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0w$\作業用\リサーチセンター\RC_なにわの経済データ\なにわ2021年度版作成用\web公開用\2021fyweb_excel\"/>
    </mc:Choice>
  </mc:AlternateContent>
  <bookViews>
    <workbookView xWindow="0" yWindow="0" windowWidth="20490" windowHeight="7185" tabRatio="683"/>
  </bookViews>
  <sheets>
    <sheet name="目次" sheetId="1" r:id="rId1"/>
    <sheet name="9-1" sheetId="2" r:id="rId2"/>
    <sheet name="9-2" sheetId="16" r:id="rId3"/>
    <sheet name="9-3" sheetId="20" r:id="rId4"/>
    <sheet name="9-4" sheetId="5" r:id="rId5"/>
    <sheet name="9-5" sheetId="6" r:id="rId6"/>
    <sheet name="9-6" sheetId="7" r:id="rId7"/>
    <sheet name="9-7" sheetId="8" r:id="rId8"/>
    <sheet name="9-8" sheetId="19" r:id="rId9"/>
    <sheet name="9-9" sheetId="18" r:id="rId10"/>
    <sheet name="9-10" sheetId="11" r:id="rId11"/>
    <sheet name="9-11" sheetId="12" r:id="rId12"/>
    <sheet name="9-12" sheetId="13" r:id="rId13"/>
    <sheet name="9-13" sheetId="17" r:id="rId14"/>
    <sheet name="9-14" sheetId="15" r:id="rId15"/>
  </sheets>
  <definedNames>
    <definedName name="_xlnm.Print_Area" localSheetId="1">'9-1'!$A$1:$J$48</definedName>
    <definedName name="_xlnm.Print_Area" localSheetId="11">'9-11'!$A$1:$L$36</definedName>
    <definedName name="_xlnm.Print_Area" localSheetId="12">'9-12'!$A$1:$O$37</definedName>
    <definedName name="_xlnm.Print_Area" localSheetId="13">'9-13'!$A$1:$H$36</definedName>
    <definedName name="_xlnm.Print_Area" localSheetId="2">'9-2'!$A$1:$P$34</definedName>
    <definedName name="_xlnm.Print_Area" localSheetId="5">'9-5'!$A$1:$J$47</definedName>
    <definedName name="_xlnm.Print_Area" localSheetId="8">'9-8'!$A$1:$M$34</definedName>
    <definedName name="_xlnm.Print_Area" localSheetId="9">'9-9'!$A$1:$N$53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7" l="1"/>
  <c r="H20" i="7"/>
  <c r="G20" i="7"/>
  <c r="F20" i="7"/>
  <c r="E20" i="7"/>
  <c r="I17" i="7"/>
  <c r="H17" i="7"/>
  <c r="G17" i="7"/>
  <c r="F17" i="7"/>
  <c r="E17" i="7"/>
  <c r="I14" i="7"/>
  <c r="H14" i="7"/>
  <c r="G14" i="7"/>
  <c r="F14" i="7"/>
  <c r="E14" i="7"/>
  <c r="I11" i="7"/>
  <c r="H11" i="7"/>
  <c r="G11" i="7"/>
  <c r="F11" i="7"/>
  <c r="E11" i="7"/>
  <c r="I8" i="7"/>
  <c r="H8" i="7"/>
  <c r="G8" i="7"/>
  <c r="F8" i="7"/>
  <c r="E8" i="7"/>
  <c r="I5" i="7"/>
  <c r="H5" i="7"/>
  <c r="G5" i="7"/>
  <c r="F5" i="7"/>
  <c r="E5" i="7"/>
  <c r="F6" i="2" l="1"/>
  <c r="F30" i="2" s="1"/>
  <c r="G6" i="2"/>
  <c r="H6" i="2"/>
  <c r="I6" i="2"/>
  <c r="F18" i="2"/>
  <c r="G18" i="2"/>
  <c r="H18" i="2"/>
  <c r="H30" i="2" s="1"/>
  <c r="I18" i="2"/>
  <c r="G30" i="2"/>
  <c r="I30" i="2"/>
  <c r="E18" i="2" l="1"/>
  <c r="D6" i="2"/>
  <c r="D18" i="2"/>
  <c r="D30" i="2" s="1"/>
  <c r="E6" i="2"/>
  <c r="E30" i="2" s="1"/>
</calcChain>
</file>

<file path=xl/sharedStrings.xml><?xml version="1.0" encoding="utf-8"?>
<sst xmlns="http://schemas.openxmlformats.org/spreadsheetml/2006/main" count="448" uniqueCount="274">
  <si>
    <t>９-14</t>
    <phoneticPr fontId="1"/>
  </si>
  <si>
    <t>９-12</t>
    <phoneticPr fontId="1"/>
  </si>
  <si>
    <t>９-11</t>
    <phoneticPr fontId="1"/>
  </si>
  <si>
    <t>９-10</t>
    <phoneticPr fontId="1"/>
  </si>
  <si>
    <t>９-９</t>
    <phoneticPr fontId="1"/>
  </si>
  <si>
    <t>９-８</t>
    <phoneticPr fontId="1"/>
  </si>
  <si>
    <t>９-７</t>
    <phoneticPr fontId="1"/>
  </si>
  <si>
    <t>９-６</t>
    <phoneticPr fontId="1"/>
  </si>
  <si>
    <t>９-４</t>
    <phoneticPr fontId="1"/>
  </si>
  <si>
    <t>９-３</t>
    <phoneticPr fontId="1"/>
  </si>
  <si>
    <t>９-１</t>
    <phoneticPr fontId="1"/>
  </si>
  <si>
    <t>９-２</t>
    <phoneticPr fontId="1"/>
  </si>
  <si>
    <t>第９章</t>
    <rPh sb="0" eb="1">
      <t>ダイ</t>
    </rPh>
    <rPh sb="2" eb="3">
      <t>ショウ</t>
    </rPh>
    <phoneticPr fontId="1"/>
  </si>
  <si>
    <t>大阪の労働情勢</t>
    <rPh sb="0" eb="2">
      <t>オオサカ</t>
    </rPh>
    <rPh sb="3" eb="5">
      <t>ロウドウ</t>
    </rPh>
    <rPh sb="5" eb="7">
      <t>ジョウセイ</t>
    </rPh>
    <phoneticPr fontId="1"/>
  </si>
  <si>
    <t>9-1</t>
    <phoneticPr fontId="1"/>
  </si>
  <si>
    <t>9-2</t>
    <phoneticPr fontId="1"/>
  </si>
  <si>
    <t>9-3</t>
    <phoneticPr fontId="1"/>
  </si>
  <si>
    <t>9-4</t>
    <phoneticPr fontId="1"/>
  </si>
  <si>
    <t>9-5</t>
    <phoneticPr fontId="1"/>
  </si>
  <si>
    <t>9-6</t>
    <phoneticPr fontId="1"/>
  </si>
  <si>
    <t>9-7</t>
    <phoneticPr fontId="1"/>
  </si>
  <si>
    <t>9-8</t>
    <phoneticPr fontId="1"/>
  </si>
  <si>
    <t>9-9</t>
    <phoneticPr fontId="1"/>
  </si>
  <si>
    <t>9-10</t>
    <phoneticPr fontId="1"/>
  </si>
  <si>
    <t>9-11</t>
    <phoneticPr fontId="1"/>
  </si>
  <si>
    <t>9-12</t>
    <phoneticPr fontId="1"/>
  </si>
  <si>
    <t>9-13</t>
    <phoneticPr fontId="1"/>
  </si>
  <si>
    <t>9-14</t>
    <phoneticPr fontId="1"/>
  </si>
  <si>
    <t>全国・大阪府内の年齢別労働力人口の推移</t>
  </si>
  <si>
    <t>全国・大阪府内の年齢別労働力人口の推移</t>
    <rPh sb="0" eb="2">
      <t>ゼンコク</t>
    </rPh>
    <rPh sb="3" eb="7">
      <t>オオサカフナイ</t>
    </rPh>
    <rPh sb="8" eb="10">
      <t>ネンレイ</t>
    </rPh>
    <rPh sb="10" eb="11">
      <t>ベツ</t>
    </rPh>
    <rPh sb="11" eb="13">
      <t>ロウドウ</t>
    </rPh>
    <rPh sb="13" eb="14">
      <t>リョク</t>
    </rPh>
    <rPh sb="14" eb="16">
      <t>ジンコウ</t>
    </rPh>
    <rPh sb="17" eb="19">
      <t>スイイ</t>
    </rPh>
    <phoneticPr fontId="1"/>
  </si>
  <si>
    <t>大阪府内地域別の年齢別労働力人口【2015年】</t>
    <rPh sb="0" eb="4">
      <t>オオサカフナイ</t>
    </rPh>
    <rPh sb="4" eb="6">
      <t>チイキ</t>
    </rPh>
    <rPh sb="6" eb="7">
      <t>ベツ</t>
    </rPh>
    <rPh sb="8" eb="10">
      <t>ネンレイ</t>
    </rPh>
    <rPh sb="10" eb="11">
      <t>ベツ</t>
    </rPh>
    <rPh sb="11" eb="13">
      <t>ロウドウ</t>
    </rPh>
    <rPh sb="13" eb="14">
      <t>リョク</t>
    </rPh>
    <rPh sb="14" eb="16">
      <t>ジンコウ</t>
    </rPh>
    <rPh sb="21" eb="22">
      <t>ネン</t>
    </rPh>
    <phoneticPr fontId="1"/>
  </si>
  <si>
    <t>全国・大阪府内の就業状態別15歳以上人口の推移</t>
  </si>
  <si>
    <t>全国・大阪府内の就業状態別15歳以上人口の推移</t>
    <rPh sb="0" eb="2">
      <t>ゼンコク</t>
    </rPh>
    <rPh sb="3" eb="7">
      <t>オオサカフナイ</t>
    </rPh>
    <rPh sb="8" eb="10">
      <t>シュウギョウ</t>
    </rPh>
    <rPh sb="10" eb="12">
      <t>ジョウタイ</t>
    </rPh>
    <rPh sb="12" eb="13">
      <t>ベツ</t>
    </rPh>
    <rPh sb="15" eb="16">
      <t>サイ</t>
    </rPh>
    <rPh sb="16" eb="18">
      <t>イジョウ</t>
    </rPh>
    <rPh sb="18" eb="20">
      <t>ジンコウ</t>
    </rPh>
    <rPh sb="21" eb="23">
      <t>スイイ</t>
    </rPh>
    <phoneticPr fontId="1"/>
  </si>
  <si>
    <t>全国・大阪府内の従業上の地位・雇用形態別有業者数【2017年】</t>
  </si>
  <si>
    <t>全国・大阪府内の従業上の地位・雇用形態別有業者数【2017年】</t>
    <rPh sb="0" eb="2">
      <t>ゼンコク</t>
    </rPh>
    <rPh sb="3" eb="7">
      <t>オオサカフナイ</t>
    </rPh>
    <rPh sb="8" eb="11">
      <t>ジュウギョウジョウ</t>
    </rPh>
    <rPh sb="12" eb="14">
      <t>チイ</t>
    </rPh>
    <rPh sb="15" eb="17">
      <t>コヨウ</t>
    </rPh>
    <rPh sb="17" eb="20">
      <t>ケイタイベツ</t>
    </rPh>
    <rPh sb="20" eb="23">
      <t>ユウギョウシャ</t>
    </rPh>
    <rPh sb="23" eb="24">
      <t>スウ</t>
    </rPh>
    <rPh sb="29" eb="30">
      <t>ネン</t>
    </rPh>
    <phoneticPr fontId="1"/>
  </si>
  <si>
    <t>大阪府内地域別の職業大分類別就業者数【2015年】</t>
    <rPh sb="0" eb="4">
      <t>オオサカフナイ</t>
    </rPh>
    <rPh sb="4" eb="7">
      <t>チイキベツ</t>
    </rPh>
    <rPh sb="8" eb="10">
      <t>ショクギョウ</t>
    </rPh>
    <rPh sb="10" eb="14">
      <t>ダイブンルイベツ</t>
    </rPh>
    <rPh sb="14" eb="17">
      <t>シュウギョウシャ</t>
    </rPh>
    <rPh sb="17" eb="18">
      <t>スウ</t>
    </rPh>
    <rPh sb="23" eb="24">
      <t>ネン</t>
    </rPh>
    <phoneticPr fontId="1"/>
  </si>
  <si>
    <t>全国・大阪府内の男女別正規雇用率の推移</t>
  </si>
  <si>
    <t>全国・大阪府内の男女別正規雇用率の推移</t>
    <rPh sb="0" eb="2">
      <t>ゼンコク</t>
    </rPh>
    <rPh sb="3" eb="7">
      <t>オオサカフナイ</t>
    </rPh>
    <rPh sb="8" eb="11">
      <t>ダンジョベツ</t>
    </rPh>
    <rPh sb="11" eb="13">
      <t>セイキ</t>
    </rPh>
    <rPh sb="13" eb="16">
      <t>コヨウリツ</t>
    </rPh>
    <rPh sb="17" eb="19">
      <t>スイイ</t>
    </rPh>
    <phoneticPr fontId="1"/>
  </si>
  <si>
    <t>大阪府内大学・短期大学卒業生に占める就職者の割合の推移</t>
  </si>
  <si>
    <t>大阪府内大学・短期大学卒業生に占める就職者の割合の推移</t>
    <rPh sb="0" eb="4">
      <t>オオサカフナイ</t>
    </rPh>
    <rPh sb="4" eb="6">
      <t>ダイガク</t>
    </rPh>
    <rPh sb="7" eb="9">
      <t>タンキ</t>
    </rPh>
    <rPh sb="9" eb="11">
      <t>ダイガク</t>
    </rPh>
    <rPh sb="11" eb="14">
      <t>ソツギョウセイ</t>
    </rPh>
    <rPh sb="15" eb="16">
      <t>シ</t>
    </rPh>
    <rPh sb="18" eb="21">
      <t>シュウショクシャ</t>
    </rPh>
    <rPh sb="22" eb="24">
      <t>ワリアイ</t>
    </rPh>
    <rPh sb="25" eb="27">
      <t>スイイ</t>
    </rPh>
    <phoneticPr fontId="1"/>
  </si>
  <si>
    <t>全国・主要都府県の完全失業率の推移</t>
    <rPh sb="0" eb="2">
      <t>ゼンコク</t>
    </rPh>
    <rPh sb="3" eb="5">
      <t>シュヨウ</t>
    </rPh>
    <rPh sb="5" eb="8">
      <t>トフケン</t>
    </rPh>
    <rPh sb="9" eb="11">
      <t>カンゼン</t>
    </rPh>
    <rPh sb="11" eb="14">
      <t>シツギョウリツ</t>
    </rPh>
    <rPh sb="15" eb="17">
      <t>スイイ</t>
    </rPh>
    <phoneticPr fontId="1"/>
  </si>
  <si>
    <t>全国・大阪府内の年齢別完全失業率の推移</t>
  </si>
  <si>
    <t>全国・大阪府内の年齢別完全失業率の推移</t>
    <rPh sb="0" eb="2">
      <t>ゼンコク</t>
    </rPh>
    <rPh sb="3" eb="7">
      <t>オオサカフナイ</t>
    </rPh>
    <rPh sb="8" eb="10">
      <t>ネンレイ</t>
    </rPh>
    <rPh sb="10" eb="11">
      <t>ベツ</t>
    </rPh>
    <rPh sb="11" eb="13">
      <t>カンゼン</t>
    </rPh>
    <rPh sb="13" eb="16">
      <t>シツギョウリツ</t>
    </rPh>
    <rPh sb="17" eb="19">
      <t>スイイ</t>
    </rPh>
    <phoneticPr fontId="1"/>
  </si>
  <si>
    <t>全国・主要都府県の有効求人倍率の推移【就業地別集計】</t>
  </si>
  <si>
    <t>全国・主要都府県の有効求人倍率の推移【就業地別集計】</t>
    <rPh sb="0" eb="2">
      <t>ゼンコク</t>
    </rPh>
    <rPh sb="3" eb="5">
      <t>シュヨウ</t>
    </rPh>
    <rPh sb="5" eb="8">
      <t>トフケン</t>
    </rPh>
    <rPh sb="9" eb="11">
      <t>ユウコウ</t>
    </rPh>
    <rPh sb="11" eb="13">
      <t>キュウジン</t>
    </rPh>
    <rPh sb="13" eb="15">
      <t>バイリツ</t>
    </rPh>
    <rPh sb="16" eb="18">
      <t>スイイ</t>
    </rPh>
    <rPh sb="19" eb="23">
      <t>シュウギョウチベツ</t>
    </rPh>
    <rPh sb="23" eb="25">
      <t>シュウケイ</t>
    </rPh>
    <phoneticPr fontId="1"/>
  </si>
  <si>
    <t>大阪府内の年齢別有効求人倍率の推移【受理地別集計】</t>
  </si>
  <si>
    <t>大阪府内の年齢別有効求人倍率の推移【受理地別集計】</t>
    <rPh sb="0" eb="4">
      <t>オオサカフナイ</t>
    </rPh>
    <rPh sb="5" eb="8">
      <t>ネンレイベツ</t>
    </rPh>
    <rPh sb="8" eb="10">
      <t>ユウコウ</t>
    </rPh>
    <rPh sb="10" eb="12">
      <t>キュウジン</t>
    </rPh>
    <rPh sb="12" eb="14">
      <t>バイリツ</t>
    </rPh>
    <rPh sb="15" eb="17">
      <t>スイイ</t>
    </rPh>
    <rPh sb="18" eb="21">
      <t>ジュリチ</t>
    </rPh>
    <rPh sb="21" eb="22">
      <t>ベツ</t>
    </rPh>
    <rPh sb="22" eb="24">
      <t>シュウケイ</t>
    </rPh>
    <phoneticPr fontId="1"/>
  </si>
  <si>
    <t>全国・主要都府県の現金給与総額の推移</t>
  </si>
  <si>
    <t>全国・主要都府県の現金給与総額の推移</t>
    <rPh sb="0" eb="2">
      <t>ゼンコク</t>
    </rPh>
    <rPh sb="3" eb="5">
      <t>シュヨウ</t>
    </rPh>
    <rPh sb="5" eb="8">
      <t>トフケン</t>
    </rPh>
    <rPh sb="9" eb="11">
      <t>ゲンキン</t>
    </rPh>
    <rPh sb="11" eb="13">
      <t>キュウヨ</t>
    </rPh>
    <rPh sb="13" eb="15">
      <t>ソウガク</t>
    </rPh>
    <rPh sb="16" eb="18">
      <t>スイイ</t>
    </rPh>
    <phoneticPr fontId="1"/>
  </si>
  <si>
    <t>大阪府内の年間総実労働時間の推移</t>
  </si>
  <si>
    <t>大阪府内の年間総実労働時間の推移</t>
    <rPh sb="0" eb="4">
      <t>オオサカフナイ</t>
    </rPh>
    <rPh sb="5" eb="7">
      <t>ネンカン</t>
    </rPh>
    <rPh sb="7" eb="8">
      <t>ソウ</t>
    </rPh>
    <rPh sb="8" eb="9">
      <t>ジツ</t>
    </rPh>
    <rPh sb="9" eb="11">
      <t>ロウドウ</t>
    </rPh>
    <rPh sb="11" eb="13">
      <t>ジカン</t>
    </rPh>
    <rPh sb="14" eb="16">
      <t>スイイ</t>
    </rPh>
    <phoneticPr fontId="1"/>
  </si>
  <si>
    <t>（単位：人）</t>
    <rPh sb="1" eb="3">
      <t>タンイ</t>
    </rPh>
    <rPh sb="4" eb="5">
      <t>ヒト</t>
    </rPh>
    <phoneticPr fontId="10"/>
  </si>
  <si>
    <t>2005年</t>
    <rPh sb="4" eb="5">
      <t>ネン</t>
    </rPh>
    <phoneticPr fontId="10"/>
  </si>
  <si>
    <t>2010年</t>
    <rPh sb="4" eb="5">
      <t>ネン</t>
    </rPh>
    <phoneticPr fontId="10"/>
  </si>
  <si>
    <t>2015年</t>
    <rPh sb="4" eb="5">
      <t>ネン</t>
    </rPh>
    <phoneticPr fontId="10"/>
  </si>
  <si>
    <t>大阪府</t>
    <rPh sb="0" eb="3">
      <t>オオサカフ</t>
    </rPh>
    <phoneticPr fontId="10"/>
  </si>
  <si>
    <t>全国</t>
    <rPh sb="0" eb="2">
      <t>ゼンコク</t>
    </rPh>
    <phoneticPr fontId="10"/>
  </si>
  <si>
    <t>男　性</t>
    <rPh sb="0" eb="1">
      <t>オトコ</t>
    </rPh>
    <rPh sb="2" eb="3">
      <t>セイ</t>
    </rPh>
    <phoneticPr fontId="10"/>
  </si>
  <si>
    <t>15～19</t>
    <phoneticPr fontId="10"/>
  </si>
  <si>
    <t>歳</t>
    <rPh sb="0" eb="1">
      <t>サイ</t>
    </rPh>
    <phoneticPr fontId="10"/>
  </si>
  <si>
    <t>20～24</t>
  </si>
  <si>
    <t>25～29</t>
  </si>
  <si>
    <t>30～34</t>
  </si>
  <si>
    <t>35～39</t>
  </si>
  <si>
    <t>40～44</t>
  </si>
  <si>
    <t>45～49</t>
  </si>
  <si>
    <t>50～54</t>
  </si>
  <si>
    <t>55～59</t>
  </si>
  <si>
    <t>60～64</t>
  </si>
  <si>
    <t>65歳以上</t>
    <rPh sb="2" eb="5">
      <t>サイイジョウ</t>
    </rPh>
    <phoneticPr fontId="10"/>
  </si>
  <si>
    <t>女　性</t>
    <rPh sb="0" eb="1">
      <t>オンナ</t>
    </rPh>
    <rPh sb="2" eb="3">
      <t>セイ</t>
    </rPh>
    <phoneticPr fontId="10"/>
  </si>
  <si>
    <t>合　計</t>
    <rPh sb="0" eb="1">
      <t>ゴウ</t>
    </rPh>
    <rPh sb="2" eb="3">
      <t>ケイ</t>
    </rPh>
    <phoneticPr fontId="10"/>
  </si>
  <si>
    <t>総務省「国勢調査結果」各年版</t>
    <rPh sb="0" eb="3">
      <t>ソウムショウ</t>
    </rPh>
    <rPh sb="4" eb="6">
      <t>コクセイ</t>
    </rPh>
    <rPh sb="6" eb="8">
      <t>チョウサ</t>
    </rPh>
    <rPh sb="8" eb="10">
      <t>ケッカ</t>
    </rPh>
    <rPh sb="11" eb="12">
      <t>カク</t>
    </rPh>
    <rPh sb="12" eb="13">
      <t>ネン</t>
    </rPh>
    <rPh sb="13" eb="14">
      <t>バン</t>
    </rPh>
    <phoneticPr fontId="10"/>
  </si>
  <si>
    <t>（注）</t>
    <rPh sb="1" eb="2">
      <t>チュウ</t>
    </rPh>
    <phoneticPr fontId="10"/>
  </si>
  <si>
    <t>1.</t>
    <phoneticPr fontId="10"/>
  </si>
  <si>
    <t>各年10月１日の値。</t>
    <rPh sb="0" eb="2">
      <t>カクネン</t>
    </rPh>
    <rPh sb="4" eb="5">
      <t>ガツ</t>
    </rPh>
    <rPh sb="6" eb="7">
      <t>ニチ</t>
    </rPh>
    <rPh sb="8" eb="9">
      <t>アタイ</t>
    </rPh>
    <phoneticPr fontId="10"/>
  </si>
  <si>
    <t>2.</t>
    <phoneticPr fontId="10"/>
  </si>
  <si>
    <t>労働力人口＝就業者＋完全失業者</t>
    <rPh sb="0" eb="3">
      <t>ロウドウリョク</t>
    </rPh>
    <rPh sb="3" eb="5">
      <t>ジンコウ</t>
    </rPh>
    <rPh sb="6" eb="9">
      <t>シュウギョウシャ</t>
    </rPh>
    <rPh sb="10" eb="12">
      <t>カンゼン</t>
    </rPh>
    <rPh sb="12" eb="15">
      <t>シツギョウシャ</t>
    </rPh>
    <phoneticPr fontId="10"/>
  </si>
  <si>
    <t>労働力率＝労働力人口 ／ 15歳以上人口（労働力状態不詳を除く）× 100</t>
    <rPh sb="0" eb="2">
      <t>ロウドウ</t>
    </rPh>
    <rPh sb="2" eb="3">
      <t>リョク</t>
    </rPh>
    <rPh sb="3" eb="4">
      <t>リツ</t>
    </rPh>
    <rPh sb="5" eb="7">
      <t>ロウドウ</t>
    </rPh>
    <rPh sb="7" eb="8">
      <t>リョク</t>
    </rPh>
    <rPh sb="8" eb="10">
      <t>ジンコウ</t>
    </rPh>
    <rPh sb="15" eb="16">
      <t>サイ</t>
    </rPh>
    <rPh sb="16" eb="18">
      <t>イジョウ</t>
    </rPh>
    <rPh sb="18" eb="20">
      <t>ジンコウ</t>
    </rPh>
    <rPh sb="21" eb="24">
      <t>ロウドウリョク</t>
    </rPh>
    <rPh sb="24" eb="26">
      <t>ジョウタイ</t>
    </rPh>
    <rPh sb="26" eb="28">
      <t>フショウ</t>
    </rPh>
    <rPh sb="29" eb="30">
      <t>ノゾ</t>
    </rPh>
    <phoneticPr fontId="10"/>
  </si>
  <si>
    <t>大阪府内地域別の年齢別労働力人口【2015年】</t>
  </si>
  <si>
    <t>（単位：人、％）</t>
    <rPh sb="4" eb="5">
      <t>ニン</t>
    </rPh>
    <phoneticPr fontId="10"/>
  </si>
  <si>
    <t>大阪市地域</t>
    <rPh sb="0" eb="3">
      <t>オオサカシ</t>
    </rPh>
    <rPh sb="3" eb="5">
      <t>チイキ</t>
    </rPh>
    <phoneticPr fontId="10"/>
  </si>
  <si>
    <t>北大阪地域</t>
    <rPh sb="0" eb="1">
      <t>キタ</t>
    </rPh>
    <rPh sb="1" eb="3">
      <t>オオサカ</t>
    </rPh>
    <rPh sb="3" eb="5">
      <t>チイキ</t>
    </rPh>
    <phoneticPr fontId="10"/>
  </si>
  <si>
    <t>東大阪地域</t>
    <rPh sb="0" eb="1">
      <t>ヒガシ</t>
    </rPh>
    <rPh sb="1" eb="3">
      <t>オオサカ</t>
    </rPh>
    <rPh sb="3" eb="5">
      <t>チイキ</t>
    </rPh>
    <phoneticPr fontId="10"/>
  </si>
  <si>
    <t>南河内地域</t>
    <rPh sb="0" eb="1">
      <t>ミナミ</t>
    </rPh>
    <rPh sb="1" eb="3">
      <t>カワチ</t>
    </rPh>
    <rPh sb="3" eb="5">
      <t>チイキ</t>
    </rPh>
    <phoneticPr fontId="10"/>
  </si>
  <si>
    <t>泉州地域</t>
    <rPh sb="0" eb="2">
      <t>センシュウ</t>
    </rPh>
    <rPh sb="2" eb="4">
      <t>チイキ</t>
    </rPh>
    <phoneticPr fontId="10"/>
  </si>
  <si>
    <t>大阪府</t>
    <rPh sb="0" eb="2">
      <t>オオサカ</t>
    </rPh>
    <rPh sb="2" eb="3">
      <t>フ</t>
    </rPh>
    <phoneticPr fontId="10"/>
  </si>
  <si>
    <t>労働力人口</t>
    <rPh sb="0" eb="2">
      <t>ロウドウ</t>
    </rPh>
    <rPh sb="2" eb="3">
      <t>リョク</t>
    </rPh>
    <rPh sb="3" eb="5">
      <t>ジンコウ</t>
    </rPh>
    <phoneticPr fontId="10"/>
  </si>
  <si>
    <t>労働力率</t>
    <rPh sb="0" eb="2">
      <t>ロウドウ</t>
    </rPh>
    <rPh sb="2" eb="3">
      <t>リョク</t>
    </rPh>
    <rPh sb="3" eb="4">
      <t>リツ</t>
    </rPh>
    <phoneticPr fontId="10"/>
  </si>
  <si>
    <t>労働力率</t>
    <rPh sb="0" eb="3">
      <t>ロウドウリョク</t>
    </rPh>
    <rPh sb="3" eb="4">
      <t>リツ</t>
    </rPh>
    <phoneticPr fontId="10"/>
  </si>
  <si>
    <t>総務省「平成27年 国勢調査結果」</t>
    <rPh sb="0" eb="3">
      <t>ソウムショウ</t>
    </rPh>
    <rPh sb="4" eb="6">
      <t>ヘイセイ</t>
    </rPh>
    <rPh sb="8" eb="9">
      <t>ネン</t>
    </rPh>
    <rPh sb="10" eb="12">
      <t>コクセイ</t>
    </rPh>
    <rPh sb="12" eb="14">
      <t>チョウサ</t>
    </rPh>
    <rPh sb="14" eb="16">
      <t>ケッカ</t>
    </rPh>
    <phoneticPr fontId="10"/>
  </si>
  <si>
    <t>１．</t>
    <phoneticPr fontId="10"/>
  </si>
  <si>
    <t>2015年10月１日の値。</t>
    <rPh sb="4" eb="5">
      <t>ネン</t>
    </rPh>
    <rPh sb="5" eb="6">
      <t>ヘイネン</t>
    </rPh>
    <rPh sb="7" eb="8">
      <t>ガツ</t>
    </rPh>
    <rPh sb="9" eb="10">
      <t>ニチ</t>
    </rPh>
    <rPh sb="11" eb="12">
      <t>アタイ</t>
    </rPh>
    <phoneticPr fontId="10"/>
  </si>
  <si>
    <t>２．</t>
    <phoneticPr fontId="10"/>
  </si>
  <si>
    <t>労働力人口 ＝ 就業者数 ＋ 完全失業者数</t>
    <rPh sb="0" eb="2">
      <t>ロウドウ</t>
    </rPh>
    <rPh sb="2" eb="3">
      <t>リョク</t>
    </rPh>
    <rPh sb="3" eb="5">
      <t>ジンコウ</t>
    </rPh>
    <rPh sb="8" eb="11">
      <t>シュウギョウシャ</t>
    </rPh>
    <rPh sb="11" eb="12">
      <t>スウ</t>
    </rPh>
    <rPh sb="15" eb="17">
      <t>カンゼン</t>
    </rPh>
    <rPh sb="17" eb="20">
      <t>シツギョウシャ</t>
    </rPh>
    <rPh sb="20" eb="21">
      <t>スウ</t>
    </rPh>
    <phoneticPr fontId="10"/>
  </si>
  <si>
    <t>３．</t>
    <phoneticPr fontId="10"/>
  </si>
  <si>
    <t>労働力率 ＝ 労働力人口 ／ 15歳以上人口（労働力状態不詳を含まず） × 100</t>
    <rPh sb="0" eb="3">
      <t>ロウドウリョク</t>
    </rPh>
    <rPh sb="3" eb="4">
      <t>リツ</t>
    </rPh>
    <rPh sb="7" eb="10">
      <t>ロウドウリョク</t>
    </rPh>
    <rPh sb="10" eb="12">
      <t>ジンコウ</t>
    </rPh>
    <rPh sb="17" eb="18">
      <t>サイ</t>
    </rPh>
    <rPh sb="18" eb="20">
      <t>イジョウ</t>
    </rPh>
    <rPh sb="20" eb="22">
      <t>ジンコウ</t>
    </rPh>
    <rPh sb="23" eb="26">
      <t>ロウドウリョク</t>
    </rPh>
    <rPh sb="26" eb="28">
      <t>ジョウタイ</t>
    </rPh>
    <rPh sb="28" eb="30">
      <t>フショウ</t>
    </rPh>
    <rPh sb="31" eb="32">
      <t>フク</t>
    </rPh>
    <phoneticPr fontId="10"/>
  </si>
  <si>
    <t>（単位：万人）</t>
    <rPh sb="4" eb="5">
      <t>マン</t>
    </rPh>
    <rPh sb="5" eb="6">
      <t>ニン</t>
    </rPh>
    <phoneticPr fontId="10"/>
  </si>
  <si>
    <t>2011年</t>
    <rPh sb="4" eb="5">
      <t>ネン</t>
    </rPh>
    <phoneticPr fontId="10"/>
  </si>
  <si>
    <t>15歳以上人口</t>
    <rPh sb="2" eb="5">
      <t>サイイジョウ</t>
    </rPh>
    <rPh sb="5" eb="7">
      <t>ジンコウ</t>
    </rPh>
    <phoneticPr fontId="10"/>
  </si>
  <si>
    <t>労働力人口</t>
    <rPh sb="0" eb="3">
      <t>ロウドウリョク</t>
    </rPh>
    <rPh sb="3" eb="5">
      <t>ジンコウ</t>
    </rPh>
    <phoneticPr fontId="10"/>
  </si>
  <si>
    <t>就業者</t>
    <rPh sb="0" eb="3">
      <t>シュウギョウシャ</t>
    </rPh>
    <phoneticPr fontId="10"/>
  </si>
  <si>
    <t>完全失業者</t>
    <rPh sb="0" eb="2">
      <t>カンゼン</t>
    </rPh>
    <rPh sb="2" eb="4">
      <t>シツギョウ</t>
    </rPh>
    <rPh sb="4" eb="5">
      <t>シャ</t>
    </rPh>
    <phoneticPr fontId="10"/>
  </si>
  <si>
    <t>非労働力人口</t>
    <rPh sb="0" eb="1">
      <t>ヒ</t>
    </rPh>
    <rPh sb="1" eb="4">
      <t>ロウドウリョク</t>
    </rPh>
    <rPh sb="4" eb="6">
      <t>ジンコウ</t>
    </rPh>
    <phoneticPr fontId="10"/>
  </si>
  <si>
    <t>労働力人口比率（％）</t>
    <rPh sb="0" eb="3">
      <t>ロウドウリョク</t>
    </rPh>
    <rPh sb="3" eb="5">
      <t>ジンコウ</t>
    </rPh>
    <rPh sb="5" eb="7">
      <t>ヒリツ</t>
    </rPh>
    <phoneticPr fontId="10"/>
  </si>
  <si>
    <t>就業率（％）</t>
    <rPh sb="0" eb="2">
      <t>シュウギョウ</t>
    </rPh>
    <rPh sb="2" eb="3">
      <t>リツ</t>
    </rPh>
    <phoneticPr fontId="10"/>
  </si>
  <si>
    <t>完全失業率（％）</t>
    <rPh sb="0" eb="2">
      <t>カンゼン</t>
    </rPh>
    <rPh sb="2" eb="4">
      <t>シツギョウ</t>
    </rPh>
    <rPh sb="4" eb="5">
      <t>リツ</t>
    </rPh>
    <phoneticPr fontId="10"/>
  </si>
  <si>
    <t>全 国</t>
    <rPh sb="0" eb="1">
      <t>ゼン</t>
    </rPh>
    <rPh sb="2" eb="3">
      <t>クニ</t>
    </rPh>
    <phoneticPr fontId="10"/>
  </si>
  <si>
    <t>総務省「労働力調査  全国結果、都道府県結果」を転載、一部作成</t>
    <rPh sb="0" eb="3">
      <t>ソウムショウ</t>
    </rPh>
    <rPh sb="4" eb="6">
      <t>ロウドウ</t>
    </rPh>
    <rPh sb="6" eb="7">
      <t>リョク</t>
    </rPh>
    <rPh sb="7" eb="9">
      <t>チョウサ</t>
    </rPh>
    <rPh sb="11" eb="13">
      <t>ゼンコク</t>
    </rPh>
    <rPh sb="13" eb="15">
      <t>ケッカ</t>
    </rPh>
    <rPh sb="16" eb="20">
      <t>トドウフケン</t>
    </rPh>
    <rPh sb="20" eb="22">
      <t>ケッカ</t>
    </rPh>
    <rPh sb="24" eb="26">
      <t>テンサイ</t>
    </rPh>
    <rPh sb="27" eb="29">
      <t>イチブ</t>
    </rPh>
    <rPh sb="29" eb="31">
      <t>サクセイ</t>
    </rPh>
    <phoneticPr fontId="10"/>
  </si>
  <si>
    <t>１.</t>
    <phoneticPr fontId="10"/>
  </si>
  <si>
    <t>「労働力調査」は、標本調査の結果をもとに推計した結果である。大阪府の結果については、標本結果が十分確保されておらず、総務省統計局では参考として公表していることに注意を要する。</t>
    <rPh sb="1" eb="3">
      <t>ロウドウ</t>
    </rPh>
    <rPh sb="3" eb="4">
      <t>リョク</t>
    </rPh>
    <rPh sb="4" eb="6">
      <t>チョウサ</t>
    </rPh>
    <rPh sb="9" eb="11">
      <t>ヒョウホン</t>
    </rPh>
    <rPh sb="11" eb="13">
      <t>チョウサ</t>
    </rPh>
    <rPh sb="14" eb="16">
      <t>ケッカ</t>
    </rPh>
    <rPh sb="20" eb="22">
      <t>スイケイ</t>
    </rPh>
    <rPh sb="24" eb="26">
      <t>ケッカ</t>
    </rPh>
    <rPh sb="30" eb="33">
      <t>オオサカフ</t>
    </rPh>
    <rPh sb="34" eb="36">
      <t>ケッカ</t>
    </rPh>
    <rPh sb="42" eb="44">
      <t>ヒョウホン</t>
    </rPh>
    <rPh sb="44" eb="46">
      <t>ケッカ</t>
    </rPh>
    <rPh sb="47" eb="49">
      <t>ジュウブン</t>
    </rPh>
    <rPh sb="49" eb="51">
      <t>カクホ</t>
    </rPh>
    <rPh sb="58" eb="61">
      <t>ソウムショウ</t>
    </rPh>
    <rPh sb="61" eb="64">
      <t>トウケイキョク</t>
    </rPh>
    <rPh sb="66" eb="68">
      <t>サンコウ</t>
    </rPh>
    <rPh sb="71" eb="73">
      <t>コウヒョウ</t>
    </rPh>
    <rPh sb="80" eb="82">
      <t>チュウイ</t>
    </rPh>
    <rPh sb="83" eb="84">
      <t>ヨウ</t>
    </rPh>
    <phoneticPr fontId="10"/>
  </si>
  <si>
    <t>2017年から、2015年国勢調査の確定人口に基づく推計人口に切り替わった。2016年以前も同じ基準で遡及または補正し直したため、各年の報告書とは異なる。</t>
    <rPh sb="4" eb="5">
      <t>ネン</t>
    </rPh>
    <rPh sb="12" eb="13">
      <t>ネン</t>
    </rPh>
    <rPh sb="13" eb="15">
      <t>コクセイ</t>
    </rPh>
    <rPh sb="15" eb="17">
      <t>チョウサ</t>
    </rPh>
    <rPh sb="18" eb="20">
      <t>カクテイ</t>
    </rPh>
    <rPh sb="20" eb="22">
      <t>ジンコウ</t>
    </rPh>
    <rPh sb="23" eb="24">
      <t>モト</t>
    </rPh>
    <rPh sb="26" eb="28">
      <t>スイケイ</t>
    </rPh>
    <rPh sb="28" eb="30">
      <t>ジンコウ</t>
    </rPh>
    <rPh sb="31" eb="32">
      <t>キ</t>
    </rPh>
    <rPh sb="33" eb="34">
      <t>カ</t>
    </rPh>
    <rPh sb="42" eb="43">
      <t>ネン</t>
    </rPh>
    <rPh sb="43" eb="45">
      <t>イゼン</t>
    </rPh>
    <rPh sb="46" eb="47">
      <t>オナ</t>
    </rPh>
    <rPh sb="48" eb="50">
      <t>キジュン</t>
    </rPh>
    <rPh sb="51" eb="53">
      <t>ソキュウ</t>
    </rPh>
    <rPh sb="56" eb="58">
      <t>ホセイ</t>
    </rPh>
    <rPh sb="59" eb="60">
      <t>ナオ</t>
    </rPh>
    <rPh sb="65" eb="67">
      <t>カクネン</t>
    </rPh>
    <rPh sb="68" eb="71">
      <t>ホウコクショ</t>
    </rPh>
    <rPh sb="73" eb="74">
      <t>コト</t>
    </rPh>
    <phoneticPr fontId="10"/>
  </si>
  <si>
    <t>労働力人口比率</t>
    <rPh sb="0" eb="3">
      <t>ロウドウリョク</t>
    </rPh>
    <rPh sb="3" eb="5">
      <t>ジンコウ</t>
    </rPh>
    <rPh sb="5" eb="7">
      <t>ヒリツ</t>
    </rPh>
    <phoneticPr fontId="10"/>
  </si>
  <si>
    <t>労働力人口 ／ １５歳以上人口 × 100</t>
    <rPh sb="0" eb="2">
      <t>ロウドウ</t>
    </rPh>
    <rPh sb="2" eb="3">
      <t>リョク</t>
    </rPh>
    <rPh sb="3" eb="5">
      <t>ジンコウ</t>
    </rPh>
    <rPh sb="10" eb="11">
      <t>サイ</t>
    </rPh>
    <rPh sb="11" eb="13">
      <t>イジョウ</t>
    </rPh>
    <rPh sb="13" eb="15">
      <t>ジンコウ</t>
    </rPh>
    <phoneticPr fontId="10"/>
  </si>
  <si>
    <t>就業率</t>
    <rPh sb="0" eb="3">
      <t>シュウギョウリツ</t>
    </rPh>
    <phoneticPr fontId="10"/>
  </si>
  <si>
    <t>就業者 ／ １５歳以上人口 × 100</t>
    <rPh sb="0" eb="3">
      <t>シュウギョウシャ</t>
    </rPh>
    <rPh sb="8" eb="9">
      <t>サイ</t>
    </rPh>
    <rPh sb="9" eb="11">
      <t>イジョウ</t>
    </rPh>
    <rPh sb="11" eb="13">
      <t>ジンコウ</t>
    </rPh>
    <phoneticPr fontId="10"/>
  </si>
  <si>
    <t>完全失業率</t>
    <rPh sb="0" eb="2">
      <t>カンゼン</t>
    </rPh>
    <rPh sb="2" eb="5">
      <t>シツギョウリツ</t>
    </rPh>
    <phoneticPr fontId="10"/>
  </si>
  <si>
    <t>完全失業者 ／ 労働力人口 × 100</t>
    <rPh sb="0" eb="2">
      <t>カンゼン</t>
    </rPh>
    <rPh sb="2" eb="5">
      <t>シツギョウシャ</t>
    </rPh>
    <rPh sb="8" eb="11">
      <t>ロウドウリョク</t>
    </rPh>
    <rPh sb="11" eb="13">
      <t>ジンコウ</t>
    </rPh>
    <phoneticPr fontId="10"/>
  </si>
  <si>
    <t>非労働力人口は、家事、通学、その他（高齢者等）からなる。</t>
    <rPh sb="0" eb="4">
      <t>ヒロウドウリョク</t>
    </rPh>
    <rPh sb="4" eb="6">
      <t>ジンコウ</t>
    </rPh>
    <phoneticPr fontId="10"/>
  </si>
  <si>
    <t>（単位：千人）</t>
    <rPh sb="4" eb="6">
      <t>センニン</t>
    </rPh>
    <phoneticPr fontId="10"/>
  </si>
  <si>
    <t>男女計</t>
    <rPh sb="0" eb="2">
      <t>ダンジョ</t>
    </rPh>
    <rPh sb="2" eb="3">
      <t>ケイ</t>
    </rPh>
    <phoneticPr fontId="10"/>
  </si>
  <si>
    <t>男</t>
    <rPh sb="0" eb="1">
      <t>オトコ</t>
    </rPh>
    <phoneticPr fontId="10"/>
  </si>
  <si>
    <t>女</t>
    <rPh sb="0" eb="1">
      <t>オンナ</t>
    </rPh>
    <phoneticPr fontId="10"/>
  </si>
  <si>
    <t>総計</t>
    <rPh sb="0" eb="2">
      <t>ソウケイ</t>
    </rPh>
    <phoneticPr fontId="10"/>
  </si>
  <si>
    <t>自営業主</t>
    <rPh sb="0" eb="3">
      <t>ジエイギョウシュ</t>
    </rPh>
    <phoneticPr fontId="10"/>
  </si>
  <si>
    <t>家族従業者</t>
    <rPh sb="0" eb="1">
      <t>カゾク</t>
    </rPh>
    <rPh sb="1" eb="3">
      <t>ジュウギョウ</t>
    </rPh>
    <rPh sb="3" eb="4">
      <t>シャ</t>
    </rPh>
    <phoneticPr fontId="10"/>
  </si>
  <si>
    <t>雇用者</t>
    <rPh sb="0" eb="2">
      <t>コヨウシャ</t>
    </rPh>
    <phoneticPr fontId="10"/>
  </si>
  <si>
    <t>会社などの役員</t>
    <rPh sb="0" eb="1">
      <t>カイシャ</t>
    </rPh>
    <rPh sb="4" eb="6">
      <t>ヤクイン</t>
    </rPh>
    <phoneticPr fontId="10"/>
  </si>
  <si>
    <t>正規の職員・従業員</t>
    <rPh sb="0" eb="1">
      <t>セイキ</t>
    </rPh>
    <rPh sb="2" eb="4">
      <t>ショクイン</t>
    </rPh>
    <rPh sb="5" eb="8">
      <t>ジュウギョウイン</t>
    </rPh>
    <phoneticPr fontId="10"/>
  </si>
  <si>
    <t>パート</t>
    <phoneticPr fontId="10"/>
  </si>
  <si>
    <t>アルバイト</t>
    <phoneticPr fontId="10"/>
  </si>
  <si>
    <t>労働者派遣事業所の派遣社員</t>
    <rPh sb="0" eb="2">
      <t>ロウドウシャ</t>
    </rPh>
    <rPh sb="2" eb="4">
      <t>ハケン</t>
    </rPh>
    <rPh sb="4" eb="7">
      <t>ジギョウショ</t>
    </rPh>
    <rPh sb="8" eb="10">
      <t>ハケン</t>
    </rPh>
    <rPh sb="10" eb="12">
      <t>シャイン</t>
    </rPh>
    <phoneticPr fontId="10"/>
  </si>
  <si>
    <t>契約社員・嘱託</t>
    <rPh sb="0" eb="1">
      <t>ケイヤク</t>
    </rPh>
    <rPh sb="1" eb="3">
      <t>シャイン</t>
    </rPh>
    <rPh sb="4" eb="6">
      <t>ショクタク</t>
    </rPh>
    <phoneticPr fontId="10"/>
  </si>
  <si>
    <t>その他</t>
    <rPh sb="1" eb="2">
      <t>タ</t>
    </rPh>
    <phoneticPr fontId="10"/>
  </si>
  <si>
    <t>（総務省 「平成29年就業構造基本調査」）</t>
    <rPh sb="0" eb="3">
      <t>ソウムショウ</t>
    </rPh>
    <rPh sb="6" eb="8">
      <t>ヘイセイ</t>
    </rPh>
    <rPh sb="10" eb="11">
      <t>ネン</t>
    </rPh>
    <rPh sb="11" eb="13">
      <t>シュウギョウ</t>
    </rPh>
    <rPh sb="12" eb="14">
      <t>コウゾウ</t>
    </rPh>
    <rPh sb="14" eb="16">
      <t>キホン</t>
    </rPh>
    <rPh sb="16" eb="18">
      <t>チョウサ</t>
    </rPh>
    <phoneticPr fontId="10"/>
  </si>
  <si>
    <t>１．有業者とは、ふだん収入を得ることを目的として仕事をし続けている者及び、仕事は持っているが現在は休んでいる者。</t>
    <rPh sb="2" eb="5">
      <t>ユウギョウシャ</t>
    </rPh>
    <rPh sb="11" eb="13">
      <t>シュウニュウ</t>
    </rPh>
    <rPh sb="14" eb="15">
      <t>エ</t>
    </rPh>
    <rPh sb="19" eb="21">
      <t>モクテキ</t>
    </rPh>
    <rPh sb="24" eb="26">
      <t>シゴト</t>
    </rPh>
    <rPh sb="28" eb="29">
      <t>ツヅ</t>
    </rPh>
    <rPh sb="33" eb="34">
      <t>モノ</t>
    </rPh>
    <rPh sb="34" eb="35">
      <t>オヨ</t>
    </rPh>
    <rPh sb="37" eb="39">
      <t>シゴト</t>
    </rPh>
    <rPh sb="40" eb="41">
      <t>モ</t>
    </rPh>
    <rPh sb="46" eb="48">
      <t>ゲンザイ</t>
    </rPh>
    <rPh sb="49" eb="50">
      <t>ヤス</t>
    </rPh>
    <rPh sb="54" eb="55">
      <t>モノ</t>
    </rPh>
    <phoneticPr fontId="10"/>
  </si>
  <si>
    <t>２．従業上の地位が不詳の有業者がいるため、内訳を合わせた数と総計は一致しない。</t>
    <rPh sb="2" eb="4">
      <t>ジュウギョウ</t>
    </rPh>
    <rPh sb="4" eb="5">
      <t>ジョウ</t>
    </rPh>
    <rPh sb="6" eb="8">
      <t>チイ</t>
    </rPh>
    <rPh sb="9" eb="11">
      <t>フショウ</t>
    </rPh>
    <rPh sb="12" eb="15">
      <t>ユウギョウシャ</t>
    </rPh>
    <rPh sb="21" eb="23">
      <t>ウチワケ</t>
    </rPh>
    <rPh sb="24" eb="25">
      <t>ア</t>
    </rPh>
    <rPh sb="28" eb="29">
      <t>カズ</t>
    </rPh>
    <rPh sb="30" eb="32">
      <t>ソウケイ</t>
    </rPh>
    <rPh sb="33" eb="35">
      <t>イッチ</t>
    </rPh>
    <phoneticPr fontId="10"/>
  </si>
  <si>
    <t>３．2017年10月１日現在の値。</t>
    <phoneticPr fontId="10"/>
  </si>
  <si>
    <t>（注）構成比は、従業上の地位が不詳の者を除いた有業者を分母とする割合。</t>
    <rPh sb="1" eb="2">
      <t>チュウ</t>
    </rPh>
    <rPh sb="3" eb="6">
      <t>コウセイヒ</t>
    </rPh>
    <rPh sb="8" eb="11">
      <t>ジュウギョウジョウ</t>
    </rPh>
    <rPh sb="12" eb="14">
      <t>チイ</t>
    </rPh>
    <rPh sb="15" eb="17">
      <t>フショウ</t>
    </rPh>
    <rPh sb="18" eb="19">
      <t>モノ</t>
    </rPh>
    <rPh sb="20" eb="21">
      <t>ノゾ</t>
    </rPh>
    <rPh sb="23" eb="26">
      <t>ユウギョウシャ</t>
    </rPh>
    <rPh sb="27" eb="29">
      <t>ブンボ</t>
    </rPh>
    <rPh sb="32" eb="34">
      <t>ワリアイ</t>
    </rPh>
    <phoneticPr fontId="10"/>
  </si>
  <si>
    <t>（単位：人）</t>
    <rPh sb="1" eb="3">
      <t>タンイ</t>
    </rPh>
    <rPh sb="4" eb="5">
      <t>ニン</t>
    </rPh>
    <phoneticPr fontId="10"/>
  </si>
  <si>
    <t>北大阪地域</t>
    <rPh sb="0" eb="3">
      <t>キタオオサカ</t>
    </rPh>
    <rPh sb="3" eb="5">
      <t>チイキ</t>
    </rPh>
    <phoneticPr fontId="10"/>
  </si>
  <si>
    <t>東大阪地域</t>
    <rPh sb="0" eb="3">
      <t>ヒガシオオサカ</t>
    </rPh>
    <rPh sb="3" eb="5">
      <t>チイキ</t>
    </rPh>
    <phoneticPr fontId="10"/>
  </si>
  <si>
    <t>管理的職業従事者</t>
    <phoneticPr fontId="10"/>
  </si>
  <si>
    <t>専門的・技術的職業従事者</t>
    <phoneticPr fontId="10"/>
  </si>
  <si>
    <t>事務従事者</t>
    <phoneticPr fontId="10"/>
  </si>
  <si>
    <t>販売従事者</t>
    <phoneticPr fontId="10"/>
  </si>
  <si>
    <t>サービス職業従事者</t>
    <phoneticPr fontId="10"/>
  </si>
  <si>
    <t>保安職業従事者</t>
    <phoneticPr fontId="10"/>
  </si>
  <si>
    <t>農林漁業従事者</t>
    <phoneticPr fontId="10"/>
  </si>
  <si>
    <t>生産工程従事者</t>
    <phoneticPr fontId="10"/>
  </si>
  <si>
    <t>輸送・機械運転従事者</t>
    <phoneticPr fontId="10"/>
  </si>
  <si>
    <t>建設・採掘従事者</t>
    <phoneticPr fontId="10"/>
  </si>
  <si>
    <t>運搬・清掃・包装等従事者</t>
    <phoneticPr fontId="10"/>
  </si>
  <si>
    <t>分類不能の職業</t>
    <phoneticPr fontId="10"/>
  </si>
  <si>
    <t>総数</t>
    <rPh sb="0" eb="1">
      <t>ソウスウ</t>
    </rPh>
    <phoneticPr fontId="10"/>
  </si>
  <si>
    <t>（総務省「平成27年 国勢調査」）</t>
    <rPh sb="1" eb="4">
      <t>ソウムショウ</t>
    </rPh>
    <rPh sb="5" eb="7">
      <t>ヘイセイ</t>
    </rPh>
    <rPh sb="9" eb="10">
      <t>ネン</t>
    </rPh>
    <rPh sb="11" eb="13">
      <t>コクセイ</t>
    </rPh>
    <rPh sb="13" eb="15">
      <t>チョウサ</t>
    </rPh>
    <phoneticPr fontId="10"/>
  </si>
  <si>
    <t>（注）2015年10月１日の値。</t>
    <rPh sb="1" eb="2">
      <t>チュウ</t>
    </rPh>
    <rPh sb="7" eb="8">
      <t>ネン</t>
    </rPh>
    <rPh sb="10" eb="11">
      <t>ガツ</t>
    </rPh>
    <rPh sb="12" eb="13">
      <t>ニチ</t>
    </rPh>
    <rPh sb="14" eb="15">
      <t>アタイ</t>
    </rPh>
    <phoneticPr fontId="10"/>
  </si>
  <si>
    <t>９-５ 大阪府内地域別の職業大分類別就業者数【2015年】</t>
    <phoneticPr fontId="1"/>
  </si>
  <si>
    <t>（単位：千人、％）</t>
    <rPh sb="1" eb="3">
      <t>タンイ</t>
    </rPh>
    <rPh sb="4" eb="6">
      <t>センニン</t>
    </rPh>
    <phoneticPr fontId="10"/>
  </si>
  <si>
    <t>1997年</t>
    <rPh sb="4" eb="5">
      <t>ネン</t>
    </rPh>
    <phoneticPr fontId="10"/>
  </si>
  <si>
    <t>正規雇用率</t>
    <rPh sb="0" eb="2">
      <t>セイキ</t>
    </rPh>
    <rPh sb="2" eb="5">
      <t>コヨウリツ</t>
    </rPh>
    <phoneticPr fontId="10"/>
  </si>
  <si>
    <t>男</t>
    <rPh sb="0" eb="1">
      <t>ダンジョ</t>
    </rPh>
    <phoneticPr fontId="10"/>
  </si>
  <si>
    <t>正規雇用者数</t>
    <rPh sb="0" eb="2">
      <t>セイキ</t>
    </rPh>
    <rPh sb="2" eb="5">
      <t>コヨウシャ</t>
    </rPh>
    <rPh sb="5" eb="6">
      <t>スウ</t>
    </rPh>
    <phoneticPr fontId="10"/>
  </si>
  <si>
    <t>非正規雇用者数</t>
    <rPh sb="0" eb="3">
      <t>ヒセイキ</t>
    </rPh>
    <rPh sb="3" eb="6">
      <t>コヨウシャ</t>
    </rPh>
    <rPh sb="6" eb="7">
      <t>スウ</t>
    </rPh>
    <phoneticPr fontId="10"/>
  </si>
  <si>
    <t>正規雇用率</t>
    <rPh sb="0" eb="2">
      <t>セイキ</t>
    </rPh>
    <rPh sb="2" eb="4">
      <t>コヨウ</t>
    </rPh>
    <rPh sb="4" eb="5">
      <t>リツ</t>
    </rPh>
    <phoneticPr fontId="10"/>
  </si>
  <si>
    <t>女</t>
    <rPh sb="0" eb="1">
      <t>ダンジョ</t>
    </rPh>
    <phoneticPr fontId="10"/>
  </si>
  <si>
    <t>全　国</t>
    <rPh sb="0" eb="1">
      <t>ゼン</t>
    </rPh>
    <rPh sb="2" eb="3">
      <t>クニ</t>
    </rPh>
    <phoneticPr fontId="10"/>
  </si>
  <si>
    <t>（総務省「就業構造基本調査結果）</t>
    <rPh sb="1" eb="4">
      <t>ソウムショウ</t>
    </rPh>
    <rPh sb="5" eb="7">
      <t>シュウギョウ</t>
    </rPh>
    <rPh sb="7" eb="9">
      <t>コウゾウ</t>
    </rPh>
    <rPh sb="9" eb="11">
      <t>キホン</t>
    </rPh>
    <rPh sb="11" eb="13">
      <t>チョウサ</t>
    </rPh>
    <rPh sb="13" eb="15">
      <t>ケッカ</t>
    </rPh>
    <phoneticPr fontId="10"/>
  </si>
  <si>
    <t>（注）１．</t>
    <rPh sb="1" eb="2">
      <t>チュウ</t>
    </rPh>
    <phoneticPr fontId="10"/>
  </si>
  <si>
    <t>正規雇用率は、会社などの役員数を除いた正規雇用者数を正規雇用者数と非正規雇用者数の和で除した割合。</t>
    <rPh sb="0" eb="2">
      <t>セイキ</t>
    </rPh>
    <rPh sb="2" eb="5">
      <t>コヨウリツ</t>
    </rPh>
    <rPh sb="7" eb="9">
      <t>カイシャ</t>
    </rPh>
    <rPh sb="12" eb="14">
      <t>ヤクイン</t>
    </rPh>
    <rPh sb="14" eb="15">
      <t>スウ</t>
    </rPh>
    <rPh sb="16" eb="17">
      <t>ノゾ</t>
    </rPh>
    <rPh sb="19" eb="21">
      <t>セイキ</t>
    </rPh>
    <rPh sb="21" eb="24">
      <t>コヨウシャ</t>
    </rPh>
    <rPh sb="24" eb="25">
      <t>スウ</t>
    </rPh>
    <rPh sb="26" eb="28">
      <t>セイキ</t>
    </rPh>
    <rPh sb="28" eb="31">
      <t>コヨウシャ</t>
    </rPh>
    <rPh sb="31" eb="32">
      <t>スウ</t>
    </rPh>
    <rPh sb="33" eb="36">
      <t>ヒセイキ</t>
    </rPh>
    <rPh sb="36" eb="39">
      <t>コヨウシャ</t>
    </rPh>
    <rPh sb="39" eb="40">
      <t>スウ</t>
    </rPh>
    <rPh sb="41" eb="42">
      <t>ワ</t>
    </rPh>
    <rPh sb="43" eb="44">
      <t>ジョ</t>
    </rPh>
    <rPh sb="46" eb="48">
      <t>ワリアイ</t>
    </rPh>
    <phoneticPr fontId="10"/>
  </si>
  <si>
    <t>（１）大阪府内大学（学部）の卒業者に占める就職者の割合</t>
    <rPh sb="3" eb="5">
      <t>オオサカ</t>
    </rPh>
    <rPh sb="5" eb="6">
      <t>フナイ</t>
    </rPh>
    <rPh sb="6" eb="8">
      <t>ダイガク</t>
    </rPh>
    <rPh sb="9" eb="11">
      <t>ガクブ</t>
    </rPh>
    <rPh sb="14" eb="17">
      <t>ソツギョウシャ</t>
    </rPh>
    <rPh sb="18" eb="19">
      <t>シ</t>
    </rPh>
    <rPh sb="21" eb="24">
      <t>シュウショクシャ</t>
    </rPh>
    <rPh sb="25" eb="27">
      <t>ワリアイ</t>
    </rPh>
    <phoneticPr fontId="10"/>
  </si>
  <si>
    <t>（単位：％）</t>
    <phoneticPr fontId="10"/>
  </si>
  <si>
    <t>2012年度</t>
    <rPh sb="4" eb="6">
      <t>ネンド</t>
    </rPh>
    <phoneticPr fontId="10"/>
  </si>
  <si>
    <t>男性</t>
    <rPh sb="0" eb="2">
      <t>ダンセイ</t>
    </rPh>
    <phoneticPr fontId="10"/>
  </si>
  <si>
    <t>女性</t>
    <rPh sb="0" eb="2">
      <t>ジョセイ</t>
    </rPh>
    <phoneticPr fontId="10"/>
  </si>
  <si>
    <t>（文部科学省「学校基本調査」）</t>
    <rPh sb="1" eb="3">
      <t>モンブ</t>
    </rPh>
    <rPh sb="3" eb="6">
      <t>カガクショウ</t>
    </rPh>
    <rPh sb="7" eb="9">
      <t>ガッコウ</t>
    </rPh>
    <rPh sb="9" eb="11">
      <t>キホン</t>
    </rPh>
    <rPh sb="11" eb="13">
      <t>チョウサ</t>
    </rPh>
    <phoneticPr fontId="10"/>
  </si>
  <si>
    <t>（２）大阪府内短期大学（学部）の卒業者に占める就職者の割合</t>
    <rPh sb="3" eb="5">
      <t>オオサカ</t>
    </rPh>
    <rPh sb="5" eb="6">
      <t>フナイ</t>
    </rPh>
    <rPh sb="7" eb="9">
      <t>タンキ</t>
    </rPh>
    <rPh sb="9" eb="11">
      <t>ダイガク</t>
    </rPh>
    <rPh sb="11" eb="13">
      <t>ガクブ</t>
    </rPh>
    <rPh sb="16" eb="19">
      <t>ソツギョウシャ</t>
    </rPh>
    <rPh sb="20" eb="21">
      <t>シ</t>
    </rPh>
    <rPh sb="23" eb="26">
      <t>シュウショクシャ</t>
    </rPh>
    <rPh sb="27" eb="29">
      <t>ワリアイ</t>
    </rPh>
    <phoneticPr fontId="10"/>
  </si>
  <si>
    <t>卒業者に占める就職者の割合＝就職者数 ／ 卒業者数 ×100</t>
    <rPh sb="0" eb="3">
      <t>ソツギョウシャ</t>
    </rPh>
    <rPh sb="4" eb="5">
      <t>シ</t>
    </rPh>
    <rPh sb="7" eb="10">
      <t>シュウショクシャ</t>
    </rPh>
    <rPh sb="11" eb="13">
      <t>ワリアイ</t>
    </rPh>
    <rPh sb="14" eb="17">
      <t>シュウショクシャ</t>
    </rPh>
    <rPh sb="17" eb="18">
      <t>スウ</t>
    </rPh>
    <rPh sb="21" eb="24">
      <t>ソツギョウシャ</t>
    </rPh>
    <rPh sb="24" eb="25">
      <t>スウ</t>
    </rPh>
    <phoneticPr fontId="10"/>
  </si>
  <si>
    <t>就職者には、１ヵ月以上の有期雇用者や臨時雇用者を含み、また進学者には、就職もした者（雇用期間が１ヵ月以上かつフルタイム相当の者も含む）も含む。</t>
    <rPh sb="0" eb="3">
      <t>シュウショクシャ</t>
    </rPh>
    <rPh sb="8" eb="9">
      <t>ゲツ</t>
    </rPh>
    <rPh sb="9" eb="11">
      <t>イジョウ</t>
    </rPh>
    <rPh sb="12" eb="14">
      <t>ユウキ</t>
    </rPh>
    <rPh sb="14" eb="17">
      <t>コヨウシャ</t>
    </rPh>
    <rPh sb="18" eb="20">
      <t>リンジ</t>
    </rPh>
    <rPh sb="20" eb="23">
      <t>コヨウシャ</t>
    </rPh>
    <rPh sb="24" eb="25">
      <t>フク</t>
    </rPh>
    <rPh sb="29" eb="31">
      <t>シンガク</t>
    </rPh>
    <rPh sb="31" eb="32">
      <t>シャ</t>
    </rPh>
    <rPh sb="35" eb="37">
      <t>シュウショク</t>
    </rPh>
    <rPh sb="40" eb="41">
      <t>モノ</t>
    </rPh>
    <rPh sb="42" eb="44">
      <t>コヨウ</t>
    </rPh>
    <rPh sb="44" eb="46">
      <t>キカン</t>
    </rPh>
    <rPh sb="49" eb="50">
      <t>ゲツ</t>
    </rPh>
    <rPh sb="50" eb="52">
      <t>イジョウ</t>
    </rPh>
    <rPh sb="59" eb="61">
      <t>ソウトウ</t>
    </rPh>
    <rPh sb="62" eb="63">
      <t>モノ</t>
    </rPh>
    <rPh sb="64" eb="65">
      <t>フク</t>
    </rPh>
    <rPh sb="68" eb="69">
      <t>フク</t>
    </rPh>
    <phoneticPr fontId="10"/>
  </si>
  <si>
    <t>（単位：％）</t>
    <rPh sb="1" eb="3">
      <t>タンイ</t>
    </rPh>
    <phoneticPr fontId="10"/>
  </si>
  <si>
    <t>東京都</t>
    <rPh sb="0" eb="2">
      <t>トウキョウト</t>
    </rPh>
    <phoneticPr fontId="10"/>
  </si>
  <si>
    <t>神奈川県</t>
    <rPh sb="0" eb="3">
      <t>カナガワケン</t>
    </rPh>
    <phoneticPr fontId="10"/>
  </si>
  <si>
    <t>愛知県</t>
    <rPh sb="0" eb="2">
      <t>アイチケン</t>
    </rPh>
    <phoneticPr fontId="10"/>
  </si>
  <si>
    <t>全国</t>
    <rPh sb="0" eb="1">
      <t>ゼンコク</t>
    </rPh>
    <phoneticPr fontId="10"/>
  </si>
  <si>
    <t>（総務省「労働力調査 都道府県別結果」）</t>
    <rPh sb="1" eb="4">
      <t>ソウムショウ</t>
    </rPh>
    <rPh sb="5" eb="8">
      <t>ロウドウリョク</t>
    </rPh>
    <rPh sb="8" eb="10">
      <t>チョウサ</t>
    </rPh>
    <rPh sb="11" eb="15">
      <t>トドウフケン</t>
    </rPh>
    <rPh sb="15" eb="16">
      <t>ベツ</t>
    </rPh>
    <rPh sb="16" eb="18">
      <t>ケッカ</t>
    </rPh>
    <phoneticPr fontId="10"/>
  </si>
  <si>
    <t>数値は、年平均で全国以外は推計値。都府県の調査対象者の抽出は、府県の縮図となるようにしておらず、調査結果は全国結果に比べ誤差が大きくなるので、利用にあたっては注意が必要。</t>
    <rPh sb="0" eb="2">
      <t>スウチ</t>
    </rPh>
    <rPh sb="4" eb="7">
      <t>ネンヘイキン</t>
    </rPh>
    <rPh sb="8" eb="10">
      <t>ゼンコク</t>
    </rPh>
    <rPh sb="10" eb="12">
      <t>イガイ</t>
    </rPh>
    <rPh sb="13" eb="16">
      <t>スイケイチ</t>
    </rPh>
    <rPh sb="17" eb="20">
      <t>トフケン</t>
    </rPh>
    <rPh sb="21" eb="23">
      <t>チョウサ</t>
    </rPh>
    <rPh sb="23" eb="26">
      <t>タイショウシャ</t>
    </rPh>
    <rPh sb="27" eb="29">
      <t>チュウシュツ</t>
    </rPh>
    <rPh sb="31" eb="33">
      <t>フケン</t>
    </rPh>
    <rPh sb="34" eb="36">
      <t>シュクズ</t>
    </rPh>
    <rPh sb="48" eb="50">
      <t>チョウサ</t>
    </rPh>
    <rPh sb="50" eb="52">
      <t>ケッカ</t>
    </rPh>
    <rPh sb="53" eb="55">
      <t>ゼンコク</t>
    </rPh>
    <rPh sb="55" eb="57">
      <t>ケッカ</t>
    </rPh>
    <rPh sb="58" eb="59">
      <t>クラ</t>
    </rPh>
    <rPh sb="60" eb="62">
      <t>ゴサ</t>
    </rPh>
    <rPh sb="63" eb="64">
      <t>オオ</t>
    </rPh>
    <rPh sb="71" eb="73">
      <t>リヨウ</t>
    </rPh>
    <rPh sb="79" eb="81">
      <t>チュウイ</t>
    </rPh>
    <rPh sb="82" eb="84">
      <t>ヒツヨウ</t>
    </rPh>
    <phoneticPr fontId="10"/>
  </si>
  <si>
    <t>完全失業率＝完全失業者／労働力人口×100</t>
    <rPh sb="0" eb="4">
      <t>カンゼンシツギョウ</t>
    </rPh>
    <rPh sb="4" eb="5">
      <t>リツ</t>
    </rPh>
    <rPh sb="6" eb="11">
      <t>カンゼンシツギョウシャ</t>
    </rPh>
    <rPh sb="12" eb="17">
      <t>ロウドウリョクジンコウ</t>
    </rPh>
    <phoneticPr fontId="10"/>
  </si>
  <si>
    <t>15～24歳</t>
    <rPh sb="5" eb="6">
      <t>サイ</t>
    </rPh>
    <phoneticPr fontId="10"/>
  </si>
  <si>
    <t>25～34歳</t>
    <rPh sb="5" eb="6">
      <t>サイ</t>
    </rPh>
    <phoneticPr fontId="10"/>
  </si>
  <si>
    <t>35～44歳</t>
    <rPh sb="5" eb="6">
      <t>サイ</t>
    </rPh>
    <phoneticPr fontId="10"/>
  </si>
  <si>
    <t>45～54歳</t>
    <rPh sb="5" eb="6">
      <t>サイ</t>
    </rPh>
    <phoneticPr fontId="10"/>
  </si>
  <si>
    <t>55～64歳</t>
    <rPh sb="5" eb="6">
      <t>サイ</t>
    </rPh>
    <phoneticPr fontId="10"/>
  </si>
  <si>
    <t>65歳以上</t>
    <rPh sb="2" eb="3">
      <t>サイ</t>
    </rPh>
    <rPh sb="3" eb="5">
      <t>イジョウ</t>
    </rPh>
    <phoneticPr fontId="10"/>
  </si>
  <si>
    <t>（総務省「労働力調査結果」）</t>
    <rPh sb="1" eb="4">
      <t>ソウムショウ</t>
    </rPh>
    <rPh sb="5" eb="7">
      <t>ロウドウ</t>
    </rPh>
    <rPh sb="7" eb="8">
      <t>リョク</t>
    </rPh>
    <rPh sb="8" eb="10">
      <t>チョウサ</t>
    </rPh>
    <rPh sb="10" eb="12">
      <t>ケッカ</t>
    </rPh>
    <phoneticPr fontId="10"/>
  </si>
  <si>
    <t>（単位：倍）</t>
    <rPh sb="1" eb="3">
      <t>タンイ</t>
    </rPh>
    <rPh sb="4" eb="5">
      <t>バイ</t>
    </rPh>
    <phoneticPr fontId="10"/>
  </si>
  <si>
    <t>2012年</t>
    <rPh sb="4" eb="5">
      <t>ネン</t>
    </rPh>
    <phoneticPr fontId="10"/>
  </si>
  <si>
    <t>（厚生労働省「職業安定業務統計」）</t>
    <rPh sb="1" eb="3">
      <t>コウセイ</t>
    </rPh>
    <rPh sb="3" eb="6">
      <t>ロウドウショウ</t>
    </rPh>
    <rPh sb="7" eb="9">
      <t>ショクギョウ</t>
    </rPh>
    <rPh sb="9" eb="11">
      <t>アンテイ</t>
    </rPh>
    <rPh sb="11" eb="13">
      <t>ギョウム</t>
    </rPh>
    <rPh sb="13" eb="15">
      <t>トウケイ</t>
    </rPh>
    <phoneticPr fontId="10"/>
  </si>
  <si>
    <t>求職者に対する求人数の割合。有効求人倍率＝月間有効求人数 ／ 月間有効求職者数。上記は年平均値。</t>
    <rPh sb="0" eb="3">
      <t>キュウショクシャ</t>
    </rPh>
    <rPh sb="4" eb="5">
      <t>タイ</t>
    </rPh>
    <rPh sb="7" eb="10">
      <t>キュウジンスウ</t>
    </rPh>
    <rPh sb="11" eb="13">
      <t>ワリアイ</t>
    </rPh>
    <rPh sb="14" eb="16">
      <t>ユウコウ</t>
    </rPh>
    <rPh sb="16" eb="18">
      <t>キュウジン</t>
    </rPh>
    <rPh sb="18" eb="20">
      <t>バイリツ</t>
    </rPh>
    <rPh sb="21" eb="23">
      <t>ゲッカン</t>
    </rPh>
    <rPh sb="23" eb="25">
      <t>ユウコウ</t>
    </rPh>
    <rPh sb="25" eb="28">
      <t>キュウジンスウ</t>
    </rPh>
    <rPh sb="31" eb="33">
      <t>ゲッカン</t>
    </rPh>
    <rPh sb="33" eb="35">
      <t>ユウコウ</t>
    </rPh>
    <rPh sb="35" eb="39">
      <t>キュウショクシャスウ</t>
    </rPh>
    <rPh sb="40" eb="42">
      <t>ジョウキ</t>
    </rPh>
    <rPh sb="43" eb="47">
      <t>ネンヘイキンチ</t>
    </rPh>
    <phoneticPr fontId="10"/>
  </si>
  <si>
    <t>新卒を除き、パートを含む。</t>
    <rPh sb="0" eb="2">
      <t>シンソツ</t>
    </rPh>
    <rPh sb="3" eb="4">
      <t>ノゾ</t>
    </rPh>
    <rPh sb="10" eb="11">
      <t>フク</t>
    </rPh>
    <phoneticPr fontId="10"/>
  </si>
  <si>
    <t>都府県の有効求人倍率は、就業地別集計結果を用いた有効求人倍率。</t>
    <rPh sb="0" eb="3">
      <t>トフケン</t>
    </rPh>
    <rPh sb="4" eb="6">
      <t>ユウコウ</t>
    </rPh>
    <rPh sb="6" eb="8">
      <t>キュウジン</t>
    </rPh>
    <rPh sb="8" eb="10">
      <t>バイリツ</t>
    </rPh>
    <rPh sb="12" eb="15">
      <t>シュウギョウチ</t>
    </rPh>
    <rPh sb="15" eb="16">
      <t>ベツ</t>
    </rPh>
    <rPh sb="16" eb="18">
      <t>シュウケイ</t>
    </rPh>
    <rPh sb="18" eb="20">
      <t>ケッカ</t>
    </rPh>
    <rPh sb="21" eb="22">
      <t>モチ</t>
    </rPh>
    <rPh sb="24" eb="26">
      <t>ユウコウ</t>
    </rPh>
    <rPh sb="26" eb="28">
      <t>キュウジン</t>
    </rPh>
    <rPh sb="28" eb="30">
      <t>バイリツ</t>
    </rPh>
    <phoneticPr fontId="10"/>
  </si>
  <si>
    <t>有効求人倍率</t>
    <rPh sb="0" eb="2">
      <t>ユウコウ</t>
    </rPh>
    <rPh sb="2" eb="4">
      <t>キュウジン</t>
    </rPh>
    <rPh sb="4" eb="6">
      <t>バイリツ</t>
    </rPh>
    <phoneticPr fontId="10"/>
  </si>
  <si>
    <t xml:space="preserve">  公共職業安定所（ハローワーク）に企業から出されている求人数を求職者数で割った求職者１人当たりの求人数の倍率。労働力の量的な受給状況を示す目安として使われている。</t>
    <rPh sb="2" eb="4">
      <t>コウキョウ</t>
    </rPh>
    <rPh sb="4" eb="6">
      <t>ショクギョウ</t>
    </rPh>
    <rPh sb="6" eb="8">
      <t>アンテイ</t>
    </rPh>
    <rPh sb="8" eb="9">
      <t>ジョ</t>
    </rPh>
    <rPh sb="18" eb="20">
      <t>キギョウ</t>
    </rPh>
    <rPh sb="22" eb="23">
      <t>ダ</t>
    </rPh>
    <rPh sb="28" eb="31">
      <t>キュウジンスウ</t>
    </rPh>
    <rPh sb="32" eb="35">
      <t>キュウショクシャ</t>
    </rPh>
    <rPh sb="35" eb="36">
      <t>スウ</t>
    </rPh>
    <rPh sb="37" eb="38">
      <t>ワ</t>
    </rPh>
    <rPh sb="40" eb="43">
      <t>キュウショクシャ</t>
    </rPh>
    <rPh sb="44" eb="45">
      <t>ニン</t>
    </rPh>
    <rPh sb="45" eb="46">
      <t>ア</t>
    </rPh>
    <rPh sb="49" eb="51">
      <t>キュウジン</t>
    </rPh>
    <rPh sb="51" eb="52">
      <t>スウ</t>
    </rPh>
    <rPh sb="53" eb="55">
      <t>バイリツ</t>
    </rPh>
    <rPh sb="56" eb="59">
      <t>ロウドウリョク</t>
    </rPh>
    <rPh sb="60" eb="62">
      <t>リョウテキ</t>
    </rPh>
    <rPh sb="63" eb="65">
      <t>ジュキュウ</t>
    </rPh>
    <rPh sb="65" eb="67">
      <t>ジョウキョウ</t>
    </rPh>
    <rPh sb="68" eb="69">
      <t>シメ</t>
    </rPh>
    <rPh sb="70" eb="72">
      <t>メヤス</t>
    </rPh>
    <rPh sb="75" eb="76">
      <t>ツカ</t>
    </rPh>
    <phoneticPr fontId="10"/>
  </si>
  <si>
    <t>年齢計</t>
    <rPh sb="0" eb="2">
      <t>ネンレイ</t>
    </rPh>
    <rPh sb="2" eb="3">
      <t>ケイ</t>
    </rPh>
    <phoneticPr fontId="10"/>
  </si>
  <si>
    <t>24歳以下</t>
    <rPh sb="2" eb="3">
      <t>サイ</t>
    </rPh>
    <rPh sb="3" eb="5">
      <t>イカ</t>
    </rPh>
    <phoneticPr fontId="10"/>
  </si>
  <si>
    <t>55歳以上</t>
    <rPh sb="2" eb="3">
      <t>サイ</t>
    </rPh>
    <rPh sb="3" eb="5">
      <t>イジョウ</t>
    </rPh>
    <phoneticPr fontId="10"/>
  </si>
  <si>
    <t>2012</t>
    <phoneticPr fontId="10"/>
  </si>
  <si>
    <t>年</t>
    <rPh sb="0" eb="1">
      <t>ネン</t>
    </rPh>
    <phoneticPr fontId="10"/>
  </si>
  <si>
    <t>2013</t>
    <phoneticPr fontId="10"/>
  </si>
  <si>
    <t>2014</t>
    <phoneticPr fontId="10"/>
  </si>
  <si>
    <t>2015</t>
    <phoneticPr fontId="10"/>
  </si>
  <si>
    <t>2016</t>
    <phoneticPr fontId="10"/>
  </si>
  <si>
    <t>2017</t>
    <phoneticPr fontId="10"/>
  </si>
  <si>
    <t>2018</t>
    <phoneticPr fontId="10"/>
  </si>
  <si>
    <t>2019</t>
    <phoneticPr fontId="10"/>
  </si>
  <si>
    <t>2020</t>
    <phoneticPr fontId="10"/>
  </si>
  <si>
    <t>2021</t>
    <phoneticPr fontId="10"/>
  </si>
  <si>
    <t>（大阪労働局「労働市場月報」）</t>
    <rPh sb="1" eb="3">
      <t>オオサカ</t>
    </rPh>
    <rPh sb="3" eb="5">
      <t>ロウドウ</t>
    </rPh>
    <rPh sb="5" eb="6">
      <t>キョク</t>
    </rPh>
    <rPh sb="7" eb="9">
      <t>ロウドウ</t>
    </rPh>
    <rPh sb="9" eb="11">
      <t>シジョウ</t>
    </rPh>
    <rPh sb="11" eb="13">
      <t>ゲッポウ</t>
    </rPh>
    <phoneticPr fontId="10"/>
  </si>
  <si>
    <t>各年10月の内容。</t>
    <rPh sb="0" eb="2">
      <t>カクネン</t>
    </rPh>
    <rPh sb="4" eb="5">
      <t>ガツ</t>
    </rPh>
    <rPh sb="6" eb="8">
      <t>ナイヨウ</t>
    </rPh>
    <phoneticPr fontId="10"/>
  </si>
  <si>
    <t>パートタイムを含む常用雇用。</t>
    <rPh sb="7" eb="8">
      <t>フク</t>
    </rPh>
    <rPh sb="9" eb="11">
      <t>ジョウヨウ</t>
    </rPh>
    <rPh sb="11" eb="13">
      <t>コヨウ</t>
    </rPh>
    <phoneticPr fontId="10"/>
  </si>
  <si>
    <t>有効求人数は、就職機会積上げ方式による。</t>
    <rPh sb="0" eb="2">
      <t>ユウコウ</t>
    </rPh>
    <rPh sb="2" eb="4">
      <t>キュウジン</t>
    </rPh>
    <rPh sb="4" eb="5">
      <t>スウ</t>
    </rPh>
    <rPh sb="7" eb="9">
      <t>シュウショク</t>
    </rPh>
    <rPh sb="9" eb="11">
      <t>キカイ</t>
    </rPh>
    <rPh sb="11" eb="13">
      <t>ツミア</t>
    </rPh>
    <rPh sb="14" eb="16">
      <t>ホウシキ</t>
    </rPh>
    <phoneticPr fontId="10"/>
  </si>
  <si>
    <t>４．</t>
    <phoneticPr fontId="10"/>
  </si>
  <si>
    <t>受理地別（大阪府内のハローワークで受理した求人）の集計による。</t>
    <rPh sb="0" eb="3">
      <t>ジュリチ</t>
    </rPh>
    <rPh sb="3" eb="4">
      <t>ベツ</t>
    </rPh>
    <rPh sb="5" eb="9">
      <t>オオサカフナイ</t>
    </rPh>
    <rPh sb="17" eb="19">
      <t>ジュリ</t>
    </rPh>
    <rPh sb="21" eb="23">
      <t>キュウジン</t>
    </rPh>
    <rPh sb="25" eb="27">
      <t>シュウケイ</t>
    </rPh>
    <phoneticPr fontId="10"/>
  </si>
  <si>
    <t>求人倍率</t>
    <rPh sb="0" eb="2">
      <t>キュウジン</t>
    </rPh>
    <rPh sb="2" eb="4">
      <t>バイリツ</t>
    </rPh>
    <phoneticPr fontId="10"/>
  </si>
  <si>
    <t xml:space="preserve">  求職に対する求人の比率をいう。すなわち、求職者１人あたりの求人数を示し、労働力の量的な需給状況を示す目安として使われている。</t>
    <rPh sb="2" eb="4">
      <t>キュウショク</t>
    </rPh>
    <rPh sb="5" eb="6">
      <t>タイ</t>
    </rPh>
    <rPh sb="8" eb="10">
      <t>キュウジン</t>
    </rPh>
    <rPh sb="11" eb="13">
      <t>ヒリツ</t>
    </rPh>
    <rPh sb="22" eb="25">
      <t>キュウショクシャ</t>
    </rPh>
    <rPh sb="26" eb="27">
      <t>ニン</t>
    </rPh>
    <rPh sb="31" eb="33">
      <t>キュウジン</t>
    </rPh>
    <rPh sb="33" eb="34">
      <t>スウ</t>
    </rPh>
    <rPh sb="35" eb="36">
      <t>シメ</t>
    </rPh>
    <rPh sb="38" eb="41">
      <t>ロウドウリョク</t>
    </rPh>
    <rPh sb="42" eb="44">
      <t>リョウテキ</t>
    </rPh>
    <rPh sb="45" eb="47">
      <t>ジュキュウ</t>
    </rPh>
    <rPh sb="47" eb="49">
      <t>ジョウキョウ</t>
    </rPh>
    <rPh sb="50" eb="51">
      <t>シメ</t>
    </rPh>
    <rPh sb="52" eb="54">
      <t>メヤス</t>
    </rPh>
    <rPh sb="57" eb="58">
      <t>ツカ</t>
    </rPh>
    <phoneticPr fontId="10"/>
  </si>
  <si>
    <t>就職機会積み上げ方式</t>
    <rPh sb="0" eb="2">
      <t>シュウショク</t>
    </rPh>
    <rPh sb="2" eb="4">
      <t>キカイ</t>
    </rPh>
    <rPh sb="4" eb="5">
      <t>ツ</t>
    </rPh>
    <rPh sb="6" eb="7">
      <t>ア</t>
    </rPh>
    <rPh sb="8" eb="10">
      <t>ホウシキ</t>
    </rPh>
    <phoneticPr fontId="10"/>
  </si>
  <si>
    <t xml:space="preserve">  個々の求人について、求人数を対象となる年齢階級の総月間有効求職者で除して、当該求人にかかる求職者１人当たりの就職機会を算定し、全有効求人について、この就職機会を足し上げることにより、年齢別有効求人倍率を算出する。</t>
    <rPh sb="2" eb="4">
      <t>ココ</t>
    </rPh>
    <rPh sb="5" eb="7">
      <t>キュウジン</t>
    </rPh>
    <rPh sb="12" eb="15">
      <t>キュウジンスウ</t>
    </rPh>
    <rPh sb="16" eb="18">
      <t>タイショウ</t>
    </rPh>
    <rPh sb="21" eb="23">
      <t>ネンレイ</t>
    </rPh>
    <rPh sb="23" eb="25">
      <t>カイキュウ</t>
    </rPh>
    <rPh sb="26" eb="27">
      <t>ソウ</t>
    </rPh>
    <rPh sb="27" eb="29">
      <t>ゲッカン</t>
    </rPh>
    <rPh sb="29" eb="31">
      <t>ユウコウ</t>
    </rPh>
    <rPh sb="31" eb="34">
      <t>キュウショクシャ</t>
    </rPh>
    <rPh sb="35" eb="36">
      <t>ジョ</t>
    </rPh>
    <rPh sb="39" eb="41">
      <t>トウガイ</t>
    </rPh>
    <rPh sb="41" eb="43">
      <t>キュウジン</t>
    </rPh>
    <rPh sb="47" eb="50">
      <t>キュウショクシャ</t>
    </rPh>
    <rPh sb="51" eb="52">
      <t>ニン</t>
    </rPh>
    <rPh sb="52" eb="53">
      <t>ア</t>
    </rPh>
    <rPh sb="56" eb="58">
      <t>シュウショク</t>
    </rPh>
    <rPh sb="58" eb="60">
      <t>キカイ</t>
    </rPh>
    <rPh sb="61" eb="63">
      <t>サンテイ</t>
    </rPh>
    <rPh sb="65" eb="66">
      <t>ゼン</t>
    </rPh>
    <rPh sb="66" eb="68">
      <t>ユウコウ</t>
    </rPh>
    <rPh sb="68" eb="70">
      <t>キュウジン</t>
    </rPh>
    <rPh sb="77" eb="79">
      <t>シュウショク</t>
    </rPh>
    <rPh sb="79" eb="81">
      <t>キカイ</t>
    </rPh>
    <rPh sb="82" eb="83">
      <t>タ</t>
    </rPh>
    <rPh sb="84" eb="85">
      <t>ア</t>
    </rPh>
    <rPh sb="93" eb="95">
      <t>ネンレイ</t>
    </rPh>
    <rPh sb="95" eb="96">
      <t>ベツ</t>
    </rPh>
    <rPh sb="96" eb="98">
      <t>ユウコウ</t>
    </rPh>
    <rPh sb="98" eb="100">
      <t>キュウジン</t>
    </rPh>
    <rPh sb="100" eb="102">
      <t>バイリツ</t>
    </rPh>
    <rPh sb="103" eb="105">
      <t>サンシュツ</t>
    </rPh>
    <phoneticPr fontId="10"/>
  </si>
  <si>
    <t>（単位：千円）</t>
    <rPh sb="4" eb="6">
      <t>センエン</t>
    </rPh>
    <phoneticPr fontId="10"/>
  </si>
  <si>
    <t>現金給与総額</t>
    <rPh sb="0" eb="2">
      <t>ゲンキン</t>
    </rPh>
    <rPh sb="2" eb="4">
      <t>キュウヨ</t>
    </rPh>
    <rPh sb="4" eb="6">
      <t>ソウガク</t>
    </rPh>
    <phoneticPr fontId="10"/>
  </si>
  <si>
    <t>きまって支給する給与</t>
  </si>
  <si>
    <t>所定内給与</t>
    <rPh sb="0" eb="3">
      <t>ショテイナイ</t>
    </rPh>
    <rPh sb="3" eb="5">
      <t>キュウヨ</t>
    </rPh>
    <phoneticPr fontId="10"/>
  </si>
  <si>
    <t>特別に支払われた給与</t>
    <rPh sb="0" eb="2">
      <t>トクベツ</t>
    </rPh>
    <rPh sb="3" eb="5">
      <t>シハラ</t>
    </rPh>
    <rPh sb="8" eb="10">
      <t>キュウヨ</t>
    </rPh>
    <phoneticPr fontId="10"/>
  </si>
  <si>
    <t>全   国</t>
    <rPh sb="0" eb="1">
      <t>ゼンコク</t>
    </rPh>
    <phoneticPr fontId="10"/>
  </si>
  <si>
    <t>（厚生労働省「毎月勤労統計調査」）</t>
    <rPh sb="1" eb="3">
      <t>コウセイ</t>
    </rPh>
    <rPh sb="3" eb="6">
      <t>ロウドウショウ</t>
    </rPh>
    <rPh sb="7" eb="9">
      <t>マイツキ</t>
    </rPh>
    <rPh sb="9" eb="11">
      <t>キンロウ</t>
    </rPh>
    <rPh sb="11" eb="13">
      <t>トウケイ</t>
    </rPh>
    <rPh sb="13" eb="15">
      <t>チョウサ</t>
    </rPh>
    <phoneticPr fontId="10"/>
  </si>
  <si>
    <t>調査対象は、従業者５人以上の事業所。</t>
    <rPh sb="0" eb="2">
      <t>チョウサ</t>
    </rPh>
    <rPh sb="2" eb="4">
      <t>タイショウ</t>
    </rPh>
    <rPh sb="6" eb="9">
      <t>ジュウギョウシャ</t>
    </rPh>
    <rPh sb="10" eb="11">
      <t>ニン</t>
    </rPh>
    <rPh sb="11" eb="13">
      <t>イジョウ</t>
    </rPh>
    <rPh sb="14" eb="17">
      <t>ジギョウショ</t>
    </rPh>
    <phoneticPr fontId="10"/>
  </si>
  <si>
    <t>全国の現金給与総額は、全国調査の結果であって都道府県別に集計した結果の平均値ではない。</t>
    <rPh sb="0" eb="2">
      <t>ゼンコク</t>
    </rPh>
    <rPh sb="3" eb="5">
      <t>ゲンキン</t>
    </rPh>
    <rPh sb="5" eb="7">
      <t>キュウヨ</t>
    </rPh>
    <rPh sb="7" eb="9">
      <t>ソウガク</t>
    </rPh>
    <rPh sb="11" eb="13">
      <t>ゼンコク</t>
    </rPh>
    <rPh sb="13" eb="15">
      <t>チョウサ</t>
    </rPh>
    <rPh sb="16" eb="18">
      <t>ケッカ</t>
    </rPh>
    <rPh sb="22" eb="26">
      <t>トドウフケン</t>
    </rPh>
    <rPh sb="26" eb="27">
      <t>ベツ</t>
    </rPh>
    <rPh sb="28" eb="30">
      <t>シュウケイ</t>
    </rPh>
    <rPh sb="32" eb="34">
      <t>ケッカ</t>
    </rPh>
    <rPh sb="35" eb="37">
      <t>ヘイキン</t>
    </rPh>
    <rPh sb="37" eb="38">
      <t>チ</t>
    </rPh>
    <phoneticPr fontId="10"/>
  </si>
  <si>
    <t>きまって支給する給与</t>
    <rPh sb="4" eb="6">
      <t>シキュウ</t>
    </rPh>
    <rPh sb="8" eb="10">
      <t>キュウヨ</t>
    </rPh>
    <phoneticPr fontId="10"/>
  </si>
  <si>
    <t xml:space="preserve">  労働協約、就業規則等によってあらかじめ定められている支給条件、算定方法によって支給される給与でいわゆる基本給、家族手当、超過労働手当を含む。</t>
    <rPh sb="2" eb="4">
      <t>ロウドウ</t>
    </rPh>
    <rPh sb="4" eb="6">
      <t>キョウヤク</t>
    </rPh>
    <rPh sb="7" eb="9">
      <t>シュウギョウ</t>
    </rPh>
    <rPh sb="9" eb="11">
      <t>キソク</t>
    </rPh>
    <rPh sb="11" eb="12">
      <t>トウ</t>
    </rPh>
    <rPh sb="21" eb="22">
      <t>サダ</t>
    </rPh>
    <rPh sb="28" eb="30">
      <t>シキュウ</t>
    </rPh>
    <rPh sb="30" eb="32">
      <t>ジョウケン</t>
    </rPh>
    <rPh sb="33" eb="35">
      <t>サンテイ</t>
    </rPh>
    <rPh sb="35" eb="37">
      <t>ホウホウ</t>
    </rPh>
    <rPh sb="41" eb="43">
      <t>シキュウ</t>
    </rPh>
    <rPh sb="46" eb="48">
      <t>キュウヨ</t>
    </rPh>
    <rPh sb="53" eb="56">
      <t>キホンキュウ</t>
    </rPh>
    <rPh sb="57" eb="59">
      <t>カゾク</t>
    </rPh>
    <rPh sb="59" eb="61">
      <t>テアテ</t>
    </rPh>
    <rPh sb="62" eb="64">
      <t>チョウカ</t>
    </rPh>
    <rPh sb="64" eb="66">
      <t>ロウドウ</t>
    </rPh>
    <rPh sb="66" eb="68">
      <t>テアテ</t>
    </rPh>
    <rPh sb="69" eb="70">
      <t>フク</t>
    </rPh>
    <phoneticPr fontId="10"/>
  </si>
  <si>
    <t xml:space="preserve">  労働協約、就業規則等によらず、一時的又は突発的事由に基づき労働者に支払われた給与または労働協約、就業規則等により、あらかじめ支給条件、算定方法が定められている給与で、以下に該当するもの。</t>
    <rPh sb="2" eb="4">
      <t>ロウドウ</t>
    </rPh>
    <rPh sb="4" eb="6">
      <t>キョウヤク</t>
    </rPh>
    <rPh sb="7" eb="9">
      <t>シュウギョウ</t>
    </rPh>
    <rPh sb="9" eb="11">
      <t>キソク</t>
    </rPh>
    <rPh sb="11" eb="12">
      <t>トウ</t>
    </rPh>
    <rPh sb="17" eb="20">
      <t>イチジテキ</t>
    </rPh>
    <rPh sb="20" eb="21">
      <t>マタ</t>
    </rPh>
    <rPh sb="22" eb="25">
      <t>トッパツテキ</t>
    </rPh>
    <rPh sb="25" eb="27">
      <t>ジユウ</t>
    </rPh>
    <rPh sb="28" eb="29">
      <t>モト</t>
    </rPh>
    <rPh sb="31" eb="34">
      <t>ロウドウシャ</t>
    </rPh>
    <rPh sb="35" eb="37">
      <t>シハラ</t>
    </rPh>
    <rPh sb="40" eb="42">
      <t>キュウヨ</t>
    </rPh>
    <rPh sb="45" eb="47">
      <t>ロウドウ</t>
    </rPh>
    <rPh sb="47" eb="49">
      <t>キョウヤク</t>
    </rPh>
    <rPh sb="50" eb="52">
      <t>シュウギョウ</t>
    </rPh>
    <rPh sb="52" eb="54">
      <t>キソク</t>
    </rPh>
    <rPh sb="54" eb="55">
      <t>トウ</t>
    </rPh>
    <rPh sb="64" eb="68">
      <t>シキュウジョウケン</t>
    </rPh>
    <rPh sb="69" eb="71">
      <t>サンテイ</t>
    </rPh>
    <rPh sb="71" eb="73">
      <t>ホウホウ</t>
    </rPh>
    <rPh sb="74" eb="75">
      <t>サダ</t>
    </rPh>
    <rPh sb="81" eb="83">
      <t>キュウヨ</t>
    </rPh>
    <rPh sb="85" eb="87">
      <t>イカ</t>
    </rPh>
    <rPh sb="88" eb="90">
      <t>ガイトウ</t>
    </rPh>
    <phoneticPr fontId="10"/>
  </si>
  <si>
    <t>①</t>
    <phoneticPr fontId="10"/>
  </si>
  <si>
    <t>夏冬の賞与、期末手当等の一時金</t>
    <rPh sb="0" eb="2">
      <t>ナツフユ</t>
    </rPh>
    <rPh sb="3" eb="5">
      <t>ショウヨ</t>
    </rPh>
    <rPh sb="6" eb="8">
      <t>キマツ</t>
    </rPh>
    <rPh sb="8" eb="10">
      <t>テアテ</t>
    </rPh>
    <rPh sb="10" eb="11">
      <t>トウ</t>
    </rPh>
    <rPh sb="12" eb="15">
      <t>イチジキン</t>
    </rPh>
    <phoneticPr fontId="10"/>
  </si>
  <si>
    <t>②</t>
    <phoneticPr fontId="10"/>
  </si>
  <si>
    <t>支給事由の発生が不定期なもの</t>
    <rPh sb="0" eb="2">
      <t>シキュウ</t>
    </rPh>
    <rPh sb="2" eb="4">
      <t>ジユウ</t>
    </rPh>
    <rPh sb="5" eb="7">
      <t>ハッセイ</t>
    </rPh>
    <rPh sb="8" eb="11">
      <t>フテイキ</t>
    </rPh>
    <phoneticPr fontId="10"/>
  </si>
  <si>
    <t>③</t>
    <phoneticPr fontId="10"/>
  </si>
  <si>
    <t>３ヵ月を超える期間で算定される手当等（６カ月分支払われる通勤手当等）</t>
    <rPh sb="2" eb="3">
      <t>ゲツ</t>
    </rPh>
    <rPh sb="4" eb="5">
      <t>コ</t>
    </rPh>
    <rPh sb="7" eb="9">
      <t>キカン</t>
    </rPh>
    <rPh sb="10" eb="12">
      <t>サンテイ</t>
    </rPh>
    <rPh sb="15" eb="17">
      <t>テアテ</t>
    </rPh>
    <rPh sb="17" eb="18">
      <t>トウ</t>
    </rPh>
    <rPh sb="21" eb="22">
      <t>ゲツ</t>
    </rPh>
    <rPh sb="22" eb="23">
      <t>ブン</t>
    </rPh>
    <rPh sb="23" eb="25">
      <t>シハラ</t>
    </rPh>
    <rPh sb="28" eb="30">
      <t>ツウキン</t>
    </rPh>
    <rPh sb="30" eb="32">
      <t>テアテ</t>
    </rPh>
    <rPh sb="32" eb="33">
      <t>トウ</t>
    </rPh>
    <phoneticPr fontId="10"/>
  </si>
  <si>
    <t>④</t>
    <phoneticPr fontId="10"/>
  </si>
  <si>
    <t>いわゆるベースアップの差額追給分</t>
    <rPh sb="11" eb="13">
      <t>サガク</t>
    </rPh>
    <rPh sb="13" eb="14">
      <t>オ</t>
    </rPh>
    <rPh sb="14" eb="15">
      <t>キュウ</t>
    </rPh>
    <rPh sb="15" eb="16">
      <t>ブン</t>
    </rPh>
    <phoneticPr fontId="10"/>
  </si>
  <si>
    <t>所定内給与額（千円）</t>
    <rPh sb="0" eb="3">
      <t>ショテイナイ</t>
    </rPh>
    <rPh sb="3" eb="6">
      <t>キュウヨガク</t>
    </rPh>
    <rPh sb="7" eb="9">
      <t>センエン</t>
    </rPh>
    <phoneticPr fontId="10"/>
  </si>
  <si>
    <t>年齢（歳）</t>
    <rPh sb="0" eb="2">
      <t>ネンレイ</t>
    </rPh>
    <rPh sb="3" eb="4">
      <t>サイ</t>
    </rPh>
    <phoneticPr fontId="10"/>
  </si>
  <si>
    <t>勤続年数（年）</t>
    <rPh sb="0" eb="2">
      <t>キンゾク</t>
    </rPh>
    <rPh sb="2" eb="4">
      <t>ネンスウ</t>
    </rPh>
    <rPh sb="5" eb="6">
      <t>ネン</t>
    </rPh>
    <phoneticPr fontId="10"/>
  </si>
  <si>
    <t>産業全体</t>
    <rPh sb="0" eb="2">
      <t>サンギョウ</t>
    </rPh>
    <rPh sb="2" eb="4">
      <t>ゼンタイ</t>
    </rPh>
    <phoneticPr fontId="10"/>
  </si>
  <si>
    <t>建設業</t>
    <rPh sb="0" eb="2">
      <t>ケンセツ</t>
    </rPh>
    <rPh sb="2" eb="3">
      <t>ギョウ</t>
    </rPh>
    <phoneticPr fontId="10"/>
  </si>
  <si>
    <t>製造業</t>
    <rPh sb="0" eb="3">
      <t>セイゾウギョウ</t>
    </rPh>
    <phoneticPr fontId="10"/>
  </si>
  <si>
    <t>卸売業</t>
    <rPh sb="0" eb="2">
      <t>オロシウリ</t>
    </rPh>
    <rPh sb="2" eb="3">
      <t>ギョウ</t>
    </rPh>
    <phoneticPr fontId="10"/>
  </si>
  <si>
    <t>小売業</t>
    <rPh sb="0" eb="3">
      <t>コウリギョウ</t>
    </rPh>
    <phoneticPr fontId="10"/>
  </si>
  <si>
    <t>金融業，保険業</t>
    <rPh sb="0" eb="3">
      <t>キンユウギョウ</t>
    </rPh>
    <rPh sb="4" eb="6">
      <t>ホケン</t>
    </rPh>
    <rPh sb="6" eb="7">
      <t>ギョウ</t>
    </rPh>
    <phoneticPr fontId="10"/>
  </si>
  <si>
    <t>サービス業</t>
    <rPh sb="4" eb="5">
      <t>ギョウ</t>
    </rPh>
    <phoneticPr fontId="10"/>
  </si>
  <si>
    <t>女性</t>
    <rPh sb="0" eb="1">
      <t>ジョセイ</t>
    </rPh>
    <phoneticPr fontId="10"/>
  </si>
  <si>
    <t>サービス業は、「サービス業（他に分類されないもの）」に分類されるもの。</t>
    <rPh sb="4" eb="5">
      <t>ギョウ</t>
    </rPh>
    <rPh sb="12" eb="13">
      <t>ギョウ</t>
    </rPh>
    <rPh sb="14" eb="15">
      <t>ホカ</t>
    </rPh>
    <rPh sb="16" eb="18">
      <t>ブンルイ</t>
    </rPh>
    <rPh sb="27" eb="29">
      <t>ブンルイ</t>
    </rPh>
    <phoneticPr fontId="10"/>
  </si>
  <si>
    <t>（単位：時間）</t>
    <rPh sb="1" eb="3">
      <t>タンイ</t>
    </rPh>
    <rPh sb="4" eb="6">
      <t>ジカン</t>
    </rPh>
    <phoneticPr fontId="10"/>
  </si>
  <si>
    <t>総実労働時間</t>
    <rPh sb="0" eb="1">
      <t>ソウ</t>
    </rPh>
    <rPh sb="1" eb="2">
      <t>ジツ</t>
    </rPh>
    <rPh sb="2" eb="4">
      <t>ロウドウ</t>
    </rPh>
    <rPh sb="4" eb="6">
      <t>ジカン</t>
    </rPh>
    <phoneticPr fontId="10"/>
  </si>
  <si>
    <t>所定内労働時間</t>
    <rPh sb="0" eb="2">
      <t>ショテイナイ</t>
    </rPh>
    <rPh sb="2" eb="4">
      <t>ロウドウ</t>
    </rPh>
    <rPh sb="4" eb="6">
      <t>ジカン</t>
    </rPh>
    <phoneticPr fontId="10"/>
  </si>
  <si>
    <t>総実労働時間は、「所定内労働時間」と「所定外労働時間」の合計。「所定内労働時間」とは、事業所の就業規則で定められた始業時刻と終業時刻の間の実労働時間で、「所定外労働時間」とは、早出、残業、臨時の呼出、休日の出勤等による実労働時間。</t>
    <rPh sb="0" eb="1">
      <t>ソウ</t>
    </rPh>
    <rPh sb="1" eb="2">
      <t>ジツ</t>
    </rPh>
    <rPh sb="2" eb="4">
      <t>ロウドウ</t>
    </rPh>
    <rPh sb="4" eb="6">
      <t>ジカン</t>
    </rPh>
    <rPh sb="9" eb="12">
      <t>ショテイナイ</t>
    </rPh>
    <rPh sb="12" eb="14">
      <t>ロウドウ</t>
    </rPh>
    <rPh sb="14" eb="16">
      <t>ジカン</t>
    </rPh>
    <rPh sb="19" eb="22">
      <t>ショテイガイ</t>
    </rPh>
    <rPh sb="22" eb="24">
      <t>ロウドウ</t>
    </rPh>
    <rPh sb="24" eb="26">
      <t>ジカン</t>
    </rPh>
    <rPh sb="28" eb="30">
      <t>ゴウケイ</t>
    </rPh>
    <rPh sb="32" eb="34">
      <t>ショテイ</t>
    </rPh>
    <rPh sb="34" eb="35">
      <t>ナイ</t>
    </rPh>
    <rPh sb="35" eb="37">
      <t>ロウドウ</t>
    </rPh>
    <rPh sb="37" eb="39">
      <t>ジカン</t>
    </rPh>
    <rPh sb="43" eb="46">
      <t>ジギョウショ</t>
    </rPh>
    <rPh sb="47" eb="49">
      <t>シュウギョウ</t>
    </rPh>
    <rPh sb="49" eb="51">
      <t>キソク</t>
    </rPh>
    <rPh sb="52" eb="53">
      <t>サダ</t>
    </rPh>
    <rPh sb="57" eb="59">
      <t>シギョウ</t>
    </rPh>
    <rPh sb="59" eb="61">
      <t>ジコク</t>
    </rPh>
    <rPh sb="62" eb="64">
      <t>シュウギョウ</t>
    </rPh>
    <rPh sb="64" eb="66">
      <t>ジコク</t>
    </rPh>
    <rPh sb="67" eb="68">
      <t>アイダ</t>
    </rPh>
    <rPh sb="69" eb="70">
      <t>ジツ</t>
    </rPh>
    <rPh sb="70" eb="72">
      <t>ロウドウ</t>
    </rPh>
    <rPh sb="72" eb="74">
      <t>ジカン</t>
    </rPh>
    <rPh sb="77" eb="79">
      <t>ショテイ</t>
    </rPh>
    <rPh sb="79" eb="80">
      <t>ソト</t>
    </rPh>
    <rPh sb="80" eb="82">
      <t>ロウドウ</t>
    </rPh>
    <rPh sb="82" eb="84">
      <t>ジカン</t>
    </rPh>
    <rPh sb="88" eb="90">
      <t>ハヤデ</t>
    </rPh>
    <rPh sb="91" eb="93">
      <t>ザンギョウ</t>
    </rPh>
    <rPh sb="94" eb="96">
      <t>リンジ</t>
    </rPh>
    <rPh sb="97" eb="99">
      <t>ヨビダシ</t>
    </rPh>
    <rPh sb="100" eb="102">
      <t>キュウジツ</t>
    </rPh>
    <rPh sb="103" eb="105">
      <t>シュッキン</t>
    </rPh>
    <rPh sb="105" eb="106">
      <t>トウ</t>
    </rPh>
    <rPh sb="109" eb="110">
      <t>ジツ</t>
    </rPh>
    <rPh sb="110" eb="112">
      <t>ロウドウ</t>
    </rPh>
    <rPh sb="112" eb="114">
      <t>ジカン</t>
    </rPh>
    <phoneticPr fontId="10"/>
  </si>
  <si>
    <t>調査結果の対象は、従業者数５人以上の事業所。</t>
    <rPh sb="0" eb="2">
      <t>チョウサ</t>
    </rPh>
    <rPh sb="2" eb="4">
      <t>ケッカ</t>
    </rPh>
    <rPh sb="5" eb="7">
      <t>タイショウ</t>
    </rPh>
    <rPh sb="9" eb="12">
      <t>ジュウギョウシャ</t>
    </rPh>
    <rPh sb="12" eb="13">
      <t>スウ</t>
    </rPh>
    <rPh sb="14" eb="15">
      <t>ニン</t>
    </rPh>
    <rPh sb="15" eb="17">
      <t>イジョウ</t>
    </rPh>
    <rPh sb="18" eb="21">
      <t>ジギョウショ</t>
    </rPh>
    <phoneticPr fontId="10"/>
  </si>
  <si>
    <t>（厚生労働省「令和３年賃金構造基本統計調査」</t>
    <rPh sb="0" eb="2">
      <t>コウセイ</t>
    </rPh>
    <rPh sb="2" eb="5">
      <t>ロウドウショウ</t>
    </rPh>
    <rPh sb="7" eb="9">
      <t>レイワ</t>
    </rPh>
    <rPh sb="10" eb="11">
      <t>ネン</t>
    </rPh>
    <rPh sb="11" eb="13">
      <t>チンギン</t>
    </rPh>
    <rPh sb="12" eb="14">
      <t>コウゾウ</t>
    </rPh>
    <rPh sb="14" eb="16">
      <t>キホン</t>
    </rPh>
    <rPh sb="16" eb="18">
      <t>トウケイ</t>
    </rPh>
    <rPh sb="18" eb="20">
      <t>チョウサ</t>
    </rPh>
    <phoneticPr fontId="10"/>
  </si>
  <si>
    <t>調査対象は、常用労働者10人以上の事業所及び、その事業所の労働者。</t>
    <rPh sb="0" eb="2">
      <t>チョウサ</t>
    </rPh>
    <rPh sb="2" eb="4">
      <t>タイショウ</t>
    </rPh>
    <rPh sb="6" eb="8">
      <t>ジョウヨウ</t>
    </rPh>
    <rPh sb="8" eb="11">
      <t>ロウドウシャ</t>
    </rPh>
    <rPh sb="10" eb="11">
      <t>シャ</t>
    </rPh>
    <rPh sb="13" eb="14">
      <t>ニン</t>
    </rPh>
    <rPh sb="14" eb="16">
      <t>イジョウ</t>
    </rPh>
    <rPh sb="17" eb="20">
      <t>ジギョウショ</t>
    </rPh>
    <rPh sb="20" eb="21">
      <t>オヨ</t>
    </rPh>
    <rPh sb="25" eb="28">
      <t>ジギョウショ</t>
    </rPh>
    <rPh sb="29" eb="32">
      <t>ロウドウシャ</t>
    </rPh>
    <phoneticPr fontId="10"/>
  </si>
  <si>
    <t>調査期間は、所定内給与額が2021年６月分（給与締切日の定めがある場合には、６月の最終給与締切日以前１か月間）、年齢、勤続年数が同年６月１日現在。</t>
    <rPh sb="0" eb="2">
      <t>チョウサ</t>
    </rPh>
    <rPh sb="2" eb="4">
      <t>キカン</t>
    </rPh>
    <rPh sb="6" eb="8">
      <t>ショテイ</t>
    </rPh>
    <rPh sb="8" eb="9">
      <t>ナイ</t>
    </rPh>
    <rPh sb="9" eb="12">
      <t>キュウヨガク</t>
    </rPh>
    <rPh sb="17" eb="18">
      <t>ネン</t>
    </rPh>
    <rPh sb="19" eb="21">
      <t>ガツブン</t>
    </rPh>
    <rPh sb="56" eb="58">
      <t>ネンレイ</t>
    </rPh>
    <rPh sb="59" eb="61">
      <t>キンゾク</t>
    </rPh>
    <rPh sb="61" eb="63">
      <t>ネンスウ</t>
    </rPh>
    <rPh sb="64" eb="66">
      <t>ドウネン</t>
    </rPh>
    <rPh sb="67" eb="68">
      <t>ガツ</t>
    </rPh>
    <rPh sb="69" eb="70">
      <t>ニチ</t>
    </rPh>
    <rPh sb="70" eb="72">
      <t>ゲンザイ</t>
    </rPh>
    <phoneticPr fontId="10"/>
  </si>
  <si>
    <t>大阪府内の産業別男女別所定内給与額【2021年】</t>
    <rPh sb="0" eb="4">
      <t>オオサカフナイ</t>
    </rPh>
    <rPh sb="5" eb="7">
      <t>サンギョウ</t>
    </rPh>
    <rPh sb="7" eb="8">
      <t>ベツ</t>
    </rPh>
    <rPh sb="8" eb="10">
      <t>ダンジョ</t>
    </rPh>
    <rPh sb="10" eb="11">
      <t>ベツ</t>
    </rPh>
    <rPh sb="11" eb="13">
      <t>ショテイ</t>
    </rPh>
    <rPh sb="13" eb="14">
      <t>ナイ</t>
    </rPh>
    <rPh sb="14" eb="17">
      <t>キュウヨガク</t>
    </rPh>
    <rPh sb="22" eb="23">
      <t>ネン</t>
    </rPh>
    <phoneticPr fontId="1"/>
  </si>
  <si>
    <t>2012年</t>
    <rPh sb="4" eb="5">
      <t>ネン</t>
    </rPh>
    <phoneticPr fontId="10"/>
  </si>
  <si>
    <t>大阪府の調査対象者は、大阪府の縮図になるように抽出しておらず、結果の精度が十分に確保できない可能性があり、利用にあたっては注意が必要。</t>
    <phoneticPr fontId="1"/>
  </si>
  <si>
    <t>2012年</t>
    <rPh sb="4" eb="5">
      <t>ネン</t>
    </rPh>
    <phoneticPr fontId="10"/>
  </si>
  <si>
    <t>2012年</t>
    <rPh sb="4" eb="5">
      <t>ネン</t>
    </rPh>
    <phoneticPr fontId="10"/>
  </si>
  <si>
    <t>２．</t>
    <phoneticPr fontId="1"/>
  </si>
  <si>
    <t>大阪府内の産業別男女別所定内給与額【2021年】</t>
    <phoneticPr fontId="1"/>
  </si>
  <si>
    <t>９-13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</si>
</sst>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Red]\(0.0\)"/>
    <numFmt numFmtId="177" formatCode="#,##0;[Red]#,##0"/>
    <numFmt numFmtId="178" formatCode="#,##0_);[Red]\(#,##0\)"/>
    <numFmt numFmtId="179" formatCode="0.0_ "/>
    <numFmt numFmtId="180" formatCode="#,##0_ "/>
    <numFmt numFmtId="181" formatCode="#,##0.0_ "/>
    <numFmt numFmtId="182" formatCode="0.00_);[Red]\(0.00\)"/>
    <numFmt numFmtId="183" formatCode="0.00_ "/>
    <numFmt numFmtId="184" formatCode="0_);[Red]\(0\)"/>
    <numFmt numFmtId="185" formatCode="#,##0.0;[Red]#,##0.0"/>
  </numFmts>
  <fonts count="38">
    <font>
      <sz val="10"/>
      <color theme="1"/>
      <name val="BIZ UD明朝 Medium"/>
      <family val="2"/>
      <charset val="128"/>
    </font>
    <font>
      <sz val="6"/>
      <name val="BIZ UD明朝 Medium"/>
      <family val="2"/>
      <charset val="128"/>
    </font>
    <font>
      <sz val="14"/>
      <color theme="1"/>
      <name val="BIZ UDゴシック"/>
      <family val="3"/>
      <charset val="128"/>
    </font>
    <font>
      <sz val="14"/>
      <color theme="1"/>
      <name val="BIZ UD明朝 Medium"/>
      <family val="2"/>
      <charset val="128"/>
    </font>
    <font>
      <u/>
      <sz val="10"/>
      <color theme="10"/>
      <name val="BIZ UD明朝 Medium"/>
      <family val="2"/>
      <charset val="128"/>
    </font>
    <font>
      <u/>
      <sz val="14"/>
      <color theme="10"/>
      <name val="BIZ UD明朝 Medium"/>
      <family val="2"/>
      <charset val="128"/>
    </font>
    <font>
      <sz val="10"/>
      <color theme="1"/>
      <name val="BIZ UD明朝 Medium"/>
      <family val="2"/>
      <charset val="128"/>
    </font>
    <font>
      <sz val="16"/>
      <name val="BIZ UD明朝 Medium"/>
      <family val="1"/>
      <charset val="128"/>
    </font>
    <font>
      <sz val="11"/>
      <name val="ＭＳ 明朝"/>
      <family val="1"/>
      <charset val="128"/>
    </font>
    <font>
      <sz val="11"/>
      <name val="BIZ UDP明朝 Medium"/>
      <family val="1"/>
      <charset val="128"/>
    </font>
    <font>
      <sz val="6"/>
      <name val="ＭＳ Ｐゴシック"/>
      <family val="3"/>
      <charset val="128"/>
    </font>
    <font>
      <b/>
      <sz val="11"/>
      <name val="UD デジタル 教科書体 N-B"/>
      <family val="1"/>
      <charset val="128"/>
    </font>
    <font>
      <sz val="11"/>
      <name val="UD デジタル 教科書体 N-B"/>
      <family val="1"/>
      <charset val="128"/>
    </font>
    <font>
      <sz val="11"/>
      <name val="BIZ UDゴシック"/>
      <family val="3"/>
      <charset val="128"/>
    </font>
    <font>
      <sz val="11"/>
      <name val="BIZ UD明朝 Medium"/>
      <family val="1"/>
      <charset val="128"/>
    </font>
    <font>
      <sz val="14"/>
      <name val="ＭＳ 明朝"/>
      <family val="1"/>
      <charset val="128"/>
    </font>
    <font>
      <b/>
      <sz val="16"/>
      <name val="ＭＳ ゴシック"/>
      <family val="3"/>
      <charset val="128"/>
    </font>
    <font>
      <sz val="14"/>
      <name val="BIZ UD明朝 Medium"/>
      <family val="1"/>
      <charset val="128"/>
    </font>
    <font>
      <sz val="12"/>
      <name val="UD デジタル 教科書体 NP-R"/>
      <family val="1"/>
      <charset val="128"/>
    </font>
    <font>
      <sz val="14"/>
      <name val="UD デジタル 教科書体 N-B"/>
      <family val="1"/>
      <charset val="128"/>
    </font>
    <font>
      <sz val="10"/>
      <name val="BIZ UD明朝 Medium"/>
      <family val="1"/>
      <charset val="128"/>
    </font>
    <font>
      <sz val="10"/>
      <name val="BIZ UDP明朝 Medium"/>
      <family val="1"/>
      <charset val="128"/>
    </font>
    <font>
      <sz val="12"/>
      <name val="UD デジタル 教科書体 N-B"/>
      <family val="1"/>
      <charset val="128"/>
    </font>
    <font>
      <sz val="12"/>
      <name val="BIZ UDゴシック"/>
      <family val="3"/>
      <charset val="128"/>
    </font>
    <font>
      <sz val="13"/>
      <name val="UD デジタル 教科書体 N-B"/>
      <family val="1"/>
      <charset val="128"/>
    </font>
    <font>
      <sz val="12"/>
      <name val="BIZ UD明朝 Medium"/>
      <family val="1"/>
      <charset val="128"/>
    </font>
    <font>
      <sz val="9"/>
      <name val="BIZ UD明朝 Medium"/>
      <family val="1"/>
      <charset val="128"/>
    </font>
    <font>
      <sz val="12"/>
      <color theme="1"/>
      <name val="BIZ UDゴシック"/>
      <family val="3"/>
      <charset val="128"/>
    </font>
    <font>
      <sz val="12"/>
      <name val="ＭＳ 明朝"/>
      <family val="1"/>
      <charset val="128"/>
    </font>
    <font>
      <sz val="10"/>
      <name val="ＭＳ 明朝"/>
      <family val="1"/>
      <charset val="128"/>
    </font>
    <font>
      <sz val="9"/>
      <name val="ＭＳ 明朝"/>
      <family val="1"/>
      <charset val="128"/>
    </font>
    <font>
      <sz val="11"/>
      <name val="UD デジタル 教科書体 NP-R"/>
      <family val="1"/>
      <charset val="128"/>
    </font>
    <font>
      <sz val="13"/>
      <name val="BIZ UD明朝 Medium"/>
      <family val="1"/>
      <charset val="128"/>
    </font>
    <font>
      <b/>
      <sz val="12"/>
      <name val="ＭＳ ゴシック"/>
      <family val="3"/>
      <charset val="128"/>
    </font>
    <font>
      <sz val="14"/>
      <name val="BIZ UDゴシック"/>
      <family val="3"/>
      <charset val="128"/>
    </font>
    <font>
      <sz val="11"/>
      <color theme="1"/>
      <name val="游ゴシック"/>
      <family val="2"/>
      <charset val="128"/>
      <scheme val="minor"/>
    </font>
    <font>
      <b/>
      <sz val="11"/>
      <name val="BIZ UDゴシック"/>
      <family val="3"/>
      <charset val="128"/>
    </font>
    <font>
      <sz val="11"/>
      <color indexed="8"/>
      <name val="BIZ UDゴシック"/>
      <family val="3"/>
      <charset val="128"/>
    </font>
  </fonts>
  <fills count="4">
    <fill>
      <patternFill patternType="none"/>
    </fill>
    <fill>
      <patternFill patternType="gray125"/>
    </fill>
    <fill>
      <patternFill patternType="solid">
        <fgColor rgb="FFCCFFCC"/>
        <bgColor indexed="64"/>
      </patternFill>
    </fill>
    <fill>
      <patternFill patternType="solid">
        <fgColor indexed="42"/>
        <bgColor indexed="64"/>
      </patternFill>
    </fill>
  </fills>
  <borders count="82">
    <border>
      <left/>
      <right/>
      <top/>
      <bottom/>
      <diagonal/>
    </border>
    <border>
      <left style="thick">
        <color theme="0"/>
      </left>
      <right/>
      <top/>
      <bottom/>
      <diagonal/>
    </border>
    <border>
      <left/>
      <right style="thick">
        <color theme="0"/>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ashed">
        <color indexed="64"/>
      </left>
      <right style="dashed">
        <color indexed="64"/>
      </right>
      <top style="dashed">
        <color indexed="64"/>
      </top>
      <bottom/>
      <diagonal/>
    </border>
    <border>
      <left style="dashed">
        <color indexed="64"/>
      </left>
      <right/>
      <top style="dashed">
        <color indexed="64"/>
      </top>
      <bottom/>
      <diagonal/>
    </border>
    <border>
      <left style="medium">
        <color indexed="64"/>
      </left>
      <right/>
      <top/>
      <bottom/>
      <diagonal/>
    </border>
    <border>
      <left style="dashed">
        <color indexed="64"/>
      </left>
      <right style="medium">
        <color indexed="64"/>
      </right>
      <top style="dashed">
        <color indexed="64"/>
      </top>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dashed">
        <color indexed="64"/>
      </right>
      <top/>
      <bottom/>
      <diagonal/>
    </border>
    <border>
      <left style="dashed">
        <color indexed="64"/>
      </left>
      <right/>
      <top/>
      <bottom/>
      <diagonal/>
    </border>
    <border>
      <left style="dashed">
        <color indexed="64"/>
      </left>
      <right style="medium">
        <color indexed="64"/>
      </right>
      <top/>
      <bottom/>
      <diagonal/>
    </border>
    <border>
      <left/>
      <right/>
      <top style="dashed">
        <color indexed="64"/>
      </top>
      <bottom style="medium">
        <color indexed="64"/>
      </bottom>
      <diagonal/>
    </border>
    <border>
      <left style="dashed">
        <color auto="1"/>
      </left>
      <right style="dashed">
        <color auto="1"/>
      </right>
      <top/>
      <bottom style="medium">
        <color indexed="64"/>
      </bottom>
      <diagonal/>
    </border>
    <border>
      <left style="dashed">
        <color auto="1"/>
      </left>
      <right/>
      <top/>
      <bottom style="medium">
        <color indexed="64"/>
      </bottom>
      <diagonal/>
    </border>
    <border>
      <left style="medium">
        <color indexed="64"/>
      </left>
      <right/>
      <top/>
      <bottom style="medium">
        <color indexed="64"/>
      </bottom>
      <diagonal/>
    </border>
    <border>
      <left style="dashed">
        <color auto="1"/>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diagonal/>
    </border>
    <border>
      <left/>
      <right style="medium">
        <color indexed="64"/>
      </right>
      <top/>
      <bottom/>
      <diagonal/>
    </border>
    <border>
      <left/>
      <right style="dashed">
        <color auto="1"/>
      </right>
      <top/>
      <bottom/>
      <diagonal/>
    </border>
    <border>
      <left style="dashed">
        <color auto="1"/>
      </left>
      <right/>
      <top style="dashed">
        <color auto="1"/>
      </top>
      <bottom style="dashed">
        <color auto="1"/>
      </bottom>
      <diagonal/>
    </border>
    <border>
      <left style="dashed">
        <color indexed="64"/>
      </left>
      <right style="dashed">
        <color indexed="64"/>
      </right>
      <top/>
      <bottom style="dashed">
        <color indexed="64"/>
      </bottom>
      <diagonal/>
    </border>
    <border>
      <left/>
      <right/>
      <top/>
      <bottom style="dashed">
        <color auto="1"/>
      </bottom>
      <diagonal/>
    </border>
    <border>
      <left/>
      <right style="medium">
        <color indexed="64"/>
      </right>
      <top/>
      <bottom style="dashed">
        <color indexed="64"/>
      </bottom>
      <diagonal/>
    </border>
    <border>
      <left/>
      <right style="medium">
        <color indexed="64"/>
      </right>
      <top/>
      <bottom style="medium">
        <color indexed="64"/>
      </bottom>
      <diagonal/>
    </border>
    <border>
      <left/>
      <right/>
      <top style="dashed">
        <color auto="1"/>
      </top>
      <bottom/>
      <diagonal/>
    </border>
    <border>
      <left style="medium">
        <color indexed="64"/>
      </left>
      <right style="dotted">
        <color indexed="64"/>
      </right>
      <top style="dotted">
        <color indexed="64"/>
      </top>
      <bottom/>
      <diagonal/>
    </border>
    <border>
      <left/>
      <right style="dashed">
        <color indexed="64"/>
      </right>
      <top style="dashed">
        <color indexed="64"/>
      </top>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dashed">
        <color indexed="64"/>
      </bottom>
      <diagonal/>
    </border>
    <border>
      <left style="medium">
        <color indexed="64"/>
      </left>
      <right style="dotted">
        <color indexed="64"/>
      </right>
      <top/>
      <bottom/>
      <diagonal/>
    </border>
    <border>
      <left/>
      <right style="medium">
        <color indexed="64"/>
      </right>
      <top style="dashed">
        <color indexed="64"/>
      </top>
      <bottom/>
      <diagonal/>
    </border>
    <border>
      <left style="dashed">
        <color indexed="64"/>
      </left>
      <right style="medium">
        <color indexed="64"/>
      </right>
      <top style="dashed">
        <color indexed="64"/>
      </top>
      <bottom style="dashed">
        <color indexed="64"/>
      </bottom>
      <diagonal/>
    </border>
    <border>
      <left style="medium">
        <color indexed="64"/>
      </left>
      <right style="dotted">
        <color indexed="64"/>
      </right>
      <top/>
      <bottom style="medium">
        <color indexed="64"/>
      </bottom>
      <diagonal/>
    </border>
    <border>
      <left/>
      <right style="dashed">
        <color indexed="64"/>
      </right>
      <top/>
      <bottom style="dashed">
        <color indexed="64"/>
      </bottom>
      <diagonal/>
    </border>
    <border>
      <left style="medium">
        <color theme="0"/>
      </left>
      <right style="medium">
        <color theme="0"/>
      </right>
      <top/>
      <bottom/>
      <diagonal/>
    </border>
    <border>
      <left style="medium">
        <color theme="0"/>
      </left>
      <right/>
      <top/>
      <bottom/>
      <diagonal/>
    </border>
    <border>
      <left/>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theme="0"/>
      </left>
      <right style="medium">
        <color theme="0"/>
      </right>
      <top/>
      <bottom style="thin">
        <color indexed="64"/>
      </bottom>
      <diagonal/>
    </border>
    <border>
      <left/>
      <right/>
      <top style="medium">
        <color indexed="64"/>
      </top>
      <bottom style="dashed">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5" fillId="0" borderId="0"/>
    <xf numFmtId="0" fontId="35" fillId="0" borderId="0">
      <alignment vertical="center"/>
    </xf>
  </cellStyleXfs>
  <cellXfs count="454">
    <xf numFmtId="0" fontId="0" fillId="0" borderId="0" xfId="0">
      <alignment vertical="center"/>
    </xf>
    <xf numFmtId="0" fontId="2" fillId="0" borderId="0" xfId="0" applyFont="1">
      <alignment vertical="center"/>
    </xf>
    <xf numFmtId="0" fontId="3" fillId="0" borderId="0" xfId="0" applyFont="1">
      <alignment vertical="center"/>
    </xf>
    <xf numFmtId="49" fontId="2" fillId="0" borderId="0" xfId="0" applyNumberFormat="1" applyFont="1">
      <alignment vertical="center"/>
    </xf>
    <xf numFmtId="49" fontId="0" fillId="0" borderId="0" xfId="0" applyNumberFormat="1">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0" fontId="7" fillId="0" borderId="0" xfId="0" quotePrefix="1" applyFont="1" applyAlignment="1">
      <alignment horizontal="left" vertical="center"/>
    </xf>
    <xf numFmtId="0" fontId="8" fillId="0" borderId="0" xfId="0" applyFont="1" applyAlignment="1">
      <alignment vertical="center"/>
    </xf>
    <xf numFmtId="0" fontId="9" fillId="0" borderId="0" xfId="0" applyFont="1" applyAlignment="1">
      <alignment horizontal="right" vertical="center"/>
    </xf>
    <xf numFmtId="0" fontId="11" fillId="2" borderId="0" xfId="0" applyFont="1" applyFill="1" applyAlignment="1">
      <alignment vertical="top"/>
    </xf>
    <xf numFmtId="0" fontId="12" fillId="2" borderId="0" xfId="0" applyFont="1" applyFill="1" applyAlignment="1">
      <alignment vertical="center"/>
    </xf>
    <xf numFmtId="0" fontId="12" fillId="2" borderId="0" xfId="0" applyFont="1" applyFill="1" applyBorder="1" applyAlignment="1">
      <alignment vertical="center"/>
    </xf>
    <xf numFmtId="0" fontId="12" fillId="2" borderId="3" xfId="0" applyFont="1" applyFill="1" applyBorder="1" applyAlignment="1">
      <alignment horizontal="center" vertical="center"/>
    </xf>
    <xf numFmtId="0" fontId="12" fillId="2" borderId="0" xfId="0" applyFont="1" applyFill="1" applyAlignment="1">
      <alignment horizontal="center" vertical="center"/>
    </xf>
    <xf numFmtId="0" fontId="12" fillId="2" borderId="4" xfId="0" applyFont="1" applyFill="1" applyBorder="1" applyAlignment="1">
      <alignment vertical="center"/>
    </xf>
    <xf numFmtId="0" fontId="8" fillId="2" borderId="5" xfId="0" applyFont="1" applyFill="1" applyBorder="1" applyAlignment="1">
      <alignment horizontal="center" vertical="center"/>
    </xf>
    <xf numFmtId="38" fontId="13" fillId="0" borderId="6" xfId="2" applyFont="1" applyBorder="1" applyAlignment="1">
      <alignment vertical="center"/>
    </xf>
    <xf numFmtId="38" fontId="13" fillId="0" borderId="5" xfId="2" applyFont="1" applyBorder="1" applyAlignment="1">
      <alignment vertical="center"/>
    </xf>
    <xf numFmtId="38" fontId="13" fillId="0" borderId="7" xfId="2" applyFont="1" applyBorder="1" applyAlignment="1">
      <alignment vertical="center"/>
    </xf>
    <xf numFmtId="49" fontId="12" fillId="2" borderId="0" xfId="0" applyNumberFormat="1" applyFont="1" applyFill="1" applyBorder="1" applyAlignment="1">
      <alignment horizontal="left" vertical="center"/>
    </xf>
    <xf numFmtId="0" fontId="12" fillId="2" borderId="0" xfId="0" applyFont="1" applyFill="1" applyAlignment="1">
      <alignment horizontal="left" vertical="center"/>
    </xf>
    <xf numFmtId="38" fontId="13" fillId="0" borderId="8" xfId="2" applyFont="1" applyBorder="1" applyAlignment="1">
      <alignment vertical="center"/>
    </xf>
    <xf numFmtId="38" fontId="13" fillId="0" borderId="0" xfId="2" applyFont="1" applyAlignment="1">
      <alignment vertical="center"/>
    </xf>
    <xf numFmtId="49" fontId="12" fillId="2" borderId="9" xfId="0" quotePrefix="1" applyNumberFormat="1" applyFont="1" applyFill="1" applyBorder="1" applyAlignment="1">
      <alignment horizontal="left" vertical="center"/>
    </xf>
    <xf numFmtId="0" fontId="12" fillId="2" borderId="10" xfId="0" applyFont="1" applyFill="1" applyBorder="1" applyAlignment="1">
      <alignment horizontal="left" vertical="center"/>
    </xf>
    <xf numFmtId="0" fontId="12" fillId="2" borderId="11" xfId="0" quotePrefix="1" applyFont="1" applyFill="1" applyBorder="1" applyAlignment="1">
      <alignment vertical="top" wrapText="1"/>
    </xf>
    <xf numFmtId="0" fontId="12" fillId="2" borderId="11" xfId="0" applyFont="1" applyFill="1" applyBorder="1" applyAlignment="1">
      <alignment horizontal="left" vertical="center"/>
    </xf>
    <xf numFmtId="38" fontId="13" fillId="0" borderId="12" xfId="2" applyFont="1" applyBorder="1" applyAlignment="1">
      <alignment vertical="center"/>
    </xf>
    <xf numFmtId="38" fontId="13" fillId="0" borderId="11" xfId="2" applyFont="1" applyBorder="1" applyAlignment="1">
      <alignment vertical="center"/>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xf>
    <xf numFmtId="38" fontId="13" fillId="0" borderId="15" xfId="2" applyFont="1" applyBorder="1" applyAlignment="1">
      <alignment vertical="center"/>
    </xf>
    <xf numFmtId="38" fontId="13" fillId="0" borderId="14" xfId="2" applyFont="1" applyBorder="1" applyAlignment="1">
      <alignment vertical="center"/>
    </xf>
    <xf numFmtId="38" fontId="13" fillId="0" borderId="16" xfId="2" applyFont="1" applyBorder="1" applyAlignment="1">
      <alignment vertical="center"/>
    </xf>
    <xf numFmtId="0" fontId="12" fillId="2" borderId="9" xfId="0" applyFont="1" applyFill="1" applyBorder="1" applyAlignment="1">
      <alignment horizontal="left" vertical="center"/>
    </xf>
    <xf numFmtId="0" fontId="8" fillId="2" borderId="10" xfId="0" applyFont="1" applyFill="1" applyBorder="1" applyAlignment="1">
      <alignment vertical="center"/>
    </xf>
    <xf numFmtId="38" fontId="13" fillId="0" borderId="0" xfId="2" applyFont="1" applyAlignment="1"/>
    <xf numFmtId="38" fontId="13" fillId="0" borderId="8" xfId="2" applyFont="1" applyBorder="1" applyAlignment="1"/>
    <xf numFmtId="0" fontId="12" fillId="2" borderId="9" xfId="0" applyFont="1" applyFill="1" applyBorder="1" applyAlignment="1">
      <alignment vertical="center"/>
    </xf>
    <xf numFmtId="0" fontId="12" fillId="2" borderId="17" xfId="0" applyFont="1" applyFill="1" applyBorder="1" applyAlignment="1">
      <alignment vertical="center"/>
    </xf>
    <xf numFmtId="0" fontId="8" fillId="2" borderId="17" xfId="0" applyFont="1" applyFill="1" applyBorder="1" applyAlignment="1">
      <alignment vertical="center"/>
    </xf>
    <xf numFmtId="38" fontId="13" fillId="0" borderId="18" xfId="2" applyFont="1" applyBorder="1" applyAlignment="1">
      <alignment vertical="center"/>
    </xf>
    <xf numFmtId="38" fontId="13" fillId="0" borderId="17" xfId="2" applyFont="1" applyBorder="1" applyAlignment="1">
      <alignment vertical="center"/>
    </xf>
    <xf numFmtId="0" fontId="12" fillId="2" borderId="13" xfId="0" applyFont="1" applyFill="1" applyBorder="1" applyAlignment="1">
      <alignment vertical="center"/>
    </xf>
    <xf numFmtId="0" fontId="8" fillId="2" borderId="14" xfId="0" applyFont="1" applyFill="1" applyBorder="1" applyAlignment="1">
      <alignment vertical="center"/>
    </xf>
    <xf numFmtId="0" fontId="14" fillId="0" borderId="0" xfId="0" applyFont="1" applyAlignment="1">
      <alignment horizontal="right" vertical="center"/>
    </xf>
    <xf numFmtId="49" fontId="14" fillId="0" borderId="0" xfId="0" applyNumberFormat="1" applyFont="1" applyAlignment="1">
      <alignment vertical="center"/>
    </xf>
    <xf numFmtId="49" fontId="14" fillId="0" borderId="0" xfId="0" applyNumberFormat="1" applyFont="1" applyAlignment="1">
      <alignment horizontal="right" vertical="center"/>
    </xf>
    <xf numFmtId="0" fontId="14" fillId="0" borderId="0" xfId="0" applyFont="1" applyAlignment="1">
      <alignment vertical="center"/>
    </xf>
    <xf numFmtId="49" fontId="2" fillId="0" borderId="0" xfId="0" applyNumberFormat="1" applyFont="1" applyAlignment="1">
      <alignment horizontal="center" vertical="center"/>
    </xf>
    <xf numFmtId="0" fontId="12" fillId="2" borderId="0" xfId="0" applyFont="1" applyFill="1" applyAlignment="1">
      <alignment horizontal="center" vertical="center"/>
    </xf>
    <xf numFmtId="0" fontId="14" fillId="0" borderId="0" xfId="0" applyFont="1" applyAlignment="1">
      <alignment horizontal="right" vertical="center"/>
    </xf>
    <xf numFmtId="0" fontId="16" fillId="0" borderId="0" xfId="0" applyFont="1" applyAlignment="1">
      <alignment vertical="top"/>
    </xf>
    <xf numFmtId="0" fontId="17" fillId="0" borderId="0" xfId="0" applyFont="1" applyAlignment="1">
      <alignment horizontal="right"/>
    </xf>
    <xf numFmtId="0" fontId="18" fillId="3" borderId="0" xfId="0" applyFont="1" applyFill="1" applyBorder="1" applyAlignment="1">
      <alignment horizontal="center" vertical="center"/>
    </xf>
    <xf numFmtId="0" fontId="12" fillId="3" borderId="0" xfId="0" applyFont="1" applyFill="1" applyBorder="1" applyAlignment="1">
      <alignment horizontal="center" vertical="center" shrinkToFit="1"/>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xf>
    <xf numFmtId="38" fontId="13" fillId="0" borderId="5" xfId="2" applyFont="1" applyBorder="1" applyAlignment="1">
      <alignment horizontal="right" vertical="center"/>
    </xf>
    <xf numFmtId="176" fontId="13" fillId="0" borderId="25" xfId="3" applyNumberFormat="1" applyFont="1" applyBorder="1" applyAlignment="1">
      <alignment horizontal="right" vertical="center"/>
    </xf>
    <xf numFmtId="177" fontId="13" fillId="0" borderId="5" xfId="2" applyNumberFormat="1" applyFont="1" applyBorder="1" applyAlignment="1">
      <alignment horizontal="right" vertical="center"/>
    </xf>
    <xf numFmtId="176" fontId="13" fillId="0" borderId="25" xfId="3" applyNumberFormat="1" applyFont="1" applyBorder="1" applyAlignment="1">
      <alignment vertical="center"/>
    </xf>
    <xf numFmtId="176" fontId="13" fillId="0" borderId="26" xfId="3" applyNumberFormat="1" applyFont="1" applyBorder="1" applyAlignment="1">
      <alignment horizontal="right" vertical="center"/>
    </xf>
    <xf numFmtId="177" fontId="13" fillId="0" borderId="27" xfId="2" applyNumberFormat="1" applyFont="1" applyBorder="1" applyAlignment="1">
      <alignment horizontal="right" vertical="center"/>
    </xf>
    <xf numFmtId="176" fontId="13" fillId="0" borderId="28" xfId="3" applyNumberFormat="1" applyFont="1" applyBorder="1" applyAlignment="1">
      <alignment horizontal="right" vertical="center"/>
    </xf>
    <xf numFmtId="38" fontId="13" fillId="0" borderId="0" xfId="2" applyFont="1" applyBorder="1" applyAlignment="1">
      <alignment horizontal="right" vertical="center"/>
    </xf>
    <xf numFmtId="176" fontId="13" fillId="0" borderId="29" xfId="3" applyNumberFormat="1" applyFont="1" applyBorder="1" applyAlignment="1">
      <alignment horizontal="right" vertical="center"/>
    </xf>
    <xf numFmtId="177" fontId="13" fillId="0" borderId="0" xfId="2" applyNumberFormat="1" applyFont="1" applyBorder="1" applyAlignment="1">
      <alignment horizontal="right" vertical="center"/>
    </xf>
    <xf numFmtId="176" fontId="13" fillId="0" borderId="29" xfId="3" applyNumberFormat="1" applyFont="1" applyBorder="1" applyAlignment="1">
      <alignment vertical="center"/>
    </xf>
    <xf numFmtId="176" fontId="13" fillId="0" borderId="30" xfId="3" applyNumberFormat="1" applyFont="1" applyBorder="1" applyAlignment="1">
      <alignment horizontal="right" vertical="center"/>
    </xf>
    <xf numFmtId="177" fontId="13" fillId="0" borderId="23" xfId="2" applyNumberFormat="1" applyFont="1" applyBorder="1" applyAlignment="1">
      <alignment horizontal="right" vertical="center"/>
    </xf>
    <xf numFmtId="176" fontId="13" fillId="0" borderId="31" xfId="3" applyNumberFormat="1" applyFont="1" applyBorder="1" applyAlignment="1">
      <alignment horizontal="right" vertical="center"/>
    </xf>
    <xf numFmtId="38" fontId="13" fillId="0" borderId="0" xfId="2" quotePrefix="1" applyFont="1" applyBorder="1" applyAlignment="1">
      <alignment horizontal="right" vertical="center" wrapText="1"/>
    </xf>
    <xf numFmtId="176" fontId="13" fillId="0" borderId="29" xfId="0" quotePrefix="1" applyNumberFormat="1" applyFont="1" applyBorder="1" applyAlignment="1">
      <alignment horizontal="right" vertical="center"/>
    </xf>
    <xf numFmtId="38" fontId="13" fillId="0" borderId="0" xfId="0" quotePrefix="1" applyNumberFormat="1" applyFont="1" applyBorder="1" applyAlignment="1">
      <alignment horizontal="right" vertical="center" wrapText="1"/>
    </xf>
    <xf numFmtId="176" fontId="13" fillId="0" borderId="30" xfId="0" quotePrefix="1" applyNumberFormat="1" applyFont="1" applyBorder="1" applyAlignment="1">
      <alignment horizontal="right" vertical="center"/>
    </xf>
    <xf numFmtId="38" fontId="13" fillId="0" borderId="23" xfId="0" quotePrefix="1" applyNumberFormat="1" applyFont="1" applyBorder="1" applyAlignment="1">
      <alignment horizontal="right" vertical="center" wrapText="1"/>
    </xf>
    <xf numFmtId="176" fontId="13" fillId="0" borderId="31" xfId="0" quotePrefix="1" applyNumberFormat="1" applyFont="1" applyBorder="1" applyAlignment="1">
      <alignment horizontal="right" vertical="center"/>
    </xf>
    <xf numFmtId="38" fontId="13" fillId="0" borderId="17" xfId="2" applyFont="1" applyBorder="1" applyAlignment="1">
      <alignment horizontal="right" vertical="center" wrapText="1"/>
    </xf>
    <xf numFmtId="176" fontId="13" fillId="0" borderId="33" xfId="0" applyNumberFormat="1" applyFont="1" applyBorder="1" applyAlignment="1">
      <alignment horizontal="right" vertical="center"/>
    </xf>
    <xf numFmtId="38" fontId="13" fillId="0" borderId="17" xfId="0" applyNumberFormat="1" applyFont="1" applyBorder="1" applyAlignment="1">
      <alignment horizontal="right" vertical="center" wrapText="1"/>
    </xf>
    <xf numFmtId="176" fontId="13" fillId="0" borderId="34" xfId="0" applyNumberFormat="1" applyFont="1" applyBorder="1" applyAlignment="1">
      <alignment horizontal="right" vertical="center"/>
    </xf>
    <xf numFmtId="38" fontId="13" fillId="0" borderId="35" xfId="0" applyNumberFormat="1" applyFont="1" applyBorder="1" applyAlignment="1">
      <alignment horizontal="right" vertical="center" wrapText="1"/>
    </xf>
    <xf numFmtId="176" fontId="13" fillId="0" borderId="36" xfId="0" applyNumberFormat="1" applyFont="1" applyBorder="1" applyAlignment="1">
      <alignment horizontal="right" vertical="center"/>
    </xf>
    <xf numFmtId="0" fontId="12" fillId="2" borderId="37" xfId="0" applyFont="1" applyFill="1" applyBorder="1" applyAlignment="1">
      <alignment horizontal="left" vertical="center" wrapText="1"/>
    </xf>
    <xf numFmtId="0" fontId="12" fillId="2" borderId="38" xfId="0" applyFont="1" applyFill="1" applyBorder="1" applyAlignment="1">
      <alignment horizontal="left" vertical="center"/>
    </xf>
    <xf numFmtId="38" fontId="13" fillId="0" borderId="38" xfId="2" applyFont="1" applyBorder="1" applyAlignment="1">
      <alignment vertical="center"/>
    </xf>
    <xf numFmtId="176" fontId="13" fillId="0" borderId="39" xfId="0" applyNumberFormat="1" applyFont="1" applyBorder="1" applyAlignment="1">
      <alignment horizontal="right" vertical="center"/>
    </xf>
    <xf numFmtId="38" fontId="13" fillId="0" borderId="38" xfId="0" applyNumberFormat="1" applyFont="1" applyBorder="1" applyAlignment="1">
      <alignment vertical="center"/>
    </xf>
    <xf numFmtId="176" fontId="13" fillId="0" borderId="39" xfId="0" applyNumberFormat="1" applyFont="1" applyBorder="1" applyAlignment="1">
      <alignment vertical="center"/>
    </xf>
    <xf numFmtId="176" fontId="13" fillId="0" borderId="40" xfId="0" applyNumberFormat="1" applyFont="1" applyBorder="1" applyAlignment="1">
      <alignment horizontal="right" vertical="center"/>
    </xf>
    <xf numFmtId="38" fontId="13" fillId="0" borderId="41" xfId="0" applyNumberFormat="1" applyFont="1" applyBorder="1" applyAlignment="1">
      <alignment vertical="center"/>
    </xf>
    <xf numFmtId="176" fontId="13" fillId="0" borderId="42" xfId="0" applyNumberFormat="1" applyFont="1" applyBorder="1" applyAlignment="1">
      <alignment vertical="center"/>
    </xf>
    <xf numFmtId="38" fontId="13" fillId="0" borderId="0" xfId="2" applyFont="1" applyBorder="1" applyAlignment="1">
      <alignment vertical="center"/>
    </xf>
    <xf numFmtId="176" fontId="13" fillId="0" borderId="29" xfId="0" applyNumberFormat="1" applyFont="1" applyBorder="1" applyAlignment="1">
      <alignment horizontal="right" vertical="center"/>
    </xf>
    <xf numFmtId="38" fontId="13" fillId="0" borderId="0" xfId="0" applyNumberFormat="1" applyFont="1" applyAlignment="1">
      <alignment vertical="center"/>
    </xf>
    <xf numFmtId="176" fontId="13" fillId="0" borderId="29" xfId="0" applyNumberFormat="1" applyFont="1" applyBorder="1" applyAlignment="1">
      <alignment vertical="center"/>
    </xf>
    <xf numFmtId="176" fontId="13" fillId="0" borderId="30" xfId="0" applyNumberFormat="1" applyFont="1" applyBorder="1" applyAlignment="1">
      <alignment horizontal="right" vertical="center"/>
    </xf>
    <xf numFmtId="38" fontId="13" fillId="0" borderId="23" xfId="0" applyNumberFormat="1" applyFont="1" applyBorder="1" applyAlignment="1">
      <alignment vertical="center"/>
    </xf>
    <xf numFmtId="176" fontId="13" fillId="0" borderId="31" xfId="0" applyNumberFormat="1" applyFont="1" applyBorder="1" applyAlignment="1">
      <alignment vertical="center"/>
    </xf>
    <xf numFmtId="0" fontId="8" fillId="2" borderId="9" xfId="0" applyFont="1" applyFill="1" applyBorder="1" applyAlignment="1">
      <alignment vertical="center"/>
    </xf>
    <xf numFmtId="176" fontId="13" fillId="0" borderId="29" xfId="4" applyNumberFormat="1" applyFont="1" applyBorder="1" applyAlignment="1">
      <alignment horizontal="right" vertical="center"/>
    </xf>
    <xf numFmtId="38" fontId="13" fillId="0" borderId="0" xfId="4" applyNumberFormat="1" applyFont="1" applyBorder="1" applyAlignment="1">
      <alignment horizontal="right" vertical="center"/>
    </xf>
    <xf numFmtId="176" fontId="13" fillId="0" borderId="29" xfId="4" applyNumberFormat="1" applyFont="1" applyBorder="1" applyAlignment="1">
      <alignment vertical="center"/>
    </xf>
    <xf numFmtId="38" fontId="13" fillId="0" borderId="0" xfId="4" applyNumberFormat="1" applyFont="1" applyAlignment="1">
      <alignment horizontal="right" vertical="center"/>
    </xf>
    <xf numFmtId="176" fontId="13" fillId="0" borderId="30" xfId="4" applyNumberFormat="1" applyFont="1" applyBorder="1" applyAlignment="1">
      <alignment horizontal="right" vertical="center"/>
    </xf>
    <xf numFmtId="38" fontId="13" fillId="0" borderId="17" xfId="0" applyNumberFormat="1" applyFont="1" applyBorder="1" applyAlignment="1">
      <alignment vertical="center"/>
    </xf>
    <xf numFmtId="176" fontId="13" fillId="0" borderId="33" xfId="0" applyNumberFormat="1" applyFont="1" applyBorder="1" applyAlignment="1">
      <alignment vertical="center"/>
    </xf>
    <xf numFmtId="38" fontId="13" fillId="0" borderId="35" xfId="0" applyNumberFormat="1" applyFont="1" applyBorder="1" applyAlignment="1">
      <alignment vertical="center"/>
    </xf>
    <xf numFmtId="176" fontId="13" fillId="0" borderId="36" xfId="0" applyNumberFormat="1" applyFont="1" applyBorder="1" applyAlignment="1">
      <alignment vertical="center"/>
    </xf>
    <xf numFmtId="0" fontId="12" fillId="2" borderId="37" xfId="0" applyFont="1" applyFill="1" applyBorder="1" applyAlignment="1">
      <alignment vertical="center"/>
    </xf>
    <xf numFmtId="0" fontId="8" fillId="2" borderId="38" xfId="0" applyFont="1" applyFill="1" applyBorder="1" applyAlignment="1">
      <alignment vertical="center"/>
    </xf>
    <xf numFmtId="38" fontId="13" fillId="0" borderId="43" xfId="0" applyNumberFormat="1" applyFont="1" applyBorder="1" applyAlignment="1">
      <alignment vertical="center"/>
    </xf>
    <xf numFmtId="176" fontId="13" fillId="0" borderId="44" xfId="0" applyNumberFormat="1" applyFont="1" applyBorder="1" applyAlignment="1">
      <alignment vertical="center"/>
    </xf>
    <xf numFmtId="49" fontId="8" fillId="0" borderId="0" xfId="0" applyNumberFormat="1" applyFont="1" applyAlignment="1">
      <alignment vertical="center"/>
    </xf>
    <xf numFmtId="49" fontId="14" fillId="0" borderId="0" xfId="0" applyNumberFormat="1" applyFont="1" applyAlignment="1">
      <alignment horizontal="left" vertical="center"/>
    </xf>
    <xf numFmtId="0" fontId="14" fillId="0" borderId="0" xfId="0" applyFont="1" applyAlignment="1">
      <alignment horizontal="right"/>
    </xf>
    <xf numFmtId="0" fontId="12" fillId="2" borderId="46" xfId="0" applyFont="1" applyFill="1" applyBorder="1" applyAlignment="1">
      <alignment vertical="center"/>
    </xf>
    <xf numFmtId="178" fontId="13" fillId="0" borderId="46" xfId="0" applyNumberFormat="1" applyFont="1" applyBorder="1" applyAlignment="1">
      <alignment vertical="center"/>
    </xf>
    <xf numFmtId="178" fontId="13" fillId="0" borderId="20" xfId="0" applyNumberFormat="1" applyFont="1" applyBorder="1" applyAlignment="1">
      <alignment vertical="center"/>
    </xf>
    <xf numFmtId="0" fontId="12" fillId="2" borderId="0" xfId="0" applyFont="1" applyFill="1" applyBorder="1" applyAlignment="1">
      <alignment horizontal="left" vertical="center"/>
    </xf>
    <xf numFmtId="178" fontId="13" fillId="0" borderId="0" xfId="0" applyNumberFormat="1" applyFont="1" applyBorder="1" applyAlignment="1">
      <alignment vertical="center"/>
    </xf>
    <xf numFmtId="178" fontId="13" fillId="0" borderId="47" xfId="0" applyNumberFormat="1" applyFont="1" applyBorder="1" applyAlignment="1">
      <alignment vertical="center"/>
    </xf>
    <xf numFmtId="0" fontId="12" fillId="2" borderId="48" xfId="0" applyFont="1" applyFill="1" applyBorder="1" applyAlignment="1">
      <alignment horizontal="left" vertical="center"/>
    </xf>
    <xf numFmtId="0" fontId="12" fillId="2" borderId="29" xfId="0" applyFont="1" applyFill="1" applyBorder="1" applyAlignment="1">
      <alignment horizontal="left" vertical="center"/>
    </xf>
    <xf numFmtId="0" fontId="12" fillId="2" borderId="50" xfId="0" applyFont="1" applyFill="1" applyBorder="1" applyAlignment="1">
      <alignment horizontal="left" vertical="center"/>
    </xf>
    <xf numFmtId="178" fontId="13" fillId="0" borderId="51" xfId="0" applyNumberFormat="1" applyFont="1" applyBorder="1" applyAlignment="1">
      <alignment vertical="center"/>
    </xf>
    <xf numFmtId="178" fontId="13" fillId="0" borderId="52" xfId="0" applyNumberFormat="1" applyFont="1" applyBorder="1" applyAlignment="1">
      <alignment vertical="center"/>
    </xf>
    <xf numFmtId="179" fontId="13" fillId="0" borderId="0" xfId="0" applyNumberFormat="1" applyFont="1" applyBorder="1" applyAlignment="1">
      <alignment vertical="center"/>
    </xf>
    <xf numFmtId="179" fontId="13" fillId="0" borderId="47" xfId="0" applyNumberFormat="1" applyFont="1" applyBorder="1" applyAlignment="1">
      <alignment vertical="center"/>
    </xf>
    <xf numFmtId="179" fontId="13" fillId="0" borderId="17" xfId="0" applyNumberFormat="1" applyFont="1" applyBorder="1" applyAlignment="1">
      <alignment vertical="center"/>
    </xf>
    <xf numFmtId="179" fontId="13" fillId="0" borderId="53" xfId="0" applyNumberFormat="1" applyFont="1" applyBorder="1" applyAlignment="1">
      <alignment vertical="center"/>
    </xf>
    <xf numFmtId="0" fontId="12" fillId="2" borderId="46" xfId="0" applyFont="1" applyFill="1" applyBorder="1" applyAlignment="1">
      <alignment horizontal="left" vertical="center"/>
    </xf>
    <xf numFmtId="180" fontId="13" fillId="0" borderId="0" xfId="0" applyNumberFormat="1" applyFont="1" applyAlignment="1">
      <alignment vertical="center"/>
    </xf>
    <xf numFmtId="0" fontId="8" fillId="2" borderId="9" xfId="0" applyFont="1" applyFill="1" applyBorder="1" applyAlignment="1">
      <alignment horizontal="left" vertical="center"/>
    </xf>
    <xf numFmtId="180" fontId="13" fillId="0" borderId="51" xfId="0" applyNumberFormat="1" applyFont="1" applyBorder="1" applyAlignment="1">
      <alignment vertical="center"/>
    </xf>
    <xf numFmtId="176" fontId="13" fillId="0" borderId="0" xfId="0" applyNumberFormat="1" applyFont="1" applyAlignment="1">
      <alignment vertical="center"/>
    </xf>
    <xf numFmtId="49" fontId="21" fillId="0" borderId="0" xfId="0" applyNumberFormat="1" applyFont="1" applyAlignment="1">
      <alignment vertical="top"/>
    </xf>
    <xf numFmtId="49" fontId="9" fillId="0" borderId="0" xfId="0" applyNumberFormat="1" applyFont="1" applyAlignment="1">
      <alignment vertical="center"/>
    </xf>
    <xf numFmtId="0" fontId="21" fillId="0" borderId="0" xfId="0" applyFont="1" applyAlignment="1">
      <alignment vertical="center"/>
    </xf>
    <xf numFmtId="0" fontId="22" fillId="3" borderId="55" xfId="0" applyFont="1" applyFill="1" applyBorder="1" applyAlignment="1">
      <alignment horizontal="center" vertical="center" shrinkToFit="1"/>
    </xf>
    <xf numFmtId="0" fontId="22" fillId="3" borderId="0" xfId="0" applyFont="1" applyFill="1" applyBorder="1" applyAlignment="1">
      <alignment horizontal="center" vertical="center"/>
    </xf>
    <xf numFmtId="0" fontId="12" fillId="3" borderId="47" xfId="0" applyFont="1" applyFill="1" applyBorder="1" applyAlignment="1">
      <alignment horizontal="center" vertical="center" shrinkToFit="1"/>
    </xf>
    <xf numFmtId="0" fontId="22" fillId="3" borderId="56" xfId="0" applyFont="1" applyFill="1" applyBorder="1" applyAlignment="1">
      <alignment horizontal="center" vertical="center"/>
    </xf>
    <xf numFmtId="178" fontId="23" fillId="0" borderId="57" xfId="2" applyNumberFormat="1" applyFont="1" applyBorder="1" applyAlignment="1">
      <alignment horizontal="right" vertical="center"/>
    </xf>
    <xf numFmtId="178" fontId="23" fillId="0" borderId="5" xfId="3" applyNumberFormat="1" applyFont="1" applyBorder="1" applyAlignment="1">
      <alignment horizontal="right" vertical="center"/>
    </xf>
    <xf numFmtId="178" fontId="23" fillId="0" borderId="58" xfId="2" applyNumberFormat="1" applyFont="1" applyBorder="1" applyAlignment="1">
      <alignment horizontal="right" vertical="center"/>
    </xf>
    <xf numFmtId="178" fontId="23" fillId="0" borderId="59" xfId="3" applyNumberFormat="1" applyFont="1" applyBorder="1" applyAlignment="1">
      <alignment horizontal="right" vertical="center"/>
    </xf>
    <xf numFmtId="178" fontId="23" fillId="0" borderId="5" xfId="2" applyNumberFormat="1" applyFont="1" applyBorder="1" applyAlignment="1">
      <alignment horizontal="right" vertical="center"/>
    </xf>
    <xf numFmtId="178" fontId="23" fillId="0" borderId="7" xfId="3" applyNumberFormat="1" applyFont="1" applyBorder="1" applyAlignment="1">
      <alignment horizontal="right" vertical="center"/>
    </xf>
    <xf numFmtId="49" fontId="24" fillId="3" borderId="0" xfId="0" quotePrefix="1" applyNumberFormat="1" applyFont="1" applyFill="1" applyBorder="1" applyAlignment="1">
      <alignment horizontal="left" vertical="center"/>
    </xf>
    <xf numFmtId="49" fontId="24" fillId="3" borderId="60" xfId="0" quotePrefix="1" applyNumberFormat="1" applyFont="1" applyFill="1" applyBorder="1" applyAlignment="1">
      <alignment horizontal="left" vertical="center"/>
    </xf>
    <xf numFmtId="49" fontId="24" fillId="3" borderId="52" xfId="0" quotePrefix="1" applyNumberFormat="1" applyFont="1" applyFill="1" applyBorder="1" applyAlignment="1">
      <alignment horizontal="left" vertical="center"/>
    </xf>
    <xf numFmtId="178" fontId="23" fillId="0" borderId="61" xfId="2" applyNumberFormat="1" applyFont="1" applyBorder="1" applyAlignment="1">
      <alignment horizontal="right" vertical="center"/>
    </xf>
    <xf numFmtId="178" fontId="23" fillId="0" borderId="0" xfId="3" applyNumberFormat="1" applyFont="1" applyBorder="1" applyAlignment="1">
      <alignment horizontal="right" vertical="center"/>
    </xf>
    <xf numFmtId="178" fontId="23" fillId="0" borderId="47" xfId="2" applyNumberFormat="1" applyFont="1" applyBorder="1" applyAlignment="1">
      <alignment horizontal="right" vertical="center"/>
    </xf>
    <xf numFmtId="178" fontId="23" fillId="0" borderId="48" xfId="3" applyNumberFormat="1" applyFont="1" applyBorder="1" applyAlignment="1">
      <alignment horizontal="right" vertical="center"/>
    </xf>
    <xf numFmtId="178" fontId="23" fillId="0" borderId="0" xfId="2" applyNumberFormat="1" applyFont="1" applyBorder="1" applyAlignment="1">
      <alignment horizontal="right" vertical="center"/>
    </xf>
    <xf numFmtId="49" fontId="24" fillId="3" borderId="22" xfId="0" quotePrefix="1" applyNumberFormat="1" applyFont="1" applyFill="1" applyBorder="1" applyAlignment="1">
      <alignment horizontal="left" vertical="center"/>
    </xf>
    <xf numFmtId="49" fontId="24" fillId="3" borderId="62" xfId="0" quotePrefix="1" applyNumberFormat="1" applyFont="1" applyFill="1" applyBorder="1" applyAlignment="1">
      <alignment horizontal="left" vertical="center"/>
    </xf>
    <xf numFmtId="49" fontId="24" fillId="3" borderId="29" xfId="0" quotePrefix="1" applyNumberFormat="1" applyFont="1" applyFill="1" applyBorder="1" applyAlignment="1">
      <alignment horizontal="left" vertical="center"/>
    </xf>
    <xf numFmtId="49" fontId="24" fillId="3" borderId="63" xfId="0" quotePrefix="1" applyNumberFormat="1" applyFont="1" applyFill="1" applyBorder="1" applyAlignment="1">
      <alignment horizontal="left" vertical="center"/>
    </xf>
    <xf numFmtId="49" fontId="24" fillId="3" borderId="24" xfId="0" quotePrefix="1" applyNumberFormat="1" applyFont="1" applyFill="1" applyBorder="1" applyAlignment="1">
      <alignment horizontal="left" vertical="center"/>
    </xf>
    <xf numFmtId="178" fontId="23" fillId="0" borderId="64" xfId="2" applyNumberFormat="1" applyFont="1" applyBorder="1" applyAlignment="1">
      <alignment horizontal="right" vertical="center"/>
    </xf>
    <xf numFmtId="178" fontId="23" fillId="0" borderId="17" xfId="3" applyNumberFormat="1" applyFont="1" applyBorder="1" applyAlignment="1">
      <alignment horizontal="right" vertical="center"/>
    </xf>
    <xf numFmtId="178" fontId="23" fillId="0" borderId="53" xfId="2" applyNumberFormat="1" applyFont="1" applyBorder="1" applyAlignment="1">
      <alignment horizontal="right" vertical="center"/>
    </xf>
    <xf numFmtId="178" fontId="23" fillId="0" borderId="65" xfId="3" applyNumberFormat="1" applyFont="1" applyBorder="1" applyAlignment="1">
      <alignment horizontal="right" vertical="center"/>
    </xf>
    <xf numFmtId="0" fontId="17" fillId="0" borderId="0" xfId="0" quotePrefix="1" applyFont="1" applyBorder="1" applyAlignment="1">
      <alignment vertical="top" wrapText="1"/>
    </xf>
    <xf numFmtId="0" fontId="17" fillId="0" borderId="0" xfId="0" applyFont="1" applyAlignment="1">
      <alignment vertical="center"/>
    </xf>
    <xf numFmtId="0" fontId="25" fillId="0" borderId="0" xfId="0" applyFont="1" applyAlignment="1">
      <alignment vertical="center"/>
    </xf>
    <xf numFmtId="0" fontId="20" fillId="0" borderId="0" xfId="0" applyFont="1" applyAlignment="1">
      <alignment vertical="center"/>
    </xf>
    <xf numFmtId="0" fontId="26" fillId="0" borderId="0" xfId="4" applyFont="1" applyBorder="1" applyAlignment="1">
      <alignment horizontal="left" vertical="center"/>
    </xf>
    <xf numFmtId="0" fontId="20" fillId="0" borderId="0" xfId="4" applyFont="1" applyBorder="1" applyAlignment="1">
      <alignment horizontal="right" vertical="center"/>
    </xf>
    <xf numFmtId="0" fontId="26" fillId="0" borderId="0" xfId="4" applyFont="1" applyAlignment="1">
      <alignment horizontal="left" vertical="center"/>
    </xf>
    <xf numFmtId="0" fontId="22" fillId="3" borderId="66" xfId="0" applyFont="1" applyFill="1" applyBorder="1" applyAlignment="1">
      <alignment horizontal="center" vertical="center"/>
    </xf>
    <xf numFmtId="0" fontId="22" fillId="3" borderId="67" xfId="0" applyFont="1" applyFill="1" applyBorder="1" applyAlignment="1">
      <alignment horizontal="center" vertical="center"/>
    </xf>
    <xf numFmtId="0" fontId="22" fillId="3" borderId="3" xfId="0" applyFont="1" applyFill="1" applyBorder="1" applyAlignment="1">
      <alignment horizontal="center" vertical="center"/>
    </xf>
    <xf numFmtId="49" fontId="22" fillId="3" borderId="0" xfId="0" applyNumberFormat="1" applyFont="1" applyFill="1" applyBorder="1" applyAlignment="1">
      <alignment horizontal="left" vertical="center"/>
    </xf>
    <xf numFmtId="178" fontId="27" fillId="0" borderId="0" xfId="2" applyNumberFormat="1" applyFont="1" applyBorder="1" applyAlignment="1">
      <alignment horizontal="right" vertical="center"/>
    </xf>
    <xf numFmtId="178" fontId="27" fillId="0" borderId="0" xfId="3" applyNumberFormat="1" applyFont="1" applyBorder="1" applyAlignment="1">
      <alignment horizontal="right" vertical="center"/>
    </xf>
    <xf numFmtId="178" fontId="27" fillId="0" borderId="8" xfId="3" applyNumberFormat="1" applyFont="1" applyBorder="1" applyAlignment="1">
      <alignment horizontal="right" vertical="center"/>
    </xf>
    <xf numFmtId="49" fontId="24" fillId="3" borderId="68" xfId="0" quotePrefix="1" applyNumberFormat="1" applyFont="1" applyFill="1" applyBorder="1" applyAlignment="1">
      <alignment horizontal="left" vertical="center"/>
    </xf>
    <xf numFmtId="49" fontId="24" fillId="3" borderId="9" xfId="0" quotePrefix="1" applyNumberFormat="1" applyFont="1" applyFill="1" applyBorder="1" applyAlignment="1">
      <alignment horizontal="left" vertical="center"/>
    </xf>
    <xf numFmtId="49" fontId="24" fillId="3" borderId="54" xfId="0" quotePrefix="1" applyNumberFormat="1" applyFont="1" applyFill="1" applyBorder="1" applyAlignment="1">
      <alignment horizontal="left" vertical="center"/>
    </xf>
    <xf numFmtId="49" fontId="24" fillId="3" borderId="4" xfId="0" quotePrefix="1" applyNumberFormat="1" applyFont="1" applyFill="1" applyBorder="1" applyAlignment="1">
      <alignment horizontal="left" vertical="center"/>
    </xf>
    <xf numFmtId="178" fontId="27" fillId="0" borderId="5" xfId="2" applyNumberFormat="1" applyFont="1" applyFill="1" applyBorder="1" applyAlignment="1">
      <alignment horizontal="right" vertical="center"/>
    </xf>
    <xf numFmtId="178" fontId="27" fillId="0" borderId="5" xfId="3" applyNumberFormat="1" applyFont="1" applyFill="1" applyBorder="1" applyAlignment="1">
      <alignment horizontal="right" vertical="center"/>
    </xf>
    <xf numFmtId="178" fontId="27" fillId="0" borderId="6" xfId="3" applyNumberFormat="1" applyFont="1" applyFill="1" applyBorder="1" applyAlignment="1">
      <alignment horizontal="right" vertical="center"/>
    </xf>
    <xf numFmtId="178" fontId="27" fillId="0" borderId="7" xfId="2" applyNumberFormat="1" applyFont="1" applyFill="1" applyBorder="1" applyAlignment="1">
      <alignment horizontal="right" vertical="center"/>
    </xf>
    <xf numFmtId="0" fontId="29" fillId="0" borderId="0" xfId="0" applyFont="1" applyAlignment="1">
      <alignment vertical="center"/>
    </xf>
    <xf numFmtId="0" fontId="30" fillId="0" borderId="0" xfId="4" applyFont="1" applyBorder="1" applyAlignment="1">
      <alignment horizontal="left" vertical="center"/>
    </xf>
    <xf numFmtId="0" fontId="29" fillId="0" borderId="0" xfId="4" applyFont="1" applyBorder="1" applyAlignment="1">
      <alignment horizontal="right" vertical="center"/>
    </xf>
    <xf numFmtId="0" fontId="30" fillId="0" borderId="0" xfId="4" applyFont="1" applyAlignment="1">
      <alignment horizontal="left" vertical="center"/>
    </xf>
    <xf numFmtId="0" fontId="31" fillId="0" borderId="0" xfId="0" applyFont="1" applyAlignment="1">
      <alignment vertical="center"/>
    </xf>
    <xf numFmtId="0" fontId="32" fillId="0" borderId="0" xfId="0" applyFont="1" applyAlignment="1">
      <alignment horizontal="right"/>
    </xf>
    <xf numFmtId="0" fontId="22" fillId="3" borderId="0" xfId="0" applyFont="1" applyFill="1" applyBorder="1" applyAlignment="1">
      <alignment horizontal="center" vertical="center"/>
    </xf>
    <xf numFmtId="0" fontId="22" fillId="3" borderId="4" xfId="0" applyFont="1" applyFill="1" applyBorder="1" applyAlignment="1">
      <alignment horizontal="center" vertical="center"/>
    </xf>
    <xf numFmtId="181" fontId="13" fillId="0" borderId="5" xfId="2" applyNumberFormat="1" applyFont="1" applyBorder="1" applyAlignment="1">
      <alignment horizontal="right" vertical="center"/>
    </xf>
    <xf numFmtId="181" fontId="13" fillId="0" borderId="7" xfId="2" applyNumberFormat="1" applyFont="1" applyBorder="1" applyAlignment="1">
      <alignment horizontal="right" vertical="center"/>
    </xf>
    <xf numFmtId="180" fontId="13" fillId="0" borderId="0" xfId="2" applyNumberFormat="1" applyFont="1" applyBorder="1" applyAlignment="1">
      <alignment horizontal="right" vertical="center"/>
    </xf>
    <xf numFmtId="181" fontId="13" fillId="0" borderId="14" xfId="3" applyNumberFormat="1" applyFont="1" applyBorder="1" applyAlignment="1">
      <alignment horizontal="right" vertical="center"/>
    </xf>
    <xf numFmtId="181" fontId="13" fillId="0" borderId="0" xfId="2" applyNumberFormat="1" applyFont="1" applyBorder="1" applyAlignment="1">
      <alignment horizontal="right" vertical="center"/>
    </xf>
    <xf numFmtId="0" fontId="31" fillId="0" borderId="0" xfId="0" applyFont="1" applyAlignment="1">
      <alignment vertical="top"/>
    </xf>
    <xf numFmtId="0" fontId="31" fillId="0" borderId="0" xfId="0" applyFont="1" applyBorder="1" applyAlignment="1">
      <alignment vertical="center"/>
    </xf>
    <xf numFmtId="0" fontId="31" fillId="0" borderId="0" xfId="0" applyFont="1" applyBorder="1" applyAlignment="1">
      <alignment horizontal="right" vertical="top"/>
    </xf>
    <xf numFmtId="181" fontId="13" fillId="0" borderId="5" xfId="2" applyNumberFormat="1" applyFont="1" applyBorder="1" applyAlignment="1">
      <alignment vertical="center"/>
    </xf>
    <xf numFmtId="180" fontId="13" fillId="0" borderId="45" xfId="2" applyNumberFormat="1" applyFont="1" applyBorder="1" applyAlignment="1">
      <alignment vertical="center"/>
    </xf>
    <xf numFmtId="180" fontId="13" fillId="0" borderId="0" xfId="2" applyNumberFormat="1" applyFont="1" applyBorder="1" applyAlignment="1">
      <alignment vertical="center"/>
    </xf>
    <xf numFmtId="181" fontId="13" fillId="0" borderId="14" xfId="3" applyNumberFormat="1" applyFont="1" applyBorder="1" applyAlignment="1">
      <alignment vertical="center"/>
    </xf>
    <xf numFmtId="181" fontId="13" fillId="0" borderId="0" xfId="2" applyNumberFormat="1" applyFont="1" applyBorder="1" applyAlignment="1">
      <alignment vertical="center"/>
    </xf>
    <xf numFmtId="0" fontId="14" fillId="0" borderId="0" xfId="0" applyFont="1" applyAlignment="1">
      <alignment horizontal="right" vertical="top"/>
    </xf>
    <xf numFmtId="0" fontId="19" fillId="0" borderId="0" xfId="0" quotePrefix="1" applyFont="1" applyAlignment="1">
      <alignment horizontal="left" vertical="center"/>
    </xf>
    <xf numFmtId="0" fontId="8" fillId="2" borderId="0" xfId="0" applyFont="1" applyFill="1" applyAlignment="1">
      <alignment vertical="center"/>
    </xf>
    <xf numFmtId="0" fontId="22" fillId="2" borderId="0" xfId="0" applyFont="1" applyFill="1" applyAlignment="1">
      <alignment horizontal="center" vertical="center"/>
    </xf>
    <xf numFmtId="0" fontId="12" fillId="2" borderId="51" xfId="0" applyFont="1" applyFill="1" applyBorder="1" applyAlignment="1">
      <alignment horizontal="center" vertical="center"/>
    </xf>
    <xf numFmtId="179" fontId="13" fillId="0" borderId="0" xfId="0" applyNumberFormat="1" applyFont="1" applyAlignment="1">
      <alignment vertical="center"/>
    </xf>
    <xf numFmtId="49" fontId="14" fillId="0" borderId="0" xfId="0" applyNumberFormat="1" applyFont="1" applyAlignment="1">
      <alignment horizontal="right" vertical="top"/>
    </xf>
    <xf numFmtId="0" fontId="33" fillId="0" borderId="0" xfId="0" applyFont="1" applyAlignment="1">
      <alignment vertical="top"/>
    </xf>
    <xf numFmtId="0" fontId="28" fillId="0" borderId="0" xfId="0" applyFont="1" applyAlignment="1">
      <alignment vertical="center"/>
    </xf>
    <xf numFmtId="0" fontId="25" fillId="0" borderId="0" xfId="0" applyFont="1" applyAlignment="1">
      <alignment horizontal="right" vertical="center"/>
    </xf>
    <xf numFmtId="0" fontId="22" fillId="3" borderId="0" xfId="0" applyFont="1" applyFill="1" applyBorder="1" applyAlignment="1">
      <alignment horizontal="center" vertical="center" shrinkToFit="1"/>
    </xf>
    <xf numFmtId="49" fontId="22" fillId="3" borderId="43" xfId="0" applyNumberFormat="1" applyFont="1" applyFill="1" applyBorder="1" applyAlignment="1">
      <alignment horizontal="left" vertical="center"/>
    </xf>
    <xf numFmtId="176" fontId="23" fillId="0" borderId="69" xfId="2" applyNumberFormat="1" applyFont="1" applyBorder="1" applyAlignment="1">
      <alignment horizontal="right" vertical="center"/>
    </xf>
    <xf numFmtId="176" fontId="23" fillId="0" borderId="69" xfId="3" applyNumberFormat="1" applyFont="1" applyBorder="1" applyAlignment="1">
      <alignment horizontal="right" vertical="center"/>
    </xf>
    <xf numFmtId="49" fontId="22" fillId="3" borderId="51" xfId="0" quotePrefix="1" applyNumberFormat="1" applyFont="1" applyFill="1" applyBorder="1" applyAlignment="1">
      <alignment horizontal="left" vertical="center"/>
    </xf>
    <xf numFmtId="176" fontId="23" fillId="0" borderId="0" xfId="2" applyNumberFormat="1" applyFont="1" applyBorder="1" applyAlignment="1">
      <alignment horizontal="right" vertical="center"/>
    </xf>
    <xf numFmtId="176" fontId="23" fillId="0" borderId="0" xfId="3" applyNumberFormat="1" applyFont="1" applyBorder="1" applyAlignment="1">
      <alignment horizontal="right" vertical="center"/>
    </xf>
    <xf numFmtId="49" fontId="22" fillId="3" borderId="9" xfId="0" quotePrefix="1" applyNumberFormat="1" applyFont="1" applyFill="1" applyBorder="1" applyAlignment="1">
      <alignment horizontal="left" vertical="center"/>
    </xf>
    <xf numFmtId="49" fontId="22" fillId="3" borderId="0" xfId="0" quotePrefix="1" applyNumberFormat="1" applyFont="1" applyFill="1" applyBorder="1" applyAlignment="1">
      <alignment horizontal="left" vertical="center"/>
    </xf>
    <xf numFmtId="49" fontId="25" fillId="0" borderId="0" xfId="0" applyNumberFormat="1" applyFont="1" applyAlignment="1">
      <alignment horizontal="right" vertical="center"/>
    </xf>
    <xf numFmtId="0" fontId="25" fillId="0" borderId="0" xfId="0" applyFont="1" applyAlignment="1">
      <alignment horizontal="right" vertical="top"/>
    </xf>
    <xf numFmtId="0" fontId="8" fillId="0" borderId="0" xfId="0" applyFont="1" applyAlignment="1">
      <alignment vertical="center" textRotation="255"/>
    </xf>
    <xf numFmtId="179" fontId="13" fillId="0" borderId="38" xfId="0" applyNumberFormat="1" applyFont="1" applyBorder="1" applyAlignment="1">
      <alignment vertical="center"/>
    </xf>
    <xf numFmtId="179" fontId="13" fillId="0" borderId="5" xfId="0" applyNumberFormat="1" applyFont="1" applyBorder="1" applyAlignment="1">
      <alignment vertical="center"/>
    </xf>
    <xf numFmtId="179" fontId="13" fillId="0" borderId="14" xfId="0" applyNumberFormat="1" applyFont="1" applyBorder="1" applyAlignment="1">
      <alignment vertical="center"/>
    </xf>
    <xf numFmtId="0" fontId="9" fillId="0" borderId="0" xfId="0" applyFont="1" applyAlignment="1">
      <alignment horizontal="center" vertical="top"/>
    </xf>
    <xf numFmtId="0" fontId="9" fillId="0" borderId="0" xfId="0" applyFont="1" applyAlignment="1">
      <alignment vertical="center"/>
    </xf>
    <xf numFmtId="0" fontId="19" fillId="2" borderId="0" xfId="0" applyFont="1" applyFill="1" applyAlignment="1">
      <alignment horizontal="center" vertical="center"/>
    </xf>
    <xf numFmtId="49" fontId="19" fillId="3" borderId="43" xfId="0" applyNumberFormat="1" applyFont="1" applyFill="1" applyBorder="1" applyAlignment="1">
      <alignment horizontal="left" vertical="center"/>
    </xf>
    <xf numFmtId="182" fontId="34" fillId="0" borderId="69" xfId="2" applyNumberFormat="1" applyFont="1" applyBorder="1" applyAlignment="1">
      <alignment horizontal="right" vertical="center"/>
    </xf>
    <xf numFmtId="182" fontId="34" fillId="0" borderId="69" xfId="3" applyNumberFormat="1" applyFont="1" applyBorder="1" applyAlignment="1">
      <alignment horizontal="right" vertical="center"/>
    </xf>
    <xf numFmtId="183" fontId="2" fillId="0" borderId="70" xfId="5" applyNumberFormat="1" applyFont="1" applyFill="1" applyBorder="1" applyAlignment="1">
      <alignment horizontal="right" vertical="center"/>
    </xf>
    <xf numFmtId="49" fontId="19" fillId="3" borderId="72" xfId="0" quotePrefix="1" applyNumberFormat="1" applyFont="1" applyFill="1" applyBorder="1" applyAlignment="1">
      <alignment horizontal="left" vertical="center"/>
    </xf>
    <xf numFmtId="182" fontId="34" fillId="0" borderId="0" xfId="2" applyNumberFormat="1" applyFont="1" applyBorder="1" applyAlignment="1">
      <alignment horizontal="right" vertical="center"/>
    </xf>
    <xf numFmtId="182" fontId="34" fillId="0" borderId="0" xfId="3" applyNumberFormat="1" applyFont="1" applyBorder="1" applyAlignment="1">
      <alignment horizontal="right" vertical="center"/>
    </xf>
    <xf numFmtId="183" fontId="2" fillId="0" borderId="0" xfId="5" applyNumberFormat="1" applyFont="1" applyFill="1" applyBorder="1" applyAlignment="1">
      <alignment horizontal="right" vertical="center"/>
    </xf>
    <xf numFmtId="49" fontId="19" fillId="3" borderId="68" xfId="0" quotePrefix="1" applyNumberFormat="1" applyFont="1" applyFill="1" applyBorder="1" applyAlignment="1">
      <alignment horizontal="left" vertical="center"/>
    </xf>
    <xf numFmtId="49" fontId="19" fillId="3" borderId="73" xfId="0" quotePrefix="1" applyNumberFormat="1" applyFont="1" applyFill="1" applyBorder="1" applyAlignment="1">
      <alignment horizontal="left" vertical="center"/>
    </xf>
    <xf numFmtId="182" fontId="34" fillId="0" borderId="0" xfId="0" applyNumberFormat="1" applyFont="1" applyFill="1" applyBorder="1" applyAlignment="1">
      <alignment horizontal="right" vertical="center"/>
    </xf>
    <xf numFmtId="0" fontId="17" fillId="0" borderId="0" xfId="0" quotePrefix="1" applyFont="1" applyBorder="1" applyAlignment="1">
      <alignment vertical="top"/>
    </xf>
    <xf numFmtId="49" fontId="25" fillId="0" borderId="0" xfId="0" applyNumberFormat="1" applyFont="1" applyAlignment="1">
      <alignment horizontal="right" vertical="center" wrapText="1"/>
    </xf>
    <xf numFmtId="0" fontId="36" fillId="0" borderId="22" xfId="0" applyFont="1" applyBorder="1" applyAlignment="1">
      <alignment vertical="center"/>
    </xf>
    <xf numFmtId="0" fontId="8" fillId="0" borderId="54" xfId="0" applyFont="1" applyBorder="1" applyAlignment="1">
      <alignment vertical="center"/>
    </xf>
    <xf numFmtId="0" fontId="8" fillId="0" borderId="56" xfId="0" applyFont="1" applyBorder="1" applyAlignment="1">
      <alignment vertical="center"/>
    </xf>
    <xf numFmtId="49" fontId="19" fillId="2" borderId="0" xfId="0" applyNumberFormat="1" applyFont="1" applyFill="1" applyBorder="1" applyAlignment="1">
      <alignment horizontal="center" vertical="center"/>
    </xf>
    <xf numFmtId="0" fontId="19" fillId="2" borderId="0" xfId="0" applyFont="1" applyFill="1" applyBorder="1" applyAlignment="1">
      <alignment horizontal="center" vertical="center"/>
    </xf>
    <xf numFmtId="0" fontId="22" fillId="2" borderId="0" xfId="0" applyFont="1" applyFill="1" applyBorder="1" applyAlignment="1">
      <alignment horizontal="center" vertical="center"/>
    </xf>
    <xf numFmtId="182" fontId="23" fillId="0" borderId="0" xfId="2" applyNumberFormat="1" applyFont="1" applyBorder="1" applyAlignment="1">
      <alignment horizontal="right" vertical="center"/>
    </xf>
    <xf numFmtId="182" fontId="13" fillId="0" borderId="0" xfId="0" applyNumberFormat="1" applyFont="1" applyBorder="1" applyAlignment="1">
      <alignment vertical="center"/>
    </xf>
    <xf numFmtId="49" fontId="22" fillId="2" borderId="0" xfId="2" applyNumberFormat="1" applyFont="1" applyFill="1" applyBorder="1" applyAlignment="1">
      <alignment horizontal="right" vertical="center"/>
    </xf>
    <xf numFmtId="177" fontId="22" fillId="2" borderId="0" xfId="2" applyNumberFormat="1" applyFont="1" applyFill="1" applyBorder="1" applyAlignment="1">
      <alignment horizontal="left" vertical="center"/>
    </xf>
    <xf numFmtId="49" fontId="22" fillId="2" borderId="9" xfId="2" applyNumberFormat="1" applyFont="1" applyFill="1" applyBorder="1" applyAlignment="1">
      <alignment horizontal="right" vertical="center"/>
    </xf>
    <xf numFmtId="177" fontId="22" fillId="2" borderId="9" xfId="2" applyNumberFormat="1" applyFont="1" applyFill="1" applyBorder="1" applyAlignment="1">
      <alignment horizontal="right" vertical="center"/>
    </xf>
    <xf numFmtId="49" fontId="22" fillId="3" borderId="0" xfId="0" applyNumberFormat="1" applyFont="1" applyFill="1" applyBorder="1" applyAlignment="1">
      <alignment horizontal="center" vertical="center" textRotation="255"/>
    </xf>
    <xf numFmtId="177" fontId="22" fillId="2" borderId="0" xfId="2" applyNumberFormat="1" applyFont="1" applyFill="1" applyBorder="1" applyAlignment="1">
      <alignment horizontal="right" vertical="center"/>
    </xf>
    <xf numFmtId="0" fontId="8" fillId="0" borderId="73"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49" fontId="8" fillId="0" borderId="0" xfId="0" applyNumberFormat="1" applyFont="1" applyBorder="1" applyAlignment="1">
      <alignment vertical="center"/>
    </xf>
    <xf numFmtId="0" fontId="8" fillId="0" borderId="0" xfId="0" applyFont="1" applyBorder="1" applyAlignment="1">
      <alignment vertical="center"/>
    </xf>
    <xf numFmtId="0" fontId="8" fillId="0" borderId="77" xfId="0" applyFont="1" applyBorder="1" applyAlignment="1">
      <alignment vertical="center"/>
    </xf>
    <xf numFmtId="0" fontId="14" fillId="0" borderId="0" xfId="0" applyFont="1" applyAlignment="1">
      <alignment horizontal="right" vertical="center"/>
    </xf>
    <xf numFmtId="0" fontId="18" fillId="3" borderId="0"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0" xfId="0" applyFont="1" applyFill="1" applyBorder="1" applyAlignment="1">
      <alignment vertical="center"/>
    </xf>
    <xf numFmtId="184" fontId="23" fillId="0" borderId="46" xfId="3" applyNumberFormat="1" applyFont="1" applyBorder="1" applyAlignment="1">
      <alignment horizontal="right" vertical="center"/>
    </xf>
    <xf numFmtId="184" fontId="23" fillId="0" borderId="46" xfId="2" applyNumberFormat="1" applyFont="1" applyBorder="1" applyAlignment="1">
      <alignment horizontal="right" vertical="center"/>
    </xf>
    <xf numFmtId="177" fontId="23" fillId="0" borderId="20" xfId="3" applyNumberFormat="1" applyFont="1" applyBorder="1" applyAlignment="1">
      <alignment horizontal="right" vertical="center"/>
    </xf>
    <xf numFmtId="177" fontId="22" fillId="2" borderId="22" xfId="2" applyNumberFormat="1" applyFont="1" applyFill="1" applyBorder="1" applyAlignment="1">
      <alignment vertical="center"/>
    </xf>
    <xf numFmtId="177" fontId="22" fillId="2" borderId="54" xfId="2" applyNumberFormat="1" applyFont="1" applyFill="1" applyBorder="1" applyAlignment="1">
      <alignment vertical="center"/>
    </xf>
    <xf numFmtId="184" fontId="23" fillId="0" borderId="0" xfId="2" applyNumberFormat="1" applyFont="1" applyBorder="1" applyAlignment="1">
      <alignment horizontal="right" vertical="center"/>
    </xf>
    <xf numFmtId="184" fontId="23" fillId="0" borderId="0" xfId="3" applyNumberFormat="1" applyFont="1" applyBorder="1" applyAlignment="1">
      <alignment horizontal="right" vertical="center"/>
    </xf>
    <xf numFmtId="177" fontId="23" fillId="0" borderId="47" xfId="3" applyNumberFormat="1" applyFont="1" applyBorder="1" applyAlignment="1">
      <alignment horizontal="right" vertical="center"/>
    </xf>
    <xf numFmtId="185" fontId="22" fillId="2" borderId="30" xfId="3" applyNumberFormat="1" applyFont="1" applyFill="1" applyBorder="1" applyAlignment="1">
      <alignment horizontal="left" vertical="center"/>
    </xf>
    <xf numFmtId="177" fontId="22" fillId="2" borderId="22" xfId="2" applyNumberFormat="1" applyFont="1" applyFill="1" applyBorder="1" applyAlignment="1">
      <alignment horizontal="left" vertical="center"/>
    </xf>
    <xf numFmtId="184" fontId="13" fillId="0" borderId="0" xfId="0" applyNumberFormat="1" applyFont="1" applyBorder="1" applyAlignment="1">
      <alignment horizontal="right" vertical="center"/>
    </xf>
    <xf numFmtId="177" fontId="22" fillId="2" borderId="17" xfId="2" applyNumberFormat="1" applyFont="1" applyFill="1" applyBorder="1" applyAlignment="1">
      <alignment horizontal="left" vertical="center"/>
    </xf>
    <xf numFmtId="184" fontId="23" fillId="0" borderId="17" xfId="3" applyNumberFormat="1" applyFont="1" applyBorder="1" applyAlignment="1">
      <alignment horizontal="right" vertical="center"/>
    </xf>
    <xf numFmtId="184" fontId="23" fillId="0" borderId="17" xfId="2" applyNumberFormat="1" applyFont="1" applyBorder="1" applyAlignment="1">
      <alignment horizontal="right" vertical="center"/>
    </xf>
    <xf numFmtId="177" fontId="23" fillId="0" borderId="53" xfId="3" applyNumberFormat="1" applyFont="1" applyBorder="1" applyAlignment="1">
      <alignment horizontal="right" vertical="center"/>
    </xf>
    <xf numFmtId="177" fontId="23" fillId="0" borderId="0" xfId="3" applyNumberFormat="1" applyFont="1" applyBorder="1" applyAlignment="1">
      <alignment horizontal="right" vertical="center"/>
    </xf>
    <xf numFmtId="0" fontId="8" fillId="0" borderId="30" xfId="0" applyFont="1" applyBorder="1" applyAlignment="1">
      <alignment vertical="center"/>
    </xf>
    <xf numFmtId="0" fontId="8" fillId="0" borderId="48" xfId="0" applyFont="1" applyBorder="1" applyAlignment="1">
      <alignment vertical="center"/>
    </xf>
    <xf numFmtId="0" fontId="14" fillId="0" borderId="0" xfId="0" applyFont="1" applyBorder="1" applyAlignment="1">
      <alignment horizontal="center" vertical="center"/>
    </xf>
    <xf numFmtId="0" fontId="8" fillId="0" borderId="60" xfId="0" applyFont="1" applyBorder="1" applyAlignment="1">
      <alignment vertical="center"/>
    </xf>
    <xf numFmtId="0" fontId="14" fillId="0" borderId="51" xfId="0" applyFont="1" applyBorder="1" applyAlignment="1">
      <alignment horizontal="center" vertical="center"/>
    </xf>
    <xf numFmtId="0" fontId="22" fillId="3" borderId="80" xfId="0" applyFont="1" applyFill="1" applyBorder="1" applyAlignment="1">
      <alignment horizontal="center" vertical="center"/>
    </xf>
    <xf numFmtId="177" fontId="22" fillId="2" borderId="4" xfId="2" applyNumberFormat="1" applyFont="1" applyFill="1" applyBorder="1" applyAlignment="1">
      <alignment horizontal="center" vertical="center"/>
    </xf>
    <xf numFmtId="185" fontId="23" fillId="0" borderId="5" xfId="3" applyNumberFormat="1" applyFont="1" applyBorder="1" applyAlignment="1">
      <alignment horizontal="center" vertical="center"/>
    </xf>
    <xf numFmtId="185" fontId="23" fillId="0" borderId="7" xfId="3" applyNumberFormat="1" applyFont="1" applyBorder="1" applyAlignment="1">
      <alignment horizontal="center" vertical="center"/>
    </xf>
    <xf numFmtId="177" fontId="22" fillId="2" borderId="0" xfId="2" applyNumberFormat="1" applyFont="1" applyFill="1" applyBorder="1" applyAlignment="1">
      <alignment horizontal="center" vertical="center"/>
    </xf>
    <xf numFmtId="185" fontId="23" fillId="0" borderId="0" xfId="3" applyNumberFormat="1" applyFont="1" applyBorder="1" applyAlignment="1">
      <alignment horizontal="center" vertical="center"/>
    </xf>
    <xf numFmtId="177" fontId="22" fillId="2" borderId="9" xfId="2" applyNumberFormat="1" applyFont="1" applyFill="1" applyBorder="1" applyAlignment="1">
      <alignment horizontal="center" vertical="center"/>
    </xf>
    <xf numFmtId="0" fontId="14" fillId="0" borderId="0" xfId="0" quotePrefix="1" applyFont="1" applyBorder="1" applyAlignment="1">
      <alignment horizontal="right" vertical="center"/>
    </xf>
    <xf numFmtId="0" fontId="14" fillId="0" borderId="0" xfId="0" applyFont="1" applyAlignment="1">
      <alignment horizontal="right" vertical="center" wrapText="1"/>
    </xf>
    <xf numFmtId="49" fontId="14" fillId="0" borderId="0" xfId="0" applyNumberFormat="1" applyFont="1" applyAlignment="1">
      <alignment horizontal="right" vertical="center" wrapText="1"/>
    </xf>
    <xf numFmtId="0" fontId="19" fillId="0" borderId="0" xfId="0" applyFont="1" applyAlignment="1">
      <alignment horizontal="right" vertical="center"/>
    </xf>
    <xf numFmtId="49" fontId="12" fillId="3" borderId="81" xfId="0" applyNumberFormat="1" applyFont="1" applyFill="1" applyBorder="1" applyAlignment="1">
      <alignment horizontal="center" vertical="center"/>
    </xf>
    <xf numFmtId="178" fontId="23" fillId="0" borderId="46" xfId="2" applyNumberFormat="1" applyFont="1" applyBorder="1" applyAlignment="1">
      <alignment horizontal="right" vertical="center"/>
    </xf>
    <xf numFmtId="178" fontId="23" fillId="0" borderId="46" xfId="3" applyNumberFormat="1" applyFont="1" applyBorder="1" applyAlignment="1">
      <alignment horizontal="right" vertical="center"/>
    </xf>
    <xf numFmtId="178" fontId="23" fillId="0" borderId="20" xfId="3" applyNumberFormat="1" applyFont="1" applyBorder="1" applyAlignment="1">
      <alignment horizontal="right" vertical="center"/>
    </xf>
    <xf numFmtId="49" fontId="12" fillId="3" borderId="17" xfId="0" quotePrefix="1" applyNumberFormat="1" applyFont="1" applyFill="1" applyBorder="1" applyAlignment="1">
      <alignment horizontal="center" vertical="center"/>
    </xf>
    <xf numFmtId="178" fontId="23" fillId="0" borderId="17" xfId="2" applyNumberFormat="1" applyFont="1" applyBorder="1" applyAlignment="1">
      <alignment horizontal="right" vertical="center"/>
    </xf>
    <xf numFmtId="178" fontId="23" fillId="0" borderId="53" xfId="3" applyNumberFormat="1" applyFont="1" applyBorder="1" applyAlignment="1">
      <alignment horizontal="right" vertical="center"/>
    </xf>
    <xf numFmtId="49" fontId="12" fillId="3" borderId="0" xfId="0" quotePrefix="1" applyNumberFormat="1" applyFont="1" applyFill="1" applyBorder="1" applyAlignment="1">
      <alignment horizontal="center" vertical="center"/>
    </xf>
    <xf numFmtId="0" fontId="12" fillId="2" borderId="0" xfId="0" applyFont="1" applyFill="1" applyAlignment="1">
      <alignment horizontal="center" vertical="center"/>
    </xf>
    <xf numFmtId="0" fontId="14" fillId="0" borderId="0" xfId="0" applyFont="1" applyAlignment="1">
      <alignment horizontal="right" vertical="center"/>
    </xf>
    <xf numFmtId="0" fontId="12" fillId="2" borderId="0" xfId="0" applyFont="1" applyFill="1" applyAlignment="1">
      <alignment horizontal="center" vertical="center" textRotation="255"/>
    </xf>
    <xf numFmtId="0" fontId="22" fillId="3" borderId="0" xfId="0" applyFont="1" applyFill="1" applyBorder="1" applyAlignment="1">
      <alignment horizontal="center" vertical="center"/>
    </xf>
    <xf numFmtId="49" fontId="2" fillId="0" borderId="0" xfId="0" applyNumberFormat="1" applyFont="1" applyAlignment="1">
      <alignment horizontal="center" vertical="center"/>
    </xf>
    <xf numFmtId="0" fontId="14" fillId="0" borderId="0" xfId="0" applyFont="1" applyAlignment="1">
      <alignment horizontal="right" vertical="center" wrapText="1"/>
    </xf>
    <xf numFmtId="0" fontId="12" fillId="2" borderId="0" xfId="0" applyFont="1" applyFill="1" applyAlignment="1">
      <alignment horizontal="right" vertical="center"/>
    </xf>
    <xf numFmtId="176" fontId="13" fillId="0" borderId="71" xfId="0" applyNumberFormat="1" applyFont="1" applyBorder="1" applyAlignment="1">
      <alignment horizontal="right" vertical="center"/>
    </xf>
    <xf numFmtId="176" fontId="13" fillId="0" borderId="47" xfId="0" applyNumberFormat="1" applyFont="1" applyBorder="1" applyAlignment="1">
      <alignment horizontal="right" vertical="center"/>
    </xf>
    <xf numFmtId="179" fontId="13" fillId="0" borderId="58" xfId="0" applyNumberFormat="1" applyFont="1" applyBorder="1" applyAlignment="1">
      <alignment horizontal="right" vertical="center"/>
    </xf>
    <xf numFmtId="179" fontId="13" fillId="0" borderId="47" xfId="0" applyNumberFormat="1" applyFont="1" applyBorder="1" applyAlignment="1">
      <alignment horizontal="right" vertical="center"/>
    </xf>
    <xf numFmtId="179" fontId="13" fillId="0" borderId="53" xfId="0" applyNumberFormat="1" applyFont="1" applyBorder="1" applyAlignment="1">
      <alignment horizontal="right" vertical="center"/>
    </xf>
    <xf numFmtId="176" fontId="37" fillId="0" borderId="16" xfId="0" applyNumberFormat="1" applyFont="1" applyFill="1" applyBorder="1" applyAlignment="1">
      <alignment horizontal="right" vertical="center"/>
    </xf>
    <xf numFmtId="176" fontId="37" fillId="0" borderId="0" xfId="0" applyNumberFormat="1" applyFont="1" applyFill="1" applyBorder="1" applyAlignment="1">
      <alignment horizontal="right" vertical="center"/>
    </xf>
    <xf numFmtId="176" fontId="13" fillId="0" borderId="7" xfId="0" applyNumberFormat="1" applyFont="1" applyBorder="1" applyAlignment="1">
      <alignment horizontal="right" vertical="center"/>
    </xf>
    <xf numFmtId="176" fontId="13" fillId="0" borderId="0" xfId="0" applyNumberFormat="1" applyFont="1" applyBorder="1" applyAlignment="1">
      <alignment horizontal="right" vertical="center"/>
    </xf>
    <xf numFmtId="0" fontId="8" fillId="0" borderId="0" xfId="0" applyFont="1" applyAlignment="1">
      <alignment horizontal="right" vertical="center"/>
    </xf>
    <xf numFmtId="176" fontId="13" fillId="0" borderId="70" xfId="0" applyNumberFormat="1" applyFont="1" applyBorder="1" applyAlignment="1">
      <alignment vertical="center"/>
    </xf>
    <xf numFmtId="0" fontId="22" fillId="0" borderId="0" xfId="0" applyFont="1" applyAlignment="1">
      <alignment vertical="center"/>
    </xf>
    <xf numFmtId="0" fontId="25" fillId="0" borderId="0" xfId="0" quotePrefix="1" applyFont="1" applyBorder="1" applyAlignment="1">
      <alignment vertical="center" wrapText="1"/>
    </xf>
    <xf numFmtId="0" fontId="25" fillId="0" borderId="0" xfId="0" applyFont="1" applyAlignment="1">
      <alignment vertical="top" wrapText="1"/>
    </xf>
    <xf numFmtId="0" fontId="12" fillId="2" borderId="0" xfId="0" applyFont="1" applyFill="1" applyAlignment="1">
      <alignment horizontal="center" vertical="center"/>
    </xf>
    <xf numFmtId="0" fontId="12" fillId="2" borderId="9" xfId="0" applyFont="1" applyFill="1" applyBorder="1" applyAlignment="1">
      <alignment horizontal="left" vertical="center"/>
    </xf>
    <xf numFmtId="0" fontId="12" fillId="2" borderId="51" xfId="0" applyFont="1" applyFill="1" applyBorder="1" applyAlignment="1">
      <alignment horizontal="left" vertical="center"/>
    </xf>
    <xf numFmtId="0" fontId="12" fillId="2" borderId="49" xfId="0" applyFont="1" applyFill="1" applyBorder="1" applyAlignment="1">
      <alignment horizontal="left" vertical="center"/>
    </xf>
    <xf numFmtId="49" fontId="25" fillId="0" borderId="0" xfId="0" applyNumberFormat="1" applyFont="1" applyAlignment="1">
      <alignment horizontal="right" vertical="center"/>
    </xf>
    <xf numFmtId="49" fontId="34" fillId="0" borderId="0" xfId="0" applyNumberFormat="1" applyFont="1">
      <alignment vertical="center"/>
    </xf>
    <xf numFmtId="49" fontId="2" fillId="0" borderId="0" xfId="0" applyNumberFormat="1" applyFont="1" applyAlignment="1">
      <alignment vertical="center"/>
    </xf>
    <xf numFmtId="0" fontId="5" fillId="0" borderId="0" xfId="1" applyFont="1" applyAlignment="1">
      <alignment horizontal="left" vertical="center"/>
    </xf>
    <xf numFmtId="49" fontId="2" fillId="0" borderId="0" xfId="0" applyNumberFormat="1" applyFont="1" applyAlignment="1">
      <alignment horizontal="left" vertical="center"/>
    </xf>
    <xf numFmtId="0" fontId="14" fillId="0" borderId="0" xfId="0" applyFont="1" applyAlignment="1">
      <alignment horizontal="left" vertical="center"/>
    </xf>
    <xf numFmtId="0" fontId="12" fillId="2" borderId="0" xfId="0" applyFont="1" applyFill="1" applyAlignment="1">
      <alignment horizontal="center" vertical="center"/>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14" fillId="0" borderId="0" xfId="0" applyFont="1" applyAlignment="1">
      <alignment horizontal="right" vertical="center"/>
    </xf>
    <xf numFmtId="0" fontId="19" fillId="3" borderId="19" xfId="0" applyFont="1" applyFill="1" applyBorder="1" applyAlignment="1">
      <alignment horizontal="center" vertical="center"/>
    </xf>
    <xf numFmtId="0" fontId="19" fillId="3" borderId="20" xfId="0" applyFont="1" applyFill="1" applyBorder="1" applyAlignment="1">
      <alignment horizontal="center" vertical="center"/>
    </xf>
    <xf numFmtId="0" fontId="12" fillId="2" borderId="32" xfId="0" quotePrefix="1" applyFont="1" applyFill="1" applyBorder="1" applyAlignment="1">
      <alignment horizontal="left" vertical="center" wrapText="1"/>
    </xf>
    <xf numFmtId="0" fontId="14" fillId="0" borderId="45" xfId="0" applyFont="1" applyBorder="1" applyAlignment="1">
      <alignment horizontal="right" vertical="center"/>
    </xf>
    <xf numFmtId="0" fontId="14" fillId="0" borderId="0" xfId="0" applyFont="1" applyBorder="1" applyAlignment="1">
      <alignment horizontal="right" vertical="center"/>
    </xf>
    <xf numFmtId="49" fontId="14" fillId="0" borderId="0" xfId="0" applyNumberFormat="1" applyFont="1" applyAlignment="1">
      <alignment horizontal="left" vertical="center"/>
    </xf>
    <xf numFmtId="0" fontId="18"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21" fillId="0" borderId="0" xfId="0" applyFont="1" applyAlignment="1">
      <alignment horizontal="left" vertical="center"/>
    </xf>
    <xf numFmtId="49" fontId="2" fillId="0" borderId="0" xfId="0" applyNumberFormat="1" applyFont="1" applyAlignment="1">
      <alignment horizontal="center" vertical="center"/>
    </xf>
    <xf numFmtId="49" fontId="21" fillId="0" borderId="0" xfId="0" applyNumberFormat="1" applyFont="1" applyAlignment="1">
      <alignment horizontal="center" vertical="center"/>
    </xf>
    <xf numFmtId="49" fontId="21" fillId="0" borderId="0" xfId="0" applyNumberFormat="1" applyFont="1" applyAlignment="1">
      <alignment horizontal="left" vertical="center"/>
    </xf>
    <xf numFmtId="0" fontId="21" fillId="0" borderId="0" xfId="0" applyFont="1" applyAlignment="1">
      <alignment horizontal="center" vertical="center"/>
    </xf>
    <xf numFmtId="0" fontId="20" fillId="0" borderId="0" xfId="0" applyFont="1" applyAlignment="1">
      <alignment horizontal="right" vertical="center"/>
    </xf>
    <xf numFmtId="49" fontId="9" fillId="0" borderId="0" xfId="0" applyNumberFormat="1" applyFont="1" applyAlignment="1">
      <alignment horizontal="center" vertical="top"/>
    </xf>
    <xf numFmtId="0" fontId="20" fillId="0" borderId="0" xfId="0" applyFont="1" applyAlignment="1">
      <alignment horizontal="left" vertical="top" wrapText="1"/>
    </xf>
    <xf numFmtId="49" fontId="21" fillId="0" borderId="0" xfId="0" applyNumberFormat="1" applyFont="1" applyAlignment="1">
      <alignment horizontal="left" vertical="top" wrapText="1"/>
    </xf>
    <xf numFmtId="0" fontId="12" fillId="2" borderId="19" xfId="0" applyFont="1" applyFill="1" applyBorder="1" applyAlignment="1">
      <alignment horizontal="center" vertical="center" textRotation="255"/>
    </xf>
    <xf numFmtId="0" fontId="12" fillId="2" borderId="23" xfId="0" applyFont="1" applyFill="1" applyBorder="1" applyAlignment="1">
      <alignment horizontal="center" vertical="center" textRotation="255"/>
    </xf>
    <xf numFmtId="0" fontId="12" fillId="2" borderId="35" xfId="0" applyFont="1" applyFill="1" applyBorder="1" applyAlignment="1">
      <alignment horizontal="center" vertical="center" textRotation="255"/>
    </xf>
    <xf numFmtId="0" fontId="12" fillId="2" borderId="22" xfId="0" applyFont="1" applyFill="1" applyBorder="1" applyAlignment="1">
      <alignment horizontal="left" vertical="center"/>
    </xf>
    <xf numFmtId="0" fontId="12" fillId="2" borderId="9" xfId="0" applyFont="1" applyFill="1" applyBorder="1" applyAlignment="1">
      <alignment horizontal="left" vertical="center"/>
    </xf>
    <xf numFmtId="0" fontId="12" fillId="2" borderId="49" xfId="0" applyFont="1" applyFill="1" applyBorder="1" applyAlignment="1">
      <alignment horizontal="left" vertical="center"/>
    </xf>
    <xf numFmtId="0" fontId="12" fillId="2" borderId="32" xfId="0" applyFont="1" applyFill="1" applyBorder="1" applyAlignment="1">
      <alignment horizontal="left" vertical="center"/>
    </xf>
    <xf numFmtId="0" fontId="12" fillId="2" borderId="0" xfId="0" applyFont="1" applyFill="1" applyAlignment="1">
      <alignment horizontal="center" vertical="center" textRotation="255"/>
    </xf>
    <xf numFmtId="0" fontId="12" fillId="2" borderId="51" xfId="0" applyFont="1" applyFill="1" applyBorder="1" applyAlignment="1">
      <alignment horizontal="left" vertical="center"/>
    </xf>
    <xf numFmtId="0" fontId="12" fillId="2" borderId="54" xfId="0" applyFont="1" applyFill="1" applyBorder="1" applyAlignment="1">
      <alignment horizontal="left" vertical="center"/>
    </xf>
    <xf numFmtId="0" fontId="19" fillId="3" borderId="46" xfId="0" applyFont="1" applyFill="1" applyBorder="1" applyAlignment="1">
      <alignment horizontal="center" vertical="center"/>
    </xf>
    <xf numFmtId="0" fontId="20" fillId="0" borderId="0" xfId="0" applyFont="1" applyAlignment="1">
      <alignment horizontal="center" vertical="center" wrapText="1"/>
    </xf>
    <xf numFmtId="0" fontId="14" fillId="0" borderId="0" xfId="0" applyFont="1" applyAlignment="1">
      <alignment horizontal="left" vertical="center" wrapText="1"/>
    </xf>
    <xf numFmtId="0" fontId="14" fillId="0" borderId="0" xfId="0" quotePrefix="1" applyFont="1" applyBorder="1" applyAlignment="1">
      <alignment horizontal="right" vertical="center" wrapText="1"/>
    </xf>
    <xf numFmtId="49" fontId="22" fillId="3" borderId="4" xfId="0" applyNumberFormat="1" applyFont="1" applyFill="1" applyBorder="1" applyAlignment="1">
      <alignment horizontal="left" vertical="center"/>
    </xf>
    <xf numFmtId="49" fontId="22" fillId="3" borderId="5" xfId="0" applyNumberFormat="1" applyFont="1" applyFill="1" applyBorder="1" applyAlignment="1">
      <alignment horizontal="left" vertical="center"/>
    </xf>
    <xf numFmtId="49" fontId="22" fillId="3" borderId="58" xfId="0" applyNumberFormat="1" applyFont="1" applyFill="1" applyBorder="1" applyAlignment="1">
      <alignment horizontal="left" vertical="center"/>
    </xf>
    <xf numFmtId="0" fontId="17" fillId="0" borderId="0" xfId="0" applyFont="1" applyAlignment="1">
      <alignment horizontal="right"/>
    </xf>
    <xf numFmtId="0" fontId="25" fillId="0" borderId="0" xfId="0" quotePrefix="1" applyFont="1" applyBorder="1" applyAlignment="1">
      <alignment horizontal="right" vertical="top" wrapText="1"/>
    </xf>
    <xf numFmtId="0" fontId="25" fillId="0" borderId="0" xfId="0" applyFont="1" applyAlignment="1">
      <alignment horizontal="left" vertical="center" wrapText="1"/>
    </xf>
    <xf numFmtId="0" fontId="19" fillId="0" borderId="0" xfId="0" applyFont="1" applyAlignment="1">
      <alignment horizontal="center" vertical="center"/>
    </xf>
    <xf numFmtId="0" fontId="28" fillId="0" borderId="0" xfId="0" applyFont="1" applyAlignment="1">
      <alignment horizontal="left" vertical="center"/>
    </xf>
    <xf numFmtId="0" fontId="14" fillId="0" borderId="0" xfId="0" applyFont="1" applyAlignment="1">
      <alignment horizontal="left" vertical="top" wrapText="1"/>
    </xf>
    <xf numFmtId="0" fontId="22" fillId="3" borderId="45"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5" xfId="0" applyFont="1" applyFill="1" applyBorder="1" applyAlignment="1">
      <alignment horizontal="center" vertical="center"/>
    </xf>
    <xf numFmtId="49" fontId="14" fillId="0" borderId="0" xfId="0" applyNumberFormat="1" applyFont="1" applyAlignment="1">
      <alignment horizontal="left" vertical="top" wrapText="1"/>
    </xf>
    <xf numFmtId="0" fontId="25" fillId="0" borderId="0" xfId="0" applyFont="1" applyAlignment="1">
      <alignment horizontal="left" vertical="top" wrapText="1"/>
    </xf>
    <xf numFmtId="0" fontId="25" fillId="0" borderId="0" xfId="0" quotePrefix="1" applyFont="1" applyBorder="1" applyAlignment="1">
      <alignment horizontal="right" vertical="center"/>
    </xf>
    <xf numFmtId="0" fontId="25" fillId="0" borderId="0" xfId="0" applyFont="1" applyAlignment="1">
      <alignment horizontal="left" vertical="center"/>
    </xf>
    <xf numFmtId="0" fontId="0" fillId="0" borderId="0" xfId="0" applyAlignment="1">
      <alignment horizontal="left" vertical="top" wrapText="1"/>
    </xf>
    <xf numFmtId="0" fontId="17" fillId="0" borderId="0" xfId="0" quotePrefix="1" applyFont="1" applyBorder="1" applyAlignment="1">
      <alignment horizontal="right" vertical="top"/>
    </xf>
    <xf numFmtId="49" fontId="25" fillId="0" borderId="0" xfId="0" applyNumberFormat="1" applyFont="1" applyAlignment="1">
      <alignment horizontal="left" vertical="center"/>
    </xf>
    <xf numFmtId="49" fontId="25" fillId="0" borderId="0" xfId="0" applyNumberFormat="1" applyFont="1" applyAlignment="1">
      <alignment horizontal="left" vertical="center" wrapText="1"/>
    </xf>
    <xf numFmtId="0" fontId="14" fillId="0" borderId="30" xfId="0" applyFont="1" applyBorder="1" applyAlignment="1">
      <alignment horizontal="left" vertical="center" wrapText="1"/>
    </xf>
    <xf numFmtId="0" fontId="14" fillId="0" borderId="0" xfId="0" applyFont="1" applyBorder="1" applyAlignment="1">
      <alignment horizontal="left" vertical="center" wrapText="1"/>
    </xf>
    <xf numFmtId="0" fontId="14" fillId="0" borderId="48" xfId="0" applyFont="1" applyBorder="1" applyAlignment="1">
      <alignment horizontal="left" vertical="center" wrapText="1"/>
    </xf>
    <xf numFmtId="0" fontId="14" fillId="0" borderId="60" xfId="0" applyFont="1" applyBorder="1" applyAlignment="1">
      <alignment horizontal="left" vertical="center" wrapText="1"/>
    </xf>
    <xf numFmtId="0" fontId="14" fillId="0" borderId="51" xfId="0" applyFont="1" applyBorder="1" applyAlignment="1">
      <alignment horizontal="left" vertical="center" wrapText="1"/>
    </xf>
    <xf numFmtId="0" fontId="14" fillId="0" borderId="65" xfId="0" applyFont="1" applyBorder="1" applyAlignment="1">
      <alignment horizontal="left" vertical="center" wrapText="1"/>
    </xf>
    <xf numFmtId="0" fontId="36" fillId="0" borderId="74" xfId="0" applyFont="1" applyBorder="1" applyAlignment="1">
      <alignment horizontal="left" vertical="center"/>
    </xf>
    <xf numFmtId="0" fontId="36" fillId="0" borderId="73" xfId="0" applyFont="1" applyBorder="1" applyAlignment="1">
      <alignment horizontal="left" vertical="center"/>
    </xf>
    <xf numFmtId="0" fontId="14" fillId="0" borderId="76" xfId="0" applyFont="1" applyBorder="1" applyAlignment="1">
      <alignment horizontal="left" vertical="center" wrapText="1"/>
    </xf>
    <xf numFmtId="0" fontId="14" fillId="0" borderId="77" xfId="0" applyFont="1" applyBorder="1" applyAlignment="1">
      <alignment horizontal="left" vertical="center" wrapText="1"/>
    </xf>
    <xf numFmtId="0" fontId="36" fillId="0" borderId="76" xfId="0" applyFont="1" applyBorder="1" applyAlignment="1">
      <alignment horizontal="left"/>
    </xf>
    <xf numFmtId="0" fontId="36" fillId="0" borderId="0" xfId="0" applyFont="1" applyBorder="1" applyAlignment="1">
      <alignment horizontal="left"/>
    </xf>
    <xf numFmtId="0" fontId="14" fillId="0" borderId="78" xfId="0" applyFont="1" applyBorder="1" applyAlignment="1">
      <alignment horizontal="left" vertical="center" wrapText="1"/>
    </xf>
    <xf numFmtId="0" fontId="14" fillId="0" borderId="72" xfId="0" applyFont="1" applyBorder="1" applyAlignment="1">
      <alignment horizontal="left" vertical="center" wrapText="1"/>
    </xf>
    <xf numFmtId="0" fontId="14" fillId="0" borderId="79" xfId="0" applyFont="1" applyBorder="1" applyAlignment="1">
      <alignment horizontal="left" vertical="center" wrapText="1"/>
    </xf>
    <xf numFmtId="49" fontId="2" fillId="0" borderId="0" xfId="0" applyNumberFormat="1" applyFont="1" applyAlignment="1">
      <alignment horizontal="right" vertical="center"/>
    </xf>
    <xf numFmtId="49" fontId="22" fillId="3" borderId="0" xfId="0" applyNumberFormat="1" applyFont="1" applyFill="1" applyBorder="1" applyAlignment="1">
      <alignment horizontal="center" vertical="center" textRotation="255"/>
    </xf>
    <xf numFmtId="49" fontId="22" fillId="2" borderId="0" xfId="2" applyNumberFormat="1" applyFont="1" applyFill="1" applyBorder="1" applyAlignment="1">
      <alignment horizontal="center" vertical="center"/>
    </xf>
    <xf numFmtId="49" fontId="24" fillId="2" borderId="9" xfId="0" quotePrefix="1" applyNumberFormat="1" applyFont="1" applyFill="1" applyBorder="1" applyAlignment="1">
      <alignment horizontal="left" vertical="center"/>
    </xf>
    <xf numFmtId="49" fontId="22" fillId="2" borderId="19" xfId="0" applyNumberFormat="1" applyFont="1" applyFill="1" applyBorder="1" applyAlignment="1">
      <alignment horizontal="center" vertical="center" textRotation="255"/>
    </xf>
    <xf numFmtId="49" fontId="22" fillId="2" borderId="23" xfId="0" applyNumberFormat="1" applyFont="1" applyFill="1" applyBorder="1" applyAlignment="1">
      <alignment horizontal="center" vertical="center" textRotation="255"/>
    </xf>
    <xf numFmtId="49" fontId="22" fillId="2" borderId="35" xfId="0" applyNumberFormat="1" applyFont="1" applyFill="1" applyBorder="1" applyAlignment="1">
      <alignment horizontal="center" vertical="center" textRotation="255"/>
    </xf>
    <xf numFmtId="177" fontId="22" fillId="2" borderId="46" xfId="2" applyNumberFormat="1" applyFont="1" applyFill="1" applyBorder="1" applyAlignment="1">
      <alignment horizontal="left" vertical="center"/>
    </xf>
    <xf numFmtId="185" fontId="22" fillId="2" borderId="34" xfId="3" applyNumberFormat="1" applyFont="1" applyFill="1" applyBorder="1" applyAlignment="1">
      <alignment horizontal="left" vertical="center"/>
    </xf>
    <xf numFmtId="185" fontId="22" fillId="2" borderId="17" xfId="3" applyNumberFormat="1" applyFont="1" applyFill="1" applyBorder="1" applyAlignment="1">
      <alignment horizontal="left" vertical="center"/>
    </xf>
    <xf numFmtId="49" fontId="24" fillId="2" borderId="0" xfId="0" quotePrefix="1" applyNumberFormat="1" applyFont="1" applyFill="1" applyBorder="1" applyAlignment="1">
      <alignment horizontal="left" vertical="center"/>
    </xf>
    <xf numFmtId="0" fontId="14" fillId="0" borderId="0" xfId="0" applyFont="1" applyBorder="1" applyAlignment="1">
      <alignment horizontal="left" vertical="center"/>
    </xf>
    <xf numFmtId="0" fontId="14" fillId="0" borderId="48" xfId="0" applyFont="1" applyBorder="1" applyAlignment="1">
      <alignment horizontal="left" vertical="center"/>
    </xf>
    <xf numFmtId="0" fontId="14" fillId="0" borderId="51" xfId="0" applyFont="1" applyBorder="1" applyAlignment="1">
      <alignment horizontal="left" vertical="center"/>
    </xf>
    <xf numFmtId="0" fontId="14" fillId="0" borderId="65" xfId="0" applyFont="1" applyBorder="1" applyAlignment="1">
      <alignment horizontal="left" vertical="center"/>
    </xf>
    <xf numFmtId="0" fontId="12" fillId="0" borderId="22" xfId="0" applyFont="1" applyBorder="1" applyAlignment="1">
      <alignment horizontal="left" vertical="center"/>
    </xf>
    <xf numFmtId="0" fontId="12" fillId="0" borderId="54" xfId="0" applyFont="1" applyBorder="1" applyAlignment="1">
      <alignment horizontal="left" vertical="center"/>
    </xf>
    <xf numFmtId="0" fontId="12" fillId="0" borderId="30" xfId="0" applyFont="1" applyBorder="1" applyAlignment="1">
      <alignment horizontal="left" vertical="center"/>
    </xf>
    <xf numFmtId="0" fontId="12" fillId="0" borderId="0" xfId="0" applyFont="1" applyBorder="1" applyAlignment="1">
      <alignment horizontal="left" vertical="center"/>
    </xf>
    <xf numFmtId="0" fontId="17" fillId="0" borderId="0" xfId="0" quotePrefix="1" applyFont="1" applyBorder="1" applyAlignment="1">
      <alignment horizontal="right" vertical="top" wrapText="1"/>
    </xf>
    <xf numFmtId="49" fontId="25" fillId="0" borderId="0" xfId="0" applyNumberFormat="1" applyFont="1" applyAlignment="1">
      <alignment horizontal="right" vertical="center"/>
    </xf>
    <xf numFmtId="49" fontId="9" fillId="0" borderId="0" xfId="0" applyNumberFormat="1" applyFont="1" applyAlignment="1">
      <alignment horizontal="left" vertical="top" wrapText="1"/>
    </xf>
    <xf numFmtId="49" fontId="22" fillId="3" borderId="45" xfId="0" applyNumberFormat="1" applyFont="1" applyFill="1" applyBorder="1" applyAlignment="1">
      <alignment horizontal="center" vertical="center" textRotation="255"/>
    </xf>
    <xf numFmtId="49" fontId="22" fillId="3" borderId="14" xfId="0" applyNumberFormat="1" applyFont="1" applyFill="1" applyBorder="1" applyAlignment="1">
      <alignment horizontal="center" vertical="center" textRotation="255"/>
    </xf>
    <xf numFmtId="49" fontId="24" fillId="3" borderId="45" xfId="0" quotePrefix="1" applyNumberFormat="1" applyFont="1" applyFill="1" applyBorder="1" applyAlignment="1">
      <alignment horizontal="center" vertical="center" textRotation="255"/>
    </xf>
    <xf numFmtId="49" fontId="24" fillId="3" borderId="0" xfId="0" quotePrefix="1" applyNumberFormat="1" applyFont="1" applyFill="1" applyBorder="1" applyAlignment="1">
      <alignment horizontal="center" vertical="center" textRotation="255"/>
    </xf>
    <xf numFmtId="0" fontId="14" fillId="0" borderId="0" xfId="0" applyFont="1" applyAlignment="1">
      <alignment horizontal="right" vertical="center" wrapText="1"/>
    </xf>
    <xf numFmtId="49" fontId="14" fillId="0" borderId="0" xfId="0" applyNumberFormat="1" applyFont="1" applyAlignment="1">
      <alignment horizontal="left" vertical="center" wrapText="1"/>
    </xf>
    <xf numFmtId="49" fontId="34" fillId="0" borderId="0" xfId="0" applyNumberFormat="1" applyFont="1" applyAlignment="1">
      <alignment horizontal="left" vertical="center"/>
    </xf>
    <xf numFmtId="0" fontId="12" fillId="2" borderId="19" xfId="0" applyFont="1" applyFill="1" applyBorder="1" applyAlignment="1">
      <alignment horizontal="center" vertical="center"/>
    </xf>
    <xf numFmtId="0" fontId="12" fillId="2" borderId="35" xfId="0" applyFont="1" applyFill="1" applyBorder="1" applyAlignment="1">
      <alignment horizontal="center" vertical="center"/>
    </xf>
    <xf numFmtId="49" fontId="12" fillId="3" borderId="46" xfId="0" quotePrefix="1" applyNumberFormat="1" applyFont="1" applyFill="1" applyBorder="1" applyAlignment="1">
      <alignment horizontal="center" vertical="center"/>
    </xf>
    <xf numFmtId="49" fontId="12" fillId="3" borderId="0" xfId="0" quotePrefix="1" applyNumberFormat="1" applyFont="1" applyFill="1" applyBorder="1" applyAlignment="1">
      <alignment horizontal="center" vertical="center"/>
    </xf>
  </cellXfs>
  <cellStyles count="6">
    <cellStyle name="パーセント" xfId="3" builtinId="5"/>
    <cellStyle name="ハイパーリンク" xfId="1" builtinId="8"/>
    <cellStyle name="桁区切り" xfId="2" builtinId="6"/>
    <cellStyle name="標準" xfId="0" builtinId="0"/>
    <cellStyle name="標準 20 2" xfId="5"/>
    <cellStyle name="標準_工業特化係数Ｈ１０"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全国・大阪府内の男女別年齢別労働力率（</a:t>
            </a:r>
            <a:r>
              <a:rPr lang="en-US" altLang="ja-JP">
                <a:solidFill>
                  <a:sysClr val="windowText" lastClr="000000"/>
                </a:solidFill>
                <a:latin typeface="UD デジタル 教科書体 N-B" panose="02020700000000000000" pitchFamily="17" charset="-128"/>
                <a:ea typeface="UD デジタル 教科書体 N-B" panose="02020700000000000000" pitchFamily="17" charset="-128"/>
              </a:rPr>
              <a:t>2015</a:t>
            </a: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年）</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5.4478536379649355E-2"/>
          <c:y val="0.14888336570660762"/>
          <c:w val="0.92200407742042689"/>
          <c:h val="0.77343258891645983"/>
        </c:manualLayout>
      </c:layout>
      <c:lineChart>
        <c:grouping val="standard"/>
        <c:varyColors val="0"/>
        <c:ser>
          <c:idx val="0"/>
          <c:order val="0"/>
          <c:tx>
            <c:v>全国男性</c:v>
          </c:tx>
          <c:spPr>
            <a:ln w="28575" cap="rnd">
              <a:solidFill>
                <a:schemeClr val="bg2">
                  <a:lumMod val="50000"/>
                </a:schemeClr>
              </a:solidFill>
              <a:round/>
            </a:ln>
            <a:effectLst/>
          </c:spPr>
          <c:marker>
            <c:symbol val="circle"/>
            <c:size val="5"/>
            <c:spPr>
              <a:solidFill>
                <a:schemeClr val="bg2">
                  <a:lumMod val="50000"/>
                </a:schemeClr>
              </a:solidFill>
              <a:ln w="9525">
                <a:noFill/>
              </a:ln>
              <a:effectLst/>
            </c:spPr>
          </c:marker>
          <c:cat>
            <c:strLit>
              <c:ptCount val="11"/>
              <c:pt idx="0">
                <c:v>15～19歳</c:v>
              </c:pt>
              <c:pt idx="1">
                <c:v>20～24歳</c:v>
              </c:pt>
              <c:pt idx="2">
                <c:v>25～29歳</c:v>
              </c:pt>
              <c:pt idx="3">
                <c:v>30～34歳</c:v>
              </c:pt>
              <c:pt idx="4">
                <c:v>35～39歳</c:v>
              </c:pt>
              <c:pt idx="5">
                <c:v>40～44歳</c:v>
              </c:pt>
              <c:pt idx="6">
                <c:v>45～49歳</c:v>
              </c:pt>
              <c:pt idx="7">
                <c:v>50～54歳</c:v>
              </c:pt>
              <c:pt idx="8">
                <c:v>55～59歳</c:v>
              </c:pt>
              <c:pt idx="9">
                <c:v>60～64歳</c:v>
              </c:pt>
              <c:pt idx="10">
                <c:v>65歳以上</c:v>
              </c:pt>
            </c:strLit>
          </c:cat>
          <c:val>
            <c:numLit>
              <c:formatCode>General</c:formatCode>
              <c:ptCount val="11"/>
              <c:pt idx="0">
                <c:v>15.484371497544396</c:v>
              </c:pt>
              <c:pt idx="1">
                <c:v>69.335497376924337</c:v>
              </c:pt>
              <c:pt idx="2">
                <c:v>94.544841894304525</c:v>
              </c:pt>
              <c:pt idx="3">
                <c:v>96.634985303316299</c:v>
              </c:pt>
              <c:pt idx="4">
                <c:v>96.922841918125854</c:v>
              </c:pt>
              <c:pt idx="5">
                <c:v>96.753581276871572</c:v>
              </c:pt>
              <c:pt idx="6">
                <c:v>96.312481567289836</c:v>
              </c:pt>
              <c:pt idx="7">
                <c:v>95.746533174116749</c:v>
              </c:pt>
              <c:pt idx="8">
                <c:v>94.007819063297504</c:v>
              </c:pt>
              <c:pt idx="9">
                <c:v>80.811224123760383</c:v>
              </c:pt>
              <c:pt idx="10">
                <c:v>33.795211438874261</c:v>
              </c:pt>
            </c:numLit>
          </c:val>
          <c:smooth val="0"/>
          <c:extLst>
            <c:ext xmlns:c16="http://schemas.microsoft.com/office/drawing/2014/chart" uri="{C3380CC4-5D6E-409C-BE32-E72D297353CC}">
              <c16:uniqueId val="{00000000-7EEE-4B41-A1BC-14A782BE3E83}"/>
            </c:ext>
          </c:extLst>
        </c:ser>
        <c:ser>
          <c:idx val="1"/>
          <c:order val="1"/>
          <c:tx>
            <c:v>全国女性</c:v>
          </c:tx>
          <c:spPr>
            <a:ln w="19050" cap="rnd">
              <a:solidFill>
                <a:srgbClr val="002060"/>
              </a:solidFill>
              <a:prstDash val="sysDash"/>
              <a:round/>
            </a:ln>
            <a:effectLst/>
          </c:spPr>
          <c:marker>
            <c:symbol val="circle"/>
            <c:size val="5"/>
            <c:spPr>
              <a:solidFill>
                <a:srgbClr val="002060"/>
              </a:solidFill>
              <a:ln w="9525">
                <a:noFill/>
              </a:ln>
              <a:effectLst/>
            </c:spPr>
          </c:marker>
          <c:cat>
            <c:strLit>
              <c:ptCount val="11"/>
              <c:pt idx="0">
                <c:v>15～19歳</c:v>
              </c:pt>
              <c:pt idx="1">
                <c:v>20～24歳</c:v>
              </c:pt>
              <c:pt idx="2">
                <c:v>25～29歳</c:v>
              </c:pt>
              <c:pt idx="3">
                <c:v>30～34歳</c:v>
              </c:pt>
              <c:pt idx="4">
                <c:v>35～39歳</c:v>
              </c:pt>
              <c:pt idx="5">
                <c:v>40～44歳</c:v>
              </c:pt>
              <c:pt idx="6">
                <c:v>45～49歳</c:v>
              </c:pt>
              <c:pt idx="7">
                <c:v>50～54歳</c:v>
              </c:pt>
              <c:pt idx="8">
                <c:v>55～59歳</c:v>
              </c:pt>
              <c:pt idx="9">
                <c:v>60～64歳</c:v>
              </c:pt>
              <c:pt idx="10">
                <c:v>65歳以上</c:v>
              </c:pt>
            </c:strLit>
          </c:cat>
          <c:val>
            <c:numLit>
              <c:formatCode>General</c:formatCode>
              <c:ptCount val="11"/>
              <c:pt idx="0">
                <c:v>14.742220748640142</c:v>
              </c:pt>
              <c:pt idx="1">
                <c:v>69.473512180574687</c:v>
              </c:pt>
              <c:pt idx="2">
                <c:v>81.376974846001033</c:v>
              </c:pt>
              <c:pt idx="3">
                <c:v>73.477750602209241</c:v>
              </c:pt>
              <c:pt idx="4">
                <c:v>72.723140425568118</c:v>
              </c:pt>
              <c:pt idx="5">
                <c:v>75.975310132409476</c:v>
              </c:pt>
              <c:pt idx="6">
                <c:v>77.908267473464079</c:v>
              </c:pt>
              <c:pt idx="7">
                <c:v>76.248274635200033</c:v>
              </c:pt>
              <c:pt idx="8">
                <c:v>69.404337439486696</c:v>
              </c:pt>
              <c:pt idx="9">
                <c:v>52.109579951680615</c:v>
              </c:pt>
              <c:pt idx="10">
                <c:v>16.727017144863417</c:v>
              </c:pt>
            </c:numLit>
          </c:val>
          <c:smooth val="0"/>
          <c:extLst>
            <c:ext xmlns:c16="http://schemas.microsoft.com/office/drawing/2014/chart" uri="{C3380CC4-5D6E-409C-BE32-E72D297353CC}">
              <c16:uniqueId val="{00000001-7EEE-4B41-A1BC-14A782BE3E83}"/>
            </c:ext>
          </c:extLst>
        </c:ser>
        <c:ser>
          <c:idx val="2"/>
          <c:order val="2"/>
          <c:tx>
            <c:v>大阪府男性</c:v>
          </c:tx>
          <c:spPr>
            <a:ln w="28575" cap="rnd">
              <a:solidFill>
                <a:schemeClr val="accent6"/>
              </a:solidFill>
              <a:round/>
            </a:ln>
            <a:effectLst/>
          </c:spPr>
          <c:marker>
            <c:symbol val="circle"/>
            <c:size val="5"/>
            <c:spPr>
              <a:solidFill>
                <a:schemeClr val="accent6"/>
              </a:solidFill>
              <a:ln w="9525">
                <a:noFill/>
              </a:ln>
              <a:effectLst/>
            </c:spPr>
          </c:marker>
          <c:cat>
            <c:strLit>
              <c:ptCount val="11"/>
              <c:pt idx="0">
                <c:v>15～19歳</c:v>
              </c:pt>
              <c:pt idx="1">
                <c:v>20～24歳</c:v>
              </c:pt>
              <c:pt idx="2">
                <c:v>25～29歳</c:v>
              </c:pt>
              <c:pt idx="3">
                <c:v>30～34歳</c:v>
              </c:pt>
              <c:pt idx="4">
                <c:v>35～39歳</c:v>
              </c:pt>
              <c:pt idx="5">
                <c:v>40～44歳</c:v>
              </c:pt>
              <c:pt idx="6">
                <c:v>45～49歳</c:v>
              </c:pt>
              <c:pt idx="7">
                <c:v>50～54歳</c:v>
              </c:pt>
              <c:pt idx="8">
                <c:v>55～59歳</c:v>
              </c:pt>
              <c:pt idx="9">
                <c:v>60～64歳</c:v>
              </c:pt>
              <c:pt idx="10">
                <c:v>65歳以上</c:v>
              </c:pt>
            </c:strLit>
          </c:cat>
          <c:val>
            <c:numLit>
              <c:formatCode>General</c:formatCode>
              <c:ptCount val="11"/>
              <c:pt idx="0">
                <c:v>16.019722234982467</c:v>
              </c:pt>
              <c:pt idx="1">
                <c:v>65.722373618945014</c:v>
              </c:pt>
              <c:pt idx="2">
                <c:v>93.666342991722146</c:v>
              </c:pt>
              <c:pt idx="3">
                <c:v>96.252728944042289</c:v>
              </c:pt>
              <c:pt idx="4">
                <c:v>96.578283242109407</c:v>
              </c:pt>
              <c:pt idx="5">
                <c:v>96.159083227374424</c:v>
              </c:pt>
              <c:pt idx="6">
                <c:v>95.615490320329798</c:v>
              </c:pt>
              <c:pt idx="7">
                <c:v>94.947486426663062</c:v>
              </c:pt>
              <c:pt idx="8">
                <c:v>93.126991786791024</c:v>
              </c:pt>
              <c:pt idx="9">
                <c:v>79.090809249043247</c:v>
              </c:pt>
              <c:pt idx="10">
                <c:v>32.420183686857648</c:v>
              </c:pt>
            </c:numLit>
          </c:val>
          <c:smooth val="0"/>
          <c:extLst>
            <c:ext xmlns:c16="http://schemas.microsoft.com/office/drawing/2014/chart" uri="{C3380CC4-5D6E-409C-BE32-E72D297353CC}">
              <c16:uniqueId val="{00000002-7EEE-4B41-A1BC-14A782BE3E83}"/>
            </c:ext>
          </c:extLst>
        </c:ser>
        <c:ser>
          <c:idx val="3"/>
          <c:order val="3"/>
          <c:tx>
            <c:v>大阪府女性</c:v>
          </c:tx>
          <c:spPr>
            <a:ln w="19050" cap="rnd">
              <a:solidFill>
                <a:srgbClr val="FF0000"/>
              </a:solidFill>
              <a:prstDash val="sysDash"/>
              <a:round/>
            </a:ln>
            <a:effectLst/>
          </c:spPr>
          <c:marker>
            <c:symbol val="circle"/>
            <c:size val="5"/>
            <c:spPr>
              <a:solidFill>
                <a:srgbClr val="FF0000"/>
              </a:solidFill>
              <a:ln w="9525">
                <a:noFill/>
              </a:ln>
              <a:effectLst/>
            </c:spPr>
          </c:marker>
          <c:cat>
            <c:strLit>
              <c:ptCount val="11"/>
              <c:pt idx="0">
                <c:v>15～19歳</c:v>
              </c:pt>
              <c:pt idx="1">
                <c:v>20～24歳</c:v>
              </c:pt>
              <c:pt idx="2">
                <c:v>25～29歳</c:v>
              </c:pt>
              <c:pt idx="3">
                <c:v>30～34歳</c:v>
              </c:pt>
              <c:pt idx="4">
                <c:v>35～39歳</c:v>
              </c:pt>
              <c:pt idx="5">
                <c:v>40～44歳</c:v>
              </c:pt>
              <c:pt idx="6">
                <c:v>45～49歳</c:v>
              </c:pt>
              <c:pt idx="7">
                <c:v>50～54歳</c:v>
              </c:pt>
              <c:pt idx="8">
                <c:v>55～59歳</c:v>
              </c:pt>
              <c:pt idx="9">
                <c:v>60～64歳</c:v>
              </c:pt>
              <c:pt idx="10">
                <c:v>65歳以上</c:v>
              </c:pt>
            </c:strLit>
          </c:cat>
          <c:val>
            <c:numLit>
              <c:formatCode>General</c:formatCode>
              <c:ptCount val="11"/>
              <c:pt idx="0">
                <c:v>16.264269331153937</c:v>
              </c:pt>
              <c:pt idx="1">
                <c:v>67.542953614814735</c:v>
              </c:pt>
              <c:pt idx="2">
                <c:v>80.311722212104655</c:v>
              </c:pt>
              <c:pt idx="3">
                <c:v>71.286220007866788</c:v>
              </c:pt>
              <c:pt idx="4">
                <c:v>68.850555199740725</c:v>
              </c:pt>
              <c:pt idx="5">
                <c:v>71.768682421853413</c:v>
              </c:pt>
              <c:pt idx="6">
                <c:v>73.810180409299988</c:v>
              </c:pt>
              <c:pt idx="7">
                <c:v>72.227695207092992</c:v>
              </c:pt>
              <c:pt idx="8">
                <c:v>64.886083466805829</c:v>
              </c:pt>
              <c:pt idx="9">
                <c:v>47.900735322544477</c:v>
              </c:pt>
              <c:pt idx="10">
                <c:v>15.500473557537031</c:v>
              </c:pt>
            </c:numLit>
          </c:val>
          <c:smooth val="0"/>
          <c:extLst>
            <c:ext xmlns:c16="http://schemas.microsoft.com/office/drawing/2014/chart" uri="{C3380CC4-5D6E-409C-BE32-E72D297353CC}">
              <c16:uniqueId val="{00000003-7EEE-4B41-A1BC-14A782BE3E83}"/>
            </c:ext>
          </c:extLst>
        </c:ser>
        <c:dLbls>
          <c:showLegendKey val="0"/>
          <c:showVal val="0"/>
          <c:showCatName val="0"/>
          <c:showSerName val="0"/>
          <c:showPercent val="0"/>
          <c:showBubbleSize val="0"/>
        </c:dLbls>
        <c:marker val="1"/>
        <c:smooth val="0"/>
        <c:axId val="291852879"/>
        <c:axId val="291858703"/>
      </c:lineChart>
      <c:catAx>
        <c:axId val="291852879"/>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91858703"/>
        <c:crosses val="autoZero"/>
        <c:auto val="1"/>
        <c:lblAlgn val="ctr"/>
        <c:lblOffset val="100"/>
        <c:noMultiLvlLbl val="0"/>
      </c:catAx>
      <c:valAx>
        <c:axId val="291858703"/>
        <c:scaling>
          <c:orientation val="minMax"/>
          <c:max val="100"/>
        </c:scaling>
        <c:delete val="0"/>
        <c:axPos val="l"/>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91852879"/>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全国・大阪府内の有効求人倍率の推移（就業地別）</a:t>
            </a:r>
          </a:p>
        </c:rich>
      </c:tx>
      <c:layout>
        <c:manualLayout>
          <c:xMode val="edge"/>
          <c:yMode val="edge"/>
          <c:x val="0.32627118644067798"/>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lineChart>
        <c:grouping val="standard"/>
        <c:varyColors val="0"/>
        <c:ser>
          <c:idx val="0"/>
          <c:order val="0"/>
          <c:tx>
            <c:v>大阪府</c:v>
          </c:tx>
          <c:spPr>
            <a:ln w="28575" cap="rnd">
              <a:solidFill>
                <a:schemeClr val="tx1"/>
              </a:solidFill>
              <a:round/>
            </a:ln>
            <a:effectLst/>
          </c:spPr>
          <c:marker>
            <c:symbol val="circle"/>
            <c:size val="5"/>
            <c:spPr>
              <a:solidFill>
                <a:schemeClr val="tx1"/>
              </a:solidFill>
              <a:ln w="9525">
                <a:solidFill>
                  <a:schemeClr val="tx1"/>
                </a:solidFill>
              </a:ln>
              <a:effectLst/>
            </c:spPr>
          </c:marker>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0.00_);[Red]\(0.00\)</c:formatCode>
              <c:ptCount val="10"/>
              <c:pt idx="0">
                <c:v>0.69</c:v>
              </c:pt>
              <c:pt idx="1">
                <c:v>0.83</c:v>
              </c:pt>
              <c:pt idx="2">
                <c:v>0.97</c:v>
              </c:pt>
              <c:pt idx="3">
                <c:v>1.07</c:v>
              </c:pt>
              <c:pt idx="4">
                <c:v>1.23</c:v>
              </c:pt>
              <c:pt idx="5">
                <c:v>1.37</c:v>
              </c:pt>
              <c:pt idx="6">
                <c:v>1.51</c:v>
              </c:pt>
              <c:pt idx="7">
                <c:v>1.53</c:v>
              </c:pt>
              <c:pt idx="8">
                <c:v>1.0900000000000001</c:v>
              </c:pt>
              <c:pt idx="9" formatCode="0.00_ ">
                <c:v>0.94</c:v>
              </c:pt>
            </c:numLit>
          </c:val>
          <c:smooth val="0"/>
          <c:extLst>
            <c:ext xmlns:c16="http://schemas.microsoft.com/office/drawing/2014/chart" uri="{C3380CC4-5D6E-409C-BE32-E72D297353CC}">
              <c16:uniqueId val="{00000000-4BE3-4DD5-9937-A10F1BED718C}"/>
            </c:ext>
          </c:extLst>
        </c:ser>
        <c:ser>
          <c:idx val="1"/>
          <c:order val="1"/>
          <c:tx>
            <c:v>東京都</c:v>
          </c:tx>
          <c:spPr>
            <a:ln w="25400" cap="rnd">
              <a:solidFill>
                <a:srgbClr val="7030A0"/>
              </a:solidFill>
              <a:prstDash val="dash"/>
              <a:round/>
            </a:ln>
            <a:effectLst/>
          </c:spPr>
          <c:marker>
            <c:symbol val="circle"/>
            <c:size val="5"/>
            <c:spPr>
              <a:solidFill>
                <a:srgbClr val="7030A0"/>
              </a:solidFill>
              <a:ln w="9525">
                <a:noFill/>
              </a:ln>
              <a:effectLst/>
            </c:spPr>
          </c:marker>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0.00_);[Red]\(0.00\)</c:formatCode>
              <c:ptCount val="10"/>
              <c:pt idx="0">
                <c:v>0.84</c:v>
              </c:pt>
              <c:pt idx="1">
                <c:v>1</c:v>
              </c:pt>
              <c:pt idx="2">
                <c:v>1.1399999999999999</c:v>
              </c:pt>
              <c:pt idx="3">
                <c:v>1.25</c:v>
              </c:pt>
              <c:pt idx="4">
                <c:v>1.41</c:v>
              </c:pt>
              <c:pt idx="5">
                <c:v>1.49</c:v>
              </c:pt>
              <c:pt idx="6">
                <c:v>1.55</c:v>
              </c:pt>
              <c:pt idx="7">
                <c:v>1.52</c:v>
              </c:pt>
              <c:pt idx="8">
                <c:v>1.07</c:v>
              </c:pt>
              <c:pt idx="9" formatCode="0.00_ ">
                <c:v>0.9</c:v>
              </c:pt>
            </c:numLit>
          </c:val>
          <c:smooth val="0"/>
          <c:extLst>
            <c:ext xmlns:c16="http://schemas.microsoft.com/office/drawing/2014/chart" uri="{C3380CC4-5D6E-409C-BE32-E72D297353CC}">
              <c16:uniqueId val="{00000001-4BE3-4DD5-9937-A10F1BED718C}"/>
            </c:ext>
          </c:extLst>
        </c:ser>
        <c:ser>
          <c:idx val="2"/>
          <c:order val="2"/>
          <c:tx>
            <c:v>神奈川県</c:v>
          </c:tx>
          <c:spPr>
            <a:ln w="25400" cap="rnd">
              <a:solidFill>
                <a:schemeClr val="accent6">
                  <a:lumMod val="75000"/>
                </a:schemeClr>
              </a:solidFill>
              <a:prstDash val="dash"/>
              <a:round/>
            </a:ln>
            <a:effectLst/>
          </c:spPr>
          <c:marker>
            <c:symbol val="circle"/>
            <c:size val="5"/>
            <c:spPr>
              <a:solidFill>
                <a:schemeClr val="accent3"/>
              </a:solidFill>
              <a:ln w="9525">
                <a:noFill/>
              </a:ln>
              <a:effectLst/>
            </c:spPr>
          </c:marker>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0.00_);[Red]\(0.00\)</c:formatCode>
              <c:ptCount val="10"/>
              <c:pt idx="0">
                <c:v>0.67</c:v>
              </c:pt>
              <c:pt idx="1">
                <c:v>0.81</c:v>
              </c:pt>
              <c:pt idx="2">
                <c:v>0.99</c:v>
              </c:pt>
              <c:pt idx="3">
                <c:v>1.1000000000000001</c:v>
              </c:pt>
              <c:pt idx="4">
                <c:v>1.26</c:v>
              </c:pt>
              <c:pt idx="5">
                <c:v>1.34</c:v>
              </c:pt>
              <c:pt idx="6">
                <c:v>1.4</c:v>
              </c:pt>
              <c:pt idx="7">
                <c:v>1.4</c:v>
              </c:pt>
              <c:pt idx="8">
                <c:v>1.03</c:v>
              </c:pt>
              <c:pt idx="9" formatCode="0.00_ ">
                <c:v>0.91</c:v>
              </c:pt>
            </c:numLit>
          </c:val>
          <c:smooth val="0"/>
          <c:extLst>
            <c:ext xmlns:c16="http://schemas.microsoft.com/office/drawing/2014/chart" uri="{C3380CC4-5D6E-409C-BE32-E72D297353CC}">
              <c16:uniqueId val="{00000002-4BE3-4DD5-9937-A10F1BED718C}"/>
            </c:ext>
          </c:extLst>
        </c:ser>
        <c:ser>
          <c:idx val="3"/>
          <c:order val="3"/>
          <c:tx>
            <c:v>愛知県</c:v>
          </c:tx>
          <c:spPr>
            <a:ln w="25400" cap="rnd">
              <a:solidFill>
                <a:schemeClr val="accent2">
                  <a:lumMod val="75000"/>
                </a:schemeClr>
              </a:solidFill>
              <a:prstDash val="dash"/>
              <a:round/>
            </a:ln>
            <a:effectLst/>
          </c:spPr>
          <c:marker>
            <c:symbol val="circle"/>
            <c:size val="5"/>
            <c:spPr>
              <a:solidFill>
                <a:schemeClr val="accent2">
                  <a:lumMod val="75000"/>
                </a:schemeClr>
              </a:solidFill>
              <a:ln w="9525">
                <a:solidFill>
                  <a:schemeClr val="accent2"/>
                </a:solidFill>
              </a:ln>
              <a:effectLst/>
            </c:spPr>
          </c:marker>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0.00_);[Red]\(0.00\)</c:formatCode>
              <c:ptCount val="10"/>
              <c:pt idx="0">
                <c:v>1.08</c:v>
              </c:pt>
              <c:pt idx="1">
                <c:v>1.26</c:v>
              </c:pt>
              <c:pt idx="2">
                <c:v>1.46</c:v>
              </c:pt>
              <c:pt idx="3">
                <c:v>1.49</c:v>
              </c:pt>
              <c:pt idx="4">
                <c:v>1.6</c:v>
              </c:pt>
              <c:pt idx="5">
                <c:v>1.78</c:v>
              </c:pt>
              <c:pt idx="6">
                <c:v>1.91</c:v>
              </c:pt>
              <c:pt idx="7">
                <c:v>1.88</c:v>
              </c:pt>
              <c:pt idx="8">
                <c:v>1.2</c:v>
              </c:pt>
              <c:pt idx="9" formatCode="0.00_ ">
                <c:v>1.1399999999999999</c:v>
              </c:pt>
            </c:numLit>
          </c:val>
          <c:smooth val="0"/>
          <c:extLst>
            <c:ext xmlns:c16="http://schemas.microsoft.com/office/drawing/2014/chart" uri="{C3380CC4-5D6E-409C-BE32-E72D297353CC}">
              <c16:uniqueId val="{00000003-4BE3-4DD5-9937-A10F1BED718C}"/>
            </c:ext>
          </c:extLst>
        </c:ser>
        <c:ser>
          <c:idx val="4"/>
          <c:order val="4"/>
          <c:tx>
            <c:v>全国</c:v>
          </c:tx>
          <c:spPr>
            <a:ln w="25400" cap="rnd">
              <a:solidFill>
                <a:srgbClr val="FF0000"/>
              </a:solidFill>
              <a:round/>
            </a:ln>
            <a:effectLst/>
          </c:spPr>
          <c:marker>
            <c:symbol val="circle"/>
            <c:size val="5"/>
            <c:spPr>
              <a:solidFill>
                <a:srgbClr val="FF0000"/>
              </a:solidFill>
              <a:ln w="9525">
                <a:solidFill>
                  <a:srgbClr val="FF0000"/>
                </a:solidFill>
              </a:ln>
              <a:effectLst/>
            </c:spPr>
          </c:marker>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0.00_);[Red]\(0.00\)</c:formatCode>
              <c:ptCount val="10"/>
              <c:pt idx="0">
                <c:v>0.8</c:v>
              </c:pt>
              <c:pt idx="1">
                <c:v>0.93</c:v>
              </c:pt>
              <c:pt idx="2">
                <c:v>1.0900000000000001</c:v>
              </c:pt>
              <c:pt idx="3">
                <c:v>1.2</c:v>
              </c:pt>
              <c:pt idx="4">
                <c:v>1.36</c:v>
              </c:pt>
              <c:pt idx="5">
                <c:v>1.5</c:v>
              </c:pt>
              <c:pt idx="6">
                <c:v>1.61</c:v>
              </c:pt>
              <c:pt idx="7">
                <c:v>1.6</c:v>
              </c:pt>
              <c:pt idx="8">
                <c:v>1.18</c:v>
              </c:pt>
              <c:pt idx="9">
                <c:v>1.1299999999999999</c:v>
              </c:pt>
            </c:numLit>
          </c:val>
          <c:smooth val="0"/>
          <c:extLst>
            <c:ext xmlns:c16="http://schemas.microsoft.com/office/drawing/2014/chart" uri="{C3380CC4-5D6E-409C-BE32-E72D297353CC}">
              <c16:uniqueId val="{00000004-4BE3-4DD5-9937-A10F1BED718C}"/>
            </c:ext>
          </c:extLst>
        </c:ser>
        <c:dLbls>
          <c:showLegendKey val="0"/>
          <c:showVal val="0"/>
          <c:showCatName val="0"/>
          <c:showSerName val="0"/>
          <c:showPercent val="0"/>
          <c:showBubbleSize val="0"/>
        </c:dLbls>
        <c:marker val="1"/>
        <c:smooth val="0"/>
        <c:axId val="1898904880"/>
        <c:axId val="1898905296"/>
      </c:lineChart>
      <c:catAx>
        <c:axId val="189890488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898905296"/>
        <c:crosses val="autoZero"/>
        <c:auto val="1"/>
        <c:lblAlgn val="ctr"/>
        <c:lblOffset val="100"/>
        <c:noMultiLvlLbl val="0"/>
      </c:catAx>
      <c:valAx>
        <c:axId val="1898905296"/>
        <c:scaling>
          <c:orientation val="minMax"/>
          <c:max val="2"/>
          <c:min val="0.5"/>
        </c:scaling>
        <c:delete val="0"/>
        <c:axPos val="l"/>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898904880"/>
        <c:crosses val="autoZero"/>
        <c:crossBetween val="between"/>
        <c:majorUnit val="0.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17067421027818E-2"/>
          <c:y val="9.5502392344497589E-2"/>
          <c:w val="0.90389438943894385"/>
          <c:h val="0.80376395534290279"/>
        </c:manualLayout>
      </c:layout>
      <c:lineChart>
        <c:grouping val="standard"/>
        <c:varyColors val="0"/>
        <c:ser>
          <c:idx val="0"/>
          <c:order val="0"/>
          <c:spPr>
            <a:ln w="25400" cap="rnd">
              <a:solidFill>
                <a:srgbClr val="FF0000"/>
              </a:solidFill>
              <a:prstDash val="sysDash"/>
              <a:round/>
            </a:ln>
            <a:effectLst/>
          </c:spPr>
          <c:marker>
            <c:symbol val="circle"/>
            <c:size val="5"/>
            <c:spPr>
              <a:solidFill>
                <a:srgbClr val="FF0000"/>
              </a:solidFill>
              <a:ln w="9525">
                <a:solidFill>
                  <a:srgbClr val="FF0000"/>
                </a:solidFill>
              </a:ln>
              <a:effectLst/>
            </c:spPr>
          </c:marker>
          <c:cat>
            <c:strLit>
              <c:ptCount val="10"/>
              <c:pt idx="0">
                <c:v>2012</c:v>
              </c:pt>
              <c:pt idx="1">
                <c:v>2013</c:v>
              </c:pt>
              <c:pt idx="2">
                <c:v>2014</c:v>
              </c:pt>
              <c:pt idx="3">
                <c:v>2015</c:v>
              </c:pt>
              <c:pt idx="4">
                <c:v>2016</c:v>
              </c:pt>
              <c:pt idx="5">
                <c:v>2017</c:v>
              </c:pt>
              <c:pt idx="6">
                <c:v>2018</c:v>
              </c:pt>
              <c:pt idx="7">
                <c:v>2019</c:v>
              </c:pt>
              <c:pt idx="8">
                <c:v>2020</c:v>
              </c:pt>
              <c:pt idx="9">
                <c:v>2021</c:v>
              </c:pt>
            </c:strLit>
          </c:cat>
          <c:val>
            <c:numLit>
              <c:formatCode>0.00_);[Red]\(0.00\)</c:formatCode>
              <c:ptCount val="10"/>
              <c:pt idx="0">
                <c:v>0.76</c:v>
              </c:pt>
              <c:pt idx="1">
                <c:v>0.94</c:v>
              </c:pt>
              <c:pt idx="2">
                <c:v>1.03</c:v>
              </c:pt>
              <c:pt idx="3">
                <c:v>1.1399999999999999</c:v>
              </c:pt>
              <c:pt idx="4">
                <c:v>1.31</c:v>
              </c:pt>
              <c:pt idx="5">
                <c:v>1.51</c:v>
              </c:pt>
              <c:pt idx="6">
                <c:v>1.66</c:v>
              </c:pt>
              <c:pt idx="7">
                <c:v>1.63</c:v>
              </c:pt>
              <c:pt idx="8">
                <c:v>1.0192602714201422</c:v>
              </c:pt>
              <c:pt idx="9">
                <c:v>1.03</c:v>
              </c:pt>
            </c:numLit>
          </c:val>
          <c:smooth val="0"/>
          <c:extLst>
            <c:ext xmlns:c16="http://schemas.microsoft.com/office/drawing/2014/chart" uri="{C3380CC4-5D6E-409C-BE32-E72D297353CC}">
              <c16:uniqueId val="{00000000-0F00-4898-844F-BB73FEFE898C}"/>
            </c:ext>
          </c:extLst>
        </c:ser>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10"/>
              <c:pt idx="0">
                <c:v>2012</c:v>
              </c:pt>
              <c:pt idx="1">
                <c:v>2013</c:v>
              </c:pt>
              <c:pt idx="2">
                <c:v>2014</c:v>
              </c:pt>
              <c:pt idx="3">
                <c:v>2015</c:v>
              </c:pt>
              <c:pt idx="4">
                <c:v>2016</c:v>
              </c:pt>
              <c:pt idx="5">
                <c:v>2017</c:v>
              </c:pt>
              <c:pt idx="6">
                <c:v>2018</c:v>
              </c:pt>
              <c:pt idx="7">
                <c:v>2019</c:v>
              </c:pt>
              <c:pt idx="8">
                <c:v>2020</c:v>
              </c:pt>
              <c:pt idx="9">
                <c:v>2021</c:v>
              </c:pt>
            </c:strLit>
          </c:cat>
          <c:val>
            <c:numLit>
              <c:formatCode>0.00_);[Red]\(0.00\)</c:formatCode>
              <c:ptCount val="10"/>
              <c:pt idx="0">
                <c:v>0.89</c:v>
              </c:pt>
              <c:pt idx="1">
                <c:v>1.0900000000000001</c:v>
              </c:pt>
              <c:pt idx="2">
                <c:v>1.19</c:v>
              </c:pt>
              <c:pt idx="3">
                <c:v>1.3</c:v>
              </c:pt>
              <c:pt idx="4">
                <c:v>1.48</c:v>
              </c:pt>
              <c:pt idx="5">
                <c:v>1.72</c:v>
              </c:pt>
              <c:pt idx="6">
                <c:v>1.92</c:v>
              </c:pt>
              <c:pt idx="7">
                <c:v>1.87</c:v>
              </c:pt>
              <c:pt idx="8">
                <c:v>1.1886070249174423</c:v>
              </c:pt>
              <c:pt idx="9">
                <c:v>1.25</c:v>
              </c:pt>
            </c:numLit>
          </c:val>
          <c:smooth val="0"/>
          <c:extLst>
            <c:ext xmlns:c16="http://schemas.microsoft.com/office/drawing/2014/chart" uri="{C3380CC4-5D6E-409C-BE32-E72D297353CC}">
              <c16:uniqueId val="{00000001-0F00-4898-844F-BB73FEFE898C}"/>
            </c:ext>
          </c:extLst>
        </c:ser>
        <c:ser>
          <c:idx val="2"/>
          <c:order val="2"/>
          <c:spPr>
            <a:ln w="25400" cap="rnd">
              <a:solidFill>
                <a:srgbClr val="00B0F0"/>
              </a:solidFill>
              <a:prstDash val="dash"/>
              <a:round/>
            </a:ln>
            <a:effectLst/>
          </c:spPr>
          <c:marker>
            <c:symbol val="circle"/>
            <c:size val="5"/>
            <c:spPr>
              <a:solidFill>
                <a:schemeClr val="accent5"/>
              </a:solidFill>
              <a:ln w="9525">
                <a:solidFill>
                  <a:schemeClr val="accent5"/>
                </a:solidFill>
              </a:ln>
              <a:effectLst/>
            </c:spPr>
          </c:marker>
          <c:cat>
            <c:strLit>
              <c:ptCount val="10"/>
              <c:pt idx="0">
                <c:v>2012</c:v>
              </c:pt>
              <c:pt idx="1">
                <c:v>2013</c:v>
              </c:pt>
              <c:pt idx="2">
                <c:v>2014</c:v>
              </c:pt>
              <c:pt idx="3">
                <c:v>2015</c:v>
              </c:pt>
              <c:pt idx="4">
                <c:v>2016</c:v>
              </c:pt>
              <c:pt idx="5">
                <c:v>2017</c:v>
              </c:pt>
              <c:pt idx="6">
                <c:v>2018</c:v>
              </c:pt>
              <c:pt idx="7">
                <c:v>2019</c:v>
              </c:pt>
              <c:pt idx="8">
                <c:v>2020</c:v>
              </c:pt>
              <c:pt idx="9">
                <c:v>2021</c:v>
              </c:pt>
            </c:strLit>
          </c:cat>
          <c:val>
            <c:numLit>
              <c:formatCode>0.00_);[Red]\(0.00\)</c:formatCode>
              <c:ptCount val="10"/>
              <c:pt idx="0">
                <c:v>0.89</c:v>
              </c:pt>
              <c:pt idx="1">
                <c:v>1.08</c:v>
              </c:pt>
              <c:pt idx="2">
                <c:v>1.18</c:v>
              </c:pt>
              <c:pt idx="3">
                <c:v>1.3</c:v>
              </c:pt>
              <c:pt idx="4">
                <c:v>1.49</c:v>
              </c:pt>
              <c:pt idx="5">
                <c:v>1.71</c:v>
              </c:pt>
              <c:pt idx="6">
                <c:v>1.9</c:v>
              </c:pt>
              <c:pt idx="7">
                <c:v>1.86</c:v>
              </c:pt>
              <c:pt idx="8">
                <c:v>1.1791659564797454</c:v>
              </c:pt>
              <c:pt idx="9">
                <c:v>1.23</c:v>
              </c:pt>
            </c:numLit>
          </c:val>
          <c:smooth val="0"/>
          <c:extLst>
            <c:ext xmlns:c16="http://schemas.microsoft.com/office/drawing/2014/chart" uri="{C3380CC4-5D6E-409C-BE32-E72D297353CC}">
              <c16:uniqueId val="{00000002-0F00-4898-844F-BB73FEFE898C}"/>
            </c:ext>
          </c:extLst>
        </c:ser>
        <c:ser>
          <c:idx val="3"/>
          <c:order val="3"/>
          <c:spPr>
            <a:ln w="28575" cap="rnd">
              <a:solidFill>
                <a:schemeClr val="accent4"/>
              </a:solidFill>
              <a:round/>
            </a:ln>
            <a:effectLst/>
          </c:spPr>
          <c:marker>
            <c:symbol val="circle"/>
            <c:size val="5"/>
            <c:spPr>
              <a:solidFill>
                <a:schemeClr val="accent4"/>
              </a:solidFill>
              <a:ln w="9525">
                <a:solidFill>
                  <a:schemeClr val="accent4"/>
                </a:solidFill>
              </a:ln>
              <a:effectLst/>
            </c:spPr>
          </c:marker>
          <c:cat>
            <c:strLit>
              <c:ptCount val="10"/>
              <c:pt idx="0">
                <c:v>2012</c:v>
              </c:pt>
              <c:pt idx="1">
                <c:v>2013</c:v>
              </c:pt>
              <c:pt idx="2">
                <c:v>2014</c:v>
              </c:pt>
              <c:pt idx="3">
                <c:v>2015</c:v>
              </c:pt>
              <c:pt idx="4">
                <c:v>2016</c:v>
              </c:pt>
              <c:pt idx="5">
                <c:v>2017</c:v>
              </c:pt>
              <c:pt idx="6">
                <c:v>2018</c:v>
              </c:pt>
              <c:pt idx="7">
                <c:v>2019</c:v>
              </c:pt>
              <c:pt idx="8">
                <c:v>2020</c:v>
              </c:pt>
              <c:pt idx="9">
                <c:v>2021</c:v>
              </c:pt>
            </c:strLit>
          </c:cat>
          <c:val>
            <c:numLit>
              <c:formatCode>0.00_);[Red]\(0.00\)</c:formatCode>
              <c:ptCount val="10"/>
              <c:pt idx="0">
                <c:v>0.76</c:v>
              </c:pt>
              <c:pt idx="1">
                <c:v>0.93</c:v>
              </c:pt>
              <c:pt idx="2">
                <c:v>1.02</c:v>
              </c:pt>
              <c:pt idx="3">
                <c:v>1.1399999999999999</c:v>
              </c:pt>
              <c:pt idx="4">
                <c:v>1.32</c:v>
              </c:pt>
              <c:pt idx="5">
                <c:v>1.53</c:v>
              </c:pt>
              <c:pt idx="6">
                <c:v>1.7</c:v>
              </c:pt>
              <c:pt idx="7">
                <c:v>1.69</c:v>
              </c:pt>
              <c:pt idx="8">
                <c:v>1.0839151312876749</c:v>
              </c:pt>
              <c:pt idx="9">
                <c:v>1.1299999999999999</c:v>
              </c:pt>
            </c:numLit>
          </c:val>
          <c:smooth val="0"/>
          <c:extLst>
            <c:ext xmlns:c16="http://schemas.microsoft.com/office/drawing/2014/chart" uri="{C3380CC4-5D6E-409C-BE32-E72D297353CC}">
              <c16:uniqueId val="{00000003-0F00-4898-844F-BB73FEFE898C}"/>
            </c:ext>
          </c:extLst>
        </c:ser>
        <c:ser>
          <c:idx val="4"/>
          <c:order val="4"/>
          <c:spPr>
            <a:ln w="28575" cap="rnd">
              <a:solidFill>
                <a:schemeClr val="accent5"/>
              </a:solidFill>
              <a:round/>
            </a:ln>
            <a:effectLst/>
          </c:spPr>
          <c:marker>
            <c:symbol val="circle"/>
            <c:size val="5"/>
            <c:spPr>
              <a:solidFill>
                <a:schemeClr val="accent5"/>
              </a:solidFill>
              <a:ln w="9525">
                <a:solidFill>
                  <a:schemeClr val="accent5"/>
                </a:solidFill>
              </a:ln>
              <a:effectLst/>
            </c:spPr>
          </c:marker>
          <c:cat>
            <c:strLit>
              <c:ptCount val="10"/>
              <c:pt idx="0">
                <c:v>2012</c:v>
              </c:pt>
              <c:pt idx="1">
                <c:v>2013</c:v>
              </c:pt>
              <c:pt idx="2">
                <c:v>2014</c:v>
              </c:pt>
              <c:pt idx="3">
                <c:v>2015</c:v>
              </c:pt>
              <c:pt idx="4">
                <c:v>2016</c:v>
              </c:pt>
              <c:pt idx="5">
                <c:v>2017</c:v>
              </c:pt>
              <c:pt idx="6">
                <c:v>2018</c:v>
              </c:pt>
              <c:pt idx="7">
                <c:v>2019</c:v>
              </c:pt>
              <c:pt idx="8">
                <c:v>2020</c:v>
              </c:pt>
              <c:pt idx="9">
                <c:v>2021</c:v>
              </c:pt>
            </c:strLit>
          </c:cat>
          <c:val>
            <c:numLit>
              <c:formatCode>0.00_);[Red]\(0.00\)</c:formatCode>
              <c:ptCount val="10"/>
              <c:pt idx="0">
                <c:v>0.63</c:v>
              </c:pt>
              <c:pt idx="1">
                <c:v>0.79</c:v>
              </c:pt>
              <c:pt idx="2">
                <c:v>0.88</c:v>
              </c:pt>
              <c:pt idx="3">
                <c:v>0.99</c:v>
              </c:pt>
              <c:pt idx="4">
                <c:v>1.1499999999999999</c:v>
              </c:pt>
              <c:pt idx="5">
                <c:v>1.35</c:v>
              </c:pt>
              <c:pt idx="6">
                <c:v>1.5</c:v>
              </c:pt>
              <c:pt idx="7">
                <c:v>1.48</c:v>
              </c:pt>
              <c:pt idx="8">
                <c:v>0.94602535502475649</c:v>
              </c:pt>
              <c:pt idx="9">
                <c:v>0.97</c:v>
              </c:pt>
            </c:numLit>
          </c:val>
          <c:smooth val="0"/>
          <c:extLst>
            <c:ext xmlns:c16="http://schemas.microsoft.com/office/drawing/2014/chart" uri="{C3380CC4-5D6E-409C-BE32-E72D297353CC}">
              <c16:uniqueId val="{00000004-0F00-4898-844F-BB73FEFE898C}"/>
            </c:ext>
          </c:extLst>
        </c:ser>
        <c:ser>
          <c:idx val="5"/>
          <c:order val="5"/>
          <c:spPr>
            <a:ln w="25400" cap="rnd">
              <a:solidFill>
                <a:schemeClr val="accent6"/>
              </a:solidFill>
              <a:prstDash val="dash"/>
              <a:round/>
            </a:ln>
            <a:effectLst/>
          </c:spPr>
          <c:marker>
            <c:symbol val="circle"/>
            <c:size val="5"/>
            <c:spPr>
              <a:solidFill>
                <a:schemeClr val="accent6"/>
              </a:solidFill>
              <a:ln w="9525">
                <a:solidFill>
                  <a:schemeClr val="accent6"/>
                </a:solidFill>
              </a:ln>
              <a:effectLst/>
            </c:spPr>
          </c:marker>
          <c:cat>
            <c:strLit>
              <c:ptCount val="10"/>
              <c:pt idx="0">
                <c:v>2012</c:v>
              </c:pt>
              <c:pt idx="1">
                <c:v>2013</c:v>
              </c:pt>
              <c:pt idx="2">
                <c:v>2014</c:v>
              </c:pt>
              <c:pt idx="3">
                <c:v>2015</c:v>
              </c:pt>
              <c:pt idx="4">
                <c:v>2016</c:v>
              </c:pt>
              <c:pt idx="5">
                <c:v>2017</c:v>
              </c:pt>
              <c:pt idx="6">
                <c:v>2018</c:v>
              </c:pt>
              <c:pt idx="7">
                <c:v>2019</c:v>
              </c:pt>
              <c:pt idx="8">
                <c:v>2020</c:v>
              </c:pt>
              <c:pt idx="9">
                <c:v>2021</c:v>
              </c:pt>
            </c:strLit>
          </c:cat>
          <c:val>
            <c:numLit>
              <c:formatCode>0.00_);[Red]\(0.00\)</c:formatCode>
              <c:ptCount val="10"/>
              <c:pt idx="0">
                <c:v>0.66</c:v>
              </c:pt>
              <c:pt idx="1">
                <c:v>0.84</c:v>
              </c:pt>
              <c:pt idx="2">
                <c:v>0.94</c:v>
              </c:pt>
              <c:pt idx="3">
                <c:v>1.04</c:v>
              </c:pt>
              <c:pt idx="4">
                <c:v>1.19</c:v>
              </c:pt>
              <c:pt idx="5">
                <c:v>1.36</c:v>
              </c:pt>
              <c:pt idx="6">
                <c:v>1.47</c:v>
              </c:pt>
              <c:pt idx="7">
                <c:v>1.44</c:v>
              </c:pt>
              <c:pt idx="8">
                <c:v>0.86627982225290134</c:v>
              </c:pt>
              <c:pt idx="9">
                <c:v>0.82</c:v>
              </c:pt>
            </c:numLit>
          </c:val>
          <c:smooth val="0"/>
          <c:extLst>
            <c:ext xmlns:c16="http://schemas.microsoft.com/office/drawing/2014/chart" uri="{C3380CC4-5D6E-409C-BE32-E72D297353CC}">
              <c16:uniqueId val="{00000005-0F00-4898-844F-BB73FEFE898C}"/>
            </c:ext>
          </c:extLst>
        </c:ser>
        <c:dLbls>
          <c:showLegendKey val="0"/>
          <c:showVal val="0"/>
          <c:showCatName val="0"/>
          <c:showSerName val="0"/>
          <c:showPercent val="0"/>
          <c:showBubbleSize val="0"/>
        </c:dLbls>
        <c:marker val="1"/>
        <c:smooth val="0"/>
        <c:axId val="653884960"/>
        <c:axId val="653884128"/>
      </c:lineChart>
      <c:catAx>
        <c:axId val="65388496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653884128"/>
        <c:crosses val="autoZero"/>
        <c:auto val="1"/>
        <c:lblAlgn val="ctr"/>
        <c:lblOffset val="100"/>
        <c:noMultiLvlLbl val="0"/>
      </c:catAx>
      <c:valAx>
        <c:axId val="653884128"/>
        <c:scaling>
          <c:orientation val="minMax"/>
          <c:max val="2"/>
          <c:min val="0.5"/>
        </c:scaling>
        <c:delete val="0"/>
        <c:axPos val="l"/>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65388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5.6012461059190034E-2"/>
          <c:y val="0.10138817821273918"/>
          <c:w val="0.93201177625122666"/>
          <c:h val="0.75316492378515776"/>
        </c:manualLayout>
      </c:layout>
      <c:barChart>
        <c:barDir val="col"/>
        <c:grouping val="stacked"/>
        <c:varyColors val="0"/>
        <c:ser>
          <c:idx val="0"/>
          <c:order val="0"/>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9"/>
              <c:pt idx="0">
                <c:v>2012年</c:v>
              </c:pt>
              <c:pt idx="1">
                <c:v>2013</c:v>
              </c:pt>
              <c:pt idx="2">
                <c:v>2014</c:v>
              </c:pt>
              <c:pt idx="3">
                <c:v>2015</c:v>
              </c:pt>
              <c:pt idx="4">
                <c:v>2016</c:v>
              </c:pt>
              <c:pt idx="5">
                <c:v>2017</c:v>
              </c:pt>
              <c:pt idx="6">
                <c:v>2018</c:v>
              </c:pt>
              <c:pt idx="7">
                <c:v>2019</c:v>
              </c:pt>
              <c:pt idx="8">
                <c:v>2020</c:v>
              </c:pt>
            </c:strLit>
          </c:cat>
          <c:val>
            <c:numLit>
              <c:formatCode>0_);[Red]\(0\)</c:formatCode>
              <c:ptCount val="9"/>
              <c:pt idx="0">
                <c:v>276.27999999999997</c:v>
              </c:pt>
              <c:pt idx="1">
                <c:v>272.18200000000002</c:v>
              </c:pt>
              <c:pt idx="2">
                <c:v>272.089</c:v>
              </c:pt>
              <c:pt idx="3">
                <c:v>272.89800000000002</c:v>
              </c:pt>
              <c:pt idx="4">
                <c:v>272.15699999999998</c:v>
              </c:pt>
              <c:pt idx="5">
                <c:v>271.81400000000002</c:v>
              </c:pt>
              <c:pt idx="6">
                <c:v>273.29399999999998</c:v>
              </c:pt>
              <c:pt idx="7">
                <c:v>270.755</c:v>
              </c:pt>
              <c:pt idx="8" formatCode="#,##0;[Red]#,##0">
                <c:v>268</c:v>
              </c:pt>
            </c:numLit>
          </c:val>
          <c:extLst>
            <c:ext xmlns:c16="http://schemas.microsoft.com/office/drawing/2014/chart" uri="{C3380CC4-5D6E-409C-BE32-E72D297353CC}">
              <c16:uniqueId val="{00000000-1D53-4920-BB49-9B45C69205B7}"/>
            </c:ext>
          </c:extLst>
        </c:ser>
        <c:ser>
          <c:idx val="1"/>
          <c:order val="1"/>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9"/>
              <c:pt idx="0">
                <c:v>2012年</c:v>
              </c:pt>
              <c:pt idx="1">
                <c:v>2013</c:v>
              </c:pt>
              <c:pt idx="2">
                <c:v>2014</c:v>
              </c:pt>
              <c:pt idx="3">
                <c:v>2015</c:v>
              </c:pt>
              <c:pt idx="4">
                <c:v>2016</c:v>
              </c:pt>
              <c:pt idx="5">
                <c:v>2017</c:v>
              </c:pt>
              <c:pt idx="6">
                <c:v>2018</c:v>
              </c:pt>
              <c:pt idx="7">
                <c:v>2019</c:v>
              </c:pt>
              <c:pt idx="8">
                <c:v>2020</c:v>
              </c:pt>
            </c:strLit>
          </c:cat>
          <c:val>
            <c:numLit>
              <c:formatCode>0_);[Red]\(0\)</c:formatCode>
              <c:ptCount val="9"/>
              <c:pt idx="0">
                <c:v>59.957999999999998</c:v>
              </c:pt>
              <c:pt idx="1">
                <c:v>58.771000000000001</c:v>
              </c:pt>
              <c:pt idx="2">
                <c:v>63.215000000000003</c:v>
              </c:pt>
              <c:pt idx="3">
                <c:v>62.298000000000002</c:v>
              </c:pt>
              <c:pt idx="4">
                <c:v>62.164999999999999</c:v>
              </c:pt>
              <c:pt idx="5">
                <c:v>63.99</c:v>
              </c:pt>
              <c:pt idx="6">
                <c:v>65.787000000000006</c:v>
              </c:pt>
              <c:pt idx="7">
                <c:v>62.555999999999997</c:v>
              </c:pt>
              <c:pt idx="8" formatCode="#,##0;[Red]#,##0">
                <c:v>59</c:v>
              </c:pt>
            </c:numLit>
          </c:val>
          <c:extLst>
            <c:ext xmlns:c16="http://schemas.microsoft.com/office/drawing/2014/chart" uri="{C3380CC4-5D6E-409C-BE32-E72D297353CC}">
              <c16:uniqueId val="{00000001-1D53-4920-BB49-9B45C69205B7}"/>
            </c:ext>
          </c:extLst>
        </c:ser>
        <c:dLbls>
          <c:showLegendKey val="0"/>
          <c:showVal val="0"/>
          <c:showCatName val="0"/>
          <c:showSerName val="0"/>
          <c:showPercent val="0"/>
          <c:showBubbleSize val="0"/>
        </c:dLbls>
        <c:gapWidth val="150"/>
        <c:overlap val="100"/>
        <c:axId val="606753935"/>
        <c:axId val="606755183"/>
      </c:barChart>
      <c:catAx>
        <c:axId val="60675393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606755183"/>
        <c:crosses val="autoZero"/>
        <c:auto val="1"/>
        <c:lblAlgn val="ctr"/>
        <c:lblOffset val="100"/>
        <c:noMultiLvlLbl val="0"/>
      </c:catAx>
      <c:valAx>
        <c:axId val="606755183"/>
        <c:scaling>
          <c:orientation val="minMax"/>
        </c:scaling>
        <c:delete val="0"/>
        <c:axPos val="l"/>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crossAx val="606753935"/>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大阪府内の産業別男女別所定内給与額</a:t>
            </a:r>
            <a:r>
              <a:rPr lang="en-US" altLang="ja-JP">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barChart>
        <c:barDir val="col"/>
        <c:grouping val="clustered"/>
        <c:varyColors val="0"/>
        <c:ser>
          <c:idx val="0"/>
          <c:order val="0"/>
          <c:tx>
            <c:v>男性</c:v>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5">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建設業</c:v>
              </c:pt>
              <c:pt idx="1">
                <c:v>製造業</c:v>
              </c:pt>
              <c:pt idx="2">
                <c:v>卸売業</c:v>
              </c:pt>
              <c:pt idx="3">
                <c:v>小売業</c:v>
              </c:pt>
              <c:pt idx="4">
                <c:v>金融業，保険業</c:v>
              </c:pt>
              <c:pt idx="5">
                <c:v>サービス業</c:v>
              </c:pt>
            </c:strLit>
          </c:cat>
          <c:val>
            <c:numLit>
              <c:formatCode>General</c:formatCode>
              <c:ptCount val="6"/>
              <c:pt idx="0">
                <c:v>368.2</c:v>
              </c:pt>
              <c:pt idx="1">
                <c:v>344.9</c:v>
              </c:pt>
              <c:pt idx="2">
                <c:v>403.3</c:v>
              </c:pt>
              <c:pt idx="3">
                <c:v>314.2</c:v>
              </c:pt>
              <c:pt idx="4">
                <c:v>510.8</c:v>
              </c:pt>
              <c:pt idx="5">
                <c:v>273.60000000000002</c:v>
              </c:pt>
            </c:numLit>
          </c:val>
          <c:extLst>
            <c:ext xmlns:c16="http://schemas.microsoft.com/office/drawing/2014/chart" uri="{C3380CC4-5D6E-409C-BE32-E72D297353CC}">
              <c16:uniqueId val="{00000000-C33C-4578-9765-683F66850469}"/>
            </c:ext>
          </c:extLst>
        </c:ser>
        <c:ser>
          <c:idx val="1"/>
          <c:order val="1"/>
          <c:tx>
            <c:v>女性</c:v>
          </c:tx>
          <c:spPr>
            <a:solidFill>
              <a:schemeClr val="accent2"/>
            </a:solidFill>
            <a:ln>
              <a:noFill/>
            </a:ln>
            <a:effectLst/>
          </c:spPr>
          <c:invertIfNegative val="0"/>
          <c:dLbls>
            <c:dLbl>
              <c:idx val="0"/>
              <c:layout>
                <c:manualLayout>
                  <c:x val="1.2873563218390805E-2"/>
                  <c:y val="-3.440859748931030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33C-4578-9765-683F66850469}"/>
                </c:ext>
              </c:extLst>
            </c:dLbl>
            <c:dLbl>
              <c:idx val="1"/>
              <c:layout>
                <c:manualLayout>
                  <c:x val="1.1034482758620689E-2"/>
                  <c:y val="-3.440859748931093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33C-4578-9765-683F66850469}"/>
                </c:ext>
              </c:extLst>
            </c:dLbl>
            <c:dLbl>
              <c:idx val="2"/>
              <c:layout>
                <c:manualLayout>
                  <c:x val="1.1034482758620623E-2"/>
                  <c:y val="-3.440859748931030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33C-4578-9765-683F66850469}"/>
                </c:ext>
              </c:extLst>
            </c:dLbl>
            <c:dLbl>
              <c:idx val="3"/>
              <c:layout>
                <c:manualLayout>
                  <c:x val="1.2873563218390737E-2"/>
                  <c:y val="-6.3081700005220789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33C-4578-9765-683F66850469}"/>
                </c:ext>
              </c:extLst>
            </c:dLbl>
            <c:dLbl>
              <c:idx val="4"/>
              <c:layout>
                <c:manualLayout>
                  <c:x val="1.1034482758620689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33C-4578-9765-683F66850469}"/>
                </c:ext>
              </c:extLst>
            </c:dLbl>
            <c:dLbl>
              <c:idx val="5"/>
              <c:layout>
                <c:manualLayout>
                  <c:x val="9.1954022988504393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33C-4578-9765-683F6685046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建設業</c:v>
              </c:pt>
              <c:pt idx="1">
                <c:v>製造業</c:v>
              </c:pt>
              <c:pt idx="2">
                <c:v>卸売業</c:v>
              </c:pt>
              <c:pt idx="3">
                <c:v>小売業</c:v>
              </c:pt>
              <c:pt idx="4">
                <c:v>金融業，保険業</c:v>
              </c:pt>
              <c:pt idx="5">
                <c:v>サービス業</c:v>
              </c:pt>
            </c:strLit>
          </c:cat>
          <c:val>
            <c:numLit>
              <c:formatCode>General</c:formatCode>
              <c:ptCount val="6"/>
              <c:pt idx="0">
                <c:v>274.10000000000002</c:v>
              </c:pt>
              <c:pt idx="1">
                <c:v>253.3</c:v>
              </c:pt>
              <c:pt idx="2">
                <c:v>277.5</c:v>
              </c:pt>
              <c:pt idx="3">
                <c:v>234.5</c:v>
              </c:pt>
              <c:pt idx="4">
                <c:v>300.89999999999998</c:v>
              </c:pt>
              <c:pt idx="5">
                <c:v>225.6</c:v>
              </c:pt>
            </c:numLit>
          </c:val>
          <c:extLst>
            <c:ext xmlns:c16="http://schemas.microsoft.com/office/drawing/2014/chart" uri="{C3380CC4-5D6E-409C-BE32-E72D297353CC}">
              <c16:uniqueId val="{00000007-C33C-4578-9765-683F66850469}"/>
            </c:ext>
          </c:extLst>
        </c:ser>
        <c:dLbls>
          <c:dLblPos val="outEnd"/>
          <c:showLegendKey val="0"/>
          <c:showVal val="1"/>
          <c:showCatName val="0"/>
          <c:showSerName val="0"/>
          <c:showPercent val="0"/>
          <c:showBubbleSize val="0"/>
        </c:dLbls>
        <c:gapWidth val="180"/>
        <c:axId val="365726975"/>
        <c:axId val="365724479"/>
      </c:barChart>
      <c:catAx>
        <c:axId val="3657269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365724479"/>
        <c:crosses val="autoZero"/>
        <c:auto val="1"/>
        <c:lblAlgn val="ctr"/>
        <c:lblOffset val="100"/>
        <c:noMultiLvlLbl val="0"/>
      </c:catAx>
      <c:valAx>
        <c:axId val="365724479"/>
        <c:scaling>
          <c:orientation val="minMax"/>
          <c:max val="550"/>
          <c:min val="0"/>
        </c:scaling>
        <c:delete val="0"/>
        <c:axPos val="l"/>
        <c:numFmt formatCode="#,##0;[Red]#,##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365726975"/>
        <c:crosses val="autoZero"/>
        <c:crossBetween val="between"/>
        <c:majorUnit val="1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r>
              <a:rPr lang="ja-JP" altLang="en-US">
                <a:solidFill>
                  <a:schemeClr val="tx1"/>
                </a:solidFill>
                <a:latin typeface="UD デジタル 教科書体 N-B" panose="02020700000000000000" pitchFamily="17" charset="-128"/>
                <a:ea typeface="UD デジタル 教科書体 N-B" panose="02020700000000000000" pitchFamily="17" charset="-128"/>
              </a:rPr>
              <a:t>全国・大阪府内の年間労働時間の推移</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lineChart>
        <c:grouping val="standard"/>
        <c:varyColors val="0"/>
        <c:ser>
          <c:idx val="0"/>
          <c:order val="0"/>
          <c:tx>
            <c:v>総実労働時間</c:v>
          </c:tx>
          <c:spPr>
            <a:ln w="28575" cap="rnd">
              <a:solidFill>
                <a:srgbClr val="FF0000"/>
              </a:solidFill>
              <a:round/>
            </a:ln>
            <a:effectLst/>
          </c:spPr>
          <c:marker>
            <c:symbol val="circle"/>
            <c:size val="5"/>
            <c:spPr>
              <a:solidFill>
                <a:srgbClr val="FF0000"/>
              </a:solidFill>
              <a:ln w="9525">
                <a:solidFill>
                  <a:srgbClr val="FF0000"/>
                </a:solidFill>
              </a:ln>
              <a:effectLst/>
            </c:spPr>
          </c:marker>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#,##0_);[Red]\(#,##0\)</c:formatCode>
              <c:ptCount val="10"/>
              <c:pt idx="0">
                <c:v>1742.3999999999999</c:v>
              </c:pt>
              <c:pt idx="1">
                <c:v>1736.3999999999999</c:v>
              </c:pt>
              <c:pt idx="2">
                <c:v>1713.6000000000001</c:v>
              </c:pt>
              <c:pt idx="3">
                <c:v>1716</c:v>
              </c:pt>
              <c:pt idx="4">
                <c:v>1705.1999999999998</c:v>
              </c:pt>
              <c:pt idx="5">
                <c:v>1701.6000000000001</c:v>
              </c:pt>
              <c:pt idx="6">
                <c:v>1692</c:v>
              </c:pt>
              <c:pt idx="7">
                <c:v>1671.6000000000001</c:v>
              </c:pt>
              <c:pt idx="8">
                <c:v>1636.8000000000002</c:v>
              </c:pt>
              <c:pt idx="9">
                <c:v>1579.1999999999998</c:v>
              </c:pt>
            </c:numLit>
          </c:val>
          <c:smooth val="0"/>
          <c:extLst>
            <c:ext xmlns:c16="http://schemas.microsoft.com/office/drawing/2014/chart" uri="{C3380CC4-5D6E-409C-BE32-E72D297353CC}">
              <c16:uniqueId val="{00000000-BDEB-4291-8F0D-0FF35D7D609A}"/>
            </c:ext>
          </c:extLst>
        </c:ser>
        <c:ser>
          <c:idx val="1"/>
          <c:order val="1"/>
          <c:tx>
            <c:v>所定内労働時間</c:v>
          </c:tx>
          <c:spPr>
            <a:ln w="25400" cap="rnd">
              <a:solidFill>
                <a:srgbClr val="FF0000"/>
              </a:solidFill>
              <a:prstDash val="dash"/>
              <a:round/>
            </a:ln>
            <a:effectLst/>
          </c:spPr>
          <c:marker>
            <c:symbol val="circle"/>
            <c:size val="5"/>
            <c:spPr>
              <a:solidFill>
                <a:srgbClr val="FF0000"/>
              </a:solidFill>
              <a:ln w="25400">
                <a:noFill/>
              </a:ln>
              <a:effectLst/>
            </c:spPr>
          </c:marker>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#,##0_);[Red]\(#,##0\)</c:formatCode>
              <c:ptCount val="10"/>
              <c:pt idx="0">
                <c:v>1627.1999999999998</c:v>
              </c:pt>
              <c:pt idx="1">
                <c:v>1612.8000000000002</c:v>
              </c:pt>
              <c:pt idx="2">
                <c:v>1591.1999999999998</c:v>
              </c:pt>
              <c:pt idx="3">
                <c:v>1586.3999999999999</c:v>
              </c:pt>
              <c:pt idx="4">
                <c:v>1579.1999999999998</c:v>
              </c:pt>
              <c:pt idx="5">
                <c:v>1574.3999999999999</c:v>
              </c:pt>
              <c:pt idx="6">
                <c:v>1562.3999999999999</c:v>
              </c:pt>
              <c:pt idx="7">
                <c:v>1549.1999999999998</c:v>
              </c:pt>
              <c:pt idx="8">
                <c:v>1516.8000000000002</c:v>
              </c:pt>
              <c:pt idx="9">
                <c:v>1477.1999999999998</c:v>
              </c:pt>
            </c:numLit>
          </c:val>
          <c:smooth val="0"/>
          <c:extLst>
            <c:ext xmlns:c16="http://schemas.microsoft.com/office/drawing/2014/chart" uri="{C3380CC4-5D6E-409C-BE32-E72D297353CC}">
              <c16:uniqueId val="{00000001-BDEB-4291-8F0D-0FF35D7D609A}"/>
            </c:ext>
          </c:extLst>
        </c:ser>
        <c:ser>
          <c:idx val="2"/>
          <c:order val="2"/>
          <c:tx>
            <c:v>総実労働時間</c:v>
          </c:tx>
          <c:spPr>
            <a:ln w="28575" cap="rnd">
              <a:solidFill>
                <a:schemeClr val="tx1"/>
              </a:solidFill>
              <a:round/>
            </a:ln>
            <a:effectLst/>
          </c:spPr>
          <c:marker>
            <c:symbol val="circle"/>
            <c:size val="5"/>
            <c:spPr>
              <a:solidFill>
                <a:schemeClr val="tx1"/>
              </a:solidFill>
              <a:ln w="9525">
                <a:solidFill>
                  <a:schemeClr val="tx1"/>
                </a:solidFill>
              </a:ln>
              <a:effectLst/>
            </c:spPr>
          </c:marker>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#,##0_);[Red]\(#,##0\)</c:formatCode>
              <c:ptCount val="10"/>
              <c:pt idx="0">
                <c:v>1747</c:v>
              </c:pt>
              <c:pt idx="1">
                <c:v>1765</c:v>
              </c:pt>
              <c:pt idx="2">
                <c:v>1746</c:v>
              </c:pt>
              <c:pt idx="3">
                <c:v>1741</c:v>
              </c:pt>
              <c:pt idx="4">
                <c:v>1734</c:v>
              </c:pt>
              <c:pt idx="5">
                <c:v>1724</c:v>
              </c:pt>
              <c:pt idx="6">
                <c:v>1720</c:v>
              </c:pt>
              <c:pt idx="7">
                <c:v>1706</c:v>
              </c:pt>
              <c:pt idx="8">
                <c:v>1669</c:v>
              </c:pt>
              <c:pt idx="9">
                <c:v>1621</c:v>
              </c:pt>
            </c:numLit>
          </c:val>
          <c:smooth val="0"/>
          <c:extLst>
            <c:ext xmlns:c16="http://schemas.microsoft.com/office/drawing/2014/chart" uri="{C3380CC4-5D6E-409C-BE32-E72D297353CC}">
              <c16:uniqueId val="{00000002-BDEB-4291-8F0D-0FF35D7D609A}"/>
            </c:ext>
          </c:extLst>
        </c:ser>
        <c:ser>
          <c:idx val="3"/>
          <c:order val="3"/>
          <c:tx>
            <c:v>所定内労働時間</c:v>
          </c:tx>
          <c:spPr>
            <a:ln w="25400" cap="rnd">
              <a:solidFill>
                <a:schemeClr val="tx1"/>
              </a:solidFill>
              <a:prstDash val="dash"/>
              <a:round/>
            </a:ln>
            <a:effectLst/>
          </c:spPr>
          <c:marker>
            <c:symbol val="circle"/>
            <c:size val="5"/>
            <c:spPr>
              <a:solidFill>
                <a:schemeClr val="tx1"/>
              </a:solidFill>
              <a:ln w="9525">
                <a:solidFill>
                  <a:schemeClr val="tx1"/>
                </a:solidFill>
              </a:ln>
              <a:effectLst/>
            </c:spPr>
          </c:marker>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#,##0_);[Red]\(#,##0\)</c:formatCode>
              <c:ptCount val="10"/>
              <c:pt idx="0">
                <c:v>1627</c:v>
              </c:pt>
              <c:pt idx="1">
                <c:v>1640</c:v>
              </c:pt>
              <c:pt idx="2">
                <c:v>1619</c:v>
              </c:pt>
              <c:pt idx="3">
                <c:v>1609</c:v>
              </c:pt>
              <c:pt idx="4">
                <c:v>1602</c:v>
              </c:pt>
              <c:pt idx="5">
                <c:v>1595</c:v>
              </c:pt>
              <c:pt idx="6">
                <c:v>1589</c:v>
              </c:pt>
              <c:pt idx="7">
                <c:v>1577</c:v>
              </c:pt>
              <c:pt idx="8">
                <c:v>1542</c:v>
              </c:pt>
              <c:pt idx="9">
                <c:v>1511</c:v>
              </c:pt>
            </c:numLit>
          </c:val>
          <c:smooth val="0"/>
          <c:extLst>
            <c:ext xmlns:c16="http://schemas.microsoft.com/office/drawing/2014/chart" uri="{C3380CC4-5D6E-409C-BE32-E72D297353CC}">
              <c16:uniqueId val="{00000003-BDEB-4291-8F0D-0FF35D7D609A}"/>
            </c:ext>
          </c:extLst>
        </c:ser>
        <c:dLbls>
          <c:dLblPos val="t"/>
          <c:showLegendKey val="0"/>
          <c:showVal val="1"/>
          <c:showCatName val="0"/>
          <c:showSerName val="0"/>
          <c:showPercent val="0"/>
          <c:showBubbleSize val="0"/>
        </c:dLbls>
        <c:marker val="1"/>
        <c:smooth val="0"/>
        <c:axId val="468240159"/>
        <c:axId val="468241823"/>
      </c:lineChart>
      <c:catAx>
        <c:axId val="468240159"/>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468241823"/>
        <c:crosses val="autoZero"/>
        <c:auto val="1"/>
        <c:lblAlgn val="ctr"/>
        <c:lblOffset val="100"/>
        <c:noMultiLvlLbl val="0"/>
      </c:catAx>
      <c:valAx>
        <c:axId val="468241823"/>
        <c:scaling>
          <c:orientation val="minMax"/>
          <c:min val="1400"/>
        </c:scaling>
        <c:delete val="0"/>
        <c:axPos val="l"/>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468240159"/>
        <c:crosses val="autoZero"/>
        <c:crossBetween val="between"/>
        <c:majorUnit val="1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600">
                <a:solidFill>
                  <a:sysClr val="windowText" lastClr="000000"/>
                </a:solidFill>
                <a:latin typeface="UD デジタル 教科書体 N-B" panose="02020700000000000000" pitchFamily="17" charset="-128"/>
                <a:ea typeface="UD デジタル 教科書体 N-B" panose="02020700000000000000" pitchFamily="17" charset="-128"/>
              </a:rPr>
              <a:t>大阪府内の労働状態の推移</a:t>
            </a:r>
          </a:p>
        </c:rich>
      </c:tx>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3.5984846150717703E-2"/>
          <c:y val="9.7138834425584963E-2"/>
          <c:w val="0.87996438160334811"/>
          <c:h val="0.83367728779579386"/>
        </c:manualLayout>
      </c:layout>
      <c:lineChart>
        <c:grouping val="standard"/>
        <c:varyColors val="0"/>
        <c:ser>
          <c:idx val="0"/>
          <c:order val="0"/>
          <c:tx>
            <c:v>労働力人口比率（％）</c:v>
          </c:tx>
          <c:spPr>
            <a:ln w="28575" cap="rnd">
              <a:solidFill>
                <a:srgbClr val="FF0000"/>
              </a:solidFill>
              <a:round/>
            </a:ln>
            <a:effectLst/>
          </c:spPr>
          <c:marker>
            <c:symbol val="circle"/>
            <c:size val="8"/>
            <c:spPr>
              <a:solidFill>
                <a:srgbClr val="FF0000"/>
              </a:solidFill>
              <a:ln w="9525">
                <a:noFill/>
              </a:ln>
              <a:effectLst/>
            </c:spPr>
          </c:marker>
          <c:dLbls>
            <c:dLbl>
              <c:idx val="4"/>
              <c:layout>
                <c:manualLayout>
                  <c:x val="-6.1608300907911848E-2"/>
                  <c:y val="-2.68109382493567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588-4929-8C4B-58148C5DC665}"/>
                </c:ext>
              </c:extLst>
            </c:dLbl>
            <c:dLbl>
              <c:idx val="5"/>
              <c:layout>
                <c:manualLayout>
                  <c:x val="-2.4800129252559255E-2"/>
                  <c:y val="4.06918829716625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588-4929-8C4B-58148C5DC665}"/>
                </c:ext>
              </c:extLst>
            </c:dLbl>
            <c:dLbl>
              <c:idx val="6"/>
              <c:layout>
                <c:manualLayout>
                  <c:x val="-5.285531401095276E-2"/>
                  <c:y val="-3.08414040285793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588-4929-8C4B-58148C5DC665}"/>
                </c:ext>
              </c:extLst>
            </c:dLbl>
            <c:dLbl>
              <c:idx val="7"/>
              <c:layout>
                <c:manualLayout>
                  <c:x val="-3.1955650917558108E-2"/>
                  <c:y val="-3.78774657841488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588-4929-8C4B-58148C5DC665}"/>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0.0_ </c:formatCode>
              <c:ptCount val="10"/>
              <c:pt idx="0">
                <c:v>56.746237675142709</c:v>
              </c:pt>
              <c:pt idx="1">
                <c:v>57.339033553569116</c:v>
              </c:pt>
              <c:pt idx="2">
                <c:v>57.290723250097045</c:v>
              </c:pt>
              <c:pt idx="3">
                <c:v>57.153935633966647</c:v>
              </c:pt>
              <c:pt idx="4">
                <c:v>57.745933384972894</c:v>
              </c:pt>
              <c:pt idx="5">
                <c:v>57.92258064516129</c:v>
              </c:pt>
              <c:pt idx="6">
                <c:v>58.916827852998068</c:v>
              </c:pt>
              <c:pt idx="7">
                <c:v>60.798969072164951</c:v>
              </c:pt>
              <c:pt idx="8">
                <c:v>61.309830159547083</c:v>
              </c:pt>
              <c:pt idx="9">
                <c:v>61.358072413348793</c:v>
              </c:pt>
            </c:numLit>
          </c:val>
          <c:smooth val="0"/>
          <c:extLst>
            <c:ext xmlns:c16="http://schemas.microsoft.com/office/drawing/2014/chart" uri="{C3380CC4-5D6E-409C-BE32-E72D297353CC}">
              <c16:uniqueId val="{00000004-3588-4929-8C4B-58148C5DC665}"/>
            </c:ext>
          </c:extLst>
        </c:ser>
        <c:ser>
          <c:idx val="1"/>
          <c:order val="1"/>
          <c:tx>
            <c:v>就業率（％）</c:v>
          </c:tx>
          <c:spPr>
            <a:ln w="28575" cap="rnd">
              <a:solidFill>
                <a:srgbClr val="0070C0"/>
              </a:solidFill>
              <a:round/>
            </a:ln>
            <a:effectLst/>
          </c:spPr>
          <c:marker>
            <c:symbol val="circle"/>
            <c:size val="8"/>
            <c:spPr>
              <a:solidFill>
                <a:srgbClr val="00B0F0"/>
              </a:solidFill>
              <a:ln w="9525">
                <a:noFill/>
              </a:ln>
              <a:effectLst/>
            </c:spPr>
          </c:marker>
          <c:dLbls>
            <c:dLbl>
              <c:idx val="6"/>
              <c:layout>
                <c:manualLayout>
                  <c:x val="-5.3991309985376865E-2"/>
                  <c:y val="-1.84954240667662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588-4929-8C4B-58148C5DC665}"/>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0B0F0"/>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0.0_ </c:formatCode>
              <c:ptCount val="10"/>
              <c:pt idx="0">
                <c:v>53.645563051375198</c:v>
              </c:pt>
              <c:pt idx="1">
                <c:v>54.605518849591917</c:v>
              </c:pt>
              <c:pt idx="2">
                <c:v>54.690128089015403</c:v>
              </c:pt>
              <c:pt idx="3">
                <c:v>54.762827969497216</c:v>
              </c:pt>
              <c:pt idx="4">
                <c:v>55.435063258455976</c:v>
              </c:pt>
              <c:pt idx="5">
                <c:v>55.987096774193546</c:v>
              </c:pt>
              <c:pt idx="6">
                <c:v>57.021276595744673</c:v>
              </c:pt>
              <c:pt idx="7">
                <c:v>59.007731958762889</c:v>
              </c:pt>
              <c:pt idx="8">
                <c:v>59.251158003088001</c:v>
              </c:pt>
              <c:pt idx="9">
                <c:v>59.206287849503923</c:v>
              </c:pt>
            </c:numLit>
          </c:val>
          <c:smooth val="0"/>
          <c:extLst>
            <c:ext xmlns:c16="http://schemas.microsoft.com/office/drawing/2014/chart" uri="{C3380CC4-5D6E-409C-BE32-E72D297353CC}">
              <c16:uniqueId val="{00000006-3588-4929-8C4B-58148C5DC665}"/>
            </c:ext>
          </c:extLst>
        </c:ser>
        <c:dLbls>
          <c:showLegendKey val="0"/>
          <c:showVal val="0"/>
          <c:showCatName val="0"/>
          <c:showSerName val="0"/>
          <c:showPercent val="0"/>
          <c:showBubbleSize val="0"/>
        </c:dLbls>
        <c:marker val="1"/>
        <c:smooth val="0"/>
        <c:axId val="848119391"/>
        <c:axId val="848120639"/>
      </c:lineChart>
      <c:lineChart>
        <c:grouping val="standard"/>
        <c:varyColors val="0"/>
        <c:ser>
          <c:idx val="2"/>
          <c:order val="2"/>
          <c:tx>
            <c:v>完全失業率（％）</c:v>
          </c:tx>
          <c:spPr>
            <a:ln w="28575" cap="rnd">
              <a:solidFill>
                <a:srgbClr val="92D050">
                  <a:alpha val="99000"/>
                </a:srgbClr>
              </a:solidFill>
              <a:prstDash val="sysDash"/>
              <a:round/>
            </a:ln>
            <a:effectLst/>
          </c:spPr>
          <c:marker>
            <c:symbol val="circle"/>
            <c:size val="8"/>
            <c:spPr>
              <a:solidFill>
                <a:srgbClr val="92D050"/>
              </a:solidFill>
              <a:ln w="9525">
                <a:noFill/>
              </a:ln>
              <a:effectLst/>
            </c:spPr>
          </c:marker>
          <c:dLbls>
            <c:dLbl>
              <c:idx val="5"/>
              <c:layout>
                <c:manualLayout>
                  <c:x val="-2.8201847768933919E-2"/>
                  <c:y val="-4.17480307341031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588-4929-8C4B-58148C5DC665}"/>
                </c:ext>
              </c:extLst>
            </c:dLbl>
            <c:dLbl>
              <c:idx val="6"/>
              <c:layout>
                <c:manualLayout>
                  <c:x val="-2.4387170614611542E-2"/>
                  <c:y val="-3.92843087881888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588-4929-8C4B-58148C5DC665}"/>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92D050"/>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0.0_ </c:formatCode>
              <c:ptCount val="10"/>
              <c:pt idx="0">
                <c:v>5.4412437128486513</c:v>
              </c:pt>
              <c:pt idx="1">
                <c:v>4.7672842295526436</c:v>
              </c:pt>
              <c:pt idx="2">
                <c:v>4.5392953929539299</c:v>
              </c:pt>
              <c:pt idx="3">
                <c:v>4.1836273179556764</c:v>
              </c:pt>
              <c:pt idx="4">
                <c:v>4.0017885088307619</c:v>
              </c:pt>
              <c:pt idx="5">
                <c:v>3.3637781243038538</c:v>
              </c:pt>
              <c:pt idx="6">
                <c:v>3.217334208798424</c:v>
              </c:pt>
              <c:pt idx="7">
                <c:v>2.9249682068673168</c:v>
              </c:pt>
              <c:pt idx="8">
                <c:v>3.3578174186778593</c:v>
              </c:pt>
              <c:pt idx="9">
                <c:v>3.5069298614027717</c:v>
              </c:pt>
            </c:numLit>
          </c:val>
          <c:smooth val="0"/>
          <c:extLst>
            <c:ext xmlns:c16="http://schemas.microsoft.com/office/drawing/2014/chart" uri="{C3380CC4-5D6E-409C-BE32-E72D297353CC}">
              <c16:uniqueId val="{00000009-3588-4929-8C4B-58148C5DC665}"/>
            </c:ext>
          </c:extLst>
        </c:ser>
        <c:dLbls>
          <c:showLegendKey val="0"/>
          <c:showVal val="0"/>
          <c:showCatName val="0"/>
          <c:showSerName val="0"/>
          <c:showPercent val="0"/>
          <c:showBubbleSize val="0"/>
        </c:dLbls>
        <c:marker val="1"/>
        <c:smooth val="0"/>
        <c:axId val="842342063"/>
        <c:axId val="769822015"/>
      </c:lineChart>
      <c:catAx>
        <c:axId val="848119391"/>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848120639"/>
        <c:crosses val="autoZero"/>
        <c:auto val="1"/>
        <c:lblAlgn val="ctr"/>
        <c:lblOffset val="100"/>
        <c:noMultiLvlLbl val="0"/>
      </c:catAx>
      <c:valAx>
        <c:axId val="848120639"/>
        <c:scaling>
          <c:orientation val="minMax"/>
          <c:min val="53"/>
        </c:scaling>
        <c:delete val="0"/>
        <c:axPos val="l"/>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848119391"/>
        <c:crosses val="autoZero"/>
        <c:crossBetween val="between"/>
      </c:valAx>
      <c:valAx>
        <c:axId val="769822015"/>
        <c:scaling>
          <c:orientation val="minMax"/>
        </c:scaling>
        <c:delete val="0"/>
        <c:axPos val="r"/>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842342063"/>
        <c:crosses val="max"/>
        <c:crossBetween val="between"/>
      </c:valAx>
      <c:catAx>
        <c:axId val="842342063"/>
        <c:scaling>
          <c:orientation val="minMax"/>
        </c:scaling>
        <c:delete val="1"/>
        <c:axPos val="b"/>
        <c:numFmt formatCode="General" sourceLinked="1"/>
        <c:majorTickMark val="out"/>
        <c:minorTickMark val="none"/>
        <c:tickLblPos val="nextTo"/>
        <c:crossAx val="769822015"/>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全国・大阪府内の従業上の地位・雇用形態別有業者数の構成割合</a:t>
            </a:r>
          </a:p>
        </c:rich>
      </c:tx>
      <c:layout>
        <c:manualLayout>
          <c:xMode val="edge"/>
          <c:yMode val="edge"/>
          <c:x val="0.23791005816918329"/>
          <c:y val="1.120664053549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0.20305491664288233"/>
          <c:y val="8.4606866002214842E-2"/>
          <c:w val="0.76274823855973217"/>
          <c:h val="0.82414558645285618"/>
        </c:manualLayout>
      </c:layout>
      <c:barChart>
        <c:barDir val="bar"/>
        <c:grouping val="percentStacked"/>
        <c:varyColors val="0"/>
        <c:ser>
          <c:idx val="0"/>
          <c:order val="0"/>
          <c:tx>
            <c:v>自営業主</c:v>
          </c:tx>
          <c:spPr>
            <a:solidFill>
              <a:schemeClr val="accent4"/>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大阪府</c:v>
              </c:pt>
              <c:pt idx="1">
                <c:v>全  国</c:v>
              </c:pt>
              <c:pt idx="2">
                <c:v>大阪府</c:v>
              </c:pt>
              <c:pt idx="3">
                <c:v>全  国</c:v>
              </c:pt>
              <c:pt idx="4">
                <c:v>大阪府</c:v>
              </c:pt>
              <c:pt idx="5">
                <c:v>全  国</c:v>
              </c:pt>
            </c:strLit>
          </c:cat>
          <c:val>
            <c:numLit>
              <c:formatCode>General</c:formatCode>
              <c:ptCount val="6"/>
              <c:pt idx="0">
                <c:v>4.2909603098747429</c:v>
              </c:pt>
              <c:pt idx="1">
                <c:v>4.9122481196025625</c:v>
              </c:pt>
              <c:pt idx="2">
                <c:v>10.634245187436676</c:v>
              </c:pt>
              <c:pt idx="3">
                <c:v>11.330145197238872</c:v>
              </c:pt>
              <c:pt idx="4">
                <c:v>7.8040131076895447</c:v>
              </c:pt>
              <c:pt idx="5">
                <c:v>8.5047398280307718</c:v>
              </c:pt>
            </c:numLit>
          </c:val>
          <c:extLst>
            <c:ext xmlns:c16="http://schemas.microsoft.com/office/drawing/2014/chart" uri="{C3380CC4-5D6E-409C-BE32-E72D297353CC}">
              <c16:uniqueId val="{00000000-776A-499B-A212-A5EBE9D9BAEC}"/>
            </c:ext>
          </c:extLst>
        </c:ser>
        <c:ser>
          <c:idx val="1"/>
          <c:order val="1"/>
          <c:tx>
            <c:v>家族従業者</c:v>
          </c:tx>
          <c:spPr>
            <a:solidFill>
              <a:schemeClr val="accent1">
                <a:lumMod val="20000"/>
                <a:lumOff val="80000"/>
              </a:schemeClr>
            </a:solidFill>
            <a:ln>
              <a:noFill/>
            </a:ln>
            <a:effectLst/>
          </c:spPr>
          <c:invertIfNegative val="0"/>
          <c:dLbls>
            <c:dLbl>
              <c:idx val="0"/>
              <c:layout>
                <c:manualLayout>
                  <c:x val="-2.8446131202964488E-2"/>
                  <c:y val="-4.875135568860163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76A-499B-A212-A5EBE9D9BAEC}"/>
                </c:ext>
              </c:extLst>
            </c:dLbl>
            <c:dLbl>
              <c:idx val="1"/>
              <c:layout>
                <c:manualLayout>
                  <c:x val="-2.1334598402223393E-2"/>
                  <c:y val="-4.872649037571319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76A-499B-A212-A5EBE9D9BAEC}"/>
                </c:ext>
              </c:extLst>
            </c:dLbl>
            <c:dLbl>
              <c:idx val="2"/>
              <c:layout>
                <c:manualLayout>
                  <c:x val="-1.4223065601482298E-2"/>
                  <c:y val="-4.872649037571311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76A-499B-A212-A5EBE9D9BAEC}"/>
                </c:ext>
              </c:extLst>
            </c:dLbl>
            <c:dLbl>
              <c:idx val="3"/>
              <c:layout>
                <c:manualLayout>
                  <c:x val="-2.9867541821972463E-2"/>
                  <c:y val="-4.651171403126681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76A-499B-A212-A5EBE9D9BAEC}"/>
                </c:ext>
              </c:extLst>
            </c:dLbl>
            <c:dLbl>
              <c:idx val="4"/>
              <c:layout>
                <c:manualLayout>
                  <c:x val="-2.2754329131593396E-2"/>
                  <c:y val="-4.87760446517533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76A-499B-A212-A5EBE9D9BAEC}"/>
                </c:ext>
              </c:extLst>
            </c:dLbl>
            <c:dLbl>
              <c:idx val="5"/>
              <c:layout>
                <c:manualLayout>
                  <c:x val="-2.6059874268015337E-17"/>
                  <c:y val="-4.651162790697676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76A-499B-A212-A5EBE9D9BAEC}"/>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大阪府</c:v>
              </c:pt>
              <c:pt idx="1">
                <c:v>全  国</c:v>
              </c:pt>
              <c:pt idx="2">
                <c:v>大阪府</c:v>
              </c:pt>
              <c:pt idx="3">
                <c:v>全  国</c:v>
              </c:pt>
              <c:pt idx="4">
                <c:v>大阪府</c:v>
              </c:pt>
              <c:pt idx="5">
                <c:v>全  国</c:v>
              </c:pt>
            </c:strLit>
          </c:cat>
          <c:val>
            <c:numLit>
              <c:formatCode>General</c:formatCode>
              <c:ptCount val="6"/>
              <c:pt idx="0">
                <c:v>2.7818300719352078</c:v>
              </c:pt>
              <c:pt idx="1">
                <c:v>3.3573735310201096</c:v>
              </c:pt>
              <c:pt idx="2">
                <c:v>0.5957446808510638</c:v>
              </c:pt>
              <c:pt idx="3">
                <c:v>0.66350377599376797</c:v>
              </c:pt>
              <c:pt idx="4">
                <c:v>1.5711271715221977</c:v>
              </c:pt>
              <c:pt idx="5">
                <c:v>1.8494489505153173</c:v>
              </c:pt>
            </c:numLit>
          </c:val>
          <c:extLst>
            <c:ext xmlns:c16="http://schemas.microsoft.com/office/drawing/2014/chart" uri="{C3380CC4-5D6E-409C-BE32-E72D297353CC}">
              <c16:uniqueId val="{00000007-776A-499B-A212-A5EBE9D9BAEC}"/>
            </c:ext>
          </c:extLst>
        </c:ser>
        <c:ser>
          <c:idx val="2"/>
          <c:order val="2"/>
          <c:tx>
            <c:v>会社などの役員</c:v>
          </c:tx>
          <c:spPr>
            <a:solidFill>
              <a:schemeClr val="accent5"/>
            </a:solidFill>
            <a:ln>
              <a:noFill/>
            </a:ln>
            <a:effectLst/>
          </c:spPr>
          <c:invertIfNegative val="0"/>
          <c:dLbls>
            <c:dLbl>
              <c:idx val="0"/>
              <c:layout>
                <c:manualLayout>
                  <c:x val="0"/>
                  <c:y val="4.4296788482834831E-2"/>
                </c:manualLayout>
              </c:layout>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76A-499B-A212-A5EBE9D9BAEC}"/>
                </c:ext>
              </c:extLst>
            </c:dLbl>
            <c:dLbl>
              <c:idx val="1"/>
              <c:layout>
                <c:manualLayout>
                  <c:x val="1.7069358611416664E-2"/>
                  <c:y val="-6.9900097874104006E-2"/>
                </c:manualLayout>
              </c:layout>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76A-499B-A212-A5EBE9D9BAEC}"/>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大阪府</c:v>
              </c:pt>
              <c:pt idx="1">
                <c:v>全  国</c:v>
              </c:pt>
              <c:pt idx="2">
                <c:v>大阪府</c:v>
              </c:pt>
              <c:pt idx="3">
                <c:v>全  国</c:v>
              </c:pt>
              <c:pt idx="4">
                <c:v>大阪府</c:v>
              </c:pt>
              <c:pt idx="5">
                <c:v>全  国</c:v>
              </c:pt>
            </c:strLit>
          </c:cat>
          <c:val>
            <c:numLit>
              <c:formatCode>General</c:formatCode>
              <c:ptCount val="6"/>
              <c:pt idx="0">
                <c:v>2.5001257608531615</c:v>
              </c:pt>
              <c:pt idx="1">
                <c:v>2.7940281259995254</c:v>
              </c:pt>
              <c:pt idx="2">
                <c:v>7.1732522796352587</c:v>
              </c:pt>
              <c:pt idx="3">
                <c:v>6.9144504793023618</c:v>
              </c:pt>
              <c:pt idx="4">
                <c:v>5.088207568344032</c:v>
              </c:pt>
              <c:pt idx="5">
                <c:v>5.1004819317240679</c:v>
              </c:pt>
            </c:numLit>
          </c:val>
          <c:extLst>
            <c:ext xmlns:c16="http://schemas.microsoft.com/office/drawing/2014/chart" uri="{C3380CC4-5D6E-409C-BE32-E72D297353CC}">
              <c16:uniqueId val="{0000000A-776A-499B-A212-A5EBE9D9BAEC}"/>
            </c:ext>
          </c:extLst>
        </c:ser>
        <c:ser>
          <c:idx val="3"/>
          <c:order val="3"/>
          <c:tx>
            <c:v>正規の職員・従業員</c:v>
          </c:tx>
          <c:spPr>
            <a:solidFill>
              <a:schemeClr val="bg1">
                <a:lumMod val="8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大阪府</c:v>
              </c:pt>
              <c:pt idx="1">
                <c:v>全  国</c:v>
              </c:pt>
              <c:pt idx="2">
                <c:v>大阪府</c:v>
              </c:pt>
              <c:pt idx="3">
                <c:v>全  国</c:v>
              </c:pt>
              <c:pt idx="4">
                <c:v>大阪府</c:v>
              </c:pt>
              <c:pt idx="5">
                <c:v>全  国</c:v>
              </c:pt>
            </c:strLit>
          </c:cat>
          <c:val>
            <c:numLit>
              <c:formatCode>General</c:formatCode>
              <c:ptCount val="6"/>
              <c:pt idx="0">
                <c:v>37.61758639770612</c:v>
              </c:pt>
              <c:pt idx="1">
                <c:v>38.558551122391776</c:v>
              </c:pt>
              <c:pt idx="2">
                <c:v>61.892603850050655</c:v>
              </c:pt>
              <c:pt idx="3">
                <c:v>63.029612879492781</c:v>
              </c:pt>
              <c:pt idx="4">
                <c:v>51.061633074471423</c:v>
              </c:pt>
              <c:pt idx="5">
                <c:v>52.256509409251329</c:v>
              </c:pt>
            </c:numLit>
          </c:val>
          <c:extLst>
            <c:ext xmlns:c16="http://schemas.microsoft.com/office/drawing/2014/chart" uri="{C3380CC4-5D6E-409C-BE32-E72D297353CC}">
              <c16:uniqueId val="{0000000B-776A-499B-A212-A5EBE9D9BAEC}"/>
            </c:ext>
          </c:extLst>
        </c:ser>
        <c:ser>
          <c:idx val="4"/>
          <c:order val="4"/>
          <c:tx>
            <c:v>パート</c:v>
          </c:tx>
          <c:spPr>
            <a:solidFill>
              <a:srgbClr val="FFFF66"/>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大阪府</c:v>
              </c:pt>
              <c:pt idx="1">
                <c:v>全  国</c:v>
              </c:pt>
              <c:pt idx="2">
                <c:v>大阪府</c:v>
              </c:pt>
              <c:pt idx="3">
                <c:v>全  国</c:v>
              </c:pt>
              <c:pt idx="4">
                <c:v>大阪府</c:v>
              </c:pt>
              <c:pt idx="5">
                <c:v>全  国</c:v>
              </c:pt>
            </c:strLit>
          </c:cat>
          <c:val>
            <c:numLit>
              <c:formatCode>General</c:formatCode>
              <c:ptCount val="6"/>
              <c:pt idx="0">
                <c:v>32.80849137280547</c:v>
              </c:pt>
              <c:pt idx="1">
                <c:v>31.527051241045111</c:v>
              </c:pt>
              <c:pt idx="2">
                <c:v>2.9381965552178317</c:v>
              </c:pt>
              <c:pt idx="3">
                <c:v>3.1298011382078634</c:v>
              </c:pt>
              <c:pt idx="4">
                <c:v>16.265655160030526</c:v>
              </c:pt>
              <c:pt idx="5">
                <c:v>15.631363868293194</c:v>
              </c:pt>
            </c:numLit>
          </c:val>
          <c:extLst>
            <c:ext xmlns:c16="http://schemas.microsoft.com/office/drawing/2014/chart" uri="{C3380CC4-5D6E-409C-BE32-E72D297353CC}">
              <c16:uniqueId val="{0000000C-776A-499B-A212-A5EBE9D9BAEC}"/>
            </c:ext>
          </c:extLst>
        </c:ser>
        <c:ser>
          <c:idx val="5"/>
          <c:order val="5"/>
          <c:tx>
            <c:v>アルバイト</c:v>
          </c:tx>
          <c:spPr>
            <a:solidFill>
              <a:schemeClr val="accent6"/>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大阪府</c:v>
              </c:pt>
              <c:pt idx="1">
                <c:v>全  国</c:v>
              </c:pt>
              <c:pt idx="2">
                <c:v>大阪府</c:v>
              </c:pt>
              <c:pt idx="3">
                <c:v>全  国</c:v>
              </c:pt>
              <c:pt idx="4">
                <c:v>大阪府</c:v>
              </c:pt>
              <c:pt idx="5">
                <c:v>全  国</c:v>
              </c:pt>
            </c:strLit>
          </c:cat>
          <c:val>
            <c:numLit>
              <c:formatCode>General</c:formatCode>
              <c:ptCount val="6"/>
              <c:pt idx="0">
                <c:v>9.6886161275718106</c:v>
              </c:pt>
              <c:pt idx="1">
                <c:v>7.5810883778197367</c:v>
              </c:pt>
              <c:pt idx="2">
                <c:v>7.5015197568389063</c:v>
              </c:pt>
              <c:pt idx="3">
                <c:v>5.9209529785990958</c:v>
              </c:pt>
              <c:pt idx="4">
                <c:v>8.4773533240562013</c:v>
              </c:pt>
              <c:pt idx="5">
                <c:v>6.6518084930814112</c:v>
              </c:pt>
            </c:numLit>
          </c:val>
          <c:extLst>
            <c:ext xmlns:c16="http://schemas.microsoft.com/office/drawing/2014/chart" uri="{C3380CC4-5D6E-409C-BE32-E72D297353CC}">
              <c16:uniqueId val="{0000000D-776A-499B-A212-A5EBE9D9BAEC}"/>
            </c:ext>
          </c:extLst>
        </c:ser>
        <c:ser>
          <c:idx val="6"/>
          <c:order val="6"/>
          <c:tx>
            <c:v>労働者派遣事業所の派遣社員</c:v>
          </c:tx>
          <c:spPr>
            <a:solidFill>
              <a:schemeClr val="accent4">
                <a:lumMod val="60000"/>
                <a:lumOff val="40000"/>
              </a:schemeClr>
            </a:solidFill>
            <a:ln>
              <a:noFill/>
            </a:ln>
            <a:effectLst/>
          </c:spPr>
          <c:invertIfNegative val="0"/>
          <c:dLbls>
            <c:dLbl>
              <c:idx val="0"/>
              <c:layout>
                <c:manualLayout>
                  <c:x val="-1.0423949707206135E-16"/>
                  <c:y val="-4.651162790697674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76A-499B-A212-A5EBE9D9BAEC}"/>
                </c:ext>
              </c:extLst>
            </c:dLbl>
            <c:dLbl>
              <c:idx val="1"/>
              <c:layout>
                <c:manualLayout>
                  <c:x val="-3.4136253384697848E-2"/>
                  <c:y val="-4.870162506282467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76A-499B-A212-A5EBE9D9BAEC}"/>
                </c:ext>
              </c:extLst>
            </c:dLbl>
            <c:dLbl>
              <c:idx val="2"/>
              <c:layout>
                <c:manualLayout>
                  <c:x val="-2.4179211522519922E-2"/>
                  <c:y val="-4.651171403126681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76A-499B-A212-A5EBE9D9BAEC}"/>
                </c:ext>
              </c:extLst>
            </c:dLbl>
            <c:dLbl>
              <c:idx val="3"/>
              <c:layout>
                <c:manualLayout>
                  <c:x val="-2.8445235261824239E-2"/>
                  <c:y val="-4.651171403126681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76A-499B-A212-A5EBE9D9BAEC}"/>
                </c:ext>
              </c:extLst>
            </c:dLbl>
            <c:dLbl>
              <c:idx val="4"/>
              <c:layout>
                <c:manualLayout>
                  <c:x val="-2.2754329131593372E-2"/>
                  <c:y val="-4.651171403126685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76A-499B-A212-A5EBE9D9BAEC}"/>
                </c:ext>
              </c:extLst>
            </c:dLbl>
            <c:dLbl>
              <c:idx val="5"/>
              <c:layout>
                <c:manualLayout>
                  <c:x val="-1.0423949707206135E-16"/>
                  <c:y val="-4.651162790697676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76A-499B-A212-A5EBE9D9BAEC}"/>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大阪府</c:v>
              </c:pt>
              <c:pt idx="1">
                <c:v>全  国</c:v>
              </c:pt>
              <c:pt idx="2">
                <c:v>大阪府</c:v>
              </c:pt>
              <c:pt idx="3">
                <c:v>全  国</c:v>
              </c:pt>
              <c:pt idx="4">
                <c:v>大阪府</c:v>
              </c:pt>
              <c:pt idx="5">
                <c:v>全  国</c:v>
              </c:pt>
            </c:strLit>
          </c:cat>
          <c:val>
            <c:numLit>
              <c:formatCode>General</c:formatCode>
              <c:ptCount val="6"/>
              <c:pt idx="0">
                <c:v>3.3804517329845565</c:v>
              </c:pt>
              <c:pt idx="1">
                <c:v>3.0241124214566502</c:v>
              </c:pt>
              <c:pt idx="2">
                <c:v>1.4994934143870315</c:v>
              </c:pt>
              <c:pt idx="3">
                <c:v>1.4595460151905308</c:v>
              </c:pt>
              <c:pt idx="4">
                <c:v>2.338735018180186</c:v>
              </c:pt>
              <c:pt idx="5">
                <c:v>2.1483283797676491</c:v>
              </c:pt>
            </c:numLit>
          </c:val>
          <c:extLst>
            <c:ext xmlns:c16="http://schemas.microsoft.com/office/drawing/2014/chart" uri="{C3380CC4-5D6E-409C-BE32-E72D297353CC}">
              <c16:uniqueId val="{00000014-776A-499B-A212-A5EBE9D9BAEC}"/>
            </c:ext>
          </c:extLst>
        </c:ser>
        <c:ser>
          <c:idx val="7"/>
          <c:order val="7"/>
          <c:tx>
            <c:v>契約社員・嘱託</c:v>
          </c:tx>
          <c:spPr>
            <a:solidFill>
              <a:schemeClr val="accent2">
                <a:lumMod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大阪府</c:v>
              </c:pt>
              <c:pt idx="1">
                <c:v>全  国</c:v>
              </c:pt>
              <c:pt idx="2">
                <c:v>大阪府</c:v>
              </c:pt>
              <c:pt idx="3">
                <c:v>全  国</c:v>
              </c:pt>
              <c:pt idx="4">
                <c:v>大阪府</c:v>
              </c:pt>
              <c:pt idx="5">
                <c:v>全  国</c:v>
              </c:pt>
            </c:strLit>
          </c:cat>
          <c:val>
            <c:numLit>
              <c:formatCode>General</c:formatCode>
              <c:ptCount val="6"/>
              <c:pt idx="0">
                <c:v>5.5586297097439505</c:v>
              </c:pt>
              <c:pt idx="1">
                <c:v>6.424476291687732</c:v>
              </c:pt>
              <c:pt idx="2">
                <c:v>6.4721377912867277</c:v>
              </c:pt>
              <c:pt idx="3">
                <c:v>6.3764525133620413</c:v>
              </c:pt>
              <c:pt idx="4">
                <c:v>6.0645508820756833</c:v>
              </c:pt>
              <c:pt idx="5">
                <c:v>6.39759442939617</c:v>
              </c:pt>
            </c:numLit>
          </c:val>
          <c:extLst>
            <c:ext xmlns:c16="http://schemas.microsoft.com/office/drawing/2014/chart" uri="{C3380CC4-5D6E-409C-BE32-E72D297353CC}">
              <c16:uniqueId val="{00000015-776A-499B-A212-A5EBE9D9BAEC}"/>
            </c:ext>
          </c:extLst>
        </c:ser>
        <c:ser>
          <c:idx val="8"/>
          <c:order val="8"/>
          <c:tx>
            <c:v>その他</c:v>
          </c:tx>
          <c:spPr>
            <a:solidFill>
              <a:schemeClr val="accent3">
                <a:lumMod val="60000"/>
              </a:schemeClr>
            </a:solidFill>
            <a:ln>
              <a:noFill/>
            </a:ln>
            <a:effectLst/>
          </c:spPr>
          <c:invertIfNegative val="0"/>
          <c:dLbls>
            <c:dLbl>
              <c:idx val="0"/>
              <c:layout>
                <c:manualLayout>
                  <c:x val="1.7072718390692396E-2"/>
                  <c:y val="-4.872649037571311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76A-499B-A212-A5EBE9D9BAEC}"/>
                </c:ext>
              </c:extLst>
            </c:dLbl>
            <c:dLbl>
              <c:idx val="1"/>
              <c:layout>
                <c:manualLayout>
                  <c:x val="2.2756904962371594E-2"/>
                  <c:y val="-5.53709957587888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76A-499B-A212-A5EBE9D9BAEC}"/>
                </c:ext>
              </c:extLst>
            </c:dLbl>
            <c:dLbl>
              <c:idx val="2"/>
              <c:layout>
                <c:manualLayout>
                  <c:x val="1.9915651621351085E-2"/>
                  <c:y val="-4.651171403126681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76A-499B-A212-A5EBE9D9BAEC}"/>
                </c:ext>
              </c:extLst>
            </c:dLbl>
            <c:dLbl>
              <c:idx val="3"/>
              <c:layout>
                <c:manualLayout>
                  <c:x val="1.8491665171564888E-2"/>
                  <c:y val="-4.429676133708374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76A-499B-A212-A5EBE9D9BAEC}"/>
                </c:ext>
              </c:extLst>
            </c:dLbl>
            <c:dLbl>
              <c:idx val="4"/>
              <c:layout>
                <c:manualLayout>
                  <c:x val="2.2756904962371594E-2"/>
                  <c:y val="-4.651171403126685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76A-499B-A212-A5EBE9D9BAEC}"/>
                </c:ext>
              </c:extLst>
            </c:dLbl>
            <c:dLbl>
              <c:idx val="5"/>
              <c:layout>
                <c:manualLayout>
                  <c:x val="2.2760264741647534E-2"/>
                  <c:y val="-4.208198499263739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76A-499B-A212-A5EBE9D9BAEC}"/>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6"/>
              <c:pt idx="0">
                <c:v>大阪府</c:v>
              </c:pt>
              <c:pt idx="1">
                <c:v>全  国</c:v>
              </c:pt>
              <c:pt idx="2">
                <c:v>大阪府</c:v>
              </c:pt>
              <c:pt idx="3">
                <c:v>全  国</c:v>
              </c:pt>
              <c:pt idx="4">
                <c:v>大阪府</c:v>
              </c:pt>
              <c:pt idx="5">
                <c:v>全  国</c:v>
              </c:pt>
            </c:strLit>
          </c:cat>
          <c:val>
            <c:numLit>
              <c:formatCode>General</c:formatCode>
              <c:ptCount val="6"/>
              <c:pt idx="0">
                <c:v>1.3733085165249761</c:v>
              </c:pt>
              <c:pt idx="1">
                <c:v>1.8210707689767953</c:v>
              </c:pt>
              <c:pt idx="2">
                <c:v>1.292806484295846</c:v>
              </c:pt>
              <c:pt idx="3">
                <c:v>1.1755350226126848</c:v>
              </c:pt>
              <c:pt idx="4">
                <c:v>1.3287246936302015</c:v>
              </c:pt>
              <c:pt idx="5">
                <c:v>1.4597247099400879</c:v>
              </c:pt>
            </c:numLit>
          </c:val>
          <c:extLst>
            <c:ext xmlns:c16="http://schemas.microsoft.com/office/drawing/2014/chart" uri="{C3380CC4-5D6E-409C-BE32-E72D297353CC}">
              <c16:uniqueId val="{0000001C-776A-499B-A212-A5EBE9D9BAEC}"/>
            </c:ext>
          </c:extLst>
        </c:ser>
        <c:dLbls>
          <c:dLblPos val="ctr"/>
          <c:showLegendKey val="0"/>
          <c:showVal val="1"/>
          <c:showCatName val="0"/>
          <c:showSerName val="0"/>
          <c:showPercent val="0"/>
          <c:showBubbleSize val="0"/>
        </c:dLbls>
        <c:gapWidth val="150"/>
        <c:overlap val="100"/>
        <c:serLines>
          <c:spPr>
            <a:ln w="3175" cap="flat" cmpd="sng" algn="ctr">
              <a:solidFill>
                <a:schemeClr val="bg1">
                  <a:lumMod val="75000"/>
                </a:schemeClr>
              </a:solidFill>
              <a:round/>
            </a:ln>
            <a:effectLst/>
          </c:spPr>
        </c:serLines>
        <c:axId val="1380321152"/>
        <c:axId val="1380315744"/>
      </c:barChart>
      <c:catAx>
        <c:axId val="1380321152"/>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380315744"/>
        <c:crosses val="autoZero"/>
        <c:auto val="1"/>
        <c:lblAlgn val="ctr"/>
        <c:lblOffset val="100"/>
        <c:noMultiLvlLbl val="0"/>
      </c:catAx>
      <c:valAx>
        <c:axId val="138031574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380321152"/>
        <c:crosses val="autoZero"/>
        <c:crossBetween val="between"/>
        <c:majorUnit val="0.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r>
              <a:rPr lang="ja-JP" altLang="en-US">
                <a:solidFill>
                  <a:schemeClr val="tx1"/>
                </a:solidFill>
                <a:latin typeface="UD デジタル 教科書体 N-B" panose="02020700000000000000" pitchFamily="17" charset="-128"/>
                <a:ea typeface="UD デジタル 教科書体 N-B" panose="02020700000000000000" pitchFamily="17" charset="-128"/>
              </a:rPr>
              <a:t>大阪府内地域別職業大分類就業者数の構成割合</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6.7884346624504099E-2"/>
          <c:y val="9.0009323833149718E-2"/>
          <c:w val="0.80811906341095452"/>
          <c:h val="0.82798652698022646"/>
        </c:manualLayout>
      </c:layout>
      <c:barChart>
        <c:barDir val="col"/>
        <c:grouping val="stacked"/>
        <c:varyColors val="0"/>
        <c:ser>
          <c:idx val="11"/>
          <c:order val="0"/>
          <c:tx>
            <c:v>L 分類不能の職業</c:v>
          </c:tx>
          <c:spPr>
            <a:solidFill>
              <a:schemeClr val="tx2">
                <a:lumMod val="60000"/>
                <a:lumOff val="4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12.368828641441892</c:v>
              </c:pt>
              <c:pt idx="1">
                <c:v>5.8209994310856334</c:v>
              </c:pt>
              <c:pt idx="2">
                <c:v>7.4260961918479653</c:v>
              </c:pt>
              <c:pt idx="3">
                <c:v>5.8363998773382404</c:v>
              </c:pt>
              <c:pt idx="4">
                <c:v>6.0663499622876955</c:v>
              </c:pt>
              <c:pt idx="5">
                <c:v>8.1747009718992327</c:v>
              </c:pt>
              <c:pt idx="6">
                <c:v>5.0598825140316279</c:v>
              </c:pt>
            </c:numLit>
          </c:val>
          <c:extLst>
            <c:ext xmlns:c16="http://schemas.microsoft.com/office/drawing/2014/chart" uri="{C3380CC4-5D6E-409C-BE32-E72D297353CC}">
              <c16:uniqueId val="{00000000-2468-4E42-B8B2-0C4D28853F00}"/>
            </c:ext>
          </c:extLst>
        </c:ser>
        <c:ser>
          <c:idx val="10"/>
          <c:order val="1"/>
          <c:tx>
            <c:v>K 運搬・清掃・包装等従事者</c:v>
          </c:tx>
          <c:spPr>
            <a:solidFill>
              <a:schemeClr val="accent2">
                <a:lumMod val="40000"/>
                <a:lumOff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6.7410584764259793</c:v>
              </c:pt>
              <c:pt idx="1">
                <c:v>6.4092594313147258</c:v>
              </c:pt>
              <c:pt idx="2">
                <c:v>7.4161099845624978</c:v>
              </c:pt>
              <c:pt idx="3">
                <c:v>6.5723704385157928</c:v>
              </c:pt>
              <c:pt idx="4">
                <c:v>7.4175430005831249</c:v>
              </c:pt>
              <c:pt idx="5">
                <c:v>6.9485434747217525</c:v>
              </c:pt>
              <c:pt idx="6">
                <c:v>6.6143190122798341</c:v>
              </c:pt>
            </c:numLit>
          </c:val>
          <c:extLst>
            <c:ext xmlns:c16="http://schemas.microsoft.com/office/drawing/2014/chart" uri="{C3380CC4-5D6E-409C-BE32-E72D297353CC}">
              <c16:uniqueId val="{00000001-2468-4E42-B8B2-0C4D28853F00}"/>
            </c:ext>
          </c:extLst>
        </c:ser>
        <c:ser>
          <c:idx val="9"/>
          <c:order val="2"/>
          <c:tx>
            <c:v>J 建設・採掘従事者</c:v>
          </c:tx>
          <c:spPr>
            <a:solidFill>
              <a:schemeClr val="accent3">
                <a:lumMod val="20000"/>
                <a:lumOff val="8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3.2384540191663058</c:v>
              </c:pt>
              <c:pt idx="1">
                <c:v>3.339030961923465</c:v>
              </c:pt>
              <c:pt idx="2">
                <c:v>4.4157833768418673</c:v>
              </c:pt>
              <c:pt idx="3">
                <c:v>4.2391137687825822</c:v>
              </c:pt>
              <c:pt idx="4">
                <c:v>4.3601479006817172</c:v>
              </c:pt>
              <c:pt idx="5">
                <c:v>3.8193270693062229</c:v>
              </c:pt>
              <c:pt idx="6">
                <c:v>4.3977077289587694</c:v>
              </c:pt>
            </c:numLit>
          </c:val>
          <c:extLst>
            <c:ext xmlns:c16="http://schemas.microsoft.com/office/drawing/2014/chart" uri="{C3380CC4-5D6E-409C-BE32-E72D297353CC}">
              <c16:uniqueId val="{00000002-2468-4E42-B8B2-0C4D28853F00}"/>
            </c:ext>
          </c:extLst>
        </c:ser>
        <c:ser>
          <c:idx val="8"/>
          <c:order val="3"/>
          <c:tx>
            <c:v>I 輸送・機械運転従事者</c:v>
          </c:tx>
          <c:spPr>
            <a:solidFill>
              <a:schemeClr val="bg2">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2.7813014698333771</c:v>
              </c:pt>
              <c:pt idx="1">
                <c:v>2.8267534844414013</c:v>
              </c:pt>
              <c:pt idx="2">
                <c:v>3.5518002194615907</c:v>
              </c:pt>
              <c:pt idx="3">
                <c:v>3.3203005213124812</c:v>
              </c:pt>
              <c:pt idx="4">
                <c:v>3.7632009519559722</c:v>
              </c:pt>
              <c:pt idx="5">
                <c:v>3.1990480867098769</c:v>
              </c:pt>
              <c:pt idx="6">
                <c:v>3.410446158691395</c:v>
              </c:pt>
            </c:numLit>
          </c:val>
          <c:extLst>
            <c:ext xmlns:c16="http://schemas.microsoft.com/office/drawing/2014/chart" uri="{C3380CC4-5D6E-409C-BE32-E72D297353CC}">
              <c16:uniqueId val="{00000003-2468-4E42-B8B2-0C4D28853F00}"/>
            </c:ext>
          </c:extLst>
        </c:ser>
        <c:ser>
          <c:idx val="7"/>
          <c:order val="4"/>
          <c:tx>
            <c:v>H 生産工程従事者</c:v>
          </c:tx>
          <c:spPr>
            <a:solidFill>
              <a:schemeClr val="bg2">
                <a:lumMod val="5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10.386316668080111</c:v>
              </c:pt>
              <c:pt idx="1">
                <c:v>9.0806114747609481</c:v>
              </c:pt>
              <c:pt idx="2">
                <c:v>14.461790421229972</c:v>
              </c:pt>
              <c:pt idx="3">
                <c:v>13.321067157313706</c:v>
              </c:pt>
              <c:pt idx="4">
                <c:v>13.101109781637202</c:v>
              </c:pt>
              <c:pt idx="5">
                <c:v>11.781647609429658</c:v>
              </c:pt>
              <c:pt idx="6">
                <c:v>13.510202373304276</c:v>
              </c:pt>
            </c:numLit>
          </c:val>
          <c:extLst>
            <c:ext xmlns:c16="http://schemas.microsoft.com/office/drawing/2014/chart" uri="{C3380CC4-5D6E-409C-BE32-E72D297353CC}">
              <c16:uniqueId val="{00000004-2468-4E42-B8B2-0C4D28853F00}"/>
            </c:ext>
          </c:extLst>
        </c:ser>
        <c:ser>
          <c:idx val="6"/>
          <c:order val="5"/>
          <c:tx>
            <c:v>G 農林漁業従事者</c:v>
          </c:tx>
          <c:spPr>
            <a:solidFill>
              <a:schemeClr val="accent1">
                <a:lumMod val="60000"/>
              </a:schemeClr>
            </a:solidFill>
            <a:ln>
              <a:noFill/>
            </a:ln>
            <a:effectLst/>
          </c:spPr>
          <c:invertIfNegative val="0"/>
          <c:dLbls>
            <c:dLbl>
              <c:idx val="0"/>
              <c:layout>
                <c:manualLayout>
                  <c:x val="1.3311551303033168E-3"/>
                  <c:y val="5.122065246562668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468-4E42-B8B2-0C4D28853F00}"/>
                </c:ext>
              </c:extLst>
            </c:dLbl>
            <c:dLbl>
              <c:idx val="1"/>
              <c:layout>
                <c:manualLayout>
                  <c:x val="0"/>
                  <c:y val="1.245573260650232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468-4E42-B8B2-0C4D28853F00}"/>
                </c:ext>
              </c:extLst>
            </c:dLbl>
            <c:dLbl>
              <c:idx val="2"/>
              <c:layout>
                <c:manualLayout>
                  <c:x val="1.3292684537406822E-3"/>
                  <c:y val="1.434297807217854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468-4E42-B8B2-0C4D28853F00}"/>
                </c:ext>
              </c:extLst>
            </c:dLbl>
            <c:dLbl>
              <c:idx val="3"/>
              <c:layout>
                <c:manualLayout>
                  <c:x val="1.3273817771780475E-3"/>
                  <c:y val="6.829566107019033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468-4E42-B8B2-0C4D28853F00}"/>
                </c:ext>
              </c:extLst>
            </c:dLbl>
            <c:dLbl>
              <c:idx val="4"/>
              <c:layout>
                <c:manualLayout>
                  <c:x val="1.3311551303033168E-3"/>
                  <c:y val="8.680950118612487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468-4E42-B8B2-0C4D28853F00}"/>
                </c:ext>
              </c:extLst>
            </c:dLbl>
            <c:dLbl>
              <c:idx val="5"/>
              <c:layout>
                <c:manualLayout>
                  <c:x val="2.666083613731805E-3"/>
                  <c:y val="1.13963619283724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468-4E42-B8B2-0C4D28853F00}"/>
                </c:ext>
              </c:extLst>
            </c:dLbl>
            <c:dLbl>
              <c:idx val="6"/>
              <c:layout>
                <c:manualLayout>
                  <c:x val="1.3311551303032193E-3"/>
                  <c:y val="3.960795558659599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468-4E42-B8B2-0C4D28853F00}"/>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0.10453537107378626</c:v>
              </c:pt>
              <c:pt idx="1">
                <c:v>0.53531405473032567</c:v>
              </c:pt>
              <c:pt idx="2">
                <c:v>0.45595847617525909</c:v>
              </c:pt>
              <c:pt idx="3">
                <c:v>1.1411376878258204</c:v>
              </c:pt>
              <c:pt idx="4">
                <c:v>0.91839004658423928</c:v>
              </c:pt>
              <c:pt idx="5">
                <c:v>0.50856946968423533</c:v>
              </c:pt>
              <c:pt idx="6">
                <c:v>3.6407859761996106</c:v>
              </c:pt>
            </c:numLit>
          </c:val>
          <c:extLst>
            <c:ext xmlns:c16="http://schemas.microsoft.com/office/drawing/2014/chart" uri="{C3380CC4-5D6E-409C-BE32-E72D297353CC}">
              <c16:uniqueId val="{0000000C-2468-4E42-B8B2-0C4D28853F00}"/>
            </c:ext>
          </c:extLst>
        </c:ser>
        <c:ser>
          <c:idx val="5"/>
          <c:order val="6"/>
          <c:tx>
            <c:v>F 保安職業従事者</c:v>
          </c:tx>
          <c:spPr>
            <a:solidFill>
              <a:schemeClr val="accent3">
                <a:lumMod val="60000"/>
                <a:lumOff val="40000"/>
              </a:schemeClr>
            </a:solidFill>
            <a:ln>
              <a:noFill/>
            </a:ln>
            <a:effectLst/>
          </c:spPr>
          <c:invertIfNegative val="0"/>
          <c:dLbls>
            <c:dLbl>
              <c:idx val="0"/>
              <c:layout>
                <c:manualLayout>
                  <c:x val="1.3311551303033168E-3"/>
                  <c:y val="-1.630238378082652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468-4E42-B8B2-0C4D28853F00}"/>
                </c:ext>
              </c:extLst>
            </c:dLbl>
            <c:dLbl>
              <c:idx val="1"/>
              <c:layout>
                <c:manualLayout>
                  <c:x val="2.6623102606065847E-3"/>
                  <c:y val="-1.62663765484749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468-4E42-B8B2-0C4D28853F00}"/>
                </c:ext>
              </c:extLst>
            </c:dLbl>
            <c:dLbl>
              <c:idx val="2"/>
              <c:layout>
                <c:manualLayout>
                  <c:x val="2.6585369074813158E-3"/>
                  <c:y val="-1.630238378082659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468-4E42-B8B2-0C4D28853F00}"/>
                </c:ext>
              </c:extLst>
            </c:dLbl>
            <c:dLbl>
              <c:idx val="3"/>
              <c:layout>
                <c:manualLayout>
                  <c:x val="-9.7616915209975419E-17"/>
                  <c:y val="-1.605047893263484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468-4E42-B8B2-0C4D28853F00}"/>
                </c:ext>
              </c:extLst>
            </c:dLbl>
            <c:dLbl>
              <c:idx val="4"/>
              <c:layout>
                <c:manualLayout>
                  <c:x val="1.3292684537406822E-3"/>
                  <c:y val="-2.000515180401336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468-4E42-B8B2-0C4D28853F00}"/>
                </c:ext>
              </c:extLst>
            </c:dLbl>
            <c:dLbl>
              <c:idx val="5"/>
              <c:layout>
                <c:manualLayout>
                  <c:x val="2.6698569668570744E-3"/>
                  <c:y val="-2.264869492733900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468-4E42-B8B2-0C4D28853F00}"/>
                </c:ext>
              </c:extLst>
            </c:dLbl>
            <c:dLbl>
              <c:idx val="6"/>
              <c:layout>
                <c:manualLayout>
                  <c:x val="2.6623102606064385E-3"/>
                  <c:y val="-2.072529645104269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468-4E42-B8B2-0C4D28853F00}"/>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1.1647972004874152</c:v>
              </c:pt>
              <c:pt idx="1">
                <c:v>1.3359942064917329</c:v>
              </c:pt>
              <c:pt idx="2">
                <c:v>1.4858301592858805</c:v>
              </c:pt>
              <c:pt idx="3">
                <c:v>1.7494633547991416</c:v>
              </c:pt>
              <c:pt idx="4">
                <c:v>2.0837199996314331</c:v>
              </c:pt>
              <c:pt idx="5">
                <c:v>1.4979133880674651</c:v>
              </c:pt>
              <c:pt idx="6">
                <c:v>1.8434076212652224</c:v>
              </c:pt>
            </c:numLit>
          </c:val>
          <c:extLst>
            <c:ext xmlns:c16="http://schemas.microsoft.com/office/drawing/2014/chart" uri="{C3380CC4-5D6E-409C-BE32-E72D297353CC}">
              <c16:uniqueId val="{00000014-2468-4E42-B8B2-0C4D28853F00}"/>
            </c:ext>
          </c:extLst>
        </c:ser>
        <c:ser>
          <c:idx val="4"/>
          <c:order val="7"/>
          <c:tx>
            <c:v>E サービス職業従事者</c:v>
          </c:tx>
          <c:spPr>
            <a:solidFill>
              <a:schemeClr val="accent6">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12.276701824235959</c:v>
              </c:pt>
              <c:pt idx="1">
                <c:v>11.320123150232847</c:v>
              </c:pt>
              <c:pt idx="2">
                <c:v>11.597041263008503</c:v>
              </c:pt>
              <c:pt idx="3">
                <c:v>12.232444035571909</c:v>
              </c:pt>
              <c:pt idx="4">
                <c:v>11.836924887356703</c:v>
              </c:pt>
              <c:pt idx="5">
                <c:v>11.833108105425191</c:v>
              </c:pt>
              <c:pt idx="6">
                <c:v>11.63769889242587</c:v>
              </c:pt>
            </c:numLit>
          </c:val>
          <c:extLst>
            <c:ext xmlns:c16="http://schemas.microsoft.com/office/drawing/2014/chart" uri="{C3380CC4-5D6E-409C-BE32-E72D297353CC}">
              <c16:uniqueId val="{00000015-2468-4E42-B8B2-0C4D28853F00}"/>
            </c:ext>
          </c:extLst>
        </c:ser>
        <c:ser>
          <c:idx val="3"/>
          <c:order val="8"/>
          <c:tx>
            <c:v>D 販売従事者</c:v>
          </c:tx>
          <c:spPr>
            <a:solidFill>
              <a:srgbClr val="83F51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14.03969844535996</c:v>
              </c:pt>
              <c:pt idx="1">
                <c:v>15.995148318648045</c:v>
              </c:pt>
              <c:pt idx="2">
                <c:v>13.470453749762093</c:v>
              </c:pt>
              <c:pt idx="3">
                <c:v>13.572523765716038</c:v>
              </c:pt>
              <c:pt idx="4">
                <c:v>13.737019530103369</c:v>
              </c:pt>
              <c:pt idx="5">
                <c:v>14.225015254172233</c:v>
              </c:pt>
              <c:pt idx="6">
                <c:v>12.577771978482472</c:v>
              </c:pt>
            </c:numLit>
          </c:val>
          <c:extLst>
            <c:ext xmlns:c16="http://schemas.microsoft.com/office/drawing/2014/chart" uri="{C3380CC4-5D6E-409C-BE32-E72D297353CC}">
              <c16:uniqueId val="{00000016-2468-4E42-B8B2-0C4D28853F00}"/>
            </c:ext>
          </c:extLst>
        </c:ser>
        <c:ser>
          <c:idx val="2"/>
          <c:order val="9"/>
          <c:tx>
            <c:v>C 事務従事者</c:v>
          </c:tx>
          <c:spPr>
            <a:solidFill>
              <a:srgbClr val="FF990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19.45616611393552</c:v>
              </c:pt>
              <c:pt idx="1">
                <c:v>21.922676010268457</c:v>
              </c:pt>
              <c:pt idx="2">
                <c:v>19.356559293399471</c:v>
              </c:pt>
              <c:pt idx="3">
                <c:v>19.560334253296535</c:v>
              </c:pt>
              <c:pt idx="4">
                <c:v>19.17009236552898</c:v>
              </c:pt>
              <c:pt idx="5">
                <c:v>19.896390750346445</c:v>
              </c:pt>
              <c:pt idx="6">
                <c:v>19.019367526651319</c:v>
              </c:pt>
            </c:numLit>
          </c:val>
          <c:extLst>
            <c:ext xmlns:c16="http://schemas.microsoft.com/office/drawing/2014/chart" uri="{C3380CC4-5D6E-409C-BE32-E72D297353CC}">
              <c16:uniqueId val="{00000017-2468-4E42-B8B2-0C4D28853F00}"/>
            </c:ext>
          </c:extLst>
        </c:ser>
        <c:ser>
          <c:idx val="1"/>
          <c:order val="10"/>
          <c:tx>
            <c:v>B 専門的・技術的職業従事者</c:v>
          </c:tx>
          <c:spPr>
            <a:solidFill>
              <a:srgbClr val="FFCC66"/>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14.871517905364692</c:v>
              </c:pt>
              <c:pt idx="1">
                <c:v>18.74057377622956</c:v>
              </c:pt>
              <c:pt idx="2">
                <c:v>14.18064931494618</c:v>
              </c:pt>
              <c:pt idx="3">
                <c:v>15.984743943575591</c:v>
              </c:pt>
              <c:pt idx="4">
                <c:v>15.344629912636451</c:v>
              </c:pt>
              <c:pt idx="5">
                <c:v>15.692592362192947</c:v>
              </c:pt>
              <c:pt idx="6">
                <c:v>15.920934280051696</c:v>
              </c:pt>
            </c:numLit>
          </c:val>
          <c:extLst>
            <c:ext xmlns:c16="http://schemas.microsoft.com/office/drawing/2014/chart" uri="{C3380CC4-5D6E-409C-BE32-E72D297353CC}">
              <c16:uniqueId val="{00000018-2468-4E42-B8B2-0C4D28853F00}"/>
            </c:ext>
          </c:extLst>
        </c:ser>
        <c:ser>
          <c:idx val="0"/>
          <c:order val="11"/>
          <c:tx>
            <c:v>A 管理的職業従事者</c:v>
          </c:tx>
          <c:spPr>
            <a:solidFill>
              <a:srgbClr val="FFFF99"/>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7"/>
              <c:pt idx="0">
                <c:v>大阪市地域</c:v>
              </c:pt>
              <c:pt idx="1">
                <c:v>北大阪地域</c:v>
              </c:pt>
              <c:pt idx="2">
                <c:v>東大阪地域</c:v>
              </c:pt>
              <c:pt idx="3">
                <c:v>南河内地域</c:v>
              </c:pt>
              <c:pt idx="4">
                <c:v>泉州地域</c:v>
              </c:pt>
              <c:pt idx="5">
                <c:v>大阪府</c:v>
              </c:pt>
              <c:pt idx="6">
                <c:v>全国</c:v>
              </c:pt>
            </c:strLit>
          </c:cat>
          <c:val>
            <c:numLit>
              <c:formatCode>General</c:formatCode>
              <c:ptCount val="7"/>
              <c:pt idx="0">
                <c:v>2.5706238645950035</c:v>
              </c:pt>
              <c:pt idx="1">
                <c:v>2.6735156998728535</c:v>
              </c:pt>
              <c:pt idx="2">
                <c:v>2.1819275494787198</c:v>
              </c:pt>
              <c:pt idx="3">
                <c:v>2.4701011959521622</c:v>
              </c:pt>
              <c:pt idx="4">
                <c:v>2.2008716610131116</c:v>
              </c:pt>
              <c:pt idx="5">
                <c:v>2.4231434580447395</c:v>
              </c:pt>
              <c:pt idx="6">
                <c:v>2.3674759376579075</c:v>
              </c:pt>
            </c:numLit>
          </c:val>
          <c:extLst>
            <c:ext xmlns:c16="http://schemas.microsoft.com/office/drawing/2014/chart" uri="{C3380CC4-5D6E-409C-BE32-E72D297353CC}">
              <c16:uniqueId val="{00000019-2468-4E42-B8B2-0C4D28853F00}"/>
            </c:ext>
          </c:extLst>
        </c:ser>
        <c:dLbls>
          <c:dLblPos val="ctr"/>
          <c:showLegendKey val="0"/>
          <c:showVal val="1"/>
          <c:showCatName val="0"/>
          <c:showSerName val="0"/>
          <c:showPercent val="0"/>
          <c:showBubbleSize val="0"/>
        </c:dLbls>
        <c:gapWidth val="50"/>
        <c:overlap val="100"/>
        <c:serLines>
          <c:spPr>
            <a:ln w="9525" cap="flat" cmpd="sng" algn="ctr">
              <a:solidFill>
                <a:schemeClr val="tx1">
                  <a:lumMod val="35000"/>
                  <a:lumOff val="65000"/>
                </a:schemeClr>
              </a:solidFill>
              <a:round/>
            </a:ln>
            <a:effectLst/>
          </c:spPr>
        </c:serLines>
        <c:axId val="1505107584"/>
        <c:axId val="1505098848"/>
      </c:barChart>
      <c:catAx>
        <c:axId val="150510758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505098848"/>
        <c:crosses val="autoZero"/>
        <c:auto val="1"/>
        <c:lblAlgn val="ctr"/>
        <c:lblOffset val="100"/>
        <c:noMultiLvlLbl val="0"/>
      </c:catAx>
      <c:valAx>
        <c:axId val="1505098848"/>
        <c:scaling>
          <c:orientation val="minMax"/>
          <c:max val="100"/>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15051075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全国・大阪府内の男女別正規雇用率の推移</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7.3078548121447429E-2"/>
          <c:y val="0.11353711790393012"/>
          <c:w val="0.91244836484031311"/>
          <c:h val="0.80811287235383777"/>
        </c:manualLayout>
      </c:layout>
      <c:lineChart>
        <c:grouping val="standard"/>
        <c:varyColors val="0"/>
        <c:ser>
          <c:idx val="0"/>
          <c:order val="0"/>
          <c:tx>
            <c:v>男</c:v>
          </c:tx>
          <c:spPr>
            <a:ln w="25400" cap="rnd">
              <a:solidFill>
                <a:srgbClr val="FF0000"/>
              </a:solidFill>
              <a:round/>
            </a:ln>
            <a:effectLst/>
          </c:spPr>
          <c:marker>
            <c:symbol val="circle"/>
            <c:size val="10"/>
            <c:spPr>
              <a:solidFill>
                <a:srgbClr val="FF0000"/>
              </a:solidFill>
              <a:ln w="9525">
                <a:no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1997年</c:v>
              </c:pt>
              <c:pt idx="1">
                <c:v>2002</c:v>
              </c:pt>
              <c:pt idx="2">
                <c:v>2007</c:v>
              </c:pt>
              <c:pt idx="3">
                <c:v>2012</c:v>
              </c:pt>
              <c:pt idx="4">
                <c:v>2017</c:v>
              </c:pt>
            </c:strLit>
          </c:cat>
          <c:val>
            <c:numLit>
              <c:formatCode>General</c:formatCode>
              <c:ptCount val="5"/>
              <c:pt idx="0">
                <c:v>87.603686635944698</c:v>
              </c:pt>
              <c:pt idx="1">
                <c:v>79.624936644703496</c:v>
              </c:pt>
              <c:pt idx="2">
                <c:v>76.589303733602421</c:v>
              </c:pt>
              <c:pt idx="3">
                <c:v>74.987106756059831</c:v>
              </c:pt>
              <c:pt idx="4">
                <c:v>75.85692995529061</c:v>
              </c:pt>
            </c:numLit>
          </c:val>
          <c:smooth val="0"/>
          <c:extLst>
            <c:ext xmlns:c16="http://schemas.microsoft.com/office/drawing/2014/chart" uri="{C3380CC4-5D6E-409C-BE32-E72D297353CC}">
              <c16:uniqueId val="{00000000-294C-43AA-8C8D-148EA055F102}"/>
            </c:ext>
          </c:extLst>
        </c:ser>
        <c:ser>
          <c:idx val="1"/>
          <c:order val="1"/>
          <c:tx>
            <c:v>女</c:v>
          </c:tx>
          <c:spPr>
            <a:ln w="25400" cap="rnd">
              <a:solidFill>
                <a:srgbClr val="FF0000"/>
              </a:solidFill>
              <a:prstDash val="sysDash"/>
              <a:round/>
            </a:ln>
            <a:effectLst/>
          </c:spPr>
          <c:marker>
            <c:symbol val="diamond"/>
            <c:size val="10"/>
            <c:spPr>
              <a:solidFill>
                <a:srgbClr val="FF0000"/>
              </a:solidFill>
              <a:ln w="9525">
                <a:no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1997年</c:v>
              </c:pt>
              <c:pt idx="1">
                <c:v>2002</c:v>
              </c:pt>
              <c:pt idx="2">
                <c:v>2007</c:v>
              </c:pt>
              <c:pt idx="3">
                <c:v>2012</c:v>
              </c:pt>
              <c:pt idx="4">
                <c:v>2017</c:v>
              </c:pt>
            </c:strLit>
          </c:cat>
          <c:val>
            <c:numLit>
              <c:formatCode>General</c:formatCode>
              <c:ptCount val="5"/>
              <c:pt idx="0">
                <c:v>53.625269203158652</c:v>
              </c:pt>
              <c:pt idx="1">
                <c:v>44.280701754385966</c:v>
              </c:pt>
              <c:pt idx="2">
                <c:v>41.219839142091153</c:v>
              </c:pt>
              <c:pt idx="3">
                <c:v>39.388379204892964</c:v>
              </c:pt>
              <c:pt idx="4">
                <c:v>41.601779755283644</c:v>
              </c:pt>
            </c:numLit>
          </c:val>
          <c:smooth val="0"/>
          <c:extLst>
            <c:ext xmlns:c16="http://schemas.microsoft.com/office/drawing/2014/chart" uri="{C3380CC4-5D6E-409C-BE32-E72D297353CC}">
              <c16:uniqueId val="{00000001-294C-43AA-8C8D-148EA055F102}"/>
            </c:ext>
          </c:extLst>
        </c:ser>
        <c:ser>
          <c:idx val="2"/>
          <c:order val="2"/>
          <c:tx>
            <c:v>男</c:v>
          </c:tx>
          <c:spPr>
            <a:ln w="25400" cap="rnd">
              <a:solidFill>
                <a:srgbClr val="0070C0"/>
              </a:solidFill>
              <a:round/>
            </a:ln>
            <a:effectLst/>
          </c:spPr>
          <c:marker>
            <c:symbol val="diamond"/>
            <c:size val="10"/>
            <c:spPr>
              <a:solidFill>
                <a:srgbClr val="0070C0"/>
              </a:solidFill>
              <a:ln w="9525">
                <a:no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1">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1997年</c:v>
              </c:pt>
              <c:pt idx="1">
                <c:v>2002</c:v>
              </c:pt>
              <c:pt idx="2">
                <c:v>2007</c:v>
              </c:pt>
              <c:pt idx="3">
                <c:v>2012</c:v>
              </c:pt>
              <c:pt idx="4">
                <c:v>2017</c:v>
              </c:pt>
            </c:strLit>
          </c:cat>
          <c:val>
            <c:numLit>
              <c:formatCode>General</c:formatCode>
              <c:ptCount val="5"/>
              <c:pt idx="0">
                <c:v>88.860507546856866</c:v>
              </c:pt>
              <c:pt idx="1">
                <c:v>83.6256508632502</c:v>
              </c:pt>
              <c:pt idx="2">
                <c:v>80.104341972399865</c:v>
              </c:pt>
              <c:pt idx="3">
                <c:v>77.867677181483003</c:v>
              </c:pt>
              <c:pt idx="4">
                <c:v>77.725150100066713</c:v>
              </c:pt>
            </c:numLit>
          </c:val>
          <c:smooth val="0"/>
          <c:extLst>
            <c:ext xmlns:c16="http://schemas.microsoft.com/office/drawing/2014/chart" uri="{C3380CC4-5D6E-409C-BE32-E72D297353CC}">
              <c16:uniqueId val="{00000002-294C-43AA-8C8D-148EA055F102}"/>
            </c:ext>
          </c:extLst>
        </c:ser>
        <c:ser>
          <c:idx val="3"/>
          <c:order val="3"/>
          <c:tx>
            <c:v>女</c:v>
          </c:tx>
          <c:spPr>
            <a:ln w="25400" cap="rnd">
              <a:solidFill>
                <a:srgbClr val="0070C0"/>
              </a:solidFill>
              <a:prstDash val="sysDash"/>
              <a:round/>
            </a:ln>
            <a:effectLst/>
          </c:spPr>
          <c:marker>
            <c:symbol val="diamond"/>
            <c:size val="10"/>
            <c:spPr>
              <a:solidFill>
                <a:srgbClr val="0070C0"/>
              </a:solidFill>
              <a:ln w="9525">
                <a:no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1">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5"/>
              <c:pt idx="0">
                <c:v>1997年</c:v>
              </c:pt>
              <c:pt idx="1">
                <c:v>2002</c:v>
              </c:pt>
              <c:pt idx="2">
                <c:v>2007</c:v>
              </c:pt>
              <c:pt idx="3">
                <c:v>2012</c:v>
              </c:pt>
              <c:pt idx="4">
                <c:v>2017</c:v>
              </c:pt>
            </c:strLit>
          </c:cat>
          <c:val>
            <c:numLit>
              <c:formatCode>General</c:formatCode>
              <c:ptCount val="5"/>
              <c:pt idx="0">
                <c:v>56.013532831411418</c:v>
              </c:pt>
              <c:pt idx="1">
                <c:v>47.030735709980995</c:v>
              </c:pt>
              <c:pt idx="2">
                <c:v>44.764820957727316</c:v>
              </c:pt>
              <c:pt idx="3">
                <c:v>42.487110744483395</c:v>
              </c:pt>
              <c:pt idx="4">
                <c:v>43.354344715572914</c:v>
              </c:pt>
            </c:numLit>
          </c:val>
          <c:smooth val="0"/>
          <c:extLst>
            <c:ext xmlns:c16="http://schemas.microsoft.com/office/drawing/2014/chart" uri="{C3380CC4-5D6E-409C-BE32-E72D297353CC}">
              <c16:uniqueId val="{00000003-294C-43AA-8C8D-148EA055F102}"/>
            </c:ext>
          </c:extLst>
        </c:ser>
        <c:dLbls>
          <c:dLblPos val="t"/>
          <c:showLegendKey val="0"/>
          <c:showVal val="1"/>
          <c:showCatName val="0"/>
          <c:showSerName val="0"/>
          <c:showPercent val="0"/>
          <c:showBubbleSize val="0"/>
        </c:dLbls>
        <c:marker val="1"/>
        <c:smooth val="0"/>
        <c:axId val="1350464704"/>
        <c:axId val="1350460544"/>
      </c:lineChart>
      <c:catAx>
        <c:axId val="135046470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350460544"/>
        <c:crosses val="autoZero"/>
        <c:auto val="1"/>
        <c:lblAlgn val="ctr"/>
        <c:lblOffset val="100"/>
        <c:noMultiLvlLbl val="0"/>
      </c:catAx>
      <c:valAx>
        <c:axId val="1350460544"/>
        <c:scaling>
          <c:orientation val="minMax"/>
          <c:max val="100"/>
          <c:min val="30"/>
        </c:scaling>
        <c:delete val="0"/>
        <c:axPos val="l"/>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350464704"/>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r>
              <a:rPr lang="ja-JP" altLang="en-US" sz="1200">
                <a:solidFill>
                  <a:schemeClr val="tx1"/>
                </a:solidFill>
                <a:latin typeface="UD デジタル 教科書体 N-B" panose="02020700000000000000" pitchFamily="17" charset="-128"/>
                <a:ea typeface="UD デジタル 教科書体 N-B" panose="02020700000000000000" pitchFamily="17" charset="-128"/>
              </a:rPr>
              <a:t>大阪府内大学（学部）の卒業者に占める就職者の割合の推移</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7.1535401750198888E-2"/>
          <c:y val="0.13979911811036905"/>
          <c:w val="0.91096260938743034"/>
          <c:h val="0.73937832715713359"/>
        </c:manualLayout>
      </c:layout>
      <c:lineChart>
        <c:grouping val="standard"/>
        <c:varyColors val="0"/>
        <c:ser>
          <c:idx val="0"/>
          <c:order val="0"/>
          <c:tx>
            <c:v>男性</c:v>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5">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0"/>
              <c:pt idx="0">
                <c:v>2012年度</c:v>
              </c:pt>
              <c:pt idx="1">
                <c:v>2013</c:v>
              </c:pt>
              <c:pt idx="2">
                <c:v>2014</c:v>
              </c:pt>
              <c:pt idx="3">
                <c:v>2015</c:v>
              </c:pt>
              <c:pt idx="4">
                <c:v>2016</c:v>
              </c:pt>
              <c:pt idx="5">
                <c:v>2017</c:v>
              </c:pt>
              <c:pt idx="6">
                <c:v>2018</c:v>
              </c:pt>
              <c:pt idx="7">
                <c:v>2019</c:v>
              </c:pt>
              <c:pt idx="8">
                <c:v>2020</c:v>
              </c:pt>
              <c:pt idx="9">
                <c:v>2021</c:v>
              </c:pt>
            </c:strLit>
          </c:cat>
          <c:val>
            <c:numLit>
              <c:formatCode>0.0_ </c:formatCode>
              <c:ptCount val="10"/>
              <c:pt idx="0">
                <c:v>60.601635514018696</c:v>
              </c:pt>
              <c:pt idx="1">
                <c:v>63.4</c:v>
              </c:pt>
              <c:pt idx="2">
                <c:v>67.223405036340949</c:v>
              </c:pt>
              <c:pt idx="3">
                <c:v>70.224963715529753</c:v>
              </c:pt>
              <c:pt idx="4">
                <c:v>71.546429220425196</c:v>
              </c:pt>
              <c:pt idx="5">
                <c:v>73.611811307165993</c:v>
              </c:pt>
              <c:pt idx="6">
                <c:v>75.68732567827</c:v>
              </c:pt>
              <c:pt idx="7">
                <c:v>77.10920315050025</c:v>
              </c:pt>
              <c:pt idx="8">
                <c:v>78.521362403578593</c:v>
              </c:pt>
              <c:pt idx="9">
                <c:v>75.561020596372572</c:v>
              </c:pt>
            </c:numLit>
          </c:val>
          <c:smooth val="0"/>
          <c:extLst>
            <c:ext xmlns:c16="http://schemas.microsoft.com/office/drawing/2014/chart" uri="{C3380CC4-5D6E-409C-BE32-E72D297353CC}">
              <c16:uniqueId val="{00000000-7A8C-4E95-833A-EB3418054786}"/>
            </c:ext>
          </c:extLst>
        </c:ser>
        <c:ser>
          <c:idx val="1"/>
          <c:order val="1"/>
          <c:tx>
            <c:v>女性</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2">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0"/>
              <c:pt idx="0">
                <c:v>2012年度</c:v>
              </c:pt>
              <c:pt idx="1">
                <c:v>2013</c:v>
              </c:pt>
              <c:pt idx="2">
                <c:v>2014</c:v>
              </c:pt>
              <c:pt idx="3">
                <c:v>2015</c:v>
              </c:pt>
              <c:pt idx="4">
                <c:v>2016</c:v>
              </c:pt>
              <c:pt idx="5">
                <c:v>2017</c:v>
              </c:pt>
              <c:pt idx="6">
                <c:v>2018</c:v>
              </c:pt>
              <c:pt idx="7">
                <c:v>2019</c:v>
              </c:pt>
              <c:pt idx="8">
                <c:v>2020</c:v>
              </c:pt>
              <c:pt idx="9">
                <c:v>2021</c:v>
              </c:pt>
            </c:strLit>
          </c:cat>
          <c:val>
            <c:numLit>
              <c:formatCode>0.0_ </c:formatCode>
              <c:ptCount val="10"/>
              <c:pt idx="0">
                <c:v>67.812427544632499</c:v>
              </c:pt>
              <c:pt idx="1">
                <c:v>71.3</c:v>
              </c:pt>
              <c:pt idx="2">
                <c:v>74.264324791246764</c:v>
              </c:pt>
              <c:pt idx="3">
                <c:v>76.80717886223897</c:v>
              </c:pt>
              <c:pt idx="4">
                <c:v>80.113824732014606</c:v>
              </c:pt>
              <c:pt idx="5">
                <c:v>81.988962003820802</c:v>
              </c:pt>
              <c:pt idx="6">
                <c:v>82.873753266840893</c:v>
              </c:pt>
              <c:pt idx="7">
                <c:v>84.026020961329962</c:v>
              </c:pt>
              <c:pt idx="8">
                <c:v>85.870656758385223</c:v>
              </c:pt>
              <c:pt idx="9">
                <c:v>82.628177916136039</c:v>
              </c:pt>
            </c:numLit>
          </c:val>
          <c:smooth val="0"/>
          <c:extLst>
            <c:ext xmlns:c16="http://schemas.microsoft.com/office/drawing/2014/chart" uri="{C3380CC4-5D6E-409C-BE32-E72D297353CC}">
              <c16:uniqueId val="{00000001-7A8C-4E95-833A-EB3418054786}"/>
            </c:ext>
          </c:extLst>
        </c:ser>
        <c:dLbls>
          <c:showLegendKey val="0"/>
          <c:showVal val="0"/>
          <c:showCatName val="0"/>
          <c:showSerName val="0"/>
          <c:showPercent val="0"/>
          <c:showBubbleSize val="0"/>
        </c:dLbls>
        <c:marker val="1"/>
        <c:smooth val="0"/>
        <c:axId val="484069088"/>
        <c:axId val="484076992"/>
      </c:lineChart>
      <c:catAx>
        <c:axId val="48406908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484076992"/>
        <c:crosses val="autoZero"/>
        <c:auto val="1"/>
        <c:lblAlgn val="ctr"/>
        <c:lblOffset val="100"/>
        <c:noMultiLvlLbl val="0"/>
      </c:catAx>
      <c:valAx>
        <c:axId val="484076992"/>
        <c:scaling>
          <c:orientation val="minMax"/>
          <c:max val="100"/>
          <c:min val="50"/>
        </c:scaling>
        <c:delete val="0"/>
        <c:axPos val="l"/>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484069088"/>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sz="1200">
                <a:solidFill>
                  <a:sysClr val="windowText" lastClr="000000"/>
                </a:solidFill>
                <a:latin typeface="UD デジタル 教科書体 N-B" panose="02020700000000000000" pitchFamily="17" charset="-128"/>
                <a:ea typeface="UD デジタル 教科書体 N-B" panose="02020700000000000000" pitchFamily="17" charset="-128"/>
              </a:rPr>
              <a:t>大阪府内大学（学部）の卒業者に占める就職者の割合の推移</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7.1535401750198888E-2"/>
          <c:y val="0.13979911811036905"/>
          <c:w val="0.91096260938743034"/>
          <c:h val="0.73937832715713359"/>
        </c:manualLayout>
      </c:layout>
      <c:lineChart>
        <c:grouping val="standard"/>
        <c:varyColors val="0"/>
        <c:ser>
          <c:idx val="0"/>
          <c:order val="0"/>
          <c:tx>
            <c:v>男性</c:v>
          </c:tx>
          <c:spPr>
            <a:ln w="28575" cap="rnd">
              <a:solidFill>
                <a:schemeClr val="accent1"/>
              </a:solidFill>
              <a:prstDash val="sysDash"/>
              <a:round/>
            </a:ln>
            <a:effectLst/>
          </c:spPr>
          <c:marker>
            <c:symbol val="circle"/>
            <c:size val="5"/>
            <c:spPr>
              <a:solidFill>
                <a:schemeClr val="accent1"/>
              </a:solidFill>
              <a:ln w="9525">
                <a:solidFill>
                  <a:schemeClr val="accent1"/>
                </a:solidFill>
              </a:ln>
              <a:effectLst/>
            </c:spPr>
          </c:marker>
          <c:dLbls>
            <c:dLbl>
              <c:idx val="0"/>
              <c:layout>
                <c:manualLayout>
                  <c:x val="-3.9620697019171813E-2"/>
                  <c:y val="-4.53627331253879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613-4A8B-927A-43F654328BB7}"/>
                </c:ext>
              </c:extLst>
            </c:dLbl>
            <c:dLbl>
              <c:idx val="1"/>
              <c:layout>
                <c:manualLayout>
                  <c:x val="-4.0572743367708955E-2"/>
                  <c:y val="-4.5388154158750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613-4A8B-927A-43F654328BB7}"/>
                </c:ext>
              </c:extLst>
            </c:dLbl>
            <c:dLbl>
              <c:idx val="3"/>
              <c:layout>
                <c:manualLayout>
                  <c:x val="-4.2869641294838209E-2"/>
                  <c:y val="4.35970722175528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97F-4BF2-8F4B-E82A8F623992}"/>
                </c:ext>
              </c:extLst>
            </c:dLbl>
            <c:dLbl>
              <c:idx val="5"/>
              <c:layout>
                <c:manualLayout>
                  <c:x val="-3.6751606836547074E-2"/>
                  <c:y val="-4.92397409616717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613-4A8B-927A-43F654328BB7}"/>
                </c:ext>
              </c:extLst>
            </c:dLbl>
            <c:dLbl>
              <c:idx val="6"/>
              <c:layout>
                <c:manualLayout>
                  <c:x val="-3.1026252983293555E-2"/>
                  <c:y val="-5.68149125325392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613-4A8B-927A-43F654328BB7}"/>
                </c:ext>
              </c:extLst>
            </c:dLbl>
            <c:dLbl>
              <c:idx val="7"/>
              <c:layout>
                <c:manualLayout>
                  <c:x val="-3.1026252983293673E-2"/>
                  <c:y val="-5.29889924966779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613-4A8B-927A-43F654328BB7}"/>
                </c:ext>
              </c:extLst>
            </c:dLbl>
            <c:dLbl>
              <c:idx val="8"/>
              <c:layout>
                <c:manualLayout>
                  <c:x val="-3.102625298329344E-2"/>
                  <c:y val="-5.29889924966779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613-4A8B-927A-43F654328BB7}"/>
                </c:ext>
              </c:extLst>
            </c:dLbl>
            <c:dLbl>
              <c:idx val="9"/>
              <c:layout>
                <c:manualLayout>
                  <c:x val="-1.1990407673861029E-2"/>
                  <c:y val="-6.06408325684003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613-4A8B-927A-43F654328BB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1">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2012年度</c:v>
              </c:pt>
              <c:pt idx="1">
                <c:v>2013</c:v>
              </c:pt>
              <c:pt idx="2">
                <c:v>2014</c:v>
              </c:pt>
              <c:pt idx="3">
                <c:v>2015</c:v>
              </c:pt>
              <c:pt idx="4">
                <c:v>2016</c:v>
              </c:pt>
              <c:pt idx="5">
                <c:v>2017</c:v>
              </c:pt>
              <c:pt idx="6">
                <c:v>2018</c:v>
              </c:pt>
              <c:pt idx="7">
                <c:v>2019</c:v>
              </c:pt>
              <c:pt idx="8">
                <c:v>2020</c:v>
              </c:pt>
              <c:pt idx="9">
                <c:v>2021</c:v>
              </c:pt>
            </c:strLit>
          </c:cat>
          <c:val>
            <c:numLit>
              <c:formatCode>0.0_ </c:formatCode>
              <c:ptCount val="10"/>
              <c:pt idx="0">
                <c:v>37.148217636022515</c:v>
              </c:pt>
              <c:pt idx="1">
                <c:v>43.1</c:v>
              </c:pt>
              <c:pt idx="2">
                <c:v>45.348837209302324</c:v>
              </c:pt>
              <c:pt idx="3">
                <c:v>45.8</c:v>
              </c:pt>
              <c:pt idx="4">
                <c:v>36.1</c:v>
              </c:pt>
              <c:pt idx="5">
                <c:v>39.299999999999997</c:v>
              </c:pt>
              <c:pt idx="6">
                <c:v>34.929577464788728</c:v>
              </c:pt>
              <c:pt idx="7">
                <c:v>38.244514106583068</c:v>
              </c:pt>
              <c:pt idx="8">
                <c:v>45.375722543352602</c:v>
              </c:pt>
              <c:pt idx="9">
                <c:v>33.118971061093248</c:v>
              </c:pt>
            </c:numLit>
          </c:val>
          <c:smooth val="0"/>
          <c:extLst>
            <c:ext xmlns:c16="http://schemas.microsoft.com/office/drawing/2014/chart" uri="{C3380CC4-5D6E-409C-BE32-E72D297353CC}">
              <c16:uniqueId val="{00000007-6613-4A8B-927A-43F654328BB7}"/>
            </c:ext>
          </c:extLst>
        </c:ser>
        <c:ser>
          <c:idx val="1"/>
          <c:order val="1"/>
          <c:tx>
            <c:v>女性</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2">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0"/>
              <c:pt idx="0">
                <c:v>2012年度</c:v>
              </c:pt>
              <c:pt idx="1">
                <c:v>2013</c:v>
              </c:pt>
              <c:pt idx="2">
                <c:v>2014</c:v>
              </c:pt>
              <c:pt idx="3">
                <c:v>2015</c:v>
              </c:pt>
              <c:pt idx="4">
                <c:v>2016</c:v>
              </c:pt>
              <c:pt idx="5">
                <c:v>2017</c:v>
              </c:pt>
              <c:pt idx="6">
                <c:v>2018</c:v>
              </c:pt>
              <c:pt idx="7">
                <c:v>2019</c:v>
              </c:pt>
              <c:pt idx="8">
                <c:v>2020</c:v>
              </c:pt>
              <c:pt idx="9">
                <c:v>2021</c:v>
              </c:pt>
            </c:strLit>
          </c:cat>
          <c:val>
            <c:numLit>
              <c:formatCode>0.0_ </c:formatCode>
              <c:ptCount val="10"/>
              <c:pt idx="0">
                <c:v>67.590658819062085</c:v>
              </c:pt>
              <c:pt idx="1">
                <c:v>71.599999999999994</c:v>
              </c:pt>
              <c:pt idx="2">
                <c:v>73.563968668407313</c:v>
              </c:pt>
              <c:pt idx="3">
                <c:v>74.900000000000006</c:v>
              </c:pt>
              <c:pt idx="4">
                <c:v>77.5</c:v>
              </c:pt>
              <c:pt idx="5">
                <c:v>78.5</c:v>
              </c:pt>
              <c:pt idx="6">
                <c:v>80.367548184670554</c:v>
              </c:pt>
              <c:pt idx="7">
                <c:v>79.82022471910112</c:v>
              </c:pt>
              <c:pt idx="8">
                <c:v>79.260681709073452</c:v>
              </c:pt>
              <c:pt idx="9">
                <c:v>76.888778796135753</c:v>
              </c:pt>
            </c:numLit>
          </c:val>
          <c:smooth val="0"/>
          <c:extLst>
            <c:ext xmlns:c16="http://schemas.microsoft.com/office/drawing/2014/chart" uri="{C3380CC4-5D6E-409C-BE32-E72D297353CC}">
              <c16:uniqueId val="{00000008-6613-4A8B-927A-43F654328BB7}"/>
            </c:ext>
          </c:extLst>
        </c:ser>
        <c:dLbls>
          <c:showLegendKey val="0"/>
          <c:showVal val="0"/>
          <c:showCatName val="0"/>
          <c:showSerName val="0"/>
          <c:showPercent val="0"/>
          <c:showBubbleSize val="0"/>
        </c:dLbls>
        <c:marker val="1"/>
        <c:smooth val="0"/>
        <c:axId val="484069088"/>
        <c:axId val="484076992"/>
      </c:lineChart>
      <c:catAx>
        <c:axId val="48406908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484076992"/>
        <c:crosses val="autoZero"/>
        <c:auto val="1"/>
        <c:lblAlgn val="ctr"/>
        <c:lblOffset val="100"/>
        <c:noMultiLvlLbl val="0"/>
      </c:catAx>
      <c:valAx>
        <c:axId val="484076992"/>
        <c:scaling>
          <c:orientation val="minMax"/>
          <c:max val="100"/>
          <c:min val="30"/>
        </c:scaling>
        <c:delete val="0"/>
        <c:axPos val="l"/>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crossAx val="484069088"/>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r>
              <a:rPr lang="ja-JP" altLang="en-US">
                <a:solidFill>
                  <a:schemeClr val="tx1"/>
                </a:solidFill>
                <a:latin typeface="UD デジタル 教科書体 N-B" panose="02020700000000000000" pitchFamily="17" charset="-128"/>
                <a:ea typeface="UD デジタル 教科書体 N-B" panose="02020700000000000000" pitchFamily="17" charset="-128"/>
              </a:rPr>
              <a:t>全国・主要都道府県の完全失業率</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6.3950039032006245E-2"/>
          <c:y val="0.1211967035589083"/>
          <c:w val="0.9188758782201405"/>
          <c:h val="0.76550067605185712"/>
        </c:manualLayout>
      </c:layout>
      <c:lineChart>
        <c:grouping val="standard"/>
        <c:varyColors val="0"/>
        <c:ser>
          <c:idx val="0"/>
          <c:order val="0"/>
          <c:tx>
            <c:v>大阪府</c:v>
          </c:tx>
          <c:spPr>
            <a:ln w="25400" cap="rnd">
              <a:solidFill>
                <a:schemeClr val="tx1"/>
              </a:solidFill>
              <a:prstDash val="sysDash"/>
              <a:round/>
            </a:ln>
            <a:effectLst/>
          </c:spPr>
          <c:marker>
            <c:symbol val="circle"/>
            <c:size val="5"/>
            <c:spPr>
              <a:solidFill>
                <a:schemeClr val="tx1"/>
              </a:solidFill>
              <a:ln w="9525">
                <a:solidFill>
                  <a:schemeClr val="accent1"/>
                </a:solid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0.0_);[Red]\(0.0\)</c:formatCode>
              <c:ptCount val="10"/>
              <c:pt idx="0">
                <c:v>5.4</c:v>
              </c:pt>
              <c:pt idx="1">
                <c:v>4.8</c:v>
              </c:pt>
              <c:pt idx="2">
                <c:v>4.5</c:v>
              </c:pt>
              <c:pt idx="3">
                <c:v>4.2</c:v>
              </c:pt>
              <c:pt idx="4">
                <c:v>4</c:v>
              </c:pt>
              <c:pt idx="5">
                <c:v>3.4</c:v>
              </c:pt>
              <c:pt idx="6">
                <c:v>3.2</c:v>
              </c:pt>
              <c:pt idx="7">
                <c:v>2.9</c:v>
              </c:pt>
              <c:pt idx="8">
                <c:v>3.4</c:v>
              </c:pt>
              <c:pt idx="9">
                <c:v>3.5</c:v>
              </c:pt>
            </c:numLit>
          </c:val>
          <c:smooth val="0"/>
          <c:extLst>
            <c:ext xmlns:c16="http://schemas.microsoft.com/office/drawing/2014/chart" uri="{C3380CC4-5D6E-409C-BE32-E72D297353CC}">
              <c16:uniqueId val="{00000000-835C-48DB-B7BB-9DCC17086670}"/>
            </c:ext>
          </c:extLst>
        </c:ser>
        <c:ser>
          <c:idx val="1"/>
          <c:order val="1"/>
          <c:tx>
            <c:v>東京都</c:v>
          </c:tx>
          <c:spPr>
            <a:ln w="28575" cap="rnd">
              <a:solidFill>
                <a:srgbClr val="0070C0"/>
              </a:solidFill>
              <a:prstDash val="sysDash"/>
              <a:round/>
            </a:ln>
            <a:effectLst/>
          </c:spPr>
          <c:marker>
            <c:symbol val="circle"/>
            <c:size val="5"/>
            <c:spPr>
              <a:solidFill>
                <a:srgbClr val="0070C0"/>
              </a:solidFill>
              <a:ln w="9525">
                <a:solidFill>
                  <a:schemeClr val="accent1"/>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1-835C-48DB-B7BB-9DCC17086670}"/>
                </c:ext>
              </c:extLst>
            </c:dLbl>
            <c:dLbl>
              <c:idx val="1"/>
              <c:delete val="1"/>
              <c:extLst>
                <c:ext xmlns:c15="http://schemas.microsoft.com/office/drawing/2012/chart" uri="{CE6537A1-D6FC-4f65-9D91-7224C49458BB}"/>
                <c:ext xmlns:c16="http://schemas.microsoft.com/office/drawing/2014/chart" uri="{C3380CC4-5D6E-409C-BE32-E72D297353CC}">
                  <c16:uniqueId val="{00000002-835C-48DB-B7BB-9DCC17086670}"/>
                </c:ext>
              </c:extLst>
            </c:dLbl>
            <c:dLbl>
              <c:idx val="2"/>
              <c:delete val="1"/>
              <c:extLst>
                <c:ext xmlns:c15="http://schemas.microsoft.com/office/drawing/2012/chart" uri="{CE6537A1-D6FC-4f65-9D91-7224C49458BB}"/>
                <c:ext xmlns:c16="http://schemas.microsoft.com/office/drawing/2014/chart" uri="{C3380CC4-5D6E-409C-BE32-E72D297353CC}">
                  <c16:uniqueId val="{00000003-835C-48DB-B7BB-9DCC17086670}"/>
                </c:ext>
              </c:extLst>
            </c:dLbl>
            <c:dLbl>
              <c:idx val="3"/>
              <c:delete val="1"/>
              <c:extLst>
                <c:ext xmlns:c15="http://schemas.microsoft.com/office/drawing/2012/chart" uri="{CE6537A1-D6FC-4f65-9D91-7224C49458BB}"/>
                <c:ext xmlns:c16="http://schemas.microsoft.com/office/drawing/2014/chart" uri="{C3380CC4-5D6E-409C-BE32-E72D297353CC}">
                  <c16:uniqueId val="{00000004-835C-48DB-B7BB-9DCC17086670}"/>
                </c:ext>
              </c:extLst>
            </c:dLbl>
            <c:dLbl>
              <c:idx val="4"/>
              <c:delete val="1"/>
              <c:extLst>
                <c:ext xmlns:c15="http://schemas.microsoft.com/office/drawing/2012/chart" uri="{CE6537A1-D6FC-4f65-9D91-7224C49458BB}"/>
                <c:ext xmlns:c16="http://schemas.microsoft.com/office/drawing/2014/chart" uri="{C3380CC4-5D6E-409C-BE32-E72D297353CC}">
                  <c16:uniqueId val="{00000005-835C-48DB-B7BB-9DCC17086670}"/>
                </c:ext>
              </c:extLst>
            </c:dLbl>
            <c:dLbl>
              <c:idx val="5"/>
              <c:delete val="1"/>
              <c:extLst>
                <c:ext xmlns:c15="http://schemas.microsoft.com/office/drawing/2012/chart" uri="{CE6537A1-D6FC-4f65-9D91-7224C49458BB}"/>
                <c:ext xmlns:c16="http://schemas.microsoft.com/office/drawing/2014/chart" uri="{C3380CC4-5D6E-409C-BE32-E72D297353CC}">
                  <c16:uniqueId val="{00000006-835C-48DB-B7BB-9DCC17086670}"/>
                </c:ext>
              </c:extLst>
            </c:dLbl>
            <c:dLbl>
              <c:idx val="6"/>
              <c:delete val="1"/>
              <c:extLst>
                <c:ext xmlns:c15="http://schemas.microsoft.com/office/drawing/2012/chart" uri="{CE6537A1-D6FC-4f65-9D91-7224C49458BB}"/>
                <c:ext xmlns:c16="http://schemas.microsoft.com/office/drawing/2014/chart" uri="{C3380CC4-5D6E-409C-BE32-E72D297353CC}">
                  <c16:uniqueId val="{00000007-835C-48DB-B7BB-9DCC17086670}"/>
                </c:ext>
              </c:extLst>
            </c:dLbl>
            <c:dLbl>
              <c:idx val="7"/>
              <c:delete val="1"/>
              <c:extLst>
                <c:ext xmlns:c15="http://schemas.microsoft.com/office/drawing/2012/chart" uri="{CE6537A1-D6FC-4f65-9D91-7224C49458BB}"/>
                <c:ext xmlns:c16="http://schemas.microsoft.com/office/drawing/2014/chart" uri="{C3380CC4-5D6E-409C-BE32-E72D297353CC}">
                  <c16:uniqueId val="{00000008-835C-48DB-B7BB-9DCC17086670}"/>
                </c:ext>
              </c:extLst>
            </c:dLbl>
            <c:dLbl>
              <c:idx val="8"/>
              <c:delete val="1"/>
              <c:extLst>
                <c:ext xmlns:c15="http://schemas.microsoft.com/office/drawing/2012/chart" uri="{CE6537A1-D6FC-4f65-9D91-7224C49458BB}"/>
                <c:ext xmlns:c16="http://schemas.microsoft.com/office/drawing/2014/chart" uri="{C3380CC4-5D6E-409C-BE32-E72D297353CC}">
                  <c16:uniqueId val="{00000009-835C-48DB-B7BB-9DCC17086670}"/>
                </c:ext>
              </c:extLst>
            </c:dLbl>
            <c:dLbl>
              <c:idx val="9"/>
              <c:layout>
                <c:manualLayout>
                  <c:x val="2.341869428483476E-3"/>
                  <c:y val="-4.4293463317085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835C-48DB-B7BB-9DCC17086670}"/>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1">
                        <a:lumMod val="75000"/>
                      </a:schemeClr>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0.0_);[Red]\(0.0\)</c:formatCode>
              <c:ptCount val="10"/>
              <c:pt idx="0">
                <c:v>4.5</c:v>
              </c:pt>
              <c:pt idx="1">
                <c:v>4.2</c:v>
              </c:pt>
              <c:pt idx="2">
                <c:v>3.8</c:v>
              </c:pt>
              <c:pt idx="3">
                <c:v>3.6</c:v>
              </c:pt>
              <c:pt idx="4">
                <c:v>3.2</c:v>
              </c:pt>
              <c:pt idx="5">
                <c:v>2.9</c:v>
              </c:pt>
              <c:pt idx="6">
                <c:v>2.6</c:v>
              </c:pt>
              <c:pt idx="7">
                <c:v>2.2999999999999998</c:v>
              </c:pt>
              <c:pt idx="8">
                <c:v>3.1</c:v>
              </c:pt>
              <c:pt idx="9">
                <c:v>3</c:v>
              </c:pt>
            </c:numLit>
          </c:val>
          <c:smooth val="0"/>
          <c:extLst>
            <c:ext xmlns:c16="http://schemas.microsoft.com/office/drawing/2014/chart" uri="{C3380CC4-5D6E-409C-BE32-E72D297353CC}">
              <c16:uniqueId val="{0000000B-835C-48DB-B7BB-9DCC17086670}"/>
            </c:ext>
          </c:extLst>
        </c:ser>
        <c:ser>
          <c:idx val="2"/>
          <c:order val="2"/>
          <c:tx>
            <c:v>神奈川県</c:v>
          </c:tx>
          <c:spPr>
            <a:ln w="25400" cap="rnd">
              <a:solidFill>
                <a:srgbClr val="92D050"/>
              </a:solidFill>
              <a:prstDash val="sysDash"/>
              <a:round/>
            </a:ln>
            <a:effectLst/>
          </c:spPr>
          <c:marker>
            <c:symbol val="circle"/>
            <c:size val="5"/>
            <c:spPr>
              <a:solidFill>
                <a:srgbClr val="92D050"/>
              </a:solidFill>
              <a:ln w="9525">
                <a:no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C-835C-48DB-B7BB-9DCC17086670}"/>
                </c:ext>
              </c:extLst>
            </c:dLbl>
            <c:dLbl>
              <c:idx val="1"/>
              <c:delete val="1"/>
              <c:extLst>
                <c:ext xmlns:c15="http://schemas.microsoft.com/office/drawing/2012/chart" uri="{CE6537A1-D6FC-4f65-9D91-7224C49458BB}"/>
                <c:ext xmlns:c16="http://schemas.microsoft.com/office/drawing/2014/chart" uri="{C3380CC4-5D6E-409C-BE32-E72D297353CC}">
                  <c16:uniqueId val="{0000000D-835C-48DB-B7BB-9DCC17086670}"/>
                </c:ext>
              </c:extLst>
            </c:dLbl>
            <c:dLbl>
              <c:idx val="2"/>
              <c:delete val="1"/>
              <c:extLst>
                <c:ext xmlns:c15="http://schemas.microsoft.com/office/drawing/2012/chart" uri="{CE6537A1-D6FC-4f65-9D91-7224C49458BB}"/>
                <c:ext xmlns:c16="http://schemas.microsoft.com/office/drawing/2014/chart" uri="{C3380CC4-5D6E-409C-BE32-E72D297353CC}">
                  <c16:uniqueId val="{0000000E-835C-48DB-B7BB-9DCC17086670}"/>
                </c:ext>
              </c:extLst>
            </c:dLbl>
            <c:dLbl>
              <c:idx val="3"/>
              <c:delete val="1"/>
              <c:extLst>
                <c:ext xmlns:c15="http://schemas.microsoft.com/office/drawing/2012/chart" uri="{CE6537A1-D6FC-4f65-9D91-7224C49458BB}"/>
                <c:ext xmlns:c16="http://schemas.microsoft.com/office/drawing/2014/chart" uri="{C3380CC4-5D6E-409C-BE32-E72D297353CC}">
                  <c16:uniqueId val="{0000000F-835C-48DB-B7BB-9DCC17086670}"/>
                </c:ext>
              </c:extLst>
            </c:dLbl>
            <c:dLbl>
              <c:idx val="4"/>
              <c:delete val="1"/>
              <c:extLst>
                <c:ext xmlns:c15="http://schemas.microsoft.com/office/drawing/2012/chart" uri="{CE6537A1-D6FC-4f65-9D91-7224C49458BB}"/>
                <c:ext xmlns:c16="http://schemas.microsoft.com/office/drawing/2014/chart" uri="{C3380CC4-5D6E-409C-BE32-E72D297353CC}">
                  <c16:uniqueId val="{00000010-835C-48DB-B7BB-9DCC17086670}"/>
                </c:ext>
              </c:extLst>
            </c:dLbl>
            <c:dLbl>
              <c:idx val="5"/>
              <c:delete val="1"/>
              <c:extLst>
                <c:ext xmlns:c15="http://schemas.microsoft.com/office/drawing/2012/chart" uri="{CE6537A1-D6FC-4f65-9D91-7224C49458BB}"/>
                <c:ext xmlns:c16="http://schemas.microsoft.com/office/drawing/2014/chart" uri="{C3380CC4-5D6E-409C-BE32-E72D297353CC}">
                  <c16:uniqueId val="{00000011-835C-48DB-B7BB-9DCC17086670}"/>
                </c:ext>
              </c:extLst>
            </c:dLbl>
            <c:dLbl>
              <c:idx val="6"/>
              <c:delete val="1"/>
              <c:extLst>
                <c:ext xmlns:c15="http://schemas.microsoft.com/office/drawing/2012/chart" uri="{CE6537A1-D6FC-4f65-9D91-7224C49458BB}"/>
                <c:ext xmlns:c16="http://schemas.microsoft.com/office/drawing/2014/chart" uri="{C3380CC4-5D6E-409C-BE32-E72D297353CC}">
                  <c16:uniqueId val="{00000012-835C-48DB-B7BB-9DCC17086670}"/>
                </c:ext>
              </c:extLst>
            </c:dLbl>
            <c:dLbl>
              <c:idx val="7"/>
              <c:delete val="1"/>
              <c:extLst>
                <c:ext xmlns:c15="http://schemas.microsoft.com/office/drawing/2012/chart" uri="{CE6537A1-D6FC-4f65-9D91-7224C49458BB}"/>
                <c:ext xmlns:c16="http://schemas.microsoft.com/office/drawing/2014/chart" uri="{C3380CC4-5D6E-409C-BE32-E72D297353CC}">
                  <c16:uniqueId val="{00000013-835C-48DB-B7BB-9DCC17086670}"/>
                </c:ext>
              </c:extLst>
            </c:dLbl>
            <c:dLbl>
              <c:idx val="8"/>
              <c:delete val="1"/>
              <c:extLst>
                <c:ext xmlns:c15="http://schemas.microsoft.com/office/drawing/2012/chart" uri="{CE6537A1-D6FC-4f65-9D91-7224C49458BB}"/>
                <c:ext xmlns:c16="http://schemas.microsoft.com/office/drawing/2014/chart" uri="{C3380CC4-5D6E-409C-BE32-E72D297353CC}">
                  <c16:uniqueId val="{00000014-835C-48DB-B7BB-9DCC17086670}"/>
                </c:ext>
              </c:extLst>
            </c:dLbl>
            <c:dLbl>
              <c:idx val="9"/>
              <c:layout>
                <c:manualLayout>
                  <c:x val="2.34192037470726E-3"/>
                  <c:y val="-1.1810411810411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835C-48DB-B7BB-9DCC17086670}"/>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00B050"/>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0.0_);[Red]\(0.0\)</c:formatCode>
              <c:ptCount val="10"/>
              <c:pt idx="0">
                <c:v>4.4000000000000004</c:v>
              </c:pt>
              <c:pt idx="1">
                <c:v>3.9</c:v>
              </c:pt>
              <c:pt idx="2">
                <c:v>3.4</c:v>
              </c:pt>
              <c:pt idx="3">
                <c:v>3.3</c:v>
              </c:pt>
              <c:pt idx="4">
                <c:v>3.1</c:v>
              </c:pt>
              <c:pt idx="5">
                <c:v>2.7</c:v>
              </c:pt>
              <c:pt idx="6">
                <c:v>2.2999999999999998</c:v>
              </c:pt>
              <c:pt idx="7">
                <c:v>2.1</c:v>
              </c:pt>
              <c:pt idx="8">
                <c:v>2.9</c:v>
              </c:pt>
              <c:pt idx="9">
                <c:v>3</c:v>
              </c:pt>
            </c:numLit>
          </c:val>
          <c:smooth val="0"/>
          <c:extLst>
            <c:ext xmlns:c16="http://schemas.microsoft.com/office/drawing/2014/chart" uri="{C3380CC4-5D6E-409C-BE32-E72D297353CC}">
              <c16:uniqueId val="{00000016-835C-48DB-B7BB-9DCC17086670}"/>
            </c:ext>
          </c:extLst>
        </c:ser>
        <c:ser>
          <c:idx val="3"/>
          <c:order val="3"/>
          <c:tx>
            <c:v>愛知県</c:v>
          </c:tx>
          <c:spPr>
            <a:ln w="28575" cap="rnd">
              <a:solidFill>
                <a:srgbClr val="7030A0"/>
              </a:solidFill>
              <a:round/>
            </a:ln>
            <a:effectLst/>
          </c:spPr>
          <c:marker>
            <c:symbol val="circle"/>
            <c:size val="5"/>
            <c:spPr>
              <a:solidFill>
                <a:srgbClr val="7030A0"/>
              </a:solidFill>
              <a:ln w="9525">
                <a:noFill/>
              </a:ln>
              <a:effectLst/>
            </c:spPr>
          </c:marker>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002060"/>
                    </a:solidFill>
                    <a:latin typeface="BIZ UDゴシック" panose="020B0400000000000000" pitchFamily="49" charset="-128"/>
                    <a:ea typeface="BIZ UDゴシック" panose="020B0400000000000000" pitchFamily="49"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0.0_);[Red]\(0.0\)</c:formatCode>
              <c:ptCount val="10"/>
              <c:pt idx="0">
                <c:v>3.7</c:v>
              </c:pt>
              <c:pt idx="1">
                <c:v>3.2</c:v>
              </c:pt>
              <c:pt idx="2">
                <c:v>2.7</c:v>
              </c:pt>
              <c:pt idx="3">
                <c:v>2.5</c:v>
              </c:pt>
              <c:pt idx="4">
                <c:v>2.4</c:v>
              </c:pt>
              <c:pt idx="5">
                <c:v>2.4</c:v>
              </c:pt>
              <c:pt idx="6">
                <c:v>1.7</c:v>
              </c:pt>
              <c:pt idx="7">
                <c:v>1.9</c:v>
              </c:pt>
              <c:pt idx="8">
                <c:v>2.5</c:v>
              </c:pt>
              <c:pt idx="9">
                <c:v>2.5</c:v>
              </c:pt>
            </c:numLit>
          </c:val>
          <c:smooth val="0"/>
          <c:extLst>
            <c:ext xmlns:c16="http://schemas.microsoft.com/office/drawing/2014/chart" uri="{C3380CC4-5D6E-409C-BE32-E72D297353CC}">
              <c16:uniqueId val="{00000017-835C-48DB-B7BB-9DCC17086670}"/>
            </c:ext>
          </c:extLst>
        </c:ser>
        <c:ser>
          <c:idx val="4"/>
          <c:order val="4"/>
          <c:tx>
            <c:v>全国</c:v>
          </c:tx>
          <c:spPr>
            <a:ln w="28575" cap="rnd">
              <a:solidFill>
                <a:srgbClr val="FF0000"/>
              </a:solidFill>
              <a:round/>
            </a:ln>
            <a:effectLst/>
          </c:spPr>
          <c:marker>
            <c:symbol val="circle"/>
            <c:size val="5"/>
            <c:spPr>
              <a:solidFill>
                <a:srgbClr val="FF0000"/>
              </a:solidFill>
              <a:ln w="9525">
                <a:solidFill>
                  <a:srgbClr val="FF000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18-835C-48DB-B7BB-9DCC17086670}"/>
                </c:ext>
              </c:extLst>
            </c:dLbl>
            <c:dLbl>
              <c:idx val="1"/>
              <c:delete val="1"/>
              <c:extLst>
                <c:ext xmlns:c15="http://schemas.microsoft.com/office/drawing/2012/chart" uri="{CE6537A1-D6FC-4f65-9D91-7224C49458BB}"/>
                <c:ext xmlns:c16="http://schemas.microsoft.com/office/drawing/2014/chart" uri="{C3380CC4-5D6E-409C-BE32-E72D297353CC}">
                  <c16:uniqueId val="{00000019-835C-48DB-B7BB-9DCC17086670}"/>
                </c:ext>
              </c:extLst>
            </c:dLbl>
            <c:dLbl>
              <c:idx val="2"/>
              <c:delete val="1"/>
              <c:extLst>
                <c:ext xmlns:c15="http://schemas.microsoft.com/office/drawing/2012/chart" uri="{CE6537A1-D6FC-4f65-9D91-7224C49458BB}"/>
                <c:ext xmlns:c16="http://schemas.microsoft.com/office/drawing/2014/chart" uri="{C3380CC4-5D6E-409C-BE32-E72D297353CC}">
                  <c16:uniqueId val="{0000001A-835C-48DB-B7BB-9DCC17086670}"/>
                </c:ext>
              </c:extLst>
            </c:dLbl>
            <c:dLbl>
              <c:idx val="3"/>
              <c:delete val="1"/>
              <c:extLst>
                <c:ext xmlns:c15="http://schemas.microsoft.com/office/drawing/2012/chart" uri="{CE6537A1-D6FC-4f65-9D91-7224C49458BB}"/>
                <c:ext xmlns:c16="http://schemas.microsoft.com/office/drawing/2014/chart" uri="{C3380CC4-5D6E-409C-BE32-E72D297353CC}">
                  <c16:uniqueId val="{0000001B-835C-48DB-B7BB-9DCC17086670}"/>
                </c:ext>
              </c:extLst>
            </c:dLbl>
            <c:dLbl>
              <c:idx val="4"/>
              <c:delete val="1"/>
              <c:extLst>
                <c:ext xmlns:c15="http://schemas.microsoft.com/office/drawing/2012/chart" uri="{CE6537A1-D6FC-4f65-9D91-7224C49458BB}"/>
                <c:ext xmlns:c16="http://schemas.microsoft.com/office/drawing/2014/chart" uri="{C3380CC4-5D6E-409C-BE32-E72D297353CC}">
                  <c16:uniqueId val="{0000001C-835C-48DB-B7BB-9DCC17086670}"/>
                </c:ext>
              </c:extLst>
            </c:dLbl>
            <c:dLbl>
              <c:idx val="5"/>
              <c:delete val="1"/>
              <c:extLst>
                <c:ext xmlns:c15="http://schemas.microsoft.com/office/drawing/2012/chart" uri="{CE6537A1-D6FC-4f65-9D91-7224C49458BB}"/>
                <c:ext xmlns:c16="http://schemas.microsoft.com/office/drawing/2014/chart" uri="{C3380CC4-5D6E-409C-BE32-E72D297353CC}">
                  <c16:uniqueId val="{0000001D-835C-48DB-B7BB-9DCC17086670}"/>
                </c:ext>
              </c:extLst>
            </c:dLbl>
            <c:dLbl>
              <c:idx val="6"/>
              <c:delete val="1"/>
              <c:extLst>
                <c:ext xmlns:c15="http://schemas.microsoft.com/office/drawing/2012/chart" uri="{CE6537A1-D6FC-4f65-9D91-7224C49458BB}"/>
                <c:ext xmlns:c16="http://schemas.microsoft.com/office/drawing/2014/chart" uri="{C3380CC4-5D6E-409C-BE32-E72D297353CC}">
                  <c16:uniqueId val="{0000001E-835C-48DB-B7BB-9DCC17086670}"/>
                </c:ext>
              </c:extLst>
            </c:dLbl>
            <c:dLbl>
              <c:idx val="7"/>
              <c:delete val="1"/>
              <c:extLst>
                <c:ext xmlns:c15="http://schemas.microsoft.com/office/drawing/2012/chart" uri="{CE6537A1-D6FC-4f65-9D91-7224C49458BB}"/>
                <c:ext xmlns:c16="http://schemas.microsoft.com/office/drawing/2014/chart" uri="{C3380CC4-5D6E-409C-BE32-E72D297353CC}">
                  <c16:uniqueId val="{0000001F-835C-48DB-B7BB-9DCC17086670}"/>
                </c:ext>
              </c:extLst>
            </c:dLbl>
            <c:dLbl>
              <c:idx val="8"/>
              <c:delete val="1"/>
              <c:extLst>
                <c:ext xmlns:c15="http://schemas.microsoft.com/office/drawing/2012/chart" uri="{CE6537A1-D6FC-4f65-9D91-7224C49458BB}"/>
                <c:ext xmlns:c16="http://schemas.microsoft.com/office/drawing/2014/chart" uri="{C3380CC4-5D6E-409C-BE32-E72D297353CC}">
                  <c16:uniqueId val="{00000020-835C-48DB-B7BB-9DCC17086670}"/>
                </c:ext>
              </c:extLst>
            </c:dLbl>
            <c:dLbl>
              <c:idx val="9"/>
              <c:layout>
                <c:manualLayout>
                  <c:x val="2.34192037470726E-3"/>
                  <c:y val="1.4758555180602425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835C-48DB-B7BB-9DCC170866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BIZ UDゴシック" panose="020B0400000000000000" pitchFamily="49" charset="-128"/>
                    <a:ea typeface="BIZ UDゴシック" panose="020B0400000000000000" pitchFamily="49"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2012年</c:v>
              </c:pt>
              <c:pt idx="1">
                <c:v>2013</c:v>
              </c:pt>
              <c:pt idx="2">
                <c:v>2014</c:v>
              </c:pt>
              <c:pt idx="3">
                <c:v>2015</c:v>
              </c:pt>
              <c:pt idx="4">
                <c:v>2016</c:v>
              </c:pt>
              <c:pt idx="5">
                <c:v>2017</c:v>
              </c:pt>
              <c:pt idx="6">
                <c:v>2018</c:v>
              </c:pt>
              <c:pt idx="7">
                <c:v>2019</c:v>
              </c:pt>
              <c:pt idx="8">
                <c:v>2020</c:v>
              </c:pt>
              <c:pt idx="9">
                <c:v>2021</c:v>
              </c:pt>
            </c:strLit>
          </c:cat>
          <c:val>
            <c:numLit>
              <c:formatCode>0.0_);[Red]\(0.0\)</c:formatCode>
              <c:ptCount val="10"/>
              <c:pt idx="0">
                <c:v>4.3</c:v>
              </c:pt>
              <c:pt idx="1">
                <c:v>4</c:v>
              </c:pt>
              <c:pt idx="2">
                <c:v>3.6</c:v>
              </c:pt>
              <c:pt idx="3">
                <c:v>3.4</c:v>
              </c:pt>
              <c:pt idx="4">
                <c:v>3.1</c:v>
              </c:pt>
              <c:pt idx="5">
                <c:v>2.8</c:v>
              </c:pt>
              <c:pt idx="6">
                <c:v>2.4</c:v>
              </c:pt>
              <c:pt idx="7">
                <c:v>2.4</c:v>
              </c:pt>
              <c:pt idx="8">
                <c:v>2.8</c:v>
              </c:pt>
              <c:pt idx="9">
                <c:v>2.8</c:v>
              </c:pt>
            </c:numLit>
          </c:val>
          <c:smooth val="0"/>
          <c:extLst>
            <c:ext xmlns:c16="http://schemas.microsoft.com/office/drawing/2014/chart" uri="{C3380CC4-5D6E-409C-BE32-E72D297353CC}">
              <c16:uniqueId val="{00000022-835C-48DB-B7BB-9DCC17086670}"/>
            </c:ext>
          </c:extLst>
        </c:ser>
        <c:dLbls>
          <c:dLblPos val="t"/>
          <c:showLegendKey val="0"/>
          <c:showVal val="1"/>
          <c:showCatName val="0"/>
          <c:showSerName val="0"/>
          <c:showPercent val="0"/>
          <c:showBubbleSize val="0"/>
        </c:dLbls>
        <c:marker val="1"/>
        <c:smooth val="0"/>
        <c:axId val="669813600"/>
        <c:axId val="669803200"/>
      </c:lineChart>
      <c:catAx>
        <c:axId val="66981360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669803200"/>
        <c:crosses val="autoZero"/>
        <c:auto val="1"/>
        <c:lblAlgn val="ctr"/>
        <c:lblOffset val="100"/>
        <c:noMultiLvlLbl val="0"/>
      </c:catAx>
      <c:valAx>
        <c:axId val="669803200"/>
        <c:scaling>
          <c:orientation val="minMax"/>
          <c:min val="1"/>
        </c:scaling>
        <c:delete val="0"/>
        <c:axPos val="l"/>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6698136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全国・大阪府内の男女別年齢別完全失業率</a:t>
            </a:r>
            <a:r>
              <a:rPr lang="en-US" altLang="ja-JP">
                <a:solidFill>
                  <a:sysClr val="windowText" lastClr="000000"/>
                </a:solidFill>
                <a:latin typeface="UD デジタル 教科書体 N-B" panose="02020700000000000000" pitchFamily="17" charset="-128"/>
                <a:ea typeface="UD デジタル 教科書体 N-B" panose="02020700000000000000" pitchFamily="17" charset="-128"/>
              </a:rPr>
              <a:t>【2021</a:t>
            </a:r>
            <a:r>
              <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rPr>
              <a:t>年</a:t>
            </a:r>
            <a:r>
              <a:rPr lang="en-US" altLang="ja-JP">
                <a:solidFill>
                  <a:sysClr val="windowText" lastClr="000000"/>
                </a:solidFill>
                <a:latin typeface="UD デジタル 教科書体 N-B" panose="02020700000000000000" pitchFamily="17" charset="-128"/>
                <a:ea typeface="UD デジタル 教科書体 N-B" panose="02020700000000000000" pitchFamily="17" charset="-128"/>
              </a:rPr>
              <a:t>】</a:t>
            </a:r>
            <a:endParaRPr lang="ja-JP" altLang="en-US">
              <a:solidFill>
                <a:sysClr val="windowText" lastClr="000000"/>
              </a:solidFill>
              <a:latin typeface="UD デジタル 教科書体 N-B" panose="02020700000000000000" pitchFamily="17" charset="-128"/>
              <a:ea typeface="UD デジタル 教科書体 N-B" panose="02020700000000000000" pitchFamily="17" charset="-128"/>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title>
    <c:autoTitleDeleted val="0"/>
    <c:plotArea>
      <c:layout>
        <c:manualLayout>
          <c:layoutTarget val="inner"/>
          <c:xMode val="edge"/>
          <c:yMode val="edge"/>
          <c:x val="4.9392566835296345E-2"/>
          <c:y val="0.13892680447986211"/>
          <c:w val="0.93532567525181476"/>
          <c:h val="0.76212723721061926"/>
        </c:manualLayout>
      </c:layout>
      <c:lineChart>
        <c:grouping val="standard"/>
        <c:varyColors val="0"/>
        <c:ser>
          <c:idx val="0"/>
          <c:order val="0"/>
          <c:tx>
            <c:v>全国男性</c:v>
          </c:tx>
          <c:spPr>
            <a:ln w="28575" cap="rnd">
              <a:solidFill>
                <a:schemeClr val="tx1"/>
              </a:solidFill>
              <a:round/>
            </a:ln>
            <a:effectLst/>
          </c:spPr>
          <c:marker>
            <c:symbol val="circle"/>
            <c:size val="5"/>
            <c:spPr>
              <a:solidFill>
                <a:schemeClr val="tx1"/>
              </a:solidFill>
              <a:ln w="9525">
                <a:solidFill>
                  <a:schemeClr val="tx1"/>
                </a:solidFill>
              </a:ln>
              <a:effectLst/>
            </c:spPr>
          </c:marker>
          <c:dLbls>
            <c:delete val="1"/>
          </c:dLbls>
          <c:cat>
            <c:strLit>
              <c:ptCount val="6"/>
              <c:pt idx="0">
                <c:v>15～24歳</c:v>
              </c:pt>
              <c:pt idx="1">
                <c:v>25～34歳</c:v>
              </c:pt>
              <c:pt idx="2">
                <c:v>35～44歳</c:v>
              </c:pt>
              <c:pt idx="3">
                <c:v>45～54歳</c:v>
              </c:pt>
              <c:pt idx="4">
                <c:v>55～64歳</c:v>
              </c:pt>
              <c:pt idx="5">
                <c:v>65歳以上</c:v>
              </c:pt>
            </c:strLit>
          </c:cat>
          <c:val>
            <c:numLit>
              <c:formatCode>0.0_);[Red]\(0.0\)</c:formatCode>
              <c:ptCount val="6"/>
              <c:pt idx="0">
                <c:v>5.0999999999999996</c:v>
              </c:pt>
              <c:pt idx="1">
                <c:v>4.2</c:v>
              </c:pt>
              <c:pt idx="2">
                <c:v>2.5</c:v>
              </c:pt>
              <c:pt idx="3">
                <c:v>2.4</c:v>
              </c:pt>
              <c:pt idx="4">
                <c:v>3.1</c:v>
              </c:pt>
              <c:pt idx="5">
                <c:v>2.4</c:v>
              </c:pt>
            </c:numLit>
          </c:val>
          <c:smooth val="0"/>
          <c:extLst>
            <c:ext xmlns:c16="http://schemas.microsoft.com/office/drawing/2014/chart" uri="{C3380CC4-5D6E-409C-BE32-E72D297353CC}">
              <c16:uniqueId val="{00000000-EAC0-4687-9E2B-5E37DA7979EE}"/>
            </c:ext>
          </c:extLst>
        </c:ser>
        <c:ser>
          <c:idx val="1"/>
          <c:order val="1"/>
          <c:tx>
            <c:v>全国女性</c:v>
          </c:tx>
          <c:spPr>
            <a:ln w="28575" cap="rnd">
              <a:solidFill>
                <a:schemeClr val="tx1"/>
              </a:solidFill>
              <a:prstDash val="dash"/>
              <a:round/>
            </a:ln>
            <a:effectLst/>
          </c:spPr>
          <c:marker>
            <c:symbol val="circle"/>
            <c:size val="5"/>
            <c:spPr>
              <a:solidFill>
                <a:schemeClr val="tx1">
                  <a:alpha val="97000"/>
                </a:schemeClr>
              </a:solidFill>
              <a:ln w="9525">
                <a:solidFill>
                  <a:schemeClr val="tx1"/>
                </a:solidFill>
              </a:ln>
              <a:effectLst/>
            </c:spPr>
          </c:marker>
          <c:dLbls>
            <c:delete val="1"/>
          </c:dLbls>
          <c:cat>
            <c:strLit>
              <c:ptCount val="6"/>
              <c:pt idx="0">
                <c:v>15～24歳</c:v>
              </c:pt>
              <c:pt idx="1">
                <c:v>25～34歳</c:v>
              </c:pt>
              <c:pt idx="2">
                <c:v>35～44歳</c:v>
              </c:pt>
              <c:pt idx="3">
                <c:v>45～54歳</c:v>
              </c:pt>
              <c:pt idx="4">
                <c:v>55～64歳</c:v>
              </c:pt>
              <c:pt idx="5">
                <c:v>65歳以上</c:v>
              </c:pt>
            </c:strLit>
          </c:cat>
          <c:val>
            <c:numLit>
              <c:formatCode>0.0_);[Red]\(0.0\)</c:formatCode>
              <c:ptCount val="6"/>
              <c:pt idx="0">
                <c:v>4.2</c:v>
              </c:pt>
              <c:pt idx="1">
                <c:v>3.3</c:v>
              </c:pt>
              <c:pt idx="2">
                <c:v>2.2999999999999998</c:v>
              </c:pt>
              <c:pt idx="3">
                <c:v>2.2999999999999998</c:v>
              </c:pt>
              <c:pt idx="4">
                <c:v>2.5</c:v>
              </c:pt>
              <c:pt idx="5">
                <c:v>1.1000000000000001</c:v>
              </c:pt>
            </c:numLit>
          </c:val>
          <c:smooth val="0"/>
          <c:extLst>
            <c:ext xmlns:c16="http://schemas.microsoft.com/office/drawing/2014/chart" uri="{C3380CC4-5D6E-409C-BE32-E72D297353CC}">
              <c16:uniqueId val="{00000001-EAC0-4687-9E2B-5E37DA7979EE}"/>
            </c:ext>
          </c:extLst>
        </c:ser>
        <c:ser>
          <c:idx val="2"/>
          <c:order val="2"/>
          <c:tx>
            <c:v>大阪府男性</c:v>
          </c:tx>
          <c:spPr>
            <a:ln w="28575" cap="rnd">
              <a:solidFill>
                <a:srgbClr val="FF0000"/>
              </a:solidFill>
              <a:round/>
            </a:ln>
            <a:effectLst/>
          </c:spPr>
          <c:marker>
            <c:symbol val="circle"/>
            <c:size val="5"/>
            <c:spPr>
              <a:solidFill>
                <a:srgbClr val="FF0000"/>
              </a:solidFill>
              <a:ln w="9525">
                <a:solidFill>
                  <a:srgbClr val="FF0000"/>
                </a:solidFill>
              </a:ln>
              <a:effectLst/>
            </c:spPr>
          </c:marker>
          <c:dLbls>
            <c:delete val="1"/>
          </c:dLbls>
          <c:cat>
            <c:strLit>
              <c:ptCount val="6"/>
              <c:pt idx="0">
                <c:v>15～24歳</c:v>
              </c:pt>
              <c:pt idx="1">
                <c:v>25～34歳</c:v>
              </c:pt>
              <c:pt idx="2">
                <c:v>35～44歳</c:v>
              </c:pt>
              <c:pt idx="3">
                <c:v>45～54歳</c:v>
              </c:pt>
              <c:pt idx="4">
                <c:v>55～64歳</c:v>
              </c:pt>
              <c:pt idx="5">
                <c:v>65歳以上</c:v>
              </c:pt>
            </c:strLit>
          </c:cat>
          <c:val>
            <c:numLit>
              <c:formatCode>0.0_);[Red]\(0.0\)</c:formatCode>
              <c:ptCount val="6"/>
              <c:pt idx="0">
                <c:v>5</c:v>
              </c:pt>
              <c:pt idx="1">
                <c:v>4.7</c:v>
              </c:pt>
              <c:pt idx="2">
                <c:v>3.6</c:v>
              </c:pt>
              <c:pt idx="3">
                <c:v>2.9</c:v>
              </c:pt>
              <c:pt idx="4">
                <c:v>3.2</c:v>
              </c:pt>
              <c:pt idx="5">
                <c:v>2.7</c:v>
              </c:pt>
            </c:numLit>
          </c:val>
          <c:smooth val="0"/>
          <c:extLst>
            <c:ext xmlns:c16="http://schemas.microsoft.com/office/drawing/2014/chart" uri="{C3380CC4-5D6E-409C-BE32-E72D297353CC}">
              <c16:uniqueId val="{00000002-EAC0-4687-9E2B-5E37DA7979EE}"/>
            </c:ext>
          </c:extLst>
        </c:ser>
        <c:ser>
          <c:idx val="3"/>
          <c:order val="3"/>
          <c:tx>
            <c:v>大阪府女性</c:v>
          </c:tx>
          <c:spPr>
            <a:ln w="28575" cap="rnd">
              <a:solidFill>
                <a:srgbClr val="FF0000"/>
              </a:solidFill>
              <a:prstDash val="sysDash"/>
              <a:round/>
            </a:ln>
            <a:effectLst/>
          </c:spPr>
          <c:marker>
            <c:symbol val="circle"/>
            <c:size val="5"/>
            <c:spPr>
              <a:solidFill>
                <a:srgbClr val="FF0000"/>
              </a:solidFill>
              <a:ln w="9525">
                <a:solidFill>
                  <a:srgbClr val="FF0000"/>
                </a:solidFill>
              </a:ln>
              <a:effectLst/>
            </c:spPr>
          </c:marker>
          <c:dLbls>
            <c:delete val="1"/>
          </c:dLbls>
          <c:cat>
            <c:strLit>
              <c:ptCount val="6"/>
              <c:pt idx="0">
                <c:v>15～24歳</c:v>
              </c:pt>
              <c:pt idx="1">
                <c:v>25～34歳</c:v>
              </c:pt>
              <c:pt idx="2">
                <c:v>35～44歳</c:v>
              </c:pt>
              <c:pt idx="3">
                <c:v>45～54歳</c:v>
              </c:pt>
              <c:pt idx="4">
                <c:v>55～64歳</c:v>
              </c:pt>
              <c:pt idx="5">
                <c:v>65歳以上</c:v>
              </c:pt>
            </c:strLit>
          </c:cat>
          <c:val>
            <c:numLit>
              <c:formatCode>0.0_ </c:formatCode>
              <c:ptCount val="6"/>
              <c:pt idx="0">
                <c:v>4.7</c:v>
              </c:pt>
              <c:pt idx="1">
                <c:v>5.2</c:v>
              </c:pt>
              <c:pt idx="2">
                <c:v>3</c:v>
              </c:pt>
              <c:pt idx="3">
                <c:v>2.9</c:v>
              </c:pt>
              <c:pt idx="4">
                <c:v>3.4</c:v>
              </c:pt>
              <c:pt idx="5">
                <c:v>1.3</c:v>
              </c:pt>
            </c:numLit>
          </c:val>
          <c:smooth val="0"/>
          <c:extLst>
            <c:ext xmlns:c16="http://schemas.microsoft.com/office/drawing/2014/chart" uri="{C3380CC4-5D6E-409C-BE32-E72D297353CC}">
              <c16:uniqueId val="{00000003-EAC0-4687-9E2B-5E37DA7979EE}"/>
            </c:ext>
          </c:extLst>
        </c:ser>
        <c:dLbls>
          <c:dLblPos val="t"/>
          <c:showLegendKey val="0"/>
          <c:showVal val="1"/>
          <c:showCatName val="0"/>
          <c:showSerName val="0"/>
          <c:showPercent val="0"/>
          <c:showBubbleSize val="0"/>
        </c:dLbls>
        <c:marker val="1"/>
        <c:smooth val="0"/>
        <c:axId val="352365392"/>
        <c:axId val="352363312"/>
      </c:lineChart>
      <c:catAx>
        <c:axId val="3523653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352363312"/>
        <c:crosses val="autoZero"/>
        <c:auto val="1"/>
        <c:lblAlgn val="ctr"/>
        <c:lblOffset val="100"/>
        <c:noMultiLvlLbl val="0"/>
      </c:catAx>
      <c:valAx>
        <c:axId val="352363312"/>
        <c:scaling>
          <c:orientation val="minMax"/>
          <c:max val="6"/>
          <c:min val="1"/>
        </c:scaling>
        <c:delete val="0"/>
        <c:axPos val="l"/>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35236539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19050</xdr:colOff>
      <xdr:row>33</xdr:row>
      <xdr:rowOff>76200</xdr:rowOff>
    </xdr:from>
    <xdr:to>
      <xdr:col>8</xdr:col>
      <xdr:colOff>962024</xdr:colOff>
      <xdr:row>46</xdr:row>
      <xdr:rowOff>304801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0.04885</cdr:x>
      <cdr:y>0.07424</cdr:y>
    </cdr:from>
    <cdr:to>
      <cdr:x>0.13705</cdr:x>
      <cdr:y>0.13756</cdr:y>
    </cdr:to>
    <cdr:sp macro="" textlink="">
      <cdr:nvSpPr>
        <cdr:cNvPr id="2" name="テキスト ボックス 1"/>
        <cdr:cNvSpPr txBox="1"/>
      </cdr:nvSpPr>
      <cdr:spPr>
        <a:xfrm xmlns:a="http://schemas.openxmlformats.org/drawingml/2006/main">
          <a:off x="342891" y="323858"/>
          <a:ext cx="619157" cy="2762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200">
              <a:latin typeface="UD デジタル 教科書体 N-B" panose="02020700000000000000" pitchFamily="17" charset="-128"/>
              <a:ea typeface="UD デジタル 教科書体 N-B" panose="02020700000000000000" pitchFamily="17" charset="-128"/>
            </a:rPr>
            <a:t>(</a:t>
          </a:r>
          <a:r>
            <a:rPr lang="ja-JP" altLang="en-US" sz="1200">
              <a:latin typeface="UD デジタル 教科書体 N-B" panose="02020700000000000000" pitchFamily="17" charset="-128"/>
              <a:ea typeface="UD デジタル 教科書体 N-B" panose="02020700000000000000" pitchFamily="17" charset="-128"/>
            </a:rPr>
            <a:t>％</a:t>
          </a:r>
          <a:r>
            <a:rPr lang="en-US" altLang="ja-JP" sz="1200">
              <a:latin typeface="UD デジタル 教科書体 N-B" panose="02020700000000000000" pitchFamily="17" charset="-128"/>
              <a:ea typeface="UD デジタル 教科書体 N-B" panose="02020700000000000000" pitchFamily="17" charset="-128"/>
            </a:rPr>
            <a:t>)</a:t>
          </a:r>
          <a:endParaRPr lang="ja-JP" altLang="en-US" sz="1200">
            <a:latin typeface="UD デジタル 教科書体 N-B" panose="02020700000000000000" pitchFamily="17" charset="-128"/>
            <a:ea typeface="UD デジタル 教科書体 N-B" panose="02020700000000000000" pitchFamily="17" charset="-128"/>
          </a:endParaRPr>
        </a:p>
      </cdr:txBody>
    </cdr:sp>
  </cdr:relSizeAnchor>
  <cdr:relSizeAnchor xmlns:cdr="http://schemas.openxmlformats.org/drawingml/2006/chartDrawing">
    <cdr:from>
      <cdr:x>0.19539</cdr:x>
      <cdr:y>0.16594</cdr:y>
    </cdr:from>
    <cdr:to>
      <cdr:x>0.36092</cdr:x>
      <cdr:y>0.24017</cdr:y>
    </cdr:to>
    <cdr:sp macro="" textlink="">
      <cdr:nvSpPr>
        <cdr:cNvPr id="4" name="テキスト ボックス 3"/>
        <cdr:cNvSpPr txBox="1"/>
      </cdr:nvSpPr>
      <cdr:spPr>
        <a:xfrm xmlns:a="http://schemas.openxmlformats.org/drawingml/2006/main">
          <a:off x="1371600" y="723899"/>
          <a:ext cx="1162050" cy="3238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200">
              <a:solidFill>
                <a:srgbClr val="0070C0"/>
              </a:solidFill>
              <a:latin typeface="UD デジタル 教科書体 N-B" panose="02020700000000000000" pitchFamily="17" charset="-128"/>
              <a:ea typeface="UD デジタル 教科書体 N-B" panose="02020700000000000000" pitchFamily="17" charset="-128"/>
            </a:rPr>
            <a:t>全国・男性</a:t>
          </a:r>
        </a:p>
      </cdr:txBody>
    </cdr:sp>
  </cdr:relSizeAnchor>
  <cdr:relSizeAnchor xmlns:cdr="http://schemas.openxmlformats.org/drawingml/2006/chartDrawing">
    <cdr:from>
      <cdr:x>0.18834</cdr:x>
      <cdr:y>0.3972</cdr:y>
    </cdr:from>
    <cdr:to>
      <cdr:x>0.38752</cdr:x>
      <cdr:y>0.47143</cdr:y>
    </cdr:to>
    <cdr:sp macro="" textlink="">
      <cdr:nvSpPr>
        <cdr:cNvPr id="5" name="テキスト ボックス 1"/>
        <cdr:cNvSpPr txBox="1"/>
      </cdr:nvSpPr>
      <cdr:spPr>
        <a:xfrm xmlns:a="http://schemas.openxmlformats.org/drawingml/2006/main">
          <a:off x="1200150" y="2606710"/>
          <a:ext cx="1269217" cy="48715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solidFill>
                <a:srgbClr val="FF0000"/>
              </a:solidFill>
              <a:latin typeface="UD デジタル 教科書体 N-B" panose="02020700000000000000" pitchFamily="17" charset="-128"/>
              <a:ea typeface="UD デジタル 教科書体 N-B" panose="02020700000000000000" pitchFamily="17" charset="-128"/>
            </a:rPr>
            <a:t>大阪府・男性</a:t>
          </a:r>
        </a:p>
      </cdr:txBody>
    </cdr:sp>
  </cdr:relSizeAnchor>
  <cdr:relSizeAnchor xmlns:cdr="http://schemas.openxmlformats.org/drawingml/2006/chartDrawing">
    <cdr:from>
      <cdr:x>0.19584</cdr:x>
      <cdr:y>0.5575</cdr:y>
    </cdr:from>
    <cdr:to>
      <cdr:x>0.36137</cdr:x>
      <cdr:y>0.63173</cdr:y>
    </cdr:to>
    <cdr:sp macro="" textlink="">
      <cdr:nvSpPr>
        <cdr:cNvPr id="6" name="テキスト ボックス 1"/>
        <cdr:cNvSpPr txBox="1"/>
      </cdr:nvSpPr>
      <cdr:spPr>
        <a:xfrm xmlns:a="http://schemas.openxmlformats.org/drawingml/2006/main">
          <a:off x="1374775" y="2432050"/>
          <a:ext cx="1162050" cy="32385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solidFill>
                <a:srgbClr val="0070C0"/>
              </a:solidFill>
              <a:latin typeface="UD デジタル 教科書体 N-B" panose="02020700000000000000" pitchFamily="17" charset="-128"/>
              <a:ea typeface="UD デジタル 教科書体 N-B" panose="02020700000000000000" pitchFamily="17" charset="-128"/>
            </a:rPr>
            <a:t>全国・女性</a:t>
          </a:r>
        </a:p>
      </cdr:txBody>
    </cdr:sp>
  </cdr:relSizeAnchor>
  <cdr:relSizeAnchor xmlns:cdr="http://schemas.openxmlformats.org/drawingml/2006/chartDrawing">
    <cdr:from>
      <cdr:x>0.18984</cdr:x>
      <cdr:y>0.79681</cdr:y>
    </cdr:from>
    <cdr:to>
      <cdr:x>0.39106</cdr:x>
      <cdr:y>0.87105</cdr:y>
    </cdr:to>
    <cdr:sp macro="" textlink="">
      <cdr:nvSpPr>
        <cdr:cNvPr id="7" name="テキスト ボックス 1"/>
        <cdr:cNvSpPr txBox="1"/>
      </cdr:nvSpPr>
      <cdr:spPr>
        <a:xfrm xmlns:a="http://schemas.openxmlformats.org/drawingml/2006/main">
          <a:off x="1209675" y="5229263"/>
          <a:ext cx="1282240" cy="48721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solidFill>
                <a:srgbClr val="FF0000"/>
              </a:solidFill>
              <a:latin typeface="UD デジタル 教科書体 N-B" panose="02020700000000000000" pitchFamily="17" charset="-128"/>
              <a:ea typeface="UD デジタル 教科書体 N-B" panose="02020700000000000000" pitchFamily="17" charset="-128"/>
            </a:rPr>
            <a:t>大阪府・女性</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38100</xdr:colOff>
      <xdr:row>9</xdr:row>
      <xdr:rowOff>23811</xdr:rowOff>
    </xdr:from>
    <xdr:to>
      <xdr:col>11</xdr:col>
      <xdr:colOff>600075</xdr:colOff>
      <xdr:row>24</xdr:row>
      <xdr:rowOff>200024</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32</xdr:row>
      <xdr:rowOff>133350</xdr:rowOff>
    </xdr:from>
    <xdr:to>
      <xdr:col>12</xdr:col>
      <xdr:colOff>9525</xdr:colOff>
      <xdr:row>48</xdr:row>
      <xdr:rowOff>100013</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0.02289</cdr:x>
      <cdr:y>0.08427</cdr:y>
    </cdr:from>
    <cdr:to>
      <cdr:x>0.1266</cdr:x>
      <cdr:y>0.1847</cdr:y>
    </cdr:to>
    <cdr:sp macro="" textlink="">
      <cdr:nvSpPr>
        <cdr:cNvPr id="2" name="テキスト ボックス 1"/>
        <cdr:cNvSpPr txBox="1"/>
      </cdr:nvSpPr>
      <cdr:spPr>
        <a:xfrm xmlns:a="http://schemas.openxmlformats.org/drawingml/2006/main">
          <a:off x="153012" y="410445"/>
          <a:ext cx="693352" cy="4891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UD デジタル 教科書体 N-B" panose="02020700000000000000" pitchFamily="17" charset="-128"/>
              <a:ea typeface="UD デジタル 教科書体 N-B" panose="02020700000000000000" pitchFamily="17" charset="-128"/>
            </a:rPr>
            <a:t>（％）</a:t>
          </a:r>
        </a:p>
      </cdr:txBody>
    </cdr:sp>
  </cdr:relSizeAnchor>
  <cdr:relSizeAnchor xmlns:cdr="http://schemas.openxmlformats.org/drawingml/2006/chartDrawing">
    <cdr:from>
      <cdr:x>0.20458</cdr:x>
      <cdr:y>0.29986</cdr:y>
    </cdr:from>
    <cdr:to>
      <cdr:x>0.31318</cdr:x>
      <cdr:y>0.40316</cdr:y>
    </cdr:to>
    <cdr:sp macro="" textlink="">
      <cdr:nvSpPr>
        <cdr:cNvPr id="3" name="テキスト ボックス 2"/>
        <cdr:cNvSpPr txBox="1"/>
      </cdr:nvSpPr>
      <cdr:spPr>
        <a:xfrm xmlns:a="http://schemas.openxmlformats.org/drawingml/2006/main">
          <a:off x="1482889" y="995373"/>
          <a:ext cx="787190" cy="3429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a:solidFill>
                <a:schemeClr val="accent2"/>
              </a:solidFill>
              <a:latin typeface="UD デジタル 教科書体 N-B" panose="02020700000000000000" pitchFamily="17" charset="-128"/>
              <a:ea typeface="UD デジタル 教科書体 N-B" panose="02020700000000000000" pitchFamily="17" charset="-128"/>
            </a:rPr>
            <a:t>女  性</a:t>
          </a:r>
        </a:p>
      </cdr:txBody>
    </cdr:sp>
  </cdr:relSizeAnchor>
  <cdr:relSizeAnchor xmlns:cdr="http://schemas.openxmlformats.org/drawingml/2006/chartDrawing">
    <cdr:from>
      <cdr:x>0.19822</cdr:x>
      <cdr:y>0.76423</cdr:y>
    </cdr:from>
    <cdr:to>
      <cdr:x>0.30681</cdr:x>
      <cdr:y>0.86753</cdr:y>
    </cdr:to>
    <cdr:sp macro="" textlink="">
      <cdr:nvSpPr>
        <cdr:cNvPr id="4" name="テキスト ボックス 1"/>
        <cdr:cNvSpPr txBox="1"/>
      </cdr:nvSpPr>
      <cdr:spPr>
        <a:xfrm xmlns:a="http://schemas.openxmlformats.org/drawingml/2006/main">
          <a:off x="1436807" y="2536841"/>
          <a:ext cx="787118" cy="3429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solidFill>
                <a:srgbClr val="0070C0"/>
              </a:solidFill>
              <a:latin typeface="UD デジタル 教科書体 N-B" panose="02020700000000000000" pitchFamily="17" charset="-128"/>
              <a:ea typeface="UD デジタル 教科書体 N-B" panose="02020700000000000000" pitchFamily="17" charset="-128"/>
            </a:rPr>
            <a:t>男  性</a:t>
          </a:r>
        </a:p>
      </cdr:txBody>
    </cdr:sp>
  </cdr:relSizeAnchor>
</c:userShapes>
</file>

<file path=xl/drawings/drawing13.xml><?xml version="1.0" encoding="utf-8"?>
<c:userShapes xmlns:c="http://schemas.openxmlformats.org/drawingml/2006/chart">
  <cdr:relSizeAnchor xmlns:cdr="http://schemas.openxmlformats.org/drawingml/2006/chartDrawing">
    <cdr:from>
      <cdr:x>0.02735</cdr:x>
      <cdr:y>0.08844</cdr:y>
    </cdr:from>
    <cdr:to>
      <cdr:x>0.12574</cdr:x>
      <cdr:y>0.18887</cdr:y>
    </cdr:to>
    <cdr:sp macro="" textlink="">
      <cdr:nvSpPr>
        <cdr:cNvPr id="2" name="テキスト ボックス 1"/>
        <cdr:cNvSpPr txBox="1"/>
      </cdr:nvSpPr>
      <cdr:spPr>
        <a:xfrm xmlns:a="http://schemas.openxmlformats.org/drawingml/2006/main">
          <a:off x="182920" y="439917"/>
          <a:ext cx="658002" cy="4995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UD デジタル 教科書体 N-B" panose="02020700000000000000" pitchFamily="17" charset="-128"/>
              <a:ea typeface="UD デジタル 教科書体 N-B" panose="02020700000000000000" pitchFamily="17" charset="-128"/>
            </a:rPr>
            <a:t>（％）</a:t>
          </a:r>
        </a:p>
      </cdr:txBody>
    </cdr:sp>
  </cdr:relSizeAnchor>
  <cdr:relSizeAnchor xmlns:cdr="http://schemas.openxmlformats.org/drawingml/2006/chartDrawing">
    <cdr:from>
      <cdr:x>0.06842</cdr:x>
      <cdr:y>0.62076</cdr:y>
    </cdr:from>
    <cdr:to>
      <cdr:x>0.17701</cdr:x>
      <cdr:y>0.72406</cdr:y>
    </cdr:to>
    <cdr:sp macro="" textlink="">
      <cdr:nvSpPr>
        <cdr:cNvPr id="3" name="テキスト ボックス 1"/>
        <cdr:cNvSpPr txBox="1"/>
      </cdr:nvSpPr>
      <cdr:spPr>
        <a:xfrm xmlns:a="http://schemas.openxmlformats.org/drawingml/2006/main">
          <a:off x="546100" y="2060575"/>
          <a:ext cx="866775" cy="3429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solidFill>
                <a:srgbClr val="0070C0"/>
              </a:solidFill>
              <a:latin typeface="UD デジタル 教科書体 N-B" panose="02020700000000000000" pitchFamily="17" charset="-128"/>
              <a:ea typeface="UD デジタル 教科書体 N-B" panose="02020700000000000000" pitchFamily="17" charset="-128"/>
            </a:rPr>
            <a:t>男  性</a:t>
          </a:r>
        </a:p>
      </cdr:txBody>
    </cdr:sp>
  </cdr:relSizeAnchor>
  <cdr:relSizeAnchor xmlns:cdr="http://schemas.openxmlformats.org/drawingml/2006/chartDrawing">
    <cdr:from>
      <cdr:x>0.06364</cdr:x>
      <cdr:y>0.24486</cdr:y>
    </cdr:from>
    <cdr:to>
      <cdr:x>0.17224</cdr:x>
      <cdr:y>0.34816</cdr:y>
    </cdr:to>
    <cdr:sp macro="" textlink="">
      <cdr:nvSpPr>
        <cdr:cNvPr id="4" name="テキスト ボックス 1"/>
        <cdr:cNvSpPr txBox="1"/>
      </cdr:nvSpPr>
      <cdr:spPr>
        <a:xfrm xmlns:a="http://schemas.openxmlformats.org/drawingml/2006/main">
          <a:off x="508000" y="812800"/>
          <a:ext cx="866775" cy="3429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solidFill>
                <a:schemeClr val="accent2"/>
              </a:solidFill>
              <a:latin typeface="UD デジタル 教科書体 N-B" panose="02020700000000000000" pitchFamily="17" charset="-128"/>
              <a:ea typeface="UD デジタル 教科書体 N-B" panose="02020700000000000000" pitchFamily="17" charset="-128"/>
            </a:rPr>
            <a:t>女  性</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85725</xdr:colOff>
      <xdr:row>13</xdr:row>
      <xdr:rowOff>171450</xdr:rowOff>
    </xdr:from>
    <xdr:to>
      <xdr:col>11</xdr:col>
      <xdr:colOff>695325</xdr:colOff>
      <xdr:row>33</xdr:row>
      <xdr:rowOff>28575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219075</xdr:colOff>
      <xdr:row>25</xdr:row>
      <xdr:rowOff>180975</xdr:rowOff>
    </xdr:from>
    <xdr:to>
      <xdr:col>3</xdr:col>
      <xdr:colOff>323850</xdr:colOff>
      <xdr:row>27</xdr:row>
      <xdr:rowOff>0</xdr:rowOff>
    </xdr:to>
    <xdr:sp macro="" textlink="">
      <xdr:nvSpPr>
        <xdr:cNvPr id="3" name="テキスト ボックス 2"/>
        <xdr:cNvSpPr txBox="1"/>
      </xdr:nvSpPr>
      <xdr:spPr>
        <a:xfrm>
          <a:off x="1123950" y="7439025"/>
          <a:ext cx="8382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rgbClr val="7030A0"/>
              </a:solidFill>
              <a:latin typeface="BIZ UDゴシック" panose="020B0400000000000000" pitchFamily="49" charset="-128"/>
              <a:ea typeface="BIZ UDゴシック" panose="020B0400000000000000" pitchFamily="49" charset="-128"/>
            </a:rPr>
            <a:t>愛知県</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0.1439</cdr:x>
      <cdr:y>0.1463</cdr:y>
    </cdr:from>
    <cdr:to>
      <cdr:x>0.26512</cdr:x>
      <cdr:y>0.22788</cdr:y>
    </cdr:to>
    <cdr:sp macro="" textlink="">
      <cdr:nvSpPr>
        <cdr:cNvPr id="2" name="テキスト ボックス 2"/>
        <cdr:cNvSpPr txBox="1"/>
      </cdr:nvSpPr>
      <cdr:spPr>
        <a:xfrm xmlns:a="http://schemas.openxmlformats.org/drawingml/2006/main">
          <a:off x="1065008" y="731589"/>
          <a:ext cx="897142" cy="40795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200">
              <a:latin typeface="BIZ UDゴシック" panose="020B0400000000000000" pitchFamily="49" charset="-128"/>
              <a:ea typeface="BIZ UDゴシック" panose="020B0400000000000000" pitchFamily="49" charset="-128"/>
            </a:rPr>
            <a:t>大阪府</a:t>
          </a:r>
        </a:p>
      </cdr:txBody>
    </cdr:sp>
  </cdr:relSizeAnchor>
  <cdr:relSizeAnchor xmlns:cdr="http://schemas.openxmlformats.org/drawingml/2006/chartDrawing">
    <cdr:from>
      <cdr:x>0.32033</cdr:x>
      <cdr:y>0.27429</cdr:y>
    </cdr:from>
    <cdr:to>
      <cdr:x>0.39511</cdr:x>
      <cdr:y>0.34032</cdr:y>
    </cdr:to>
    <cdr:sp macro="" textlink="">
      <cdr:nvSpPr>
        <cdr:cNvPr id="3" name="テキスト ボックス 2"/>
        <cdr:cNvSpPr txBox="1"/>
      </cdr:nvSpPr>
      <cdr:spPr>
        <a:xfrm xmlns:a="http://schemas.openxmlformats.org/drawingml/2006/main">
          <a:off x="2370768" y="1371600"/>
          <a:ext cx="553407" cy="330198"/>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200">
              <a:solidFill>
                <a:srgbClr val="FF0000"/>
              </a:solidFill>
              <a:latin typeface="BIZ UDゴシック" panose="020B0400000000000000" pitchFamily="49" charset="-128"/>
              <a:ea typeface="BIZ UDゴシック" panose="020B0400000000000000" pitchFamily="49" charset="-128"/>
            </a:rPr>
            <a:t>全国</a:t>
          </a:r>
        </a:p>
      </cdr:txBody>
    </cdr:sp>
  </cdr:relSizeAnchor>
  <cdr:relSizeAnchor xmlns:cdr="http://schemas.openxmlformats.org/drawingml/2006/chartDrawing">
    <cdr:from>
      <cdr:x>0.05369</cdr:x>
      <cdr:y>0.25603</cdr:y>
    </cdr:from>
    <cdr:to>
      <cdr:x>0.15338</cdr:x>
      <cdr:y>0.33762</cdr:y>
    </cdr:to>
    <cdr:sp macro="" textlink="">
      <cdr:nvSpPr>
        <cdr:cNvPr id="4" name="テキスト ボックス 2"/>
        <cdr:cNvSpPr txBox="1"/>
      </cdr:nvSpPr>
      <cdr:spPr>
        <a:xfrm xmlns:a="http://schemas.openxmlformats.org/drawingml/2006/main">
          <a:off x="423437" y="1572952"/>
          <a:ext cx="786238" cy="50125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200">
              <a:solidFill>
                <a:schemeClr val="tx2">
                  <a:lumMod val="60000"/>
                  <a:lumOff val="40000"/>
                </a:schemeClr>
              </a:solidFill>
              <a:latin typeface="BIZ UDゴシック" panose="020B0400000000000000" pitchFamily="49" charset="-128"/>
              <a:ea typeface="BIZ UDゴシック" panose="020B0400000000000000" pitchFamily="49" charset="-128"/>
            </a:rPr>
            <a:t>東京都</a:t>
          </a:r>
          <a:endParaRPr kumimoji="1" lang="en-US" altLang="ja-JP" sz="1200">
            <a:solidFill>
              <a:schemeClr val="tx2">
                <a:lumMod val="60000"/>
                <a:lumOff val="40000"/>
              </a:schemeClr>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0.33977</cdr:x>
      <cdr:y>0.55484</cdr:y>
    </cdr:from>
    <cdr:to>
      <cdr:x>0.45302</cdr:x>
      <cdr:y>0.63642</cdr:y>
    </cdr:to>
    <cdr:sp macro="" textlink="">
      <cdr:nvSpPr>
        <cdr:cNvPr id="5" name="テキスト ボックス 2"/>
        <cdr:cNvSpPr txBox="1"/>
      </cdr:nvSpPr>
      <cdr:spPr>
        <a:xfrm xmlns:a="http://schemas.openxmlformats.org/drawingml/2006/main">
          <a:off x="2514600" y="2774535"/>
          <a:ext cx="838200" cy="40795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200">
              <a:solidFill>
                <a:srgbClr val="92D050"/>
              </a:solidFill>
              <a:latin typeface="BIZ UDゴシック" panose="020B0400000000000000" pitchFamily="49" charset="-128"/>
              <a:ea typeface="BIZ UDゴシック" panose="020B0400000000000000" pitchFamily="49" charset="-128"/>
            </a:rPr>
            <a:t>神奈川県</a:t>
          </a:r>
        </a:p>
      </cdr:txBody>
    </cdr:sp>
  </cdr:relSizeAnchor>
  <cdr:relSizeAnchor xmlns:cdr="http://schemas.openxmlformats.org/drawingml/2006/chartDrawing">
    <cdr:from>
      <cdr:x>0.25611</cdr:x>
      <cdr:y>0.33333</cdr:y>
    </cdr:from>
    <cdr:to>
      <cdr:x>0.32947</cdr:x>
      <cdr:y>0.44571</cdr:y>
    </cdr:to>
    <cdr:cxnSp macro="">
      <cdr:nvCxnSpPr>
        <cdr:cNvPr id="9" name="直線矢印コネクタ 8"/>
        <cdr:cNvCxnSpPr/>
      </cdr:nvCxnSpPr>
      <cdr:spPr>
        <a:xfrm xmlns:a="http://schemas.openxmlformats.org/drawingml/2006/main" flipH="1">
          <a:off x="1895475" y="1666875"/>
          <a:ext cx="542925" cy="561975"/>
        </a:xfrm>
        <a:prstGeom xmlns:a="http://schemas.openxmlformats.org/drawingml/2006/main" prst="straightConnector1">
          <a:avLst/>
        </a:prstGeom>
        <a:ln xmlns:a="http://schemas.openxmlformats.org/drawingml/2006/main" w="12700">
          <a:solidFill>
            <a:srgbClr val="FF0000"/>
          </a:solidFill>
          <a:tailEnd type="triangl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0.32947</cdr:x>
      <cdr:y>0.54095</cdr:y>
    </cdr:from>
    <cdr:to>
      <cdr:x>0.34749</cdr:x>
      <cdr:y>0.56952</cdr:y>
    </cdr:to>
    <cdr:cxnSp macro="">
      <cdr:nvCxnSpPr>
        <cdr:cNvPr id="11" name="直線矢印コネクタ 10"/>
        <cdr:cNvCxnSpPr/>
      </cdr:nvCxnSpPr>
      <cdr:spPr>
        <a:xfrm xmlns:a="http://schemas.openxmlformats.org/drawingml/2006/main" flipH="1" flipV="1">
          <a:off x="2438402" y="2705102"/>
          <a:ext cx="133348" cy="142873"/>
        </a:xfrm>
        <a:prstGeom xmlns:a="http://schemas.openxmlformats.org/drawingml/2006/main" prst="straightConnector1">
          <a:avLst/>
        </a:prstGeom>
        <a:ln xmlns:a="http://schemas.openxmlformats.org/drawingml/2006/main" w="12700">
          <a:solidFill>
            <a:srgbClr val="92D050"/>
          </a:solidFill>
          <a:tailEnd type="triangl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0.02108</cdr:x>
      <cdr:y>0.08725</cdr:y>
    </cdr:from>
    <cdr:to>
      <cdr:x>0.10773</cdr:x>
      <cdr:y>0.15485</cdr:y>
    </cdr:to>
    <cdr:sp macro="" textlink="">
      <cdr:nvSpPr>
        <cdr:cNvPr id="13" name="テキスト ボックス 12"/>
        <cdr:cNvSpPr txBox="1"/>
      </cdr:nvSpPr>
      <cdr:spPr>
        <a:xfrm xmlns:a="http://schemas.openxmlformats.org/drawingml/2006/main">
          <a:off x="171464" y="436300"/>
          <a:ext cx="704842" cy="3380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a:latin typeface="UD デジタル 教科書体 N-B" panose="02020700000000000000" pitchFamily="17" charset="-128"/>
              <a:ea typeface="UD デジタル 教科書体 N-B" panose="02020700000000000000" pitchFamily="17" charset="-128"/>
            </a:rPr>
            <a: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45244</xdr:colOff>
      <xdr:row>35</xdr:row>
      <xdr:rowOff>35719</xdr:rowOff>
    </xdr:from>
    <xdr:to>
      <xdr:col>12</xdr:col>
      <xdr:colOff>607218</xdr:colOff>
      <xdr:row>52</xdr:row>
      <xdr:rowOff>178594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0.20896</cdr:x>
      <cdr:y>0.68533</cdr:y>
    </cdr:from>
    <cdr:to>
      <cdr:x>0.34225</cdr:x>
      <cdr:y>0.77229</cdr:y>
    </cdr:to>
    <cdr:sp macro="" textlink="">
      <cdr:nvSpPr>
        <cdr:cNvPr id="2" name="テキスト ボックス 1"/>
        <cdr:cNvSpPr txBox="1"/>
      </cdr:nvSpPr>
      <cdr:spPr>
        <a:xfrm xmlns:a="http://schemas.openxmlformats.org/drawingml/2006/main">
          <a:off x="1428537" y="2594778"/>
          <a:ext cx="911246" cy="3292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UD デジタル 教科書体 N-B" panose="02020700000000000000" pitchFamily="17" charset="-128"/>
              <a:ea typeface="UD デジタル 教科書体 N-B" panose="02020700000000000000" pitchFamily="17" charset="-128"/>
            </a:rPr>
            <a:t>全国・男性</a:t>
          </a:r>
        </a:p>
      </cdr:txBody>
    </cdr:sp>
  </cdr:relSizeAnchor>
  <cdr:relSizeAnchor xmlns:cdr="http://schemas.openxmlformats.org/drawingml/2006/chartDrawing">
    <cdr:from>
      <cdr:x>0.07628</cdr:x>
      <cdr:y>0.55107</cdr:y>
    </cdr:from>
    <cdr:to>
      <cdr:x>0.20958</cdr:x>
      <cdr:y>0.63803</cdr:y>
    </cdr:to>
    <cdr:sp macro="" textlink="">
      <cdr:nvSpPr>
        <cdr:cNvPr id="3" name="テキスト ボックス 1"/>
        <cdr:cNvSpPr txBox="1"/>
      </cdr:nvSpPr>
      <cdr:spPr>
        <a:xfrm xmlns:a="http://schemas.openxmlformats.org/drawingml/2006/main">
          <a:off x="521490" y="2086463"/>
          <a:ext cx="911315" cy="3292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UD デジタル 教科書体 N-B" panose="02020700000000000000" pitchFamily="17" charset="-128"/>
              <a:ea typeface="UD デジタル 教科書体 N-B" panose="02020700000000000000" pitchFamily="17" charset="-128"/>
            </a:rPr>
            <a:t>全国・女性</a:t>
          </a:r>
        </a:p>
      </cdr:txBody>
    </cdr:sp>
  </cdr:relSizeAnchor>
  <cdr:relSizeAnchor xmlns:cdr="http://schemas.openxmlformats.org/drawingml/2006/chartDrawing">
    <cdr:from>
      <cdr:x>0.47766</cdr:x>
      <cdr:y>0.41073</cdr:y>
    </cdr:from>
    <cdr:to>
      <cdr:x>0.64258</cdr:x>
      <cdr:y>0.49769</cdr:y>
    </cdr:to>
    <cdr:sp macro="" textlink="">
      <cdr:nvSpPr>
        <cdr:cNvPr id="4" name="テキスト ボックス 1"/>
        <cdr:cNvSpPr txBox="1"/>
      </cdr:nvSpPr>
      <cdr:spPr>
        <a:xfrm xmlns:a="http://schemas.openxmlformats.org/drawingml/2006/main">
          <a:off x="3265550" y="1555087"/>
          <a:ext cx="1127487" cy="3292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FF0000"/>
              </a:solidFill>
              <a:latin typeface="UD デジタル 教科書体 N-B" panose="02020700000000000000" pitchFamily="17" charset="-128"/>
              <a:ea typeface="UD デジタル 教科書体 N-B" panose="02020700000000000000" pitchFamily="17" charset="-128"/>
            </a:rPr>
            <a:t>大阪府・男性</a:t>
          </a:r>
        </a:p>
      </cdr:txBody>
    </cdr:sp>
  </cdr:relSizeAnchor>
  <cdr:relSizeAnchor xmlns:cdr="http://schemas.openxmlformats.org/drawingml/2006/chartDrawing">
    <cdr:from>
      <cdr:x>0.31152</cdr:x>
      <cdr:y>0.14609</cdr:y>
    </cdr:from>
    <cdr:to>
      <cdr:x>0.48278</cdr:x>
      <cdr:y>0.23305</cdr:y>
    </cdr:to>
    <cdr:sp macro="" textlink="">
      <cdr:nvSpPr>
        <cdr:cNvPr id="5" name="テキスト ボックス 1"/>
        <cdr:cNvSpPr txBox="1"/>
      </cdr:nvSpPr>
      <cdr:spPr>
        <a:xfrm xmlns:a="http://schemas.openxmlformats.org/drawingml/2006/main">
          <a:off x="2315179" y="553140"/>
          <a:ext cx="1272784" cy="3292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FF0000"/>
              </a:solidFill>
              <a:latin typeface="UD デジタル 教科書体 N-B" panose="02020700000000000000" pitchFamily="17" charset="-128"/>
              <a:ea typeface="UD デジタル 教科書体 N-B" panose="02020700000000000000" pitchFamily="17" charset="-128"/>
            </a:rPr>
            <a:t>大阪府・女性</a:t>
          </a:r>
        </a:p>
      </cdr:txBody>
    </cdr:sp>
  </cdr:relSizeAnchor>
  <cdr:relSizeAnchor xmlns:cdr="http://schemas.openxmlformats.org/drawingml/2006/chartDrawing">
    <cdr:from>
      <cdr:x>0.26332</cdr:x>
      <cdr:y>0.49686</cdr:y>
    </cdr:from>
    <cdr:to>
      <cdr:x>0.2999</cdr:x>
      <cdr:y>0.65723</cdr:y>
    </cdr:to>
    <cdr:cxnSp macro="">
      <cdr:nvCxnSpPr>
        <cdr:cNvPr id="7" name="直線矢印コネクタ 6"/>
        <cdr:cNvCxnSpPr/>
      </cdr:nvCxnSpPr>
      <cdr:spPr>
        <a:xfrm xmlns:a="http://schemas.openxmlformats.org/drawingml/2006/main" flipV="1">
          <a:off x="1800225" y="1881187"/>
          <a:ext cx="250032" cy="607219"/>
        </a:xfrm>
        <a:prstGeom xmlns:a="http://schemas.openxmlformats.org/drawingml/2006/main" prst="straightConnector1">
          <a:avLst/>
        </a:prstGeom>
        <a:ln xmlns:a="http://schemas.openxmlformats.org/drawingml/2006/main" w="12700">
          <a:solidFill>
            <a:schemeClr val="tx1"/>
          </a:solidFill>
          <a:tailEnd type="triangl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0.12896</cdr:x>
      <cdr:y>0.47799</cdr:y>
    </cdr:from>
    <cdr:to>
      <cdr:x>0.15186</cdr:x>
      <cdr:y>0.54486</cdr:y>
    </cdr:to>
    <cdr:cxnSp macro="">
      <cdr:nvCxnSpPr>
        <cdr:cNvPr id="9" name="直線矢印コネクタ 8"/>
        <cdr:cNvCxnSpPr/>
      </cdr:nvCxnSpPr>
      <cdr:spPr>
        <a:xfrm xmlns:a="http://schemas.openxmlformats.org/drawingml/2006/main" flipH="1">
          <a:off x="881662" y="1809749"/>
          <a:ext cx="156563" cy="253198"/>
        </a:xfrm>
        <a:prstGeom xmlns:a="http://schemas.openxmlformats.org/drawingml/2006/main" prst="straightConnector1">
          <a:avLst/>
        </a:prstGeom>
        <a:ln xmlns:a="http://schemas.openxmlformats.org/drawingml/2006/main" w="12700">
          <a:solidFill>
            <a:schemeClr val="tx1"/>
          </a:solidFill>
          <a:prstDash val="dash"/>
          <a:headEnd type="triangle" w="sm" len="med"/>
          <a:tailEnd type="non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0.51462</cdr:x>
      <cdr:y>0.46939</cdr:y>
    </cdr:from>
    <cdr:to>
      <cdr:x>0.53853</cdr:x>
      <cdr:y>0.53459</cdr:y>
    </cdr:to>
    <cdr:cxnSp macro="">
      <cdr:nvCxnSpPr>
        <cdr:cNvPr id="11" name="直線矢印コネクタ 10"/>
        <cdr:cNvCxnSpPr/>
      </cdr:nvCxnSpPr>
      <cdr:spPr>
        <a:xfrm xmlns:a="http://schemas.openxmlformats.org/drawingml/2006/main" flipH="1">
          <a:off x="3518241" y="1777196"/>
          <a:ext cx="163462" cy="246860"/>
        </a:xfrm>
        <a:prstGeom xmlns:a="http://schemas.openxmlformats.org/drawingml/2006/main" prst="straightConnector1">
          <a:avLst/>
        </a:prstGeom>
        <a:ln xmlns:a="http://schemas.openxmlformats.org/drawingml/2006/main" w="12700">
          <a:solidFill>
            <a:srgbClr val="FF0000"/>
          </a:solidFill>
          <a:tailEnd type="triangl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0.31763</cdr:x>
      <cdr:y>0.21384</cdr:y>
    </cdr:from>
    <cdr:to>
      <cdr:x>0.34316</cdr:x>
      <cdr:y>0.29875</cdr:y>
    </cdr:to>
    <cdr:cxnSp macro="">
      <cdr:nvCxnSpPr>
        <cdr:cNvPr id="13" name="直線矢印コネクタ 12"/>
        <cdr:cNvCxnSpPr/>
      </cdr:nvCxnSpPr>
      <cdr:spPr>
        <a:xfrm xmlns:a="http://schemas.openxmlformats.org/drawingml/2006/main" flipH="1">
          <a:off x="2360576" y="809625"/>
          <a:ext cx="189743" cy="321484"/>
        </a:xfrm>
        <a:prstGeom xmlns:a="http://schemas.openxmlformats.org/drawingml/2006/main" prst="straightConnector1">
          <a:avLst/>
        </a:prstGeom>
        <a:ln xmlns:a="http://schemas.openxmlformats.org/drawingml/2006/main" w="12700">
          <a:solidFill>
            <a:srgbClr val="FF0000"/>
          </a:solidFill>
          <a:prstDash val="sysDash"/>
          <a:tailEnd type="triangl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0.01191</cdr:x>
      <cdr:y>0.0566</cdr:y>
    </cdr:from>
    <cdr:to>
      <cdr:x>0.13445</cdr:x>
      <cdr:y>0.15723</cdr:y>
    </cdr:to>
    <cdr:sp macro="" textlink="">
      <cdr:nvSpPr>
        <cdr:cNvPr id="6" name="テキスト ボックス 5"/>
        <cdr:cNvSpPr txBox="1"/>
      </cdr:nvSpPr>
      <cdr:spPr>
        <a:xfrm xmlns:a="http://schemas.openxmlformats.org/drawingml/2006/main">
          <a:off x="81456" y="214300"/>
          <a:ext cx="837706" cy="3810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UD デジタル 教科書体 N-B" panose="02020700000000000000" pitchFamily="17" charset="-128"/>
              <a:ea typeface="UD デジタル 教科書体 N-B" panose="02020700000000000000" pitchFamily="17" charset="-128"/>
            </a:rPr>
            <a:t>（％）</a:t>
          </a: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9525</xdr:colOff>
      <xdr:row>13</xdr:row>
      <xdr:rowOff>42862</xdr:rowOff>
    </xdr:from>
    <xdr:to>
      <xdr:col>12</xdr:col>
      <xdr:colOff>771525</xdr:colOff>
      <xdr:row>31</xdr:row>
      <xdr:rowOff>152400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0.40694</cdr:x>
      <cdr:y>0.68159</cdr:y>
    </cdr:from>
    <cdr:to>
      <cdr:x>0.48533</cdr:x>
      <cdr:y>0.73803</cdr:y>
    </cdr:to>
    <cdr:sp macro="" textlink="">
      <cdr:nvSpPr>
        <cdr:cNvPr id="2" name="テキスト ボックス 1"/>
        <cdr:cNvSpPr txBox="1"/>
      </cdr:nvSpPr>
      <cdr:spPr>
        <a:xfrm xmlns:a="http://schemas.openxmlformats.org/drawingml/2006/main">
          <a:off x="3647431" y="3229866"/>
          <a:ext cx="702612" cy="2674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a:latin typeface="BIZ UDゴシック" panose="020B0400000000000000" pitchFamily="49" charset="-128"/>
              <a:ea typeface="BIZ UDゴシック" panose="020B0400000000000000" pitchFamily="49" charset="-128"/>
            </a:rPr>
            <a:t>大阪府</a:t>
          </a:r>
        </a:p>
      </cdr:txBody>
    </cdr:sp>
  </cdr:relSizeAnchor>
  <cdr:relSizeAnchor xmlns:cdr="http://schemas.openxmlformats.org/drawingml/2006/chartDrawing">
    <cdr:from>
      <cdr:x>0.76307</cdr:x>
      <cdr:y>0.11181</cdr:y>
    </cdr:from>
    <cdr:to>
      <cdr:x>0.84146</cdr:x>
      <cdr:y>0.16825</cdr:y>
    </cdr:to>
    <cdr:sp macro="" textlink="">
      <cdr:nvSpPr>
        <cdr:cNvPr id="3" name="テキスト ボックス 1"/>
        <cdr:cNvSpPr txBox="1"/>
      </cdr:nvSpPr>
      <cdr:spPr>
        <a:xfrm xmlns:a="http://schemas.openxmlformats.org/drawingml/2006/main">
          <a:off x="6839440" y="529836"/>
          <a:ext cx="702611" cy="2674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solidFill>
                <a:schemeClr val="accent2">
                  <a:lumMod val="75000"/>
                </a:schemeClr>
              </a:solidFill>
              <a:latin typeface="BIZ UDゴシック" panose="020B0400000000000000" pitchFamily="49" charset="-128"/>
              <a:ea typeface="BIZ UDゴシック" panose="020B0400000000000000" pitchFamily="49" charset="-128"/>
            </a:rPr>
            <a:t>愛知県</a:t>
          </a:r>
        </a:p>
      </cdr:txBody>
    </cdr:sp>
  </cdr:relSizeAnchor>
  <cdr:relSizeAnchor xmlns:cdr="http://schemas.openxmlformats.org/drawingml/2006/chartDrawing">
    <cdr:from>
      <cdr:x>0.39103</cdr:x>
      <cdr:y>0.38881</cdr:y>
    </cdr:from>
    <cdr:to>
      <cdr:x>0.46942</cdr:x>
      <cdr:y>0.44525</cdr:y>
    </cdr:to>
    <cdr:sp macro="" textlink="">
      <cdr:nvSpPr>
        <cdr:cNvPr id="4" name="テキスト ボックス 1"/>
        <cdr:cNvSpPr txBox="1"/>
      </cdr:nvSpPr>
      <cdr:spPr>
        <a:xfrm xmlns:a="http://schemas.openxmlformats.org/drawingml/2006/main">
          <a:off x="3504835" y="1842447"/>
          <a:ext cx="702612" cy="2674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solidFill>
                <a:srgbClr val="7030A0"/>
              </a:solidFill>
              <a:latin typeface="BIZ UDゴシック" panose="020B0400000000000000" pitchFamily="49" charset="-128"/>
              <a:ea typeface="BIZ UDゴシック" panose="020B0400000000000000" pitchFamily="49" charset="-128"/>
            </a:rPr>
            <a:t>東京都</a:t>
          </a:r>
          <a:endParaRPr lang="en-US" altLang="ja-JP" sz="1200">
            <a:solidFill>
              <a:srgbClr val="7030A0"/>
            </a:solidFill>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0.6536</cdr:x>
      <cdr:y>0.4863</cdr:y>
    </cdr:from>
    <cdr:to>
      <cdr:x>0.75177</cdr:x>
      <cdr:y>0.54275</cdr:y>
    </cdr:to>
    <cdr:sp macro="" textlink="">
      <cdr:nvSpPr>
        <cdr:cNvPr id="5" name="テキスト ボックス 1"/>
        <cdr:cNvSpPr txBox="1"/>
      </cdr:nvSpPr>
      <cdr:spPr>
        <a:xfrm xmlns:a="http://schemas.openxmlformats.org/drawingml/2006/main">
          <a:off x="5858251" y="2304424"/>
          <a:ext cx="879900" cy="267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solidFill>
                <a:schemeClr val="accent6">
                  <a:lumMod val="75000"/>
                </a:schemeClr>
              </a:solidFill>
              <a:latin typeface="BIZ UDゴシック" panose="020B0400000000000000" pitchFamily="49" charset="-128"/>
              <a:ea typeface="BIZ UDゴシック" panose="020B0400000000000000" pitchFamily="49" charset="-128"/>
            </a:rPr>
            <a:t>神奈川県</a:t>
          </a:r>
        </a:p>
      </cdr:txBody>
    </cdr:sp>
  </cdr:relSizeAnchor>
  <cdr:relSizeAnchor xmlns:cdr="http://schemas.openxmlformats.org/drawingml/2006/chartDrawing">
    <cdr:from>
      <cdr:x>0.68869</cdr:x>
      <cdr:y>0.23769</cdr:y>
    </cdr:from>
    <cdr:to>
      <cdr:x>0.76708</cdr:x>
      <cdr:y>0.29414</cdr:y>
    </cdr:to>
    <cdr:sp macro="" textlink="">
      <cdr:nvSpPr>
        <cdr:cNvPr id="6" name="テキスト ボックス 1"/>
        <cdr:cNvSpPr txBox="1"/>
      </cdr:nvSpPr>
      <cdr:spPr>
        <a:xfrm xmlns:a="http://schemas.openxmlformats.org/drawingml/2006/main">
          <a:off x="6172738" y="1126339"/>
          <a:ext cx="702612" cy="267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solidFill>
                <a:srgbClr val="FF0000"/>
              </a:solidFill>
              <a:latin typeface="BIZ UDゴシック" panose="020B0400000000000000" pitchFamily="49" charset="-128"/>
              <a:ea typeface="BIZ UDゴシック" panose="020B0400000000000000" pitchFamily="49" charset="-128"/>
            </a:rPr>
            <a:t>全国</a:t>
          </a:r>
        </a:p>
      </cdr:txBody>
    </cdr:sp>
  </cdr:relSizeAnchor>
  <cdr:relSizeAnchor xmlns:cdr="http://schemas.openxmlformats.org/drawingml/2006/chartDrawing">
    <cdr:from>
      <cdr:x>0.41658</cdr:x>
      <cdr:y>0.61005</cdr:y>
    </cdr:from>
    <cdr:to>
      <cdr:x>0.43448</cdr:x>
      <cdr:y>0.67782</cdr:y>
    </cdr:to>
    <cdr:cxnSp macro="">
      <cdr:nvCxnSpPr>
        <cdr:cNvPr id="8" name="直線矢印コネクタ 7"/>
        <cdr:cNvCxnSpPr/>
      </cdr:nvCxnSpPr>
      <cdr:spPr>
        <a:xfrm xmlns:a="http://schemas.openxmlformats.org/drawingml/2006/main" flipH="1" flipV="1">
          <a:off x="3733800" y="2890838"/>
          <a:ext cx="160473" cy="32116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0.67656</cdr:x>
      <cdr:y>0.44867</cdr:y>
    </cdr:from>
    <cdr:to>
      <cdr:x>0.68856</cdr:x>
      <cdr:y>0.48474</cdr:y>
    </cdr:to>
    <cdr:cxnSp macro="">
      <cdr:nvCxnSpPr>
        <cdr:cNvPr id="13" name="直線矢印コネクタ 12"/>
        <cdr:cNvCxnSpPr/>
      </cdr:nvCxnSpPr>
      <cdr:spPr>
        <a:xfrm xmlns:a="http://schemas.openxmlformats.org/drawingml/2006/main" flipV="1">
          <a:off x="6064042" y="2126108"/>
          <a:ext cx="107556" cy="170924"/>
        </a:xfrm>
        <a:prstGeom xmlns:a="http://schemas.openxmlformats.org/drawingml/2006/main" prst="straightConnector1">
          <a:avLst/>
        </a:prstGeom>
        <a:ln xmlns:a="http://schemas.openxmlformats.org/drawingml/2006/main">
          <a:solidFill>
            <a:srgbClr val="92D050"/>
          </a:solidFill>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0.01586</cdr:x>
      <cdr:y>0.04233</cdr:y>
    </cdr:from>
    <cdr:to>
      <cdr:x>0.09531</cdr:x>
      <cdr:y>0.11007</cdr:y>
    </cdr:to>
    <cdr:sp macro="" textlink="">
      <cdr:nvSpPr>
        <cdr:cNvPr id="7" name="テキスト ボックス 6"/>
        <cdr:cNvSpPr txBox="1"/>
      </cdr:nvSpPr>
      <cdr:spPr>
        <a:xfrm xmlns:a="http://schemas.openxmlformats.org/drawingml/2006/main">
          <a:off x="142115" y="200584"/>
          <a:ext cx="712112" cy="320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a:latin typeface="UD デジタル 教科書体 N-B" panose="02020700000000000000" pitchFamily="17" charset="-128"/>
              <a:ea typeface="UD デジタル 教科書体 N-B" panose="02020700000000000000" pitchFamily="17" charset="-128"/>
            </a:rPr>
            <a:t>（％）</a:t>
          </a:r>
        </a:p>
      </cdr:txBody>
    </cdr:sp>
  </cdr:relSizeAnchor>
</c:userShapes>
</file>

<file path=xl/drawings/drawing2.xml><?xml version="1.0" encoding="utf-8"?>
<c:userShapes xmlns:c="http://schemas.openxmlformats.org/drawingml/2006/chart">
  <cdr:relSizeAnchor xmlns:cdr="http://schemas.openxmlformats.org/drawingml/2006/chartDrawing">
    <cdr:from>
      <cdr:x>0.82975</cdr:x>
      <cdr:y>0.12159</cdr:y>
    </cdr:from>
    <cdr:to>
      <cdr:x>0.97853</cdr:x>
      <cdr:y>0.20844</cdr:y>
    </cdr:to>
    <cdr:sp macro="" textlink="">
      <cdr:nvSpPr>
        <cdr:cNvPr id="2" name="線吹き出し 1 1"/>
        <cdr:cNvSpPr/>
      </cdr:nvSpPr>
      <cdr:spPr>
        <a:xfrm xmlns:a="http://schemas.openxmlformats.org/drawingml/2006/main">
          <a:off x="5153025" y="466725"/>
          <a:ext cx="923926" cy="333375"/>
        </a:xfrm>
        <a:prstGeom xmlns:a="http://schemas.openxmlformats.org/drawingml/2006/main" prst="callout1">
          <a:avLst>
            <a:gd name="adj1" fmla="val 53036"/>
            <a:gd name="adj2" fmla="val -1246"/>
            <a:gd name="adj3" fmla="val 103929"/>
            <a:gd name="adj4" fmla="val -17715"/>
          </a:avLst>
        </a:prstGeom>
        <a:noFill xmlns:a="http://schemas.openxmlformats.org/drawingml/2006/main"/>
        <a:ln xmlns:a="http://schemas.openxmlformats.org/drawingml/2006/main" w="19050">
          <a:solidFill>
            <a:schemeClr val="bg2">
              <a:lumMod val="50000"/>
            </a:schemeClr>
          </a:solidFill>
          <a:headEnd w="sm" len="med"/>
          <a:tailEnd type="triangle"/>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ja-JP" altLang="en-US">
              <a:solidFill>
                <a:schemeClr val="bg2">
                  <a:lumMod val="50000"/>
                </a:schemeClr>
              </a:solidFill>
              <a:latin typeface="UD デジタル 教科書体 N-B" panose="02020700000000000000" pitchFamily="17" charset="-128"/>
              <a:ea typeface="UD デジタル 教科書体 N-B" panose="02020700000000000000" pitchFamily="17" charset="-128"/>
            </a:rPr>
            <a:t>全国  男性</a:t>
          </a:r>
          <a:endParaRPr lang="ja-JP">
            <a:solidFill>
              <a:schemeClr val="bg2">
                <a:lumMod val="50000"/>
              </a:schemeClr>
            </a:solidFill>
            <a:latin typeface="UD デジタル 教科書体 N-B" panose="02020700000000000000" pitchFamily="17" charset="-128"/>
            <a:ea typeface="UD デジタル 教科書体 N-B" panose="02020700000000000000" pitchFamily="17" charset="-128"/>
          </a:endParaRPr>
        </a:p>
      </cdr:txBody>
    </cdr:sp>
  </cdr:relSizeAnchor>
  <cdr:relSizeAnchor xmlns:cdr="http://schemas.openxmlformats.org/drawingml/2006/chartDrawing">
    <cdr:from>
      <cdr:x>0.31953</cdr:x>
      <cdr:y>0.18924</cdr:y>
    </cdr:from>
    <cdr:to>
      <cdr:x>0.49233</cdr:x>
      <cdr:y>0.27609</cdr:y>
    </cdr:to>
    <cdr:sp macro="" textlink="">
      <cdr:nvSpPr>
        <cdr:cNvPr id="3" name="線吹き出し 1 2"/>
        <cdr:cNvSpPr/>
      </cdr:nvSpPr>
      <cdr:spPr>
        <a:xfrm xmlns:a="http://schemas.openxmlformats.org/drawingml/2006/main">
          <a:off x="1984362" y="679538"/>
          <a:ext cx="1073139" cy="311871"/>
        </a:xfrm>
        <a:prstGeom xmlns:a="http://schemas.openxmlformats.org/drawingml/2006/main" prst="callout1">
          <a:avLst>
            <a:gd name="adj1" fmla="val 53036"/>
            <a:gd name="adj2" fmla="val -1246"/>
            <a:gd name="adj3" fmla="val 115357"/>
            <a:gd name="adj4" fmla="val -46751"/>
          </a:avLst>
        </a:prstGeom>
        <a:noFill xmlns:a="http://schemas.openxmlformats.org/drawingml/2006/main"/>
        <a:ln xmlns:a="http://schemas.openxmlformats.org/drawingml/2006/main" w="19050">
          <a:solidFill>
            <a:schemeClr val="accent6"/>
          </a:solidFill>
          <a:headEnd w="sm" len="med"/>
          <a:tailEnd type="triangle"/>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a:solidFill>
                <a:schemeClr val="accent6"/>
              </a:solidFill>
              <a:latin typeface="UD デジタル 教科書体 N-B" panose="02020700000000000000" pitchFamily="17" charset="-128"/>
              <a:ea typeface="UD デジタル 教科書体 N-B" panose="02020700000000000000" pitchFamily="17" charset="-128"/>
            </a:rPr>
            <a:t>大阪府  男性</a:t>
          </a:r>
          <a:endParaRPr lang="ja-JP">
            <a:solidFill>
              <a:schemeClr val="accent6"/>
            </a:solidFill>
            <a:latin typeface="UD デジタル 教科書体 N-B" panose="02020700000000000000" pitchFamily="17" charset="-128"/>
            <a:ea typeface="UD デジタル 教科書体 N-B" panose="02020700000000000000" pitchFamily="17" charset="-128"/>
          </a:endParaRPr>
        </a:p>
      </cdr:txBody>
    </cdr:sp>
  </cdr:relSizeAnchor>
  <cdr:relSizeAnchor xmlns:cdr="http://schemas.openxmlformats.org/drawingml/2006/chartDrawing">
    <cdr:from>
      <cdr:x>0.58947</cdr:x>
      <cdr:y>0.21671</cdr:y>
    </cdr:from>
    <cdr:to>
      <cdr:x>0.73824</cdr:x>
      <cdr:y>0.30356</cdr:y>
    </cdr:to>
    <cdr:sp macro="" textlink="">
      <cdr:nvSpPr>
        <cdr:cNvPr id="4" name="線吹き出し 1 3"/>
        <cdr:cNvSpPr/>
      </cdr:nvSpPr>
      <cdr:spPr>
        <a:xfrm xmlns:a="http://schemas.openxmlformats.org/drawingml/2006/main">
          <a:off x="3660775" y="831850"/>
          <a:ext cx="923926" cy="333375"/>
        </a:xfrm>
        <a:prstGeom xmlns:a="http://schemas.openxmlformats.org/drawingml/2006/main" prst="callout1">
          <a:avLst>
            <a:gd name="adj1" fmla="val 53036"/>
            <a:gd name="adj2" fmla="val -1246"/>
            <a:gd name="adj3" fmla="val 103929"/>
            <a:gd name="adj4" fmla="val -17715"/>
          </a:avLst>
        </a:prstGeom>
        <a:noFill xmlns:a="http://schemas.openxmlformats.org/drawingml/2006/main"/>
        <a:ln xmlns:a="http://schemas.openxmlformats.org/drawingml/2006/main" w="19050">
          <a:solidFill>
            <a:srgbClr val="002060"/>
          </a:solidFill>
          <a:headEnd w="sm" len="med"/>
          <a:tailEnd type="triangle"/>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a:solidFill>
                <a:srgbClr val="002060"/>
              </a:solidFill>
              <a:latin typeface="UD デジタル 教科書体 N-B" panose="02020700000000000000" pitchFamily="17" charset="-128"/>
              <a:ea typeface="UD デジタル 教科書体 N-B" panose="02020700000000000000" pitchFamily="17" charset="-128"/>
            </a:rPr>
            <a:t>全国  女性</a:t>
          </a:r>
          <a:endParaRPr lang="ja-JP">
            <a:solidFill>
              <a:srgbClr val="002060"/>
            </a:solidFill>
            <a:latin typeface="UD デジタル 教科書体 N-B" panose="02020700000000000000" pitchFamily="17" charset="-128"/>
            <a:ea typeface="UD デジタル 教科書体 N-B" panose="02020700000000000000" pitchFamily="17" charset="-128"/>
          </a:endParaRPr>
        </a:p>
      </cdr:txBody>
    </cdr:sp>
  </cdr:relSizeAnchor>
  <cdr:relSizeAnchor xmlns:cdr="http://schemas.openxmlformats.org/drawingml/2006/chartDrawing">
    <cdr:from>
      <cdr:x>0.54346</cdr:x>
      <cdr:y>0.42763</cdr:y>
    </cdr:from>
    <cdr:to>
      <cdr:x>0.72086</cdr:x>
      <cdr:y>0.51447</cdr:y>
    </cdr:to>
    <cdr:sp macro="" textlink="">
      <cdr:nvSpPr>
        <cdr:cNvPr id="5" name="線吹き出し 1 4"/>
        <cdr:cNvSpPr/>
      </cdr:nvSpPr>
      <cdr:spPr>
        <a:xfrm xmlns:a="http://schemas.openxmlformats.org/drawingml/2006/main">
          <a:off x="3375049" y="1535587"/>
          <a:ext cx="1101707" cy="311836"/>
        </a:xfrm>
        <a:prstGeom xmlns:a="http://schemas.openxmlformats.org/drawingml/2006/main" prst="callout1">
          <a:avLst>
            <a:gd name="adj1" fmla="val 33036"/>
            <a:gd name="adj2" fmla="val -381"/>
            <a:gd name="adj3" fmla="val -36268"/>
            <a:gd name="adj4" fmla="val -20044"/>
          </a:avLst>
        </a:prstGeom>
        <a:noFill xmlns:a="http://schemas.openxmlformats.org/drawingml/2006/main"/>
        <a:ln xmlns:a="http://schemas.openxmlformats.org/drawingml/2006/main" w="19050">
          <a:solidFill>
            <a:srgbClr val="FF0000"/>
          </a:solidFill>
          <a:headEnd w="sm" len="med"/>
          <a:tailEnd type="triangle"/>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a:solidFill>
                <a:srgbClr val="FF0000"/>
              </a:solidFill>
              <a:latin typeface="UD デジタル 教科書体 N-B" panose="02020700000000000000" pitchFamily="17" charset="-128"/>
              <a:ea typeface="UD デジタル 教科書体 N-B" panose="02020700000000000000" pitchFamily="17" charset="-128"/>
            </a:rPr>
            <a:t>大阪府  女性</a:t>
          </a:r>
          <a:endParaRPr lang="ja-JP">
            <a:solidFill>
              <a:srgbClr val="FF0000"/>
            </a:solidFill>
            <a:latin typeface="UD デジタル 教科書体 N-B" panose="02020700000000000000" pitchFamily="17" charset="-128"/>
            <a:ea typeface="UD デジタル 教科書体 N-B" panose="02020700000000000000" pitchFamily="17" charset="-128"/>
          </a:endParaRPr>
        </a:p>
      </cdr:txBody>
    </cdr:sp>
  </cdr:relSizeAnchor>
  <cdr:relSizeAnchor xmlns:cdr="http://schemas.openxmlformats.org/drawingml/2006/chartDrawing">
    <cdr:from>
      <cdr:x>0</cdr:x>
      <cdr:y>0.04775</cdr:y>
    </cdr:from>
    <cdr:to>
      <cdr:x>0.07975</cdr:x>
      <cdr:y>0.12997</cdr:y>
    </cdr:to>
    <cdr:sp macro="" textlink="">
      <cdr:nvSpPr>
        <cdr:cNvPr id="6" name="テキスト ボックス 5"/>
        <cdr:cNvSpPr txBox="1"/>
      </cdr:nvSpPr>
      <cdr:spPr>
        <a:xfrm xmlns:a="http://schemas.openxmlformats.org/drawingml/2006/main">
          <a:off x="0" y="171451"/>
          <a:ext cx="495300" cy="2952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a:latin typeface="BIZ UDゴシック" panose="020B0400000000000000" pitchFamily="49" charset="-128"/>
              <a:ea typeface="BIZ UDゴシック" panose="020B0400000000000000" pitchFamily="49" charset="-128"/>
            </a:rPr>
            <a:t>(%)</a:t>
          </a:r>
          <a:endParaRPr lang="ja-JP" altLang="en-US" sz="1100">
            <a:latin typeface="BIZ UDゴシック" panose="020B0400000000000000" pitchFamily="49" charset="-128"/>
            <a:ea typeface="BIZ UDゴシック" panose="020B0400000000000000" pitchFamily="49" charset="-128"/>
          </a:endParaRP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28574</xdr:colOff>
      <xdr:row>20</xdr:row>
      <xdr:rowOff>76200</xdr:rowOff>
    </xdr:from>
    <xdr:to>
      <xdr:col>10</xdr:col>
      <xdr:colOff>95249</xdr:colOff>
      <xdr:row>30</xdr:row>
      <xdr:rowOff>247650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647700</xdr:colOff>
      <xdr:row>27</xdr:row>
      <xdr:rowOff>247651</xdr:rowOff>
    </xdr:from>
    <xdr:to>
      <xdr:col>9</xdr:col>
      <xdr:colOff>0</xdr:colOff>
      <xdr:row>28</xdr:row>
      <xdr:rowOff>104775</xdr:rowOff>
    </xdr:to>
    <xdr:cxnSp macro="">
      <xdr:nvCxnSpPr>
        <xdr:cNvPr id="3" name="直線矢印コネクタ 2"/>
        <xdr:cNvCxnSpPr/>
      </xdr:nvCxnSpPr>
      <xdr:spPr>
        <a:xfrm flipV="1">
          <a:off x="5324475" y="8420101"/>
          <a:ext cx="200025" cy="171449"/>
        </a:xfrm>
        <a:prstGeom prst="straightConnector1">
          <a:avLst/>
        </a:prstGeom>
        <a:ln w="15875">
          <a:solidFill>
            <a:schemeClr val="accent5">
              <a:lumMod val="75000"/>
            </a:schemeClr>
          </a:solidFill>
          <a:prstDash val="dash"/>
          <a:headEnd w="sm" len="med"/>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c:userShapes xmlns:c="http://schemas.openxmlformats.org/drawingml/2006/chart">
  <cdr:relSizeAnchor xmlns:cdr="http://schemas.openxmlformats.org/drawingml/2006/chartDrawing">
    <cdr:from>
      <cdr:x>0.19095</cdr:x>
      <cdr:y>0.0311</cdr:y>
    </cdr:from>
    <cdr:to>
      <cdr:x>0.7355</cdr:x>
      <cdr:y>0.11962</cdr:y>
    </cdr:to>
    <cdr:sp macro="" textlink="">
      <cdr:nvSpPr>
        <cdr:cNvPr id="2" name="テキスト ボックス 1"/>
        <cdr:cNvSpPr txBox="1"/>
      </cdr:nvSpPr>
      <cdr:spPr>
        <a:xfrm xmlns:a="http://schemas.openxmlformats.org/drawingml/2006/main">
          <a:off x="1285876" y="123823"/>
          <a:ext cx="3667110" cy="35243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rtl="0"/>
          <a:r>
            <a:rPr lang="ja-JP" altLang="ja-JP" sz="1200" b="0" i="0" baseline="0">
              <a:effectLst/>
              <a:latin typeface="UD デジタル 教科書体 N-B" panose="02020700000000000000" pitchFamily="17" charset="-128"/>
              <a:ea typeface="UD デジタル 教科書体 N-B" panose="02020700000000000000" pitchFamily="17" charset="-128"/>
              <a:cs typeface="+mn-cs"/>
            </a:rPr>
            <a:t>大阪府の年齢別有効求人倍率</a:t>
          </a:r>
          <a:r>
            <a:rPr lang="ja-JP" altLang="en-US" sz="1200" b="0" i="0" baseline="0">
              <a:effectLst/>
              <a:latin typeface="UD デジタル 教科書体 N-B" panose="02020700000000000000" pitchFamily="17" charset="-128"/>
              <a:ea typeface="UD デジタル 教科書体 N-B" panose="02020700000000000000" pitchFamily="17" charset="-128"/>
              <a:cs typeface="+mn-cs"/>
            </a:rPr>
            <a:t>の</a:t>
          </a:r>
          <a:r>
            <a:rPr lang="ja-JP" altLang="ja-JP" sz="1200" b="0" i="0" baseline="0">
              <a:effectLst/>
              <a:latin typeface="UD デジタル 教科書体 N-B" panose="02020700000000000000" pitchFamily="17" charset="-128"/>
              <a:ea typeface="UD デジタル 教科書体 N-B" panose="02020700000000000000" pitchFamily="17" charset="-128"/>
              <a:cs typeface="+mn-cs"/>
            </a:rPr>
            <a:t>推移</a:t>
          </a:r>
          <a:r>
            <a:rPr lang="ja-JP" altLang="en-US" sz="1200" b="0" i="0" baseline="0">
              <a:effectLst/>
              <a:latin typeface="UD デジタル 教科書体 N-B" panose="02020700000000000000" pitchFamily="17" charset="-128"/>
              <a:ea typeface="UD デジタル 教科書体 N-B" panose="02020700000000000000" pitchFamily="17" charset="-128"/>
              <a:cs typeface="+mn-cs"/>
            </a:rPr>
            <a:t>（受理地別）</a:t>
          </a:r>
          <a:endParaRPr lang="ja-JP" altLang="en-US" sz="1200">
            <a:latin typeface="UD デジタル 教科書体 N-B" panose="02020700000000000000" pitchFamily="17" charset="-128"/>
            <a:ea typeface="UD デジタル 教科書体 N-B" panose="02020700000000000000" pitchFamily="17" charset="-128"/>
          </a:endParaRPr>
        </a:p>
      </cdr:txBody>
    </cdr:sp>
  </cdr:relSizeAnchor>
  <cdr:relSizeAnchor xmlns:cdr="http://schemas.openxmlformats.org/drawingml/2006/chartDrawing">
    <cdr:from>
      <cdr:x>0.74823</cdr:x>
      <cdr:y>0.05263</cdr:y>
    </cdr:from>
    <cdr:to>
      <cdr:x>0.8925</cdr:x>
      <cdr:y>0.1244</cdr:y>
    </cdr:to>
    <cdr:sp macro="" textlink="">
      <cdr:nvSpPr>
        <cdr:cNvPr id="3" name="テキスト ボックス 2"/>
        <cdr:cNvSpPr txBox="1"/>
      </cdr:nvSpPr>
      <cdr:spPr>
        <a:xfrm xmlns:a="http://schemas.openxmlformats.org/drawingml/2006/main">
          <a:off x="5038710" y="209539"/>
          <a:ext cx="971540" cy="2857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solidFill>
                <a:schemeClr val="accent6">
                  <a:lumMod val="75000"/>
                </a:schemeClr>
              </a:solidFill>
              <a:latin typeface="UD デジタル 教科書体 N-B" panose="02020700000000000000" pitchFamily="17" charset="-128"/>
              <a:ea typeface="UD デジタル 教科書体 N-B" panose="02020700000000000000" pitchFamily="17" charset="-128"/>
            </a:rPr>
            <a:t>24</a:t>
          </a:r>
          <a:r>
            <a:rPr lang="ja-JP" altLang="en-US" sz="1100">
              <a:solidFill>
                <a:schemeClr val="accent6">
                  <a:lumMod val="75000"/>
                </a:schemeClr>
              </a:solidFill>
              <a:latin typeface="UD デジタル 教科書体 N-B" panose="02020700000000000000" pitchFamily="17" charset="-128"/>
              <a:ea typeface="UD デジタル 教科書体 N-B" panose="02020700000000000000" pitchFamily="17" charset="-128"/>
            </a:rPr>
            <a:t>歳以下</a:t>
          </a:r>
        </a:p>
      </cdr:txBody>
    </cdr:sp>
  </cdr:relSizeAnchor>
  <cdr:relSizeAnchor xmlns:cdr="http://schemas.openxmlformats.org/drawingml/2006/chartDrawing">
    <cdr:from>
      <cdr:x>0.63225</cdr:x>
      <cdr:y>0.19074</cdr:y>
    </cdr:from>
    <cdr:to>
      <cdr:x>0.75106</cdr:x>
      <cdr:y>0.26251</cdr:y>
    </cdr:to>
    <cdr:sp macro="" textlink="">
      <cdr:nvSpPr>
        <cdr:cNvPr id="4" name="テキスト ボックス 1"/>
        <cdr:cNvSpPr txBox="1"/>
      </cdr:nvSpPr>
      <cdr:spPr>
        <a:xfrm xmlns:a="http://schemas.openxmlformats.org/drawingml/2006/main">
          <a:off x="3998728" y="632244"/>
          <a:ext cx="751426" cy="2378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solidFill>
                <a:srgbClr val="00B0F0"/>
              </a:solidFill>
              <a:latin typeface="UD デジタル 教科書体 N-B" panose="02020700000000000000" pitchFamily="17" charset="-128"/>
              <a:ea typeface="UD デジタル 教科書体 N-B" panose="02020700000000000000" pitchFamily="17" charset="-128"/>
            </a:rPr>
            <a:t>25</a:t>
          </a:r>
          <a:r>
            <a:rPr lang="ja-JP" altLang="en-US" sz="1100">
              <a:solidFill>
                <a:srgbClr val="00B0F0"/>
              </a:solidFill>
              <a:latin typeface="UD デジタル 教科書体 N-B" panose="02020700000000000000" pitchFamily="17" charset="-128"/>
              <a:ea typeface="UD デジタル 教科書体 N-B" panose="02020700000000000000" pitchFamily="17" charset="-128"/>
            </a:rPr>
            <a:t>～</a:t>
          </a:r>
          <a:r>
            <a:rPr lang="en-US" altLang="ja-JP" sz="1100">
              <a:solidFill>
                <a:srgbClr val="00B0F0"/>
              </a:solidFill>
              <a:latin typeface="UD デジタル 教科書体 N-B" panose="02020700000000000000" pitchFamily="17" charset="-128"/>
              <a:ea typeface="UD デジタル 教科書体 N-B" panose="02020700000000000000" pitchFamily="17" charset="-128"/>
            </a:rPr>
            <a:t>34</a:t>
          </a:r>
          <a:r>
            <a:rPr lang="ja-JP" altLang="en-US" sz="1100">
              <a:solidFill>
                <a:srgbClr val="00B0F0"/>
              </a:solidFill>
              <a:latin typeface="UD デジタル 教科書体 N-B" panose="02020700000000000000" pitchFamily="17" charset="-128"/>
              <a:ea typeface="UD デジタル 教科書体 N-B" panose="02020700000000000000" pitchFamily="17" charset="-128"/>
            </a:rPr>
            <a:t>歳</a:t>
          </a:r>
        </a:p>
      </cdr:txBody>
    </cdr:sp>
  </cdr:relSizeAnchor>
  <cdr:relSizeAnchor xmlns:cdr="http://schemas.openxmlformats.org/drawingml/2006/chartDrawing">
    <cdr:from>
      <cdr:x>0.82932</cdr:x>
      <cdr:y>0.30463</cdr:y>
    </cdr:from>
    <cdr:to>
      <cdr:x>0.97359</cdr:x>
      <cdr:y>0.3764</cdr:y>
    </cdr:to>
    <cdr:sp macro="" textlink="">
      <cdr:nvSpPr>
        <cdr:cNvPr id="7" name="テキスト ボックス 1"/>
        <cdr:cNvSpPr txBox="1"/>
      </cdr:nvSpPr>
      <cdr:spPr>
        <a:xfrm xmlns:a="http://schemas.openxmlformats.org/drawingml/2006/main">
          <a:off x="5584813" y="1212872"/>
          <a:ext cx="971539" cy="2857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solidFill>
                <a:schemeClr val="accent4">
                  <a:lumMod val="75000"/>
                </a:schemeClr>
              </a:solidFill>
              <a:latin typeface="UD デジタル 教科書体 N-B" panose="02020700000000000000" pitchFamily="17" charset="-128"/>
              <a:ea typeface="UD デジタル 教科書体 N-B" panose="02020700000000000000" pitchFamily="17" charset="-128"/>
            </a:rPr>
            <a:t>35</a:t>
          </a:r>
          <a:r>
            <a:rPr lang="ja-JP" altLang="en-US" sz="1100">
              <a:solidFill>
                <a:schemeClr val="accent4">
                  <a:lumMod val="75000"/>
                </a:schemeClr>
              </a:solidFill>
              <a:latin typeface="UD デジタル 教科書体 N-B" panose="02020700000000000000" pitchFamily="17" charset="-128"/>
              <a:ea typeface="UD デジタル 教科書体 N-B" panose="02020700000000000000" pitchFamily="17" charset="-128"/>
            </a:rPr>
            <a:t>～</a:t>
          </a:r>
          <a:r>
            <a:rPr lang="en-US" altLang="ja-JP" sz="1100">
              <a:solidFill>
                <a:schemeClr val="accent4">
                  <a:lumMod val="75000"/>
                </a:schemeClr>
              </a:solidFill>
              <a:latin typeface="UD デジタル 教科書体 N-B" panose="02020700000000000000" pitchFamily="17" charset="-128"/>
              <a:ea typeface="UD デジタル 教科書体 N-B" panose="02020700000000000000" pitchFamily="17" charset="-128"/>
            </a:rPr>
            <a:t>44</a:t>
          </a:r>
          <a:r>
            <a:rPr lang="ja-JP" altLang="en-US" sz="1100">
              <a:solidFill>
                <a:schemeClr val="accent4">
                  <a:lumMod val="75000"/>
                </a:schemeClr>
              </a:solidFill>
              <a:latin typeface="UD デジタル 教科書体 N-B" panose="02020700000000000000" pitchFamily="17" charset="-128"/>
              <a:ea typeface="UD デジタル 教科書体 N-B" panose="02020700000000000000" pitchFamily="17" charset="-128"/>
            </a:rPr>
            <a:t>歳</a:t>
          </a:r>
        </a:p>
      </cdr:txBody>
    </cdr:sp>
  </cdr:relSizeAnchor>
  <cdr:relSizeAnchor xmlns:cdr="http://schemas.openxmlformats.org/drawingml/2006/chartDrawing">
    <cdr:from>
      <cdr:x>0.60443</cdr:x>
      <cdr:y>0.49123</cdr:y>
    </cdr:from>
    <cdr:to>
      <cdr:x>0.78077</cdr:x>
      <cdr:y>0.563</cdr:y>
    </cdr:to>
    <cdr:sp macro="" textlink="">
      <cdr:nvSpPr>
        <cdr:cNvPr id="8" name="テキスト ボックス 1"/>
        <cdr:cNvSpPr txBox="1"/>
      </cdr:nvSpPr>
      <cdr:spPr>
        <a:xfrm xmlns:a="http://schemas.openxmlformats.org/drawingml/2006/main">
          <a:off x="4070323" y="1955812"/>
          <a:ext cx="1187504" cy="2857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rgbClr val="FF0000"/>
              </a:solidFill>
              <a:latin typeface="UD デジタル 教科書体 N-B" panose="02020700000000000000" pitchFamily="17" charset="-128"/>
              <a:ea typeface="UD デジタル 教科書体 N-B" panose="02020700000000000000" pitchFamily="17" charset="-128"/>
            </a:rPr>
            <a:t>大阪府年齢計</a:t>
          </a:r>
        </a:p>
      </cdr:txBody>
    </cdr:sp>
  </cdr:relSizeAnchor>
  <cdr:relSizeAnchor xmlns:cdr="http://schemas.openxmlformats.org/drawingml/2006/chartDrawing">
    <cdr:from>
      <cdr:x>0.40782</cdr:x>
      <cdr:y>0.66827</cdr:y>
    </cdr:from>
    <cdr:to>
      <cdr:x>0.5521</cdr:x>
      <cdr:y>0.74004</cdr:y>
    </cdr:to>
    <cdr:sp macro="" textlink="">
      <cdr:nvSpPr>
        <cdr:cNvPr id="9" name="テキスト ボックス 1"/>
        <cdr:cNvSpPr txBox="1"/>
      </cdr:nvSpPr>
      <cdr:spPr>
        <a:xfrm xmlns:a="http://schemas.openxmlformats.org/drawingml/2006/main">
          <a:off x="2746342" y="2660667"/>
          <a:ext cx="971607" cy="2857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solidFill>
                <a:schemeClr val="tx2">
                  <a:lumMod val="60000"/>
                  <a:lumOff val="40000"/>
                </a:schemeClr>
              </a:solidFill>
              <a:latin typeface="UD デジタル 教科書体 N-B" panose="02020700000000000000" pitchFamily="17" charset="-128"/>
              <a:ea typeface="UD デジタル 教科書体 N-B" panose="02020700000000000000" pitchFamily="17" charset="-128"/>
            </a:rPr>
            <a:t>45</a:t>
          </a:r>
          <a:r>
            <a:rPr lang="ja-JP" altLang="en-US" sz="1100">
              <a:solidFill>
                <a:schemeClr val="tx2">
                  <a:lumMod val="60000"/>
                  <a:lumOff val="40000"/>
                </a:schemeClr>
              </a:solidFill>
              <a:latin typeface="UD デジタル 教科書体 N-B" panose="02020700000000000000" pitchFamily="17" charset="-128"/>
              <a:ea typeface="UD デジタル 教科書体 N-B" panose="02020700000000000000" pitchFamily="17" charset="-128"/>
            </a:rPr>
            <a:t>～</a:t>
          </a:r>
          <a:r>
            <a:rPr lang="en-US" altLang="ja-JP" sz="1100">
              <a:solidFill>
                <a:schemeClr val="tx2">
                  <a:lumMod val="60000"/>
                  <a:lumOff val="40000"/>
                </a:schemeClr>
              </a:solidFill>
              <a:latin typeface="UD デジタル 教科書体 N-B" panose="02020700000000000000" pitchFamily="17" charset="-128"/>
              <a:ea typeface="UD デジタル 教科書体 N-B" panose="02020700000000000000" pitchFamily="17" charset="-128"/>
            </a:rPr>
            <a:t>54</a:t>
          </a:r>
          <a:r>
            <a:rPr lang="ja-JP" altLang="en-US" sz="1100">
              <a:solidFill>
                <a:schemeClr val="tx2">
                  <a:lumMod val="60000"/>
                  <a:lumOff val="40000"/>
                </a:schemeClr>
              </a:solidFill>
              <a:latin typeface="UD デジタル 教科書体 N-B" panose="02020700000000000000" pitchFamily="17" charset="-128"/>
              <a:ea typeface="UD デジタル 教科書体 N-B" panose="02020700000000000000" pitchFamily="17" charset="-128"/>
            </a:rPr>
            <a:t>歳</a:t>
          </a:r>
        </a:p>
      </cdr:txBody>
    </cdr:sp>
  </cdr:relSizeAnchor>
  <cdr:relSizeAnchor xmlns:cdr="http://schemas.openxmlformats.org/drawingml/2006/chartDrawing">
    <cdr:from>
      <cdr:x>0.76833</cdr:x>
      <cdr:y>0.77499</cdr:y>
    </cdr:from>
    <cdr:to>
      <cdr:x>0.9126</cdr:x>
      <cdr:y>0.84676</cdr:y>
    </cdr:to>
    <cdr:sp macro="" textlink="">
      <cdr:nvSpPr>
        <cdr:cNvPr id="10" name="テキスト ボックス 1"/>
        <cdr:cNvSpPr txBox="1"/>
      </cdr:nvSpPr>
      <cdr:spPr>
        <a:xfrm xmlns:a="http://schemas.openxmlformats.org/drawingml/2006/main">
          <a:off x="4859367" y="2568854"/>
          <a:ext cx="912450" cy="2378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solidFill>
                <a:schemeClr val="accent6">
                  <a:lumMod val="75000"/>
                </a:schemeClr>
              </a:solidFill>
              <a:latin typeface="UD デジタル 教科書体 N-B" panose="02020700000000000000" pitchFamily="17" charset="-128"/>
              <a:ea typeface="UD デジタル 教科書体 N-B" panose="02020700000000000000" pitchFamily="17" charset="-128"/>
            </a:rPr>
            <a:t>55</a:t>
          </a:r>
          <a:r>
            <a:rPr lang="ja-JP" altLang="en-US" sz="1100">
              <a:solidFill>
                <a:schemeClr val="accent6">
                  <a:lumMod val="75000"/>
                </a:schemeClr>
              </a:solidFill>
              <a:latin typeface="UD デジタル 教科書体 N-B" panose="02020700000000000000" pitchFamily="17" charset="-128"/>
              <a:ea typeface="UD デジタル 教科書体 N-B" panose="02020700000000000000" pitchFamily="17" charset="-128"/>
            </a:rPr>
            <a:t>歳以上</a:t>
          </a:r>
        </a:p>
      </cdr:txBody>
    </cdr:sp>
  </cdr:relSizeAnchor>
  <cdr:relSizeAnchor xmlns:cdr="http://schemas.openxmlformats.org/drawingml/2006/chartDrawing">
    <cdr:from>
      <cdr:x>0.66902</cdr:x>
      <cdr:y>0.29665</cdr:y>
    </cdr:from>
    <cdr:to>
      <cdr:x>0.70297</cdr:x>
      <cdr:y>0.47847</cdr:y>
    </cdr:to>
    <cdr:cxnSp macro="">
      <cdr:nvCxnSpPr>
        <cdr:cNvPr id="12" name="直線矢印コネクタ 11"/>
        <cdr:cNvCxnSpPr/>
      </cdr:nvCxnSpPr>
      <cdr:spPr>
        <a:xfrm xmlns:a="http://schemas.openxmlformats.org/drawingml/2006/main" flipV="1">
          <a:off x="4505321" y="1181095"/>
          <a:ext cx="228625" cy="723907"/>
        </a:xfrm>
        <a:prstGeom xmlns:a="http://schemas.openxmlformats.org/drawingml/2006/main" prst="straightConnector1">
          <a:avLst/>
        </a:prstGeom>
        <a:ln xmlns:a="http://schemas.openxmlformats.org/drawingml/2006/main" w="19050">
          <a:solidFill>
            <a:srgbClr val="FF0000"/>
          </a:solidFill>
          <a:prstDash val="dash"/>
          <a:headEnd w="sm" len="med"/>
          <a:tailEnd type="triangl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0.45403</cdr:x>
      <cdr:y>0.58374</cdr:y>
    </cdr:from>
    <cdr:to>
      <cdr:x>0.45686</cdr:x>
      <cdr:y>0.65073</cdr:y>
    </cdr:to>
    <cdr:cxnSp macro="">
      <cdr:nvCxnSpPr>
        <cdr:cNvPr id="15" name="直線矢印コネクタ 14"/>
        <cdr:cNvCxnSpPr/>
      </cdr:nvCxnSpPr>
      <cdr:spPr>
        <a:xfrm xmlns:a="http://schemas.openxmlformats.org/drawingml/2006/main" flipH="1" flipV="1">
          <a:off x="3057512" y="2324120"/>
          <a:ext cx="19058" cy="266718"/>
        </a:xfrm>
        <a:prstGeom xmlns:a="http://schemas.openxmlformats.org/drawingml/2006/main" prst="straightConnector1">
          <a:avLst/>
        </a:prstGeom>
        <a:ln xmlns:a="http://schemas.openxmlformats.org/drawingml/2006/main" w="19050">
          <a:tailEnd type="triangl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0.75813</cdr:x>
      <cdr:y>0.27512</cdr:y>
    </cdr:from>
    <cdr:to>
      <cdr:x>0.82603</cdr:x>
      <cdr:y>0.32775</cdr:y>
    </cdr:to>
    <cdr:cxnSp macro="">
      <cdr:nvCxnSpPr>
        <cdr:cNvPr id="16" name="直線矢印コネクタ 15"/>
        <cdr:cNvCxnSpPr/>
      </cdr:nvCxnSpPr>
      <cdr:spPr>
        <a:xfrm xmlns:a="http://schemas.openxmlformats.org/drawingml/2006/main">
          <a:off x="5105401" y="1095375"/>
          <a:ext cx="457200" cy="209550"/>
        </a:xfrm>
        <a:prstGeom xmlns:a="http://schemas.openxmlformats.org/drawingml/2006/main" prst="straightConnector1">
          <a:avLst/>
        </a:prstGeom>
        <a:ln xmlns:a="http://schemas.openxmlformats.org/drawingml/2006/main" w="19050">
          <a:solidFill>
            <a:schemeClr val="accent4">
              <a:lumMod val="75000"/>
            </a:schemeClr>
          </a:solidFill>
          <a:headEnd type="triangle"/>
          <a:tailEnd type="non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0.67327</cdr:x>
      <cdr:y>0.17464</cdr:y>
    </cdr:from>
    <cdr:to>
      <cdr:x>0.69024</cdr:x>
      <cdr:y>0.21053</cdr:y>
    </cdr:to>
    <cdr:cxnSp macro="">
      <cdr:nvCxnSpPr>
        <cdr:cNvPr id="20" name="直線矢印コネクタ 19"/>
        <cdr:cNvCxnSpPr/>
      </cdr:nvCxnSpPr>
      <cdr:spPr>
        <a:xfrm xmlns:a="http://schemas.openxmlformats.org/drawingml/2006/main" flipV="1">
          <a:off x="4533901" y="695325"/>
          <a:ext cx="114300" cy="142875"/>
        </a:xfrm>
        <a:prstGeom xmlns:a="http://schemas.openxmlformats.org/drawingml/2006/main" prst="straightConnector1">
          <a:avLst/>
        </a:prstGeom>
        <a:ln xmlns:a="http://schemas.openxmlformats.org/drawingml/2006/main" w="19050">
          <a:solidFill>
            <a:srgbClr val="00B0F0"/>
          </a:solidFill>
          <a:prstDash val="dash"/>
          <a:headEnd w="sm" len="med"/>
          <a:tailEnd type="triangl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0.73126</cdr:x>
      <cdr:y>0.10766</cdr:y>
    </cdr:from>
    <cdr:to>
      <cdr:x>0.7553</cdr:x>
      <cdr:y>0.14593</cdr:y>
    </cdr:to>
    <cdr:cxnSp macro="">
      <cdr:nvCxnSpPr>
        <cdr:cNvPr id="23" name="直線矢印コネクタ 22"/>
        <cdr:cNvCxnSpPr/>
      </cdr:nvCxnSpPr>
      <cdr:spPr>
        <a:xfrm xmlns:a="http://schemas.openxmlformats.org/drawingml/2006/main" flipH="1">
          <a:off x="4924438" y="428640"/>
          <a:ext cx="161890" cy="152371"/>
        </a:xfrm>
        <a:prstGeom xmlns:a="http://schemas.openxmlformats.org/drawingml/2006/main" prst="straightConnector1">
          <a:avLst/>
        </a:prstGeom>
        <a:ln xmlns:a="http://schemas.openxmlformats.org/drawingml/2006/main" w="19050">
          <a:solidFill>
            <a:schemeClr val="accent6">
              <a:lumMod val="75000"/>
            </a:schemeClr>
          </a:solidFill>
          <a:tailEnd type="triangle" w="sm"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0.0198</cdr:x>
      <cdr:y>0.05981</cdr:y>
    </cdr:from>
    <cdr:to>
      <cdr:x>0.14569</cdr:x>
      <cdr:y>0.14833</cdr:y>
    </cdr:to>
    <cdr:sp macro="" textlink="">
      <cdr:nvSpPr>
        <cdr:cNvPr id="11" name="テキスト ボックス 10"/>
        <cdr:cNvSpPr txBox="1"/>
      </cdr:nvSpPr>
      <cdr:spPr>
        <a:xfrm xmlns:a="http://schemas.openxmlformats.org/drawingml/2006/main">
          <a:off x="133351" y="238125"/>
          <a:ext cx="847725" cy="3524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latin typeface="UD デジタル 教科書体 N-B" panose="02020700000000000000" pitchFamily="17" charset="-128"/>
              <a:ea typeface="UD デジタル 教科書体 N-B" panose="02020700000000000000" pitchFamily="17" charset="-128"/>
            </a:rPr>
            <a:t>（倍）</a:t>
          </a: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19049</xdr:colOff>
      <xdr:row>15</xdr:row>
      <xdr:rowOff>28574</xdr:rowOff>
    </xdr:from>
    <xdr:to>
      <xdr:col>13</xdr:col>
      <xdr:colOff>800099</xdr:colOff>
      <xdr:row>26</xdr:row>
      <xdr:rowOff>219074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0.29903</cdr:x>
      <cdr:y>0.01893</cdr:y>
    </cdr:from>
    <cdr:to>
      <cdr:x>0.73248</cdr:x>
      <cdr:y>0.16719</cdr:y>
    </cdr:to>
    <cdr:sp macro="" textlink="">
      <cdr:nvSpPr>
        <cdr:cNvPr id="2" name="テキスト ボックス 1"/>
        <cdr:cNvSpPr txBox="1"/>
      </cdr:nvSpPr>
      <cdr:spPr>
        <a:xfrm xmlns:a="http://schemas.openxmlformats.org/drawingml/2006/main">
          <a:off x="2438122" y="57163"/>
          <a:ext cx="3534054" cy="4476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400">
              <a:latin typeface="UD デジタル 教科書体 N-B" panose="02020700000000000000" pitchFamily="17" charset="-128"/>
              <a:ea typeface="UD デジタル 教科書体 N-B" panose="02020700000000000000" pitchFamily="17" charset="-128"/>
            </a:rPr>
            <a:t>大阪府内の現金給与総額（月額）の推移</a:t>
          </a:r>
        </a:p>
      </cdr:txBody>
    </cdr:sp>
  </cdr:relSizeAnchor>
  <cdr:relSizeAnchor xmlns:cdr="http://schemas.openxmlformats.org/drawingml/2006/chartDrawing">
    <cdr:from>
      <cdr:x>0.08996</cdr:x>
      <cdr:y>0.06309</cdr:y>
    </cdr:from>
    <cdr:to>
      <cdr:x>0.30841</cdr:x>
      <cdr:y>0.17035</cdr:y>
    </cdr:to>
    <cdr:sp macro="" textlink="">
      <cdr:nvSpPr>
        <cdr:cNvPr id="3" name="テキスト ボックス 2"/>
        <cdr:cNvSpPr txBox="1"/>
      </cdr:nvSpPr>
      <cdr:spPr>
        <a:xfrm xmlns:a="http://schemas.openxmlformats.org/drawingml/2006/main">
          <a:off x="733440" y="190490"/>
          <a:ext cx="1781161" cy="3238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a:latin typeface="UD デジタル 教科書体 N-B" panose="02020700000000000000" pitchFamily="17" charset="-128"/>
              <a:ea typeface="UD デジタル 教科書体 N-B" panose="02020700000000000000" pitchFamily="17" charset="-128"/>
            </a:rPr>
            <a:t>きまって支給する給与</a:t>
          </a:r>
        </a:p>
      </cdr:txBody>
    </cdr:sp>
  </cdr:relSizeAnchor>
  <cdr:relSizeAnchor xmlns:cdr="http://schemas.openxmlformats.org/drawingml/2006/chartDrawing">
    <cdr:from>
      <cdr:x>0.78388</cdr:x>
      <cdr:y>0.05468</cdr:y>
    </cdr:from>
    <cdr:to>
      <cdr:x>0.99533</cdr:x>
      <cdr:y>0.16193</cdr:y>
    </cdr:to>
    <cdr:sp macro="" textlink="">
      <cdr:nvSpPr>
        <cdr:cNvPr id="4" name="テキスト ボックス 1"/>
        <cdr:cNvSpPr txBox="1"/>
      </cdr:nvSpPr>
      <cdr:spPr>
        <a:xfrm xmlns:a="http://schemas.openxmlformats.org/drawingml/2006/main">
          <a:off x="6391277" y="165102"/>
          <a:ext cx="1724024" cy="3238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latin typeface="UD デジタル 教科書体 N-B" panose="02020700000000000000" pitchFamily="17" charset="-128"/>
              <a:ea typeface="UD デジタル 教科書体 N-B" panose="02020700000000000000" pitchFamily="17" charset="-128"/>
            </a:rPr>
            <a:t>特別に支払われた給与</a:t>
          </a:r>
        </a:p>
      </cdr:txBody>
    </cdr:sp>
  </cdr:relSizeAnchor>
  <cdr:relSizeAnchor xmlns:cdr="http://schemas.openxmlformats.org/drawingml/2006/chartDrawing">
    <cdr:from>
      <cdr:x>0.13084</cdr:x>
      <cdr:y>0.16088</cdr:y>
    </cdr:from>
    <cdr:to>
      <cdr:x>0.17076</cdr:x>
      <cdr:y>0.46688</cdr:y>
    </cdr:to>
    <cdr:cxnSp macro="">
      <cdr:nvCxnSpPr>
        <cdr:cNvPr id="6" name="直線矢印コネクタ 5"/>
        <cdr:cNvCxnSpPr/>
      </cdr:nvCxnSpPr>
      <cdr:spPr>
        <a:xfrm xmlns:a="http://schemas.openxmlformats.org/drawingml/2006/main" flipH="1">
          <a:off x="1066801" y="485765"/>
          <a:ext cx="325474" cy="923936"/>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0.85748</cdr:x>
      <cdr:y>0.16193</cdr:y>
    </cdr:from>
    <cdr:to>
      <cdr:x>0.88747</cdr:x>
      <cdr:y>0.27129</cdr:y>
    </cdr:to>
    <cdr:cxnSp macro="">
      <cdr:nvCxnSpPr>
        <cdr:cNvPr id="9" name="直線矢印コネクタ 8"/>
        <cdr:cNvCxnSpPr/>
      </cdr:nvCxnSpPr>
      <cdr:spPr>
        <a:xfrm xmlns:a="http://schemas.openxmlformats.org/drawingml/2006/main" flipH="1">
          <a:off x="6991351" y="488935"/>
          <a:ext cx="244548" cy="330216"/>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0.01168</cdr:x>
      <cdr:y>0.01893</cdr:y>
    </cdr:from>
    <cdr:to>
      <cdr:x>0.11215</cdr:x>
      <cdr:y>0.1041</cdr:y>
    </cdr:to>
    <cdr:sp macro="" textlink="">
      <cdr:nvSpPr>
        <cdr:cNvPr id="5" name="テキスト ボックス 4"/>
        <cdr:cNvSpPr txBox="1"/>
      </cdr:nvSpPr>
      <cdr:spPr>
        <a:xfrm xmlns:a="http://schemas.openxmlformats.org/drawingml/2006/main">
          <a:off x="95251" y="57151"/>
          <a:ext cx="8191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a:latin typeface="UD デジタル 教科書体 N-B" panose="02020700000000000000" pitchFamily="17" charset="-128"/>
              <a:ea typeface="UD デジタル 教科書体 N-B" panose="02020700000000000000" pitchFamily="17" charset="-128"/>
            </a:rPr>
            <a:t>（千円）</a:t>
          </a:r>
        </a:p>
      </cdr:txBody>
    </cdr:sp>
  </cdr:relSizeAnchor>
</c:userShapes>
</file>

<file path=xl/drawings/drawing24.xml><?xml version="1.0" encoding="utf-8"?>
<xdr:wsDr xmlns:xdr="http://schemas.openxmlformats.org/drawingml/2006/spreadsheetDrawing" xmlns:a="http://schemas.openxmlformats.org/drawingml/2006/main">
  <xdr:twoCellAnchor>
    <xdr:from>
      <xdr:col>1</xdr:col>
      <xdr:colOff>19049</xdr:colOff>
      <xdr:row>21</xdr:row>
      <xdr:rowOff>42862</xdr:rowOff>
    </xdr:from>
    <xdr:to>
      <xdr:col>6</xdr:col>
      <xdr:colOff>1609724</xdr:colOff>
      <xdr:row>35</xdr:row>
      <xdr:rowOff>104775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0.18181</cdr:x>
      <cdr:y>0.17305</cdr:y>
    </cdr:from>
    <cdr:to>
      <cdr:x>0.28801</cdr:x>
      <cdr:y>0.23757</cdr:y>
    </cdr:to>
    <cdr:sp macro="" textlink="">
      <cdr:nvSpPr>
        <cdr:cNvPr id="2" name="テキスト ボックス 1"/>
        <cdr:cNvSpPr txBox="1"/>
      </cdr:nvSpPr>
      <cdr:spPr>
        <a:xfrm xmlns:a="http://schemas.openxmlformats.org/drawingml/2006/main">
          <a:off x="1274370" y="779931"/>
          <a:ext cx="744393" cy="2907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a:solidFill>
                <a:srgbClr val="0070C0"/>
              </a:solidFill>
              <a:latin typeface="UD デジタル 教科書体 N-B" panose="02020700000000000000" pitchFamily="17" charset="-128"/>
              <a:ea typeface="UD デジタル 教科書体 N-B" panose="02020700000000000000" pitchFamily="17" charset="-128"/>
            </a:rPr>
            <a:t>男性</a:t>
          </a:r>
        </a:p>
      </cdr:txBody>
    </cdr:sp>
  </cdr:relSizeAnchor>
  <cdr:relSizeAnchor xmlns:cdr="http://schemas.openxmlformats.org/drawingml/2006/chartDrawing">
    <cdr:from>
      <cdr:x>0.29091</cdr:x>
      <cdr:y>0.17355</cdr:y>
    </cdr:from>
    <cdr:to>
      <cdr:x>0.39712</cdr:x>
      <cdr:y>0.23807</cdr:y>
    </cdr:to>
    <cdr:sp macro="" textlink="">
      <cdr:nvSpPr>
        <cdr:cNvPr id="3" name="テキスト ボックス 1"/>
        <cdr:cNvSpPr txBox="1"/>
      </cdr:nvSpPr>
      <cdr:spPr>
        <a:xfrm xmlns:a="http://schemas.openxmlformats.org/drawingml/2006/main">
          <a:off x="2039099" y="782170"/>
          <a:ext cx="744462" cy="2907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solidFill>
                <a:schemeClr val="accent2">
                  <a:lumMod val="75000"/>
                </a:schemeClr>
              </a:solidFill>
              <a:latin typeface="UD デジタル 教科書体 N-B" panose="02020700000000000000" pitchFamily="17" charset="-128"/>
              <a:ea typeface="UD デジタル 教科書体 N-B" panose="02020700000000000000" pitchFamily="17" charset="-128"/>
            </a:rPr>
            <a:t>女性</a:t>
          </a:r>
        </a:p>
      </cdr:txBody>
    </cdr:sp>
  </cdr:relSizeAnchor>
  <cdr:relSizeAnchor xmlns:cdr="http://schemas.openxmlformats.org/drawingml/2006/chartDrawing">
    <cdr:from>
      <cdr:x>0.22883</cdr:x>
      <cdr:y>0.25305</cdr:y>
    </cdr:from>
    <cdr:to>
      <cdr:x>0.25642</cdr:x>
      <cdr:y>0.35112</cdr:y>
    </cdr:to>
    <cdr:cxnSp macro="">
      <cdr:nvCxnSpPr>
        <cdr:cNvPr id="5" name="直線矢印コネクタ 4"/>
        <cdr:cNvCxnSpPr/>
      </cdr:nvCxnSpPr>
      <cdr:spPr>
        <a:xfrm xmlns:a="http://schemas.openxmlformats.org/drawingml/2006/main">
          <a:off x="1603949" y="1140484"/>
          <a:ext cx="193387" cy="44199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0.31666</cdr:x>
      <cdr:y>0.24909</cdr:y>
    </cdr:from>
    <cdr:to>
      <cdr:x>0.32264</cdr:x>
      <cdr:y>0.43532</cdr:y>
    </cdr:to>
    <cdr:cxnSp macro="">
      <cdr:nvCxnSpPr>
        <cdr:cNvPr id="6" name="直線矢印コネクタ 5"/>
        <cdr:cNvCxnSpPr/>
      </cdr:nvCxnSpPr>
      <cdr:spPr>
        <a:xfrm xmlns:a="http://schemas.openxmlformats.org/drawingml/2006/main" flipH="1">
          <a:off x="2219589" y="1122646"/>
          <a:ext cx="41916" cy="839322"/>
        </a:xfrm>
        <a:prstGeom xmlns:a="http://schemas.openxmlformats.org/drawingml/2006/main" prst="straightConnector1">
          <a:avLst/>
        </a:prstGeom>
        <a:ln xmlns:a="http://schemas.openxmlformats.org/drawingml/2006/main">
          <a:solidFill>
            <a:schemeClr val="accent2">
              <a:lumMod val="7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0.02896</cdr:x>
      <cdr:y>0.10452</cdr:y>
    </cdr:from>
    <cdr:to>
      <cdr:x>0.14759</cdr:x>
      <cdr:y>0.2</cdr:y>
    </cdr:to>
    <cdr:sp macro="" textlink="">
      <cdr:nvSpPr>
        <cdr:cNvPr id="4" name="テキスト ボックス 3"/>
        <cdr:cNvSpPr txBox="1"/>
      </cdr:nvSpPr>
      <cdr:spPr>
        <a:xfrm xmlns:a="http://schemas.openxmlformats.org/drawingml/2006/main">
          <a:off x="199992" y="385780"/>
          <a:ext cx="819214" cy="3524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a:latin typeface="UD デジタル 教科書体 N-B" panose="02020700000000000000" pitchFamily="17" charset="-128"/>
              <a:ea typeface="UD デジタル 教科書体 N-B" panose="02020700000000000000" pitchFamily="17" charset="-128"/>
            </a:rPr>
            <a:t>（千円）</a:t>
          </a:r>
        </a:p>
      </cdr:txBody>
    </cdr:sp>
  </cdr:relSizeAnchor>
</c:userShapes>
</file>

<file path=xl/drawings/drawing26.xml><?xml version="1.0" encoding="utf-8"?>
<xdr:wsDr xmlns:xdr="http://schemas.openxmlformats.org/drawingml/2006/spreadsheetDrawing" xmlns:a="http://schemas.openxmlformats.org/drawingml/2006/main">
  <xdr:twoCellAnchor>
    <xdr:from>
      <xdr:col>1</xdr:col>
      <xdr:colOff>26608</xdr:colOff>
      <xdr:row>11</xdr:row>
      <xdr:rowOff>48986</xdr:rowOff>
    </xdr:from>
    <xdr:to>
      <xdr:col>13</xdr:col>
      <xdr:colOff>16781</xdr:colOff>
      <xdr:row>28</xdr:row>
      <xdr:rowOff>182184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0.04297</cdr:x>
      <cdr:y>0.08043</cdr:y>
    </cdr:from>
    <cdr:to>
      <cdr:x>0.14041</cdr:x>
      <cdr:y>0.14162</cdr:y>
    </cdr:to>
    <cdr:sp macro="" textlink="">
      <cdr:nvSpPr>
        <cdr:cNvPr id="2" name="テキスト ボックス 1"/>
        <cdr:cNvSpPr txBox="1"/>
      </cdr:nvSpPr>
      <cdr:spPr>
        <a:xfrm xmlns:a="http://schemas.openxmlformats.org/drawingml/2006/main">
          <a:off x="371141" y="361663"/>
          <a:ext cx="841565" cy="2751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a:latin typeface="UD デジタル 教科書体 N-B" panose="02020700000000000000" pitchFamily="17" charset="-128"/>
              <a:ea typeface="UD デジタル 教科書体 N-B" panose="02020700000000000000" pitchFamily="17" charset="-128"/>
            </a:rPr>
            <a:t>（時間）</a:t>
          </a:r>
        </a:p>
      </cdr:txBody>
    </cdr:sp>
  </cdr:relSizeAnchor>
  <cdr:relSizeAnchor xmlns:cdr="http://schemas.openxmlformats.org/drawingml/2006/chartDrawing">
    <cdr:from>
      <cdr:x>0.60256</cdr:x>
      <cdr:y>0.09455</cdr:y>
    </cdr:from>
    <cdr:to>
      <cdr:x>0.82172</cdr:x>
      <cdr:y>0.16045</cdr:y>
    </cdr:to>
    <cdr:sp macro="" textlink="">
      <cdr:nvSpPr>
        <cdr:cNvPr id="3" name="テキスト ボックス 2"/>
        <cdr:cNvSpPr txBox="1"/>
      </cdr:nvSpPr>
      <cdr:spPr>
        <a:xfrm xmlns:a="http://schemas.openxmlformats.org/drawingml/2006/main">
          <a:off x="5204164" y="425164"/>
          <a:ext cx="1892869" cy="2963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a:latin typeface="UD デジタル 教科書体 N-B" panose="02020700000000000000" pitchFamily="17" charset="-128"/>
              <a:ea typeface="UD デジタル 教科書体 N-B" panose="02020700000000000000" pitchFamily="17" charset="-128"/>
            </a:rPr>
            <a:t>総実労働時間（全国）</a:t>
          </a:r>
        </a:p>
      </cdr:txBody>
    </cdr:sp>
  </cdr:relSizeAnchor>
  <cdr:relSizeAnchor xmlns:cdr="http://schemas.openxmlformats.org/drawingml/2006/chartDrawing">
    <cdr:from>
      <cdr:x>0.76168</cdr:x>
      <cdr:y>0.17134</cdr:y>
    </cdr:from>
    <cdr:to>
      <cdr:x>0.98017</cdr:x>
      <cdr:y>0.23724</cdr:y>
    </cdr:to>
    <cdr:sp macro="" textlink="">
      <cdr:nvSpPr>
        <cdr:cNvPr id="4" name="テキスト ボックス 1"/>
        <cdr:cNvSpPr txBox="1"/>
      </cdr:nvSpPr>
      <cdr:spPr>
        <a:xfrm xmlns:a="http://schemas.openxmlformats.org/drawingml/2006/main">
          <a:off x="6578450" y="770466"/>
          <a:ext cx="1887039" cy="2963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solidFill>
                <a:srgbClr val="FF0000"/>
              </a:solidFill>
              <a:latin typeface="UD デジタル 教科書体 N-B" panose="02020700000000000000" pitchFamily="17" charset="-128"/>
              <a:ea typeface="UD デジタル 教科書体 N-B" panose="02020700000000000000" pitchFamily="17" charset="-128"/>
            </a:rPr>
            <a:t>総実労働時間（大阪府）</a:t>
          </a:r>
        </a:p>
      </cdr:txBody>
    </cdr:sp>
  </cdr:relSizeAnchor>
  <cdr:relSizeAnchor xmlns:cdr="http://schemas.openxmlformats.org/drawingml/2006/chartDrawing">
    <cdr:from>
      <cdr:x>0.56684</cdr:x>
      <cdr:y>0.73384</cdr:y>
    </cdr:from>
    <cdr:to>
      <cdr:x>0.78888</cdr:x>
      <cdr:y>0.79974</cdr:y>
    </cdr:to>
    <cdr:sp macro="" textlink="">
      <cdr:nvSpPr>
        <cdr:cNvPr id="5" name="テキスト ボックス 1"/>
        <cdr:cNvSpPr txBox="1"/>
      </cdr:nvSpPr>
      <cdr:spPr>
        <a:xfrm xmlns:a="http://schemas.openxmlformats.org/drawingml/2006/main">
          <a:off x="4895701" y="3299863"/>
          <a:ext cx="1917664" cy="2963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latin typeface="UD デジタル 教科書体 N-B" panose="02020700000000000000" pitchFamily="17" charset="-128"/>
              <a:ea typeface="UD デジタル 教科書体 N-B" panose="02020700000000000000" pitchFamily="17" charset="-128"/>
            </a:rPr>
            <a:t>所定内労働時間（全国）</a:t>
          </a:r>
        </a:p>
      </cdr:txBody>
    </cdr:sp>
  </cdr:relSizeAnchor>
  <cdr:relSizeAnchor xmlns:cdr="http://schemas.openxmlformats.org/drawingml/2006/chartDrawing">
    <cdr:from>
      <cdr:x>0.75188</cdr:x>
      <cdr:y>0.83976</cdr:y>
    </cdr:from>
    <cdr:to>
      <cdr:x>0.99139</cdr:x>
      <cdr:y>0.90566</cdr:y>
    </cdr:to>
    <cdr:sp macro="" textlink="">
      <cdr:nvSpPr>
        <cdr:cNvPr id="6" name="テキスト ボックス 1"/>
        <cdr:cNvSpPr txBox="1"/>
      </cdr:nvSpPr>
      <cdr:spPr>
        <a:xfrm xmlns:a="http://schemas.openxmlformats.org/drawingml/2006/main">
          <a:off x="6493783" y="3776155"/>
          <a:ext cx="2068611" cy="2963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200">
              <a:solidFill>
                <a:srgbClr val="FF0000"/>
              </a:solidFill>
              <a:latin typeface="UD デジタル 教科書体 N-B" panose="02020700000000000000" pitchFamily="17" charset="-128"/>
              <a:ea typeface="UD デジタル 教科書体 N-B" panose="02020700000000000000" pitchFamily="17" charset="-128"/>
            </a:rPr>
            <a:t>所定内労働時間（大阪府）</a:t>
          </a:r>
        </a:p>
      </cdr:txBody>
    </cdr:sp>
  </cdr:relSizeAnchor>
  <cdr:relSizeAnchor xmlns:cdr="http://schemas.openxmlformats.org/drawingml/2006/chartDrawing">
    <cdr:from>
      <cdr:x>0.62023</cdr:x>
      <cdr:y>0.17457</cdr:y>
    </cdr:from>
    <cdr:to>
      <cdr:x>0.63167</cdr:x>
      <cdr:y>0.24988</cdr:y>
    </cdr:to>
    <cdr:cxnSp macro="">
      <cdr:nvCxnSpPr>
        <cdr:cNvPr id="8" name="直線矢印コネクタ 7"/>
        <cdr:cNvCxnSpPr/>
      </cdr:nvCxnSpPr>
      <cdr:spPr>
        <a:xfrm xmlns:a="http://schemas.openxmlformats.org/drawingml/2006/main" flipH="1">
          <a:off x="6313866" y="784980"/>
          <a:ext cx="116417" cy="338667"/>
        </a:xfrm>
        <a:prstGeom xmlns:a="http://schemas.openxmlformats.org/drawingml/2006/main" prst="straightConnector1">
          <a:avLst/>
        </a:prstGeom>
        <a:ln xmlns:a="http://schemas.openxmlformats.org/drawingml/2006/main" w="12700">
          <a:solidFill>
            <a:schemeClr val="tx1"/>
          </a:solidFill>
          <a:headEnd w="sm" len="med"/>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0.79905</cdr:x>
      <cdr:y>0.24901</cdr:y>
    </cdr:from>
    <cdr:to>
      <cdr:x>0.82007</cdr:x>
      <cdr:y>0.3911</cdr:y>
    </cdr:to>
    <cdr:cxnSp macro="">
      <cdr:nvCxnSpPr>
        <cdr:cNvPr id="10" name="直線矢印コネクタ 9"/>
        <cdr:cNvCxnSpPr/>
      </cdr:nvCxnSpPr>
      <cdr:spPr>
        <a:xfrm xmlns:a="http://schemas.openxmlformats.org/drawingml/2006/main" flipH="1">
          <a:off x="8134199" y="1119717"/>
          <a:ext cx="213936" cy="638930"/>
        </a:xfrm>
        <a:prstGeom xmlns:a="http://schemas.openxmlformats.org/drawingml/2006/main" prst="straightConnector1">
          <a:avLst/>
        </a:prstGeom>
        <a:ln xmlns:a="http://schemas.openxmlformats.org/drawingml/2006/main" w="12700">
          <a:solidFill>
            <a:srgbClr val="FF0000"/>
          </a:solidFill>
          <a:headEnd w="sm" len="med"/>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0.61608</cdr:x>
      <cdr:y>0.54879</cdr:y>
    </cdr:from>
    <cdr:to>
      <cdr:x>0.64103</cdr:x>
      <cdr:y>0.72295</cdr:y>
    </cdr:to>
    <cdr:cxnSp macro="">
      <cdr:nvCxnSpPr>
        <cdr:cNvPr id="12" name="直線矢印コネクタ 11"/>
        <cdr:cNvCxnSpPr/>
      </cdr:nvCxnSpPr>
      <cdr:spPr>
        <a:xfrm xmlns:a="http://schemas.openxmlformats.org/drawingml/2006/main" flipH="1" flipV="1">
          <a:off x="6271533" y="2467731"/>
          <a:ext cx="254001" cy="783166"/>
        </a:xfrm>
        <a:prstGeom xmlns:a="http://schemas.openxmlformats.org/drawingml/2006/main" prst="straightConnector1">
          <a:avLst/>
        </a:prstGeom>
        <a:ln xmlns:a="http://schemas.openxmlformats.org/drawingml/2006/main" w="12700">
          <a:solidFill>
            <a:schemeClr val="tx1"/>
          </a:solidFill>
          <a:prstDash val="solid"/>
          <a:headEnd w="sm" len="med"/>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0.79697</cdr:x>
      <cdr:y>0.67353</cdr:y>
    </cdr:from>
    <cdr:to>
      <cdr:x>0.81985</cdr:x>
      <cdr:y>0.84063</cdr:y>
    </cdr:to>
    <cdr:cxnSp macro="">
      <cdr:nvCxnSpPr>
        <cdr:cNvPr id="16" name="直線矢印コネクタ 15"/>
        <cdr:cNvCxnSpPr/>
      </cdr:nvCxnSpPr>
      <cdr:spPr>
        <a:xfrm xmlns:a="http://schemas.openxmlformats.org/drawingml/2006/main" flipH="1" flipV="1">
          <a:off x="8113033" y="3028647"/>
          <a:ext cx="232833" cy="751417"/>
        </a:xfrm>
        <a:prstGeom xmlns:a="http://schemas.openxmlformats.org/drawingml/2006/main" prst="straightConnector1">
          <a:avLst/>
        </a:prstGeom>
        <a:ln xmlns:a="http://schemas.openxmlformats.org/drawingml/2006/main" w="12700">
          <a:solidFill>
            <a:srgbClr val="FF0000"/>
          </a:solidFill>
          <a:prstDash val="solid"/>
          <a:headEnd w="sm" len="med"/>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1</xdr:col>
      <xdr:colOff>21431</xdr:colOff>
      <xdr:row>27</xdr:row>
      <xdr:rowOff>138112</xdr:rowOff>
    </xdr:from>
    <xdr:to>
      <xdr:col>14</xdr:col>
      <xdr:colOff>738187</xdr:colOff>
      <xdr:row>52</xdr:row>
      <xdr:rowOff>195261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0.08353</cdr:x>
      <cdr:y>0.66548</cdr:y>
    </cdr:from>
    <cdr:to>
      <cdr:x>0.2321</cdr:x>
      <cdr:y>0.72499</cdr:y>
    </cdr:to>
    <cdr:sp macro="" textlink="">
      <cdr:nvSpPr>
        <cdr:cNvPr id="2" name="テキスト ボックス 1"/>
        <cdr:cNvSpPr txBox="1"/>
      </cdr:nvSpPr>
      <cdr:spPr>
        <a:xfrm xmlns:a="http://schemas.openxmlformats.org/drawingml/2006/main">
          <a:off x="740569" y="5188222"/>
          <a:ext cx="1317090" cy="46395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200">
              <a:solidFill>
                <a:srgbClr val="0070C0"/>
              </a:solidFill>
              <a:latin typeface="UD デジタル 教科書体 N-B" panose="02020700000000000000" pitchFamily="17" charset="-128"/>
              <a:ea typeface="UD デジタル 教科書体 N-B" panose="02020700000000000000" pitchFamily="17" charset="-128"/>
            </a:rPr>
            <a:t>就業率（左軸）</a:t>
          </a:r>
        </a:p>
      </cdr:txBody>
    </cdr:sp>
  </cdr:relSizeAnchor>
  <cdr:relSizeAnchor xmlns:cdr="http://schemas.openxmlformats.org/drawingml/2006/chartDrawing">
    <cdr:from>
      <cdr:x>0.08228</cdr:x>
      <cdr:y>0.41206</cdr:y>
    </cdr:from>
    <cdr:to>
      <cdr:x>0.30105</cdr:x>
      <cdr:y>0.47158</cdr:y>
    </cdr:to>
    <cdr:sp macro="" textlink="">
      <cdr:nvSpPr>
        <cdr:cNvPr id="3" name="テキスト ボックス 1"/>
        <cdr:cNvSpPr txBox="1"/>
      </cdr:nvSpPr>
      <cdr:spPr>
        <a:xfrm xmlns:a="http://schemas.openxmlformats.org/drawingml/2006/main">
          <a:off x="801182" y="2231268"/>
          <a:ext cx="2130137" cy="32229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solidFill>
                <a:srgbClr val="FF0000"/>
              </a:solidFill>
              <a:latin typeface="UD デジタル 教科書体 N-B" panose="02020700000000000000" pitchFamily="17" charset="-128"/>
              <a:ea typeface="UD デジタル 教科書体 N-B" panose="02020700000000000000" pitchFamily="17" charset="-128"/>
            </a:rPr>
            <a:t>労働力人口比率（左軸）</a:t>
          </a:r>
        </a:p>
      </cdr:txBody>
    </cdr:sp>
  </cdr:relSizeAnchor>
  <cdr:relSizeAnchor xmlns:cdr="http://schemas.openxmlformats.org/drawingml/2006/chartDrawing">
    <cdr:from>
      <cdr:x>0.07804</cdr:x>
      <cdr:y>0.07054</cdr:y>
    </cdr:from>
    <cdr:to>
      <cdr:x>0.24836</cdr:x>
      <cdr:y>0.13005</cdr:y>
    </cdr:to>
    <cdr:sp macro="" textlink="">
      <cdr:nvSpPr>
        <cdr:cNvPr id="4" name="テキスト ボックス 1"/>
        <cdr:cNvSpPr txBox="1"/>
      </cdr:nvSpPr>
      <cdr:spPr>
        <a:xfrm xmlns:a="http://schemas.openxmlformats.org/drawingml/2006/main">
          <a:off x="692945" y="558343"/>
          <a:ext cx="1512414" cy="47103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200">
              <a:solidFill>
                <a:srgbClr val="92D050"/>
              </a:solidFill>
              <a:latin typeface="UD デジタル 教科書体 N-B" panose="02020700000000000000" pitchFamily="17" charset="-128"/>
              <a:ea typeface="UD デジタル 教科書体 N-B" panose="02020700000000000000" pitchFamily="17" charset="-128"/>
            </a:rPr>
            <a:t>完全</a:t>
          </a:r>
          <a:r>
            <a:rPr lang="ja-JP" altLang="en-US" sz="1100">
              <a:solidFill>
                <a:srgbClr val="92D050"/>
              </a:solidFill>
              <a:latin typeface="UD デジタル 教科書体 N-B" panose="02020700000000000000" pitchFamily="17" charset="-128"/>
              <a:ea typeface="UD デジタル 教科書体 N-B" panose="02020700000000000000" pitchFamily="17" charset="-128"/>
            </a:rPr>
            <a:t>失業率（右軸）</a:t>
          </a:r>
        </a:p>
      </cdr:txBody>
    </cdr:sp>
  </cdr:relSizeAnchor>
  <cdr:relSizeAnchor xmlns:cdr="http://schemas.openxmlformats.org/drawingml/2006/chartDrawing">
    <cdr:from>
      <cdr:x>0.01859</cdr:x>
      <cdr:y>0.06905</cdr:y>
    </cdr:from>
    <cdr:to>
      <cdr:x>0.06383</cdr:x>
      <cdr:y>0.11961</cdr:y>
    </cdr:to>
    <cdr:sp macro="" textlink="">
      <cdr:nvSpPr>
        <cdr:cNvPr id="5" name="テキスト ボックス 4"/>
        <cdr:cNvSpPr txBox="1"/>
      </cdr:nvSpPr>
      <cdr:spPr>
        <a:xfrm xmlns:a="http://schemas.openxmlformats.org/drawingml/2006/main">
          <a:off x="180975" y="373877"/>
          <a:ext cx="440511" cy="2738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latin typeface="UD デジタル 教科書体 N-B" panose="02020700000000000000" pitchFamily="17" charset="-128"/>
              <a:ea typeface="UD デジタル 教科書体 N-B" panose="02020700000000000000" pitchFamily="17" charset="-128"/>
            </a:rPr>
            <a:t>(%)</a:t>
          </a:r>
          <a:endParaRPr lang="ja-JP" altLang="en-US" sz="1100">
            <a:latin typeface="UD デジタル 教科書体 N-B" panose="02020700000000000000" pitchFamily="17" charset="-128"/>
            <a:ea typeface="UD デジタル 教科書体 N-B" panose="02020700000000000000" pitchFamily="17" charset="-128"/>
          </a:endParaRPr>
        </a:p>
      </cdr:txBody>
    </cdr:sp>
  </cdr:relSizeAnchor>
  <cdr:relSizeAnchor xmlns:cdr="http://schemas.openxmlformats.org/drawingml/2006/chartDrawing">
    <cdr:from>
      <cdr:x>0.9351</cdr:x>
      <cdr:y>0.06875</cdr:y>
    </cdr:from>
    <cdr:to>
      <cdr:x>0.99755</cdr:x>
      <cdr:y>0.12152</cdr:y>
    </cdr:to>
    <cdr:sp macro="" textlink="">
      <cdr:nvSpPr>
        <cdr:cNvPr id="6" name="テキスト ボックス 1"/>
        <cdr:cNvSpPr txBox="1"/>
      </cdr:nvSpPr>
      <cdr:spPr>
        <a:xfrm xmlns:a="http://schemas.openxmlformats.org/drawingml/2006/main">
          <a:off x="8303419" y="544175"/>
          <a:ext cx="554507" cy="417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latin typeface="UD デジタル 教科書体 N-B" panose="02020700000000000000" pitchFamily="17" charset="-128"/>
              <a:ea typeface="UD デジタル 教科書体 N-B" panose="02020700000000000000" pitchFamily="17" charset="-128"/>
            </a:rPr>
            <a:t>(%)</a:t>
          </a:r>
          <a:endParaRPr lang="ja-JP" altLang="en-US" sz="1100">
            <a:latin typeface="UD デジタル 教科書体 N-B" panose="02020700000000000000" pitchFamily="17" charset="-128"/>
            <a:ea typeface="UD デジタル 教科書体 N-B" panose="02020700000000000000" pitchFamily="17" charset="-128"/>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19048</xdr:colOff>
      <xdr:row>20</xdr:row>
      <xdr:rowOff>37043</xdr:rowOff>
    </xdr:from>
    <xdr:to>
      <xdr:col>9</xdr:col>
      <xdr:colOff>981073</xdr:colOff>
      <xdr:row>43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0.09915</cdr:x>
      <cdr:y>0.12126</cdr:y>
    </cdr:from>
    <cdr:to>
      <cdr:x>0.12154</cdr:x>
      <cdr:y>0.32392</cdr:y>
    </cdr:to>
    <cdr:sp macro="" textlink="">
      <cdr:nvSpPr>
        <cdr:cNvPr id="2" name="左中かっこ 1"/>
        <cdr:cNvSpPr/>
      </cdr:nvSpPr>
      <cdr:spPr>
        <a:xfrm xmlns:a="http://schemas.openxmlformats.org/drawingml/2006/main">
          <a:off x="885825" y="695326"/>
          <a:ext cx="200026" cy="1162050"/>
        </a:xfrm>
        <a:prstGeom xmlns:a="http://schemas.openxmlformats.org/drawingml/2006/main" prst="leftBrace">
          <a:avLst>
            <a:gd name="adj1" fmla="val 8333"/>
            <a:gd name="adj2" fmla="val 47600"/>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0.00959</cdr:x>
      <cdr:y>0.18937</cdr:y>
    </cdr:from>
    <cdr:to>
      <cdr:x>0.09062</cdr:x>
      <cdr:y>0.25415</cdr:y>
    </cdr:to>
    <cdr:sp macro="" textlink="">
      <cdr:nvSpPr>
        <cdr:cNvPr id="3" name="テキスト ボックス 2"/>
        <cdr:cNvSpPr txBox="1"/>
      </cdr:nvSpPr>
      <cdr:spPr>
        <a:xfrm xmlns:a="http://schemas.openxmlformats.org/drawingml/2006/main">
          <a:off x="85725" y="1085850"/>
          <a:ext cx="723900"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400">
              <a:latin typeface="UD デジタル 教科書体 N-B" panose="02020700000000000000" pitchFamily="17" charset="-128"/>
              <a:ea typeface="UD デジタル 教科書体 N-B" panose="02020700000000000000" pitchFamily="17" charset="-128"/>
            </a:rPr>
            <a:t>男女計</a:t>
          </a:r>
        </a:p>
      </cdr:txBody>
    </cdr:sp>
  </cdr:relSizeAnchor>
  <cdr:relSizeAnchor xmlns:cdr="http://schemas.openxmlformats.org/drawingml/2006/chartDrawing">
    <cdr:from>
      <cdr:x>0.0995</cdr:x>
      <cdr:y>0.39092</cdr:y>
    </cdr:from>
    <cdr:to>
      <cdr:x>0.12189</cdr:x>
      <cdr:y>0.59358</cdr:y>
    </cdr:to>
    <cdr:sp macro="" textlink="">
      <cdr:nvSpPr>
        <cdr:cNvPr id="4" name="左中かっこ 3"/>
        <cdr:cNvSpPr/>
      </cdr:nvSpPr>
      <cdr:spPr>
        <a:xfrm xmlns:a="http://schemas.openxmlformats.org/drawingml/2006/main">
          <a:off x="889000" y="2241550"/>
          <a:ext cx="200026" cy="1162050"/>
        </a:xfrm>
        <a:prstGeom xmlns:a="http://schemas.openxmlformats.org/drawingml/2006/main" prst="leftBrace">
          <a:avLst>
            <a:gd name="adj1" fmla="val 8333"/>
            <a:gd name="adj2" fmla="val 47600"/>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0.00995</cdr:x>
      <cdr:y>0.45903</cdr:y>
    </cdr:from>
    <cdr:to>
      <cdr:x>0.09097</cdr:x>
      <cdr:y>0.52381</cdr:y>
    </cdr:to>
    <cdr:sp macro="" textlink="">
      <cdr:nvSpPr>
        <cdr:cNvPr id="5" name="テキスト ボックス 2"/>
        <cdr:cNvSpPr txBox="1"/>
      </cdr:nvSpPr>
      <cdr:spPr>
        <a:xfrm xmlns:a="http://schemas.openxmlformats.org/drawingml/2006/main">
          <a:off x="88900" y="2632074"/>
          <a:ext cx="723900" cy="371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UD デジタル 教科書体 N-B" panose="02020700000000000000" pitchFamily="17" charset="-128"/>
              <a:ea typeface="UD デジタル 教科書体 N-B" panose="02020700000000000000" pitchFamily="17" charset="-128"/>
            </a:rPr>
            <a:t>男性</a:t>
          </a:r>
        </a:p>
      </cdr:txBody>
    </cdr:sp>
  </cdr:relSizeAnchor>
  <cdr:relSizeAnchor xmlns:cdr="http://schemas.openxmlformats.org/drawingml/2006/chartDrawing">
    <cdr:from>
      <cdr:x>0.0995</cdr:x>
      <cdr:y>0.66833</cdr:y>
    </cdr:from>
    <cdr:to>
      <cdr:x>0.12189</cdr:x>
      <cdr:y>0.87099</cdr:y>
    </cdr:to>
    <cdr:sp macro="" textlink="">
      <cdr:nvSpPr>
        <cdr:cNvPr id="6" name="左中かっこ 5"/>
        <cdr:cNvSpPr/>
      </cdr:nvSpPr>
      <cdr:spPr>
        <a:xfrm xmlns:a="http://schemas.openxmlformats.org/drawingml/2006/main">
          <a:off x="889000" y="3832225"/>
          <a:ext cx="200026" cy="1162050"/>
        </a:xfrm>
        <a:prstGeom xmlns:a="http://schemas.openxmlformats.org/drawingml/2006/main" prst="leftBrace">
          <a:avLst>
            <a:gd name="adj1" fmla="val 8333"/>
            <a:gd name="adj2" fmla="val 47600"/>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0.00995</cdr:x>
      <cdr:y>0.73643</cdr:y>
    </cdr:from>
    <cdr:to>
      <cdr:x>0.09097</cdr:x>
      <cdr:y>0.80122</cdr:y>
    </cdr:to>
    <cdr:sp macro="" textlink="">
      <cdr:nvSpPr>
        <cdr:cNvPr id="7" name="テキスト ボックス 2"/>
        <cdr:cNvSpPr txBox="1"/>
      </cdr:nvSpPr>
      <cdr:spPr>
        <a:xfrm xmlns:a="http://schemas.openxmlformats.org/drawingml/2006/main">
          <a:off x="88900" y="4222749"/>
          <a:ext cx="723900" cy="371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UD デジタル 教科書体 N-B" panose="02020700000000000000" pitchFamily="17" charset="-128"/>
              <a:ea typeface="UD デジタル 教科書体 N-B" panose="02020700000000000000" pitchFamily="17" charset="-128"/>
            </a:rPr>
            <a:t>女性</a:t>
          </a:r>
        </a:p>
      </cdr:txBody>
    </cdr:sp>
  </cdr:relSizeAnchor>
  <cdr:relSizeAnchor xmlns:cdr="http://schemas.openxmlformats.org/drawingml/2006/chartDrawing">
    <cdr:from>
      <cdr:x>0.16844</cdr:x>
      <cdr:y>0.07475</cdr:y>
    </cdr:from>
    <cdr:to>
      <cdr:x>0.25906</cdr:x>
      <cdr:y>0.11794</cdr:y>
    </cdr:to>
    <cdr:sp macro="" textlink="">
      <cdr:nvSpPr>
        <cdr:cNvPr id="8" name="テキスト ボックス 7"/>
        <cdr:cNvSpPr txBox="1"/>
      </cdr:nvSpPr>
      <cdr:spPr>
        <a:xfrm xmlns:a="http://schemas.openxmlformats.org/drawingml/2006/main">
          <a:off x="1504950" y="428625"/>
          <a:ext cx="8096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BIZ UDゴシック" panose="020B0400000000000000" pitchFamily="49" charset="-128"/>
              <a:ea typeface="BIZ UDゴシック" panose="020B0400000000000000" pitchFamily="49" charset="-128"/>
            </a:rPr>
            <a:t>自営業主</a:t>
          </a:r>
        </a:p>
      </cdr:txBody>
    </cdr:sp>
  </cdr:relSizeAnchor>
  <cdr:relSizeAnchor xmlns:cdr="http://schemas.openxmlformats.org/drawingml/2006/chartDrawing">
    <cdr:from>
      <cdr:x>0.13723</cdr:x>
      <cdr:y>0.87383</cdr:y>
    </cdr:from>
    <cdr:to>
      <cdr:x>0.24882</cdr:x>
      <cdr:y>0.91702</cdr:y>
    </cdr:to>
    <cdr:sp macro="" textlink="">
      <cdr:nvSpPr>
        <cdr:cNvPr id="9" name="テキスト ボックス 1"/>
        <cdr:cNvSpPr txBox="1"/>
      </cdr:nvSpPr>
      <cdr:spPr>
        <a:xfrm xmlns:a="http://schemas.openxmlformats.org/drawingml/2006/main">
          <a:off x="1225366" y="4955112"/>
          <a:ext cx="996405" cy="244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ysClr val="windowText" lastClr="000000"/>
              </a:solidFill>
              <a:latin typeface="BIZ UDゴシック" panose="020B0400000000000000" pitchFamily="49" charset="-128"/>
              <a:ea typeface="BIZ UDゴシック" panose="020B0400000000000000" pitchFamily="49" charset="-128"/>
            </a:rPr>
            <a:t>家族従業者</a:t>
          </a:r>
        </a:p>
      </cdr:txBody>
    </cdr:sp>
  </cdr:relSizeAnchor>
  <cdr:relSizeAnchor xmlns:cdr="http://schemas.openxmlformats.org/drawingml/2006/chartDrawing">
    <cdr:from>
      <cdr:x>0.30215</cdr:x>
      <cdr:y>0.06615</cdr:y>
    </cdr:from>
    <cdr:to>
      <cdr:x>0.44237</cdr:x>
      <cdr:y>0.10934</cdr:y>
    </cdr:to>
    <cdr:sp macro="" textlink="">
      <cdr:nvSpPr>
        <cdr:cNvPr id="10" name="テキスト ボックス 1"/>
        <cdr:cNvSpPr txBox="1"/>
      </cdr:nvSpPr>
      <cdr:spPr>
        <a:xfrm xmlns:a="http://schemas.openxmlformats.org/drawingml/2006/main">
          <a:off x="2621859" y="488385"/>
          <a:ext cx="1216718" cy="3188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ゴシック" panose="020B0400000000000000" pitchFamily="49" charset="-128"/>
              <a:ea typeface="BIZ UDゴシック" panose="020B0400000000000000" pitchFamily="49" charset="-128"/>
            </a:rPr>
            <a:t>会社などの役員</a:t>
          </a:r>
        </a:p>
      </cdr:txBody>
    </cdr:sp>
  </cdr:relSizeAnchor>
  <cdr:relSizeAnchor xmlns:cdr="http://schemas.openxmlformats.org/drawingml/2006/chartDrawing">
    <cdr:from>
      <cdr:x>0.43213</cdr:x>
      <cdr:y>0.07198</cdr:y>
    </cdr:from>
    <cdr:to>
      <cdr:x>0.60235</cdr:x>
      <cdr:y>0.11517</cdr:y>
    </cdr:to>
    <cdr:sp macro="" textlink="">
      <cdr:nvSpPr>
        <cdr:cNvPr id="11" name="テキスト ボックス 1"/>
        <cdr:cNvSpPr txBox="1"/>
      </cdr:nvSpPr>
      <cdr:spPr>
        <a:xfrm xmlns:a="http://schemas.openxmlformats.org/drawingml/2006/main">
          <a:off x="3860800" y="412750"/>
          <a:ext cx="152082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solidFill>
                <a:sysClr val="windowText" lastClr="000000"/>
              </a:solidFill>
              <a:latin typeface="BIZ UDゴシック" panose="020B0400000000000000" pitchFamily="49" charset="-128"/>
              <a:ea typeface="BIZ UDゴシック" panose="020B0400000000000000" pitchFamily="49" charset="-128"/>
            </a:rPr>
            <a:t>正規の職員・従業員</a:t>
          </a:r>
        </a:p>
      </cdr:txBody>
    </cdr:sp>
  </cdr:relSizeAnchor>
  <cdr:relSizeAnchor xmlns:cdr="http://schemas.openxmlformats.org/drawingml/2006/chartDrawing">
    <cdr:from>
      <cdr:x>0.74023</cdr:x>
      <cdr:y>0.08029</cdr:y>
    </cdr:from>
    <cdr:to>
      <cdr:x>0.83085</cdr:x>
      <cdr:y>0.12348</cdr:y>
    </cdr:to>
    <cdr:sp macro="" textlink="">
      <cdr:nvSpPr>
        <cdr:cNvPr id="12" name="テキスト ボックス 1"/>
        <cdr:cNvSpPr txBox="1"/>
      </cdr:nvSpPr>
      <cdr:spPr>
        <a:xfrm xmlns:a="http://schemas.openxmlformats.org/drawingml/2006/main">
          <a:off x="6613525" y="460375"/>
          <a:ext cx="809625"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latin typeface="BIZ UDゴシック" panose="020B0400000000000000" pitchFamily="49" charset="-128"/>
              <a:ea typeface="BIZ UDゴシック" panose="020B0400000000000000" pitchFamily="49" charset="-128"/>
            </a:rPr>
            <a:t>パート</a:t>
          </a:r>
        </a:p>
      </cdr:txBody>
    </cdr:sp>
  </cdr:relSizeAnchor>
  <cdr:relSizeAnchor xmlns:cdr="http://schemas.openxmlformats.org/drawingml/2006/chartDrawing">
    <cdr:from>
      <cdr:x>0.7452</cdr:x>
      <cdr:y>0.18992</cdr:y>
    </cdr:from>
    <cdr:to>
      <cdr:x>0.8575</cdr:x>
      <cdr:y>0.23311</cdr:y>
    </cdr:to>
    <cdr:sp macro="" textlink="">
      <cdr:nvSpPr>
        <cdr:cNvPr id="13" name="テキスト ボックス 1"/>
        <cdr:cNvSpPr txBox="1"/>
      </cdr:nvSpPr>
      <cdr:spPr>
        <a:xfrm xmlns:a="http://schemas.openxmlformats.org/drawingml/2006/main">
          <a:off x="6657976" y="1089025"/>
          <a:ext cx="1003300"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ゴシック" panose="020B0400000000000000" pitchFamily="49" charset="-128"/>
              <a:ea typeface="BIZ UDゴシック" panose="020B0400000000000000" pitchFamily="49" charset="-128"/>
            </a:rPr>
            <a:t>アルバイト</a:t>
          </a:r>
        </a:p>
      </cdr:txBody>
    </cdr:sp>
  </cdr:relSizeAnchor>
  <cdr:relSizeAnchor xmlns:cdr="http://schemas.openxmlformats.org/drawingml/2006/chartDrawing">
    <cdr:from>
      <cdr:x>0.84043</cdr:x>
      <cdr:y>0.03332</cdr:y>
    </cdr:from>
    <cdr:to>
      <cdr:x>0.93105</cdr:x>
      <cdr:y>0.07651</cdr:y>
    </cdr:to>
    <cdr:sp macro="" textlink="">
      <cdr:nvSpPr>
        <cdr:cNvPr id="14" name="テキスト ボックス 1"/>
        <cdr:cNvSpPr txBox="1"/>
      </cdr:nvSpPr>
      <cdr:spPr>
        <a:xfrm xmlns:a="http://schemas.openxmlformats.org/drawingml/2006/main">
          <a:off x="7292642" y="246007"/>
          <a:ext cx="786335" cy="3188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latin typeface="BIZ UDゴシック" panose="020B0400000000000000" pitchFamily="49" charset="-128"/>
              <a:ea typeface="BIZ UDゴシック" panose="020B0400000000000000" pitchFamily="49" charset="-128"/>
            </a:rPr>
            <a:t>派遣社員</a:t>
          </a:r>
        </a:p>
      </cdr:txBody>
    </cdr:sp>
  </cdr:relSizeAnchor>
  <cdr:relSizeAnchor xmlns:cdr="http://schemas.openxmlformats.org/drawingml/2006/chartDrawing">
    <cdr:from>
      <cdr:x>0.79802</cdr:x>
      <cdr:y>0.87329</cdr:y>
    </cdr:from>
    <cdr:to>
      <cdr:x>0.94012</cdr:x>
      <cdr:y>0.91648</cdr:y>
    </cdr:to>
    <cdr:sp macro="" textlink="">
      <cdr:nvSpPr>
        <cdr:cNvPr id="15" name="テキスト ボックス 1"/>
        <cdr:cNvSpPr txBox="1"/>
      </cdr:nvSpPr>
      <cdr:spPr>
        <a:xfrm xmlns:a="http://schemas.openxmlformats.org/drawingml/2006/main">
          <a:off x="6924677" y="6447439"/>
          <a:ext cx="1233036" cy="3188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ゴシック" panose="020B0400000000000000" pitchFamily="49" charset="-128"/>
              <a:ea typeface="BIZ UDゴシック" panose="020B0400000000000000" pitchFamily="49" charset="-128"/>
            </a:rPr>
            <a:t>契約社員・嘱託</a:t>
          </a:r>
        </a:p>
      </cdr:txBody>
    </cdr:sp>
  </cdr:relSizeAnchor>
  <cdr:relSizeAnchor xmlns:cdr="http://schemas.openxmlformats.org/drawingml/2006/chartDrawing">
    <cdr:from>
      <cdr:x>0.90938</cdr:x>
      <cdr:y>0.02176</cdr:y>
    </cdr:from>
    <cdr:to>
      <cdr:x>1</cdr:x>
      <cdr:y>0.06495</cdr:y>
    </cdr:to>
    <cdr:sp macro="" textlink="">
      <cdr:nvSpPr>
        <cdr:cNvPr id="16" name="テキスト ボックス 1"/>
        <cdr:cNvSpPr txBox="1"/>
      </cdr:nvSpPr>
      <cdr:spPr>
        <a:xfrm xmlns:a="http://schemas.openxmlformats.org/drawingml/2006/main">
          <a:off x="7890940" y="160663"/>
          <a:ext cx="786335" cy="3188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latin typeface="BIZ UDゴシック" panose="020B0400000000000000" pitchFamily="49" charset="-128"/>
              <a:ea typeface="BIZ UDゴシック" panose="020B0400000000000000" pitchFamily="49" charset="-128"/>
            </a:rPr>
            <a:t>その他</a:t>
          </a:r>
        </a:p>
      </cdr:txBody>
    </cdr:sp>
  </cdr:relSizeAnchor>
  <cdr:relSizeAnchor xmlns:cdr="http://schemas.openxmlformats.org/drawingml/2006/chartDrawing">
    <cdr:from>
      <cdr:x>0.84436</cdr:x>
      <cdr:y>0.18262</cdr:y>
    </cdr:from>
    <cdr:to>
      <cdr:x>0.86035</cdr:x>
      <cdr:y>0.20255</cdr:y>
    </cdr:to>
    <cdr:cxnSp macro="">
      <cdr:nvCxnSpPr>
        <cdr:cNvPr id="18" name="直線矢印コネクタ 17"/>
        <cdr:cNvCxnSpPr/>
      </cdr:nvCxnSpPr>
      <cdr:spPr>
        <a:xfrm xmlns:a="http://schemas.openxmlformats.org/drawingml/2006/main" flipV="1">
          <a:off x="7326744" y="1348264"/>
          <a:ext cx="138750" cy="147142"/>
        </a:xfrm>
        <a:prstGeom xmlns:a="http://schemas.openxmlformats.org/drawingml/2006/main" prst="straightConnector1">
          <a:avLst/>
        </a:prstGeom>
        <a:ln xmlns:a="http://schemas.openxmlformats.org/drawingml/2006/main" w="12700">
          <a:headEnd type="none"/>
          <a:tailEnd type="triangl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0.92355</cdr:x>
      <cdr:y>0.86865</cdr:y>
    </cdr:from>
    <cdr:to>
      <cdr:x>0.93878</cdr:x>
      <cdr:y>0.89119</cdr:y>
    </cdr:to>
    <cdr:cxnSp macro="">
      <cdr:nvCxnSpPr>
        <cdr:cNvPr id="25" name="直線矢印コネクタ 24"/>
        <cdr:cNvCxnSpPr/>
      </cdr:nvCxnSpPr>
      <cdr:spPr>
        <a:xfrm xmlns:a="http://schemas.openxmlformats.org/drawingml/2006/main" flipV="1">
          <a:off x="8246533" y="4925698"/>
          <a:ext cx="135972" cy="127844"/>
        </a:xfrm>
        <a:prstGeom xmlns:a="http://schemas.openxmlformats.org/drawingml/2006/main" prst="straightConnector1">
          <a:avLst/>
        </a:prstGeom>
        <a:ln xmlns:a="http://schemas.openxmlformats.org/drawingml/2006/main" w="12700">
          <a:headEnd type="none"/>
          <a:tailEnd type="triangl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0.93864</cdr:x>
      <cdr:y>0.05599</cdr:y>
    </cdr:from>
    <cdr:to>
      <cdr:x>0.95911</cdr:x>
      <cdr:y>0.12411</cdr:y>
    </cdr:to>
    <cdr:cxnSp macro="">
      <cdr:nvCxnSpPr>
        <cdr:cNvPr id="27" name="直線矢印コネクタ 26"/>
        <cdr:cNvCxnSpPr/>
      </cdr:nvCxnSpPr>
      <cdr:spPr>
        <a:xfrm xmlns:a="http://schemas.openxmlformats.org/drawingml/2006/main">
          <a:off x="8381272" y="317475"/>
          <a:ext cx="182761" cy="386317"/>
        </a:xfrm>
        <a:prstGeom xmlns:a="http://schemas.openxmlformats.org/drawingml/2006/main" prst="straightConnector1">
          <a:avLst/>
        </a:prstGeom>
        <a:ln xmlns:a="http://schemas.openxmlformats.org/drawingml/2006/main" w="12700">
          <a:headEnd type="none"/>
          <a:tailEnd type="triangl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0.88799</cdr:x>
      <cdr:y>0.06626</cdr:y>
    </cdr:from>
    <cdr:to>
      <cdr:x>0.89399</cdr:x>
      <cdr:y>0.09141</cdr:y>
    </cdr:to>
    <cdr:cxnSp macro="">
      <cdr:nvCxnSpPr>
        <cdr:cNvPr id="29" name="直線矢印コネクタ 28"/>
        <cdr:cNvCxnSpPr/>
      </cdr:nvCxnSpPr>
      <cdr:spPr>
        <a:xfrm xmlns:a="http://schemas.openxmlformats.org/drawingml/2006/main">
          <a:off x="7929033" y="375708"/>
          <a:ext cx="53521" cy="142611"/>
        </a:xfrm>
        <a:prstGeom xmlns:a="http://schemas.openxmlformats.org/drawingml/2006/main" prst="straightConnector1">
          <a:avLst/>
        </a:prstGeom>
        <a:ln xmlns:a="http://schemas.openxmlformats.org/drawingml/2006/main" w="12700">
          <a:headEnd type="none"/>
          <a:tailEnd type="triangl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0.30603</cdr:x>
      <cdr:y>0.10358</cdr:y>
    </cdr:from>
    <cdr:to>
      <cdr:x>0.32381</cdr:x>
      <cdr:y>0.11665</cdr:y>
    </cdr:to>
    <cdr:cxnSp macro="">
      <cdr:nvCxnSpPr>
        <cdr:cNvPr id="31" name="直線矢印コネクタ 30"/>
        <cdr:cNvCxnSpPr/>
      </cdr:nvCxnSpPr>
      <cdr:spPr>
        <a:xfrm xmlns:a="http://schemas.openxmlformats.org/drawingml/2006/main" flipH="1">
          <a:off x="2732618" y="587375"/>
          <a:ext cx="158748" cy="74083"/>
        </a:xfrm>
        <a:prstGeom xmlns:a="http://schemas.openxmlformats.org/drawingml/2006/main" prst="straightConnector1">
          <a:avLst/>
        </a:prstGeom>
        <a:ln xmlns:a="http://schemas.openxmlformats.org/drawingml/2006/main" w="12700">
          <a:headEnd type="none"/>
          <a:tailEnd type="triangl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0.22852</cdr:x>
      <cdr:y>0.86749</cdr:y>
    </cdr:from>
    <cdr:to>
      <cdr:x>0.24375</cdr:x>
      <cdr:y>0.89003</cdr:y>
    </cdr:to>
    <cdr:cxnSp macro="">
      <cdr:nvCxnSpPr>
        <cdr:cNvPr id="36" name="直線矢印コネクタ 35"/>
        <cdr:cNvCxnSpPr/>
      </cdr:nvCxnSpPr>
      <cdr:spPr>
        <a:xfrm xmlns:a="http://schemas.openxmlformats.org/drawingml/2006/main" flipV="1">
          <a:off x="2040466" y="4919133"/>
          <a:ext cx="135972" cy="127844"/>
        </a:xfrm>
        <a:prstGeom xmlns:a="http://schemas.openxmlformats.org/drawingml/2006/main" prst="straightConnector1">
          <a:avLst/>
        </a:prstGeom>
        <a:ln xmlns:a="http://schemas.openxmlformats.org/drawingml/2006/main" w="12700">
          <a:headEnd type="none"/>
          <a:tailEnd type="triangl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0.88681</cdr:x>
      <cdr:y>0.38727</cdr:y>
    </cdr:from>
    <cdr:to>
      <cdr:x>0.90031</cdr:x>
      <cdr:y>0.40674</cdr:y>
    </cdr:to>
    <cdr:cxnSp macro="">
      <cdr:nvCxnSpPr>
        <cdr:cNvPr id="37" name="直線矢印コネクタ 36"/>
        <cdr:cNvCxnSpPr/>
      </cdr:nvCxnSpPr>
      <cdr:spPr>
        <a:xfrm xmlns:a="http://schemas.openxmlformats.org/drawingml/2006/main">
          <a:off x="7918450" y="2196042"/>
          <a:ext cx="120582" cy="110390"/>
        </a:xfrm>
        <a:prstGeom xmlns:a="http://schemas.openxmlformats.org/drawingml/2006/main" prst="straightConnector1">
          <a:avLst/>
        </a:prstGeom>
        <a:ln xmlns:a="http://schemas.openxmlformats.org/drawingml/2006/main" w="12700">
          <a:headEnd type="none"/>
          <a:tailEnd type="triangl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0.23729</cdr:x>
      <cdr:y>0.79414</cdr:y>
    </cdr:from>
    <cdr:to>
      <cdr:x>0.24724</cdr:x>
      <cdr:y>0.80987</cdr:y>
    </cdr:to>
    <cdr:cxnSp macro="">
      <cdr:nvCxnSpPr>
        <cdr:cNvPr id="39" name="直線矢印コネクタ 38"/>
        <cdr:cNvCxnSpPr/>
      </cdr:nvCxnSpPr>
      <cdr:spPr>
        <a:xfrm xmlns:a="http://schemas.openxmlformats.org/drawingml/2006/main">
          <a:off x="2118783" y="4503208"/>
          <a:ext cx="88833" cy="89224"/>
        </a:xfrm>
        <a:prstGeom xmlns:a="http://schemas.openxmlformats.org/drawingml/2006/main" prst="straightConnector1">
          <a:avLst/>
        </a:prstGeom>
        <a:ln xmlns:a="http://schemas.openxmlformats.org/drawingml/2006/main" w="12700">
          <a:headEnd type="none"/>
          <a:tailEnd type="triangl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0.28233</cdr:x>
      <cdr:y>0.64912</cdr:y>
    </cdr:from>
    <cdr:to>
      <cdr:x>0.28778</cdr:x>
      <cdr:y>0.67283</cdr:y>
    </cdr:to>
    <cdr:cxnSp macro="">
      <cdr:nvCxnSpPr>
        <cdr:cNvPr id="41" name="直線矢印コネクタ 40"/>
        <cdr:cNvCxnSpPr/>
      </cdr:nvCxnSpPr>
      <cdr:spPr>
        <a:xfrm xmlns:a="http://schemas.openxmlformats.org/drawingml/2006/main" flipH="1">
          <a:off x="2520950" y="3680883"/>
          <a:ext cx="48683" cy="134409"/>
        </a:xfrm>
        <a:prstGeom xmlns:a="http://schemas.openxmlformats.org/drawingml/2006/main" prst="straightConnector1">
          <a:avLst/>
        </a:prstGeom>
        <a:ln xmlns:a="http://schemas.openxmlformats.org/drawingml/2006/main" w="12700">
          <a:headEnd type="none"/>
          <a:tailEnd type="triangle" w="sm"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1</xdr:col>
      <xdr:colOff>39832</xdr:colOff>
      <xdr:row>19</xdr:row>
      <xdr:rowOff>128153</xdr:rowOff>
    </xdr:from>
    <xdr:to>
      <xdr:col>8</xdr:col>
      <xdr:colOff>1033896</xdr:colOff>
      <xdr:row>46</xdr:row>
      <xdr:rowOff>8659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0.04795</cdr:x>
      <cdr:y>0.04762</cdr:y>
    </cdr:from>
    <cdr:to>
      <cdr:x>0.10406</cdr:x>
      <cdr:y>0.07983</cdr:y>
    </cdr:to>
    <cdr:sp macro="" textlink="">
      <cdr:nvSpPr>
        <cdr:cNvPr id="2" name="テキスト ボックス 1"/>
        <cdr:cNvSpPr txBox="1"/>
      </cdr:nvSpPr>
      <cdr:spPr>
        <a:xfrm xmlns:a="http://schemas.openxmlformats.org/drawingml/2006/main">
          <a:off x="402996" y="398450"/>
          <a:ext cx="471572" cy="2695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a:t>
          </a:r>
          <a:endParaRPr lang="ja-JP" altLang="en-US" sz="1000">
            <a:latin typeface="BIZ UDゴシック" panose="020B0400000000000000" pitchFamily="49" charset="-128"/>
            <a:ea typeface="BIZ UDゴシック" panose="020B0400000000000000" pitchFamily="49" charset="-128"/>
          </a:endParaRPr>
        </a:p>
      </cdr:txBody>
    </cdr:sp>
  </cdr:relSizeAnchor>
  <cdr:relSizeAnchor xmlns:cdr="http://schemas.openxmlformats.org/drawingml/2006/chartDrawing">
    <cdr:from>
      <cdr:x>0.85932</cdr:x>
      <cdr:y>0.08104</cdr:y>
    </cdr:from>
    <cdr:to>
      <cdr:x>1</cdr:x>
      <cdr:y>0.1227</cdr:y>
    </cdr:to>
    <cdr:sp macro="" textlink="">
      <cdr:nvSpPr>
        <cdr:cNvPr id="3" name="テキスト ボックス 2"/>
        <cdr:cNvSpPr txBox="1"/>
      </cdr:nvSpPr>
      <cdr:spPr>
        <a:xfrm xmlns:a="http://schemas.openxmlformats.org/drawingml/2006/main">
          <a:off x="8198428" y="555915"/>
          <a:ext cx="1342158"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BIZ UD明朝 Medium" panose="02020500000000000000" pitchFamily="17" charset="-128"/>
              <a:ea typeface="BIZ UD明朝 Medium" panose="02020500000000000000" pitchFamily="17" charset="-128"/>
            </a:rPr>
            <a:t>管理的職業従事者</a:t>
          </a:r>
        </a:p>
      </cdr:txBody>
    </cdr:sp>
  </cdr:relSizeAnchor>
  <cdr:relSizeAnchor xmlns:cdr="http://schemas.openxmlformats.org/drawingml/2006/chartDrawing">
    <cdr:from>
      <cdr:x>0.85841</cdr:x>
      <cdr:y>0.14247</cdr:y>
    </cdr:from>
    <cdr:to>
      <cdr:x>0.99909</cdr:x>
      <cdr:y>0.20727</cdr:y>
    </cdr:to>
    <cdr:sp macro="" textlink="">
      <cdr:nvSpPr>
        <cdr:cNvPr id="4" name="テキスト ボックス 1"/>
        <cdr:cNvSpPr txBox="1"/>
      </cdr:nvSpPr>
      <cdr:spPr>
        <a:xfrm xmlns:a="http://schemas.openxmlformats.org/drawingml/2006/main">
          <a:off x="8189769" y="977322"/>
          <a:ext cx="1342158" cy="4445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明朝 Medium" panose="02020500000000000000" pitchFamily="17" charset="-128"/>
              <a:ea typeface="BIZ UD明朝 Medium" panose="02020500000000000000" pitchFamily="17" charset="-128"/>
            </a:rPr>
            <a:t>専門的・技術的</a:t>
          </a:r>
          <a:endParaRPr lang="en-US" altLang="ja-JP" sz="1100">
            <a:latin typeface="BIZ UD明朝 Medium" panose="02020500000000000000" pitchFamily="17" charset="-128"/>
            <a:ea typeface="BIZ UD明朝 Medium" panose="02020500000000000000" pitchFamily="17" charset="-128"/>
          </a:endParaRPr>
        </a:p>
        <a:p xmlns:a="http://schemas.openxmlformats.org/drawingml/2006/main">
          <a:pPr algn="r"/>
          <a:r>
            <a:rPr lang="ja-JP" altLang="en-US" sz="1100">
              <a:latin typeface="BIZ UD明朝 Medium" panose="02020500000000000000" pitchFamily="17" charset="-128"/>
              <a:ea typeface="BIZ UD明朝 Medium" panose="02020500000000000000" pitchFamily="17" charset="-128"/>
            </a:rPr>
            <a:t>職業従事者</a:t>
          </a:r>
        </a:p>
      </cdr:txBody>
    </cdr:sp>
  </cdr:relSizeAnchor>
  <cdr:relSizeAnchor xmlns:cdr="http://schemas.openxmlformats.org/drawingml/2006/chartDrawing">
    <cdr:from>
      <cdr:x>0.85932</cdr:x>
      <cdr:y>0.299</cdr:y>
    </cdr:from>
    <cdr:to>
      <cdr:x>1</cdr:x>
      <cdr:y>0.34065</cdr:y>
    </cdr:to>
    <cdr:sp macro="" textlink="">
      <cdr:nvSpPr>
        <cdr:cNvPr id="5" name="テキスト ボックス 1"/>
        <cdr:cNvSpPr txBox="1"/>
      </cdr:nvSpPr>
      <cdr:spPr>
        <a:xfrm xmlns:a="http://schemas.openxmlformats.org/drawingml/2006/main">
          <a:off x="8198428" y="2051050"/>
          <a:ext cx="1342158"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明朝 Medium" panose="02020500000000000000" pitchFamily="17" charset="-128"/>
              <a:ea typeface="BIZ UD明朝 Medium" panose="02020500000000000000" pitchFamily="17" charset="-128"/>
            </a:rPr>
            <a:t>事務従事者</a:t>
          </a:r>
        </a:p>
      </cdr:txBody>
    </cdr:sp>
  </cdr:relSizeAnchor>
  <cdr:relSizeAnchor xmlns:cdr="http://schemas.openxmlformats.org/drawingml/2006/chartDrawing">
    <cdr:from>
      <cdr:x>0.85932</cdr:x>
      <cdr:y>0.42902</cdr:y>
    </cdr:from>
    <cdr:to>
      <cdr:x>1</cdr:x>
      <cdr:y>0.47067</cdr:y>
    </cdr:to>
    <cdr:sp macro="" textlink="">
      <cdr:nvSpPr>
        <cdr:cNvPr id="6" name="テキスト ボックス 1"/>
        <cdr:cNvSpPr txBox="1"/>
      </cdr:nvSpPr>
      <cdr:spPr>
        <a:xfrm xmlns:a="http://schemas.openxmlformats.org/drawingml/2006/main">
          <a:off x="8198428" y="2942937"/>
          <a:ext cx="1342158"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明朝 Medium" panose="02020500000000000000" pitchFamily="17" charset="-128"/>
              <a:ea typeface="BIZ UD明朝 Medium" panose="02020500000000000000" pitchFamily="17" charset="-128"/>
            </a:rPr>
            <a:t>販売従事者</a:t>
          </a:r>
        </a:p>
      </cdr:txBody>
    </cdr:sp>
  </cdr:relSizeAnchor>
  <cdr:relSizeAnchor xmlns:cdr="http://schemas.openxmlformats.org/drawingml/2006/chartDrawing">
    <cdr:from>
      <cdr:x>0.85841</cdr:x>
      <cdr:y>0.50854</cdr:y>
    </cdr:from>
    <cdr:to>
      <cdr:x>0.99909</cdr:x>
      <cdr:y>0.57334</cdr:y>
    </cdr:to>
    <cdr:sp macro="" textlink="">
      <cdr:nvSpPr>
        <cdr:cNvPr id="7" name="テキスト ボックス 1"/>
        <cdr:cNvSpPr txBox="1"/>
      </cdr:nvSpPr>
      <cdr:spPr>
        <a:xfrm xmlns:a="http://schemas.openxmlformats.org/drawingml/2006/main">
          <a:off x="8189769" y="3488460"/>
          <a:ext cx="1342158" cy="444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1100">
              <a:latin typeface="BIZ UD明朝 Medium" panose="02020500000000000000" pitchFamily="17" charset="-128"/>
              <a:ea typeface="BIZ UD明朝 Medium" panose="02020500000000000000" pitchFamily="17" charset="-128"/>
            </a:rPr>
            <a:t>サービス職業</a:t>
          </a:r>
          <a:endParaRPr lang="en-US" altLang="ja-JP" sz="1100">
            <a:latin typeface="BIZ UD明朝 Medium" panose="02020500000000000000" pitchFamily="17" charset="-128"/>
            <a:ea typeface="BIZ UD明朝 Medium" panose="02020500000000000000" pitchFamily="17" charset="-128"/>
          </a:endParaRPr>
        </a:p>
        <a:p xmlns:a="http://schemas.openxmlformats.org/drawingml/2006/main">
          <a:pPr algn="r"/>
          <a:r>
            <a:rPr lang="ja-JP" altLang="en-US" sz="1100">
              <a:latin typeface="BIZ UD明朝 Medium" panose="02020500000000000000" pitchFamily="17" charset="-128"/>
              <a:ea typeface="BIZ UD明朝 Medium" panose="02020500000000000000" pitchFamily="17" charset="-128"/>
            </a:rPr>
            <a:t>従事者</a:t>
          </a:r>
        </a:p>
      </cdr:txBody>
    </cdr:sp>
  </cdr:relSizeAnchor>
  <cdr:relSizeAnchor xmlns:cdr="http://schemas.openxmlformats.org/drawingml/2006/chartDrawing">
    <cdr:from>
      <cdr:x>0.85932</cdr:x>
      <cdr:y>0.58554</cdr:y>
    </cdr:from>
    <cdr:to>
      <cdr:x>1</cdr:x>
      <cdr:y>0.6272</cdr:y>
    </cdr:to>
    <cdr:sp macro="" textlink="">
      <cdr:nvSpPr>
        <cdr:cNvPr id="8" name="テキスト ボックス 1"/>
        <cdr:cNvSpPr txBox="1"/>
      </cdr:nvSpPr>
      <cdr:spPr>
        <a:xfrm xmlns:a="http://schemas.openxmlformats.org/drawingml/2006/main">
          <a:off x="8198428" y="4016664"/>
          <a:ext cx="1342158"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明朝 Medium" panose="02020500000000000000" pitchFamily="17" charset="-128"/>
              <a:ea typeface="BIZ UD明朝 Medium" panose="02020500000000000000" pitchFamily="17" charset="-128"/>
            </a:rPr>
            <a:t>保安職業従事者</a:t>
          </a:r>
        </a:p>
      </cdr:txBody>
    </cdr:sp>
  </cdr:relSizeAnchor>
  <cdr:relSizeAnchor xmlns:cdr="http://schemas.openxmlformats.org/drawingml/2006/chartDrawing">
    <cdr:from>
      <cdr:x>0.85932</cdr:x>
      <cdr:y>0.62972</cdr:y>
    </cdr:from>
    <cdr:to>
      <cdr:x>1</cdr:x>
      <cdr:y>0.67138</cdr:y>
    </cdr:to>
    <cdr:sp macro="" textlink="">
      <cdr:nvSpPr>
        <cdr:cNvPr id="9" name="テキスト ボックス 1"/>
        <cdr:cNvSpPr txBox="1"/>
      </cdr:nvSpPr>
      <cdr:spPr>
        <a:xfrm xmlns:a="http://schemas.openxmlformats.org/drawingml/2006/main">
          <a:off x="8198428" y="4319731"/>
          <a:ext cx="1342158"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明朝 Medium" panose="02020500000000000000" pitchFamily="17" charset="-128"/>
              <a:ea typeface="BIZ UD明朝 Medium" panose="02020500000000000000" pitchFamily="17" charset="-128"/>
            </a:rPr>
            <a:t>農林漁業従事者</a:t>
          </a:r>
        </a:p>
      </cdr:txBody>
    </cdr:sp>
  </cdr:relSizeAnchor>
  <cdr:relSizeAnchor xmlns:cdr="http://schemas.openxmlformats.org/drawingml/2006/chartDrawing">
    <cdr:from>
      <cdr:x>0.85932</cdr:x>
      <cdr:y>0.67643</cdr:y>
    </cdr:from>
    <cdr:to>
      <cdr:x>1</cdr:x>
      <cdr:y>0.71808</cdr:y>
    </cdr:to>
    <cdr:sp macro="" textlink="">
      <cdr:nvSpPr>
        <cdr:cNvPr id="10" name="テキスト ボックス 1"/>
        <cdr:cNvSpPr txBox="1"/>
      </cdr:nvSpPr>
      <cdr:spPr>
        <a:xfrm xmlns:a="http://schemas.openxmlformats.org/drawingml/2006/main">
          <a:off x="8198428" y="4640118"/>
          <a:ext cx="1342158"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明朝 Medium" panose="02020500000000000000" pitchFamily="17" charset="-128"/>
              <a:ea typeface="BIZ UD明朝 Medium" panose="02020500000000000000" pitchFamily="17" charset="-128"/>
            </a:rPr>
            <a:t>生産工程従事者</a:t>
          </a:r>
        </a:p>
      </cdr:txBody>
    </cdr:sp>
  </cdr:relSizeAnchor>
  <cdr:relSizeAnchor xmlns:cdr="http://schemas.openxmlformats.org/drawingml/2006/chartDrawing">
    <cdr:from>
      <cdr:x>0.85841</cdr:x>
      <cdr:y>0.72566</cdr:y>
    </cdr:from>
    <cdr:to>
      <cdr:x>0.99909</cdr:x>
      <cdr:y>0.79424</cdr:y>
    </cdr:to>
    <cdr:sp macro="" textlink="">
      <cdr:nvSpPr>
        <cdr:cNvPr id="11" name="テキスト ボックス 1"/>
        <cdr:cNvSpPr txBox="1"/>
      </cdr:nvSpPr>
      <cdr:spPr>
        <a:xfrm xmlns:a="http://schemas.openxmlformats.org/drawingml/2006/main">
          <a:off x="8189769" y="4977823"/>
          <a:ext cx="1342158" cy="4704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明朝 Medium" panose="02020500000000000000" pitchFamily="17" charset="-128"/>
              <a:ea typeface="BIZ UD明朝 Medium" panose="02020500000000000000" pitchFamily="17" charset="-128"/>
            </a:rPr>
            <a:t>輸送・機械運転</a:t>
          </a:r>
          <a:endParaRPr lang="en-US" altLang="ja-JP" sz="1100">
            <a:latin typeface="BIZ UD明朝 Medium" panose="02020500000000000000" pitchFamily="17" charset="-128"/>
            <a:ea typeface="BIZ UD明朝 Medium" panose="02020500000000000000" pitchFamily="17" charset="-128"/>
          </a:endParaRPr>
        </a:p>
        <a:p xmlns:a="http://schemas.openxmlformats.org/drawingml/2006/main">
          <a:pPr algn="r"/>
          <a:r>
            <a:rPr lang="ja-JP" altLang="en-US" sz="1100">
              <a:latin typeface="BIZ UD明朝 Medium" panose="02020500000000000000" pitchFamily="17" charset="-128"/>
              <a:ea typeface="BIZ UD明朝 Medium" panose="02020500000000000000" pitchFamily="17" charset="-128"/>
            </a:rPr>
            <a:t>従事者</a:t>
          </a:r>
        </a:p>
      </cdr:txBody>
    </cdr:sp>
  </cdr:relSizeAnchor>
  <cdr:relSizeAnchor xmlns:cdr="http://schemas.openxmlformats.org/drawingml/2006/chartDrawing">
    <cdr:from>
      <cdr:x>0.85932</cdr:x>
      <cdr:y>0.78499</cdr:y>
    </cdr:from>
    <cdr:to>
      <cdr:x>1</cdr:x>
      <cdr:y>0.82664</cdr:y>
    </cdr:to>
    <cdr:sp macro="" textlink="">
      <cdr:nvSpPr>
        <cdr:cNvPr id="12" name="テキスト ボックス 1"/>
        <cdr:cNvSpPr txBox="1"/>
      </cdr:nvSpPr>
      <cdr:spPr>
        <a:xfrm xmlns:a="http://schemas.openxmlformats.org/drawingml/2006/main">
          <a:off x="8198428" y="5384800"/>
          <a:ext cx="1342158"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BIZ UD明朝 Medium" panose="02020500000000000000" pitchFamily="17" charset="-128"/>
              <a:ea typeface="BIZ UD明朝 Medium" panose="02020500000000000000" pitchFamily="17" charset="-128"/>
            </a:rPr>
            <a:t>建設・採掘従事者</a:t>
          </a:r>
        </a:p>
      </cdr:txBody>
    </cdr:sp>
  </cdr:relSizeAnchor>
  <cdr:relSizeAnchor xmlns:cdr="http://schemas.openxmlformats.org/drawingml/2006/chartDrawing">
    <cdr:from>
      <cdr:x>0.85932</cdr:x>
      <cdr:y>0.88597</cdr:y>
    </cdr:from>
    <cdr:to>
      <cdr:x>1</cdr:x>
      <cdr:y>0.92763</cdr:y>
    </cdr:to>
    <cdr:sp macro="" textlink="">
      <cdr:nvSpPr>
        <cdr:cNvPr id="13" name="テキスト ボックス 1"/>
        <cdr:cNvSpPr txBox="1"/>
      </cdr:nvSpPr>
      <cdr:spPr>
        <a:xfrm xmlns:a="http://schemas.openxmlformats.org/drawingml/2006/main">
          <a:off x="8198428" y="6077527"/>
          <a:ext cx="1342158"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明朝 Medium" panose="02020500000000000000" pitchFamily="17" charset="-128"/>
              <a:ea typeface="BIZ UD明朝 Medium" panose="02020500000000000000" pitchFamily="17" charset="-128"/>
            </a:rPr>
            <a:t>分類不能の職業</a:t>
          </a:r>
        </a:p>
      </cdr:txBody>
    </cdr:sp>
  </cdr:relSizeAnchor>
  <cdr:relSizeAnchor xmlns:cdr="http://schemas.openxmlformats.org/drawingml/2006/chartDrawing">
    <cdr:from>
      <cdr:x>0.85932</cdr:x>
      <cdr:y>0.82159</cdr:y>
    </cdr:from>
    <cdr:to>
      <cdr:x>1</cdr:x>
      <cdr:y>0.88639</cdr:y>
    </cdr:to>
    <cdr:sp macro="" textlink="">
      <cdr:nvSpPr>
        <cdr:cNvPr id="14" name="テキスト ボックス 1"/>
        <cdr:cNvSpPr txBox="1"/>
      </cdr:nvSpPr>
      <cdr:spPr>
        <a:xfrm xmlns:a="http://schemas.openxmlformats.org/drawingml/2006/main">
          <a:off x="8198428" y="5635913"/>
          <a:ext cx="1342158" cy="444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1000">
              <a:latin typeface="BIZ UD明朝 Medium" panose="02020500000000000000" pitchFamily="17" charset="-128"/>
              <a:ea typeface="BIZ UD明朝 Medium" panose="02020500000000000000" pitchFamily="17" charset="-128"/>
            </a:rPr>
            <a:t>運搬・清掃・包装</a:t>
          </a:r>
          <a:endParaRPr lang="en-US" altLang="ja-JP" sz="1000">
            <a:latin typeface="BIZ UD明朝 Medium" panose="02020500000000000000" pitchFamily="17" charset="-128"/>
            <a:ea typeface="BIZ UD明朝 Medium" panose="02020500000000000000" pitchFamily="17" charset="-128"/>
          </a:endParaRPr>
        </a:p>
        <a:p xmlns:a="http://schemas.openxmlformats.org/drawingml/2006/main">
          <a:pPr algn="r"/>
          <a:r>
            <a:rPr lang="ja-JP" altLang="en-US" sz="1000">
              <a:latin typeface="BIZ UD明朝 Medium" panose="02020500000000000000" pitchFamily="17" charset="-128"/>
              <a:ea typeface="BIZ UD明朝 Medium" panose="02020500000000000000" pitchFamily="17" charset="-128"/>
            </a:rPr>
            <a:t>等従事者</a:t>
          </a:r>
        </a:p>
      </cdr:txBody>
    </cdr:sp>
  </cdr:relSizeAnchor>
  <cdr:relSizeAnchor xmlns:cdr="http://schemas.openxmlformats.org/drawingml/2006/chartDrawing">
    <cdr:from>
      <cdr:x>0.86077</cdr:x>
      <cdr:y>0.62888</cdr:y>
    </cdr:from>
    <cdr:to>
      <cdr:x>0.88256</cdr:x>
      <cdr:y>0.63519</cdr:y>
    </cdr:to>
    <cdr:cxnSp macro="">
      <cdr:nvCxnSpPr>
        <cdr:cNvPr id="16" name="直線矢印コネクタ 15"/>
        <cdr:cNvCxnSpPr/>
      </cdr:nvCxnSpPr>
      <cdr:spPr>
        <a:xfrm xmlns:a="http://schemas.openxmlformats.org/drawingml/2006/main">
          <a:off x="8212283" y="4313960"/>
          <a:ext cx="207818" cy="43295"/>
        </a:xfrm>
        <a:prstGeom xmlns:a="http://schemas.openxmlformats.org/drawingml/2006/main" prst="straightConnector1">
          <a:avLst/>
        </a:prstGeom>
        <a:ln xmlns:a="http://schemas.openxmlformats.org/drawingml/2006/main" w="19050">
          <a:headEnd type="triangle" w="sm" len="med"/>
          <a:tailEnd type="non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0.86755</cdr:x>
      <cdr:y>0.76269</cdr:y>
    </cdr:from>
    <cdr:to>
      <cdr:x>0.88528</cdr:x>
      <cdr:y>0.77363</cdr:y>
    </cdr:to>
    <cdr:cxnSp macro="">
      <cdr:nvCxnSpPr>
        <cdr:cNvPr id="17" name="直線矢印コネクタ 16"/>
        <cdr:cNvCxnSpPr/>
      </cdr:nvCxnSpPr>
      <cdr:spPr>
        <a:xfrm xmlns:a="http://schemas.openxmlformats.org/drawingml/2006/main" flipV="1">
          <a:off x="8276937" y="5231824"/>
          <a:ext cx="169141" cy="75044"/>
        </a:xfrm>
        <a:prstGeom xmlns:a="http://schemas.openxmlformats.org/drawingml/2006/main" prst="straightConnector1">
          <a:avLst/>
        </a:prstGeom>
        <a:ln xmlns:a="http://schemas.openxmlformats.org/drawingml/2006/main" w="19050">
          <a:headEnd type="triangle" w="sm" len="med"/>
          <a:tailEnd type="non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xdr:from>
      <xdr:col>1</xdr:col>
      <xdr:colOff>19050</xdr:colOff>
      <xdr:row>24</xdr:row>
      <xdr:rowOff>76201</xdr:rowOff>
    </xdr:from>
    <xdr:to>
      <xdr:col>8</xdr:col>
      <xdr:colOff>914401</xdr:colOff>
      <xdr:row>45</xdr:row>
      <xdr:rowOff>38101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2:P18"/>
  <sheetViews>
    <sheetView showGridLines="0" tabSelected="1" zoomScale="90" zoomScaleNormal="90" workbookViewId="0">
      <selection activeCell="B2" sqref="B2"/>
    </sheetView>
  </sheetViews>
  <sheetFormatPr defaultRowHeight="24.95" customHeight="1"/>
  <cols>
    <col min="2" max="2" width="10.85546875" customWidth="1"/>
    <col min="3" max="3" width="9.140625" style="6"/>
    <col min="4" max="4" width="9.140625" style="4"/>
  </cols>
  <sheetData>
    <row r="2" spans="2:16" s="1" customFormat="1" ht="24.95" customHeight="1">
      <c r="B2" s="1" t="s">
        <v>12</v>
      </c>
      <c r="C2" s="347" t="s">
        <v>13</v>
      </c>
      <c r="D2" s="347"/>
      <c r="E2" s="347"/>
      <c r="F2" s="347"/>
      <c r="G2" s="347"/>
      <c r="H2" s="347"/>
    </row>
    <row r="3" spans="2:16" ht="24.95" customHeight="1">
      <c r="E3" s="2"/>
      <c r="F3" s="2"/>
      <c r="G3" s="2"/>
      <c r="H3" s="2"/>
      <c r="I3" s="2"/>
      <c r="J3" s="2"/>
      <c r="K3" s="2"/>
      <c r="L3" s="2"/>
      <c r="M3" s="2"/>
      <c r="N3" s="2"/>
      <c r="O3" s="2"/>
      <c r="P3" s="2"/>
    </row>
    <row r="4" spans="2:16" s="2" customFormat="1" ht="24.95" customHeight="1">
      <c r="C4" s="6" t="s">
        <v>14</v>
      </c>
      <c r="D4" s="5"/>
      <c r="E4" s="346" t="s">
        <v>29</v>
      </c>
      <c r="F4" s="346"/>
      <c r="G4" s="346"/>
      <c r="H4" s="346"/>
      <c r="I4" s="346"/>
      <c r="J4" s="346"/>
      <c r="K4" s="346"/>
      <c r="L4" s="346"/>
      <c r="M4" s="346"/>
      <c r="N4" s="346"/>
      <c r="O4" s="346"/>
      <c r="P4" s="346"/>
    </row>
    <row r="5" spans="2:16" s="2" customFormat="1" ht="24.95" customHeight="1">
      <c r="C5" s="6" t="s">
        <v>15</v>
      </c>
      <c r="D5" s="5"/>
      <c r="E5" s="346" t="s">
        <v>30</v>
      </c>
      <c r="F5" s="346"/>
      <c r="G5" s="346"/>
      <c r="H5" s="346"/>
      <c r="I5" s="346"/>
      <c r="J5" s="346"/>
      <c r="K5" s="346"/>
      <c r="L5" s="346"/>
      <c r="M5" s="346"/>
      <c r="N5" s="346"/>
      <c r="O5" s="346"/>
      <c r="P5" s="346"/>
    </row>
    <row r="6" spans="2:16" s="2" customFormat="1" ht="24.95" customHeight="1">
      <c r="C6" s="6" t="s">
        <v>16</v>
      </c>
      <c r="D6" s="5"/>
      <c r="E6" s="346" t="s">
        <v>32</v>
      </c>
      <c r="F6" s="346"/>
      <c r="G6" s="346"/>
      <c r="H6" s="346"/>
      <c r="I6" s="346"/>
      <c r="J6" s="346"/>
      <c r="K6" s="346"/>
      <c r="L6" s="346"/>
      <c r="M6" s="346"/>
      <c r="N6" s="346"/>
      <c r="O6" s="346"/>
      <c r="P6" s="346"/>
    </row>
    <row r="7" spans="2:16" s="2" customFormat="1" ht="24.95" customHeight="1">
      <c r="C7" s="6" t="s">
        <v>17</v>
      </c>
      <c r="D7" s="5"/>
      <c r="E7" s="346" t="s">
        <v>34</v>
      </c>
      <c r="F7" s="346"/>
      <c r="G7" s="346"/>
      <c r="H7" s="346"/>
      <c r="I7" s="346"/>
      <c r="J7" s="346"/>
      <c r="K7" s="346"/>
      <c r="L7" s="346"/>
      <c r="M7" s="346"/>
      <c r="N7" s="346"/>
      <c r="O7" s="346"/>
      <c r="P7" s="346"/>
    </row>
    <row r="8" spans="2:16" s="2" customFormat="1" ht="24.95" customHeight="1">
      <c r="C8" s="6" t="s">
        <v>18</v>
      </c>
      <c r="D8" s="5"/>
      <c r="E8" s="346" t="s">
        <v>35</v>
      </c>
      <c r="F8" s="346"/>
      <c r="G8" s="346"/>
      <c r="H8" s="346"/>
      <c r="I8" s="346"/>
      <c r="J8" s="346"/>
      <c r="K8" s="346"/>
      <c r="L8" s="346"/>
      <c r="M8" s="346"/>
      <c r="N8" s="346"/>
      <c r="O8" s="346"/>
      <c r="P8" s="346"/>
    </row>
    <row r="9" spans="2:16" ht="24.95" customHeight="1">
      <c r="C9" s="6" t="s">
        <v>19</v>
      </c>
      <c r="E9" s="346" t="s">
        <v>37</v>
      </c>
      <c r="F9" s="346"/>
      <c r="G9" s="346"/>
      <c r="H9" s="346"/>
      <c r="I9" s="346"/>
      <c r="J9" s="346"/>
      <c r="K9" s="346"/>
      <c r="L9" s="346"/>
      <c r="M9" s="346"/>
      <c r="N9" s="346"/>
      <c r="O9" s="346"/>
      <c r="P9" s="346"/>
    </row>
    <row r="10" spans="2:16" ht="24.95" customHeight="1">
      <c r="C10" s="6" t="s">
        <v>20</v>
      </c>
      <c r="E10" s="346" t="s">
        <v>39</v>
      </c>
      <c r="F10" s="346"/>
      <c r="G10" s="346"/>
      <c r="H10" s="346"/>
      <c r="I10" s="346"/>
      <c r="J10" s="346"/>
      <c r="K10" s="346"/>
      <c r="L10" s="346"/>
      <c r="M10" s="346"/>
      <c r="N10" s="346"/>
      <c r="O10" s="346"/>
      <c r="P10" s="346"/>
    </row>
    <row r="11" spans="2:16" ht="24.95" customHeight="1">
      <c r="C11" s="6" t="s">
        <v>21</v>
      </c>
      <c r="E11" s="346" t="s">
        <v>40</v>
      </c>
      <c r="F11" s="346"/>
      <c r="G11" s="346"/>
      <c r="H11" s="346"/>
      <c r="I11" s="346"/>
      <c r="J11" s="346"/>
      <c r="K11" s="346"/>
      <c r="L11" s="346"/>
      <c r="M11" s="346"/>
      <c r="N11" s="346"/>
      <c r="O11" s="346"/>
      <c r="P11" s="346"/>
    </row>
    <row r="12" spans="2:16" ht="24.95" customHeight="1">
      <c r="C12" s="6" t="s">
        <v>22</v>
      </c>
      <c r="E12" s="346" t="s">
        <v>42</v>
      </c>
      <c r="F12" s="346"/>
      <c r="G12" s="346"/>
      <c r="H12" s="346"/>
      <c r="I12" s="346"/>
      <c r="J12" s="346"/>
      <c r="K12" s="346"/>
      <c r="L12" s="346"/>
      <c r="M12" s="346"/>
      <c r="N12" s="346"/>
      <c r="O12" s="346"/>
      <c r="P12" s="346"/>
    </row>
    <row r="13" spans="2:16" ht="24.95" customHeight="1">
      <c r="C13" s="6" t="s">
        <v>23</v>
      </c>
      <c r="E13" s="346" t="s">
        <v>44</v>
      </c>
      <c r="F13" s="346"/>
      <c r="G13" s="346"/>
      <c r="H13" s="346"/>
      <c r="I13" s="346"/>
      <c r="J13" s="346"/>
      <c r="K13" s="346"/>
      <c r="L13" s="346"/>
      <c r="M13" s="346"/>
      <c r="N13" s="346"/>
      <c r="O13" s="346"/>
      <c r="P13" s="346"/>
    </row>
    <row r="14" spans="2:16" ht="24.95" customHeight="1">
      <c r="C14" s="6" t="s">
        <v>24</v>
      </c>
      <c r="E14" s="346" t="s">
        <v>46</v>
      </c>
      <c r="F14" s="346"/>
      <c r="G14" s="346"/>
      <c r="H14" s="346"/>
      <c r="I14" s="346"/>
      <c r="J14" s="346"/>
      <c r="K14" s="346"/>
      <c r="L14" s="346"/>
      <c r="M14" s="346"/>
      <c r="N14" s="346"/>
      <c r="O14" s="346"/>
      <c r="P14" s="346"/>
    </row>
    <row r="15" spans="2:16" ht="24.95" customHeight="1">
      <c r="C15" s="6" t="s">
        <v>25</v>
      </c>
      <c r="E15" s="346" t="s">
        <v>48</v>
      </c>
      <c r="F15" s="346"/>
      <c r="G15" s="346"/>
      <c r="H15" s="346"/>
      <c r="I15" s="346"/>
      <c r="J15" s="346"/>
      <c r="K15" s="346"/>
      <c r="L15" s="346"/>
      <c r="M15" s="346"/>
      <c r="N15" s="346"/>
      <c r="O15" s="346"/>
      <c r="P15" s="346"/>
    </row>
    <row r="16" spans="2:16" ht="24.95" customHeight="1">
      <c r="C16" s="6" t="s">
        <v>26</v>
      </c>
      <c r="E16" s="346" t="s">
        <v>266</v>
      </c>
      <c r="F16" s="346"/>
      <c r="G16" s="346"/>
      <c r="H16" s="346"/>
      <c r="I16" s="346"/>
      <c r="J16" s="346"/>
      <c r="K16" s="346"/>
      <c r="L16" s="346"/>
      <c r="M16" s="346"/>
      <c r="N16" s="346"/>
      <c r="O16" s="346"/>
      <c r="P16" s="346"/>
    </row>
    <row r="17" spans="3:16" ht="24.95" customHeight="1">
      <c r="C17" s="6" t="s">
        <v>27</v>
      </c>
      <c r="E17" s="346" t="s">
        <v>50</v>
      </c>
      <c r="F17" s="346"/>
      <c r="G17" s="346"/>
      <c r="H17" s="346"/>
      <c r="I17" s="346"/>
      <c r="J17" s="346"/>
      <c r="K17" s="346"/>
      <c r="L17" s="346"/>
      <c r="M17" s="346"/>
      <c r="N17" s="346"/>
      <c r="O17" s="346"/>
      <c r="P17" s="346"/>
    </row>
    <row r="18" spans="3:16" ht="24.95" customHeight="1">
      <c r="E18" s="2"/>
      <c r="F18" s="2"/>
      <c r="G18" s="2"/>
      <c r="H18" s="2"/>
      <c r="I18" s="2"/>
      <c r="J18" s="2"/>
      <c r="K18" s="2"/>
      <c r="L18" s="2"/>
      <c r="M18" s="2"/>
      <c r="N18" s="2"/>
      <c r="O18" s="2"/>
      <c r="P18" s="2"/>
    </row>
  </sheetData>
  <mergeCells count="15">
    <mergeCell ref="E14:P14"/>
    <mergeCell ref="E15:P15"/>
    <mergeCell ref="E16:P16"/>
    <mergeCell ref="E17:P17"/>
    <mergeCell ref="E9:P9"/>
    <mergeCell ref="E10:P10"/>
    <mergeCell ref="E11:P11"/>
    <mergeCell ref="E12:P12"/>
    <mergeCell ref="E13:P13"/>
    <mergeCell ref="E8:P8"/>
    <mergeCell ref="C2:H2"/>
    <mergeCell ref="E4:P4"/>
    <mergeCell ref="E5:P5"/>
    <mergeCell ref="E6:P6"/>
    <mergeCell ref="E7:P7"/>
  </mergeCells>
  <phoneticPr fontId="1"/>
  <hyperlinks>
    <hyperlink ref="E4:P4" location="'9-1'!A1" display="全国・大阪府内の年齢別労働力人口の推移"/>
    <hyperlink ref="E5:P5" location="'9-2'!A1" display="大阪府内地域別の年齢別労働力人口【2015年】"/>
    <hyperlink ref="E6:P6" location="'9-3'!A1" display="全国・大阪府内の就業状態別15歳以上人口の推移"/>
    <hyperlink ref="E7:P7" location="'9-4'!A1" display="全国・大阪府内の従業上の地位・雇用形態別有業者数【2017年】"/>
    <hyperlink ref="E8:P8" location="'9-5'!A1" display="大阪府内地域別の職業大分類別就業者数【2015年】"/>
    <hyperlink ref="E9" location="'9-6'!A1" display="全国・大阪府内の男女別正規雇用率の推移"/>
    <hyperlink ref="E10" location="'9-7'!A1" display="大阪府内大学・短期大学卒業生に占める就職者の割合の推移"/>
    <hyperlink ref="E11" location="'9-8'!A1" display="全国・主要都府県の完全失業率の推移"/>
    <hyperlink ref="E12" location="'9-9'!A1" display="全国・大阪府内の年齢別完全失業率の推移"/>
    <hyperlink ref="E13" location="'9-10'!A1" display="全国・主要都府県の有効求人倍率の推移【就業地別集計】"/>
    <hyperlink ref="E14" location="'9-11'!A1" display="大阪府内の年齢別有効求人倍率の推移【受理地別集計】"/>
    <hyperlink ref="E15" location="'9-12'!A1" display="全国・主要都府県の現金給与総額の推移"/>
    <hyperlink ref="E16" location="'9-13'!A1" display="大阪府内の産業別男女別所定内給与額【2020年】"/>
    <hyperlink ref="E17" location="'9-14'!A1" display="大阪府内の年間総実労働時間の推移"/>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showGridLines="0" topLeftCell="A4" zoomScaleNormal="100" workbookViewId="0">
      <selection activeCell="B1" sqref="B1"/>
    </sheetView>
  </sheetViews>
  <sheetFormatPr defaultRowHeight="24.95" customHeight="1"/>
  <cols>
    <col min="1" max="1" width="1.7109375" customWidth="1"/>
    <col min="14" max="14" width="1.7109375" customWidth="1"/>
  </cols>
  <sheetData>
    <row r="1" spans="2:13" s="3" customFormat="1" ht="24.95" customHeight="1">
      <c r="B1" s="3" t="s">
        <v>4</v>
      </c>
      <c r="C1" s="347" t="s">
        <v>41</v>
      </c>
      <c r="D1" s="347"/>
      <c r="E1" s="347"/>
      <c r="F1" s="347"/>
      <c r="G1" s="347"/>
      <c r="H1" s="347"/>
    </row>
    <row r="3" spans="2:13" ht="24.95" customHeight="1">
      <c r="B3" s="234"/>
      <c r="C3" s="8"/>
      <c r="D3" s="8"/>
      <c r="E3" s="8"/>
      <c r="F3" s="8"/>
      <c r="G3" s="8"/>
      <c r="H3" s="8"/>
      <c r="I3" s="8"/>
      <c r="J3" s="8"/>
      <c r="K3" s="8"/>
      <c r="L3" s="8"/>
      <c r="M3" s="319" t="s">
        <v>179</v>
      </c>
    </row>
    <row r="4" spans="2:13" ht="24.95" customHeight="1" thickBot="1">
      <c r="B4" s="320"/>
      <c r="C4" s="318"/>
      <c r="D4" s="318" t="s">
        <v>267</v>
      </c>
      <c r="E4" s="318">
        <v>2013</v>
      </c>
      <c r="F4" s="318">
        <v>2014</v>
      </c>
      <c r="G4" s="318">
        <v>2015</v>
      </c>
      <c r="H4" s="318">
        <v>2016</v>
      </c>
      <c r="I4" s="318">
        <v>2017</v>
      </c>
      <c r="J4" s="318">
        <v>2018</v>
      </c>
      <c r="K4" s="318">
        <v>2019</v>
      </c>
      <c r="L4" s="318">
        <v>2020</v>
      </c>
      <c r="M4" s="324">
        <v>2021</v>
      </c>
    </row>
    <row r="5" spans="2:13" ht="24.95" customHeight="1">
      <c r="B5" s="370" t="s">
        <v>55</v>
      </c>
      <c r="C5" s="113" t="s">
        <v>173</v>
      </c>
      <c r="D5" s="235">
        <v>5.7</v>
      </c>
      <c r="E5" s="235">
        <v>5.2</v>
      </c>
      <c r="F5" s="235">
        <v>5</v>
      </c>
      <c r="G5" s="235">
        <v>4.4000000000000004</v>
      </c>
      <c r="H5" s="235">
        <v>4.5</v>
      </c>
      <c r="I5" s="235">
        <v>3.6</v>
      </c>
      <c r="J5" s="235">
        <v>3.6</v>
      </c>
      <c r="K5" s="235">
        <v>3.1</v>
      </c>
      <c r="L5" s="235">
        <v>3.6</v>
      </c>
      <c r="M5" s="325">
        <v>3.6</v>
      </c>
    </row>
    <row r="6" spans="2:13" ht="24.95" customHeight="1">
      <c r="B6" s="371"/>
      <c r="C6" s="12" t="s">
        <v>187</v>
      </c>
      <c r="D6" s="131">
        <v>11.6</v>
      </c>
      <c r="E6" s="131">
        <v>6.9</v>
      </c>
      <c r="F6" s="131">
        <v>10</v>
      </c>
      <c r="G6" s="131">
        <v>8.5</v>
      </c>
      <c r="H6" s="131">
        <v>8.5</v>
      </c>
      <c r="I6" s="131">
        <v>4.7</v>
      </c>
      <c r="J6" s="131">
        <v>5.9</v>
      </c>
      <c r="K6" s="131">
        <v>6.7</v>
      </c>
      <c r="L6" s="131">
        <v>8.1999999999999993</v>
      </c>
      <c r="M6" s="326">
        <v>5</v>
      </c>
    </row>
    <row r="7" spans="2:13" ht="24.95" customHeight="1">
      <c r="B7" s="371"/>
      <c r="C7" s="39" t="s">
        <v>188</v>
      </c>
      <c r="D7" s="131">
        <v>6.8</v>
      </c>
      <c r="E7" s="131">
        <v>5.8</v>
      </c>
      <c r="F7" s="131">
        <v>5.8</v>
      </c>
      <c r="G7" s="131">
        <v>5.4</v>
      </c>
      <c r="H7" s="131">
        <v>6.1</v>
      </c>
      <c r="I7" s="131">
        <v>3.8</v>
      </c>
      <c r="J7" s="131">
        <v>4.5999999999999996</v>
      </c>
      <c r="K7" s="131">
        <v>4.0999999999999996</v>
      </c>
      <c r="L7" s="131">
        <v>4</v>
      </c>
      <c r="M7" s="326">
        <v>4.7</v>
      </c>
    </row>
    <row r="8" spans="2:13" ht="24.95" customHeight="1">
      <c r="B8" s="371"/>
      <c r="C8" s="39" t="s">
        <v>189</v>
      </c>
      <c r="D8" s="131">
        <v>5.3</v>
      </c>
      <c r="E8" s="131">
        <v>5.5</v>
      </c>
      <c r="F8" s="131">
        <v>4.3</v>
      </c>
      <c r="G8" s="131">
        <v>4.2</v>
      </c>
      <c r="H8" s="131">
        <v>4.5</v>
      </c>
      <c r="I8" s="131">
        <v>3.6</v>
      </c>
      <c r="J8" s="131">
        <v>3.1</v>
      </c>
      <c r="K8" s="131">
        <v>2.4</v>
      </c>
      <c r="L8" s="131">
        <v>2.7</v>
      </c>
      <c r="M8" s="326">
        <v>3.6</v>
      </c>
    </row>
    <row r="9" spans="2:13" ht="24.95" customHeight="1">
      <c r="B9" s="371"/>
      <c r="C9" s="39" t="s">
        <v>190</v>
      </c>
      <c r="D9" s="131">
        <v>5.0999999999999996</v>
      </c>
      <c r="E9" s="131">
        <v>4</v>
      </c>
      <c r="F9" s="131">
        <v>3.7</v>
      </c>
      <c r="G9" s="131">
        <v>3.2</v>
      </c>
      <c r="H9" s="131">
        <v>3.1</v>
      </c>
      <c r="I9" s="131">
        <v>3.3</v>
      </c>
      <c r="J9" s="131">
        <v>2.8</v>
      </c>
      <c r="K9" s="131">
        <v>2.5</v>
      </c>
      <c r="L9" s="131">
        <v>2.5</v>
      </c>
      <c r="M9" s="326">
        <v>2.9</v>
      </c>
    </row>
    <row r="10" spans="2:13" ht="24.95" customHeight="1">
      <c r="B10" s="371"/>
      <c r="C10" s="39" t="s">
        <v>191</v>
      </c>
      <c r="D10" s="131">
        <v>5.3</v>
      </c>
      <c r="E10" s="131">
        <v>5.6</v>
      </c>
      <c r="F10" s="131">
        <v>5.6</v>
      </c>
      <c r="G10" s="131">
        <v>3.9</v>
      </c>
      <c r="H10" s="131">
        <v>4</v>
      </c>
      <c r="I10" s="131">
        <v>3.7</v>
      </c>
      <c r="J10" s="131">
        <v>3.4</v>
      </c>
      <c r="K10" s="131">
        <v>2.2999999999999998</v>
      </c>
      <c r="L10" s="131">
        <v>3.6</v>
      </c>
      <c r="M10" s="326">
        <v>3.2</v>
      </c>
    </row>
    <row r="11" spans="2:13" ht="24.95" customHeight="1">
      <c r="B11" s="371"/>
      <c r="C11" s="12" t="s">
        <v>192</v>
      </c>
      <c r="D11" s="131">
        <v>3</v>
      </c>
      <c r="E11" s="131">
        <v>3.6</v>
      </c>
      <c r="F11" s="131">
        <v>3.4</v>
      </c>
      <c r="G11" s="131">
        <v>2.8</v>
      </c>
      <c r="H11" s="131">
        <v>2.9</v>
      </c>
      <c r="I11" s="131">
        <v>2.6</v>
      </c>
      <c r="J11" s="131">
        <v>3</v>
      </c>
      <c r="K11" s="131">
        <v>2.2000000000000002</v>
      </c>
      <c r="L11" s="131">
        <v>3.2</v>
      </c>
      <c r="M11" s="326">
        <v>2.7</v>
      </c>
    </row>
    <row r="12" spans="2:13" ht="24.95" customHeight="1">
      <c r="B12" s="371"/>
      <c r="C12" s="15" t="s">
        <v>174</v>
      </c>
      <c r="D12" s="236">
        <v>5.0999999999999996</v>
      </c>
      <c r="E12" s="236">
        <v>4.3</v>
      </c>
      <c r="F12" s="236">
        <v>3.9</v>
      </c>
      <c r="G12" s="236">
        <v>4</v>
      </c>
      <c r="H12" s="236">
        <v>3.3</v>
      </c>
      <c r="I12" s="236">
        <v>3.1</v>
      </c>
      <c r="J12" s="236">
        <v>2.8</v>
      </c>
      <c r="K12" s="236">
        <v>2.8</v>
      </c>
      <c r="L12" s="236">
        <v>3.2</v>
      </c>
      <c r="M12" s="327">
        <v>3.4</v>
      </c>
    </row>
    <row r="13" spans="2:13" ht="24.95" customHeight="1">
      <c r="B13" s="371"/>
      <c r="C13" s="12" t="s">
        <v>187</v>
      </c>
      <c r="D13" s="131">
        <v>6.8</v>
      </c>
      <c r="E13" s="131">
        <v>6.9</v>
      </c>
      <c r="F13" s="131">
        <v>6</v>
      </c>
      <c r="G13" s="131">
        <v>5.6</v>
      </c>
      <c r="H13" s="131">
        <v>4</v>
      </c>
      <c r="I13" s="131">
        <v>4.9000000000000004</v>
      </c>
      <c r="J13" s="131">
        <v>3.4</v>
      </c>
      <c r="K13" s="131">
        <v>3.2</v>
      </c>
      <c r="L13" s="131">
        <v>3.8</v>
      </c>
      <c r="M13" s="328">
        <v>4.7</v>
      </c>
    </row>
    <row r="14" spans="2:13" ht="24.95" customHeight="1">
      <c r="B14" s="371"/>
      <c r="C14" s="39" t="s">
        <v>188</v>
      </c>
      <c r="D14" s="131">
        <v>6.1</v>
      </c>
      <c r="E14" s="131">
        <v>4.7</v>
      </c>
      <c r="F14" s="131">
        <v>3.8</v>
      </c>
      <c r="G14" s="131">
        <v>5.6</v>
      </c>
      <c r="H14" s="131">
        <v>4.2</v>
      </c>
      <c r="I14" s="131">
        <v>4.8</v>
      </c>
      <c r="J14" s="131">
        <v>5.0999999999999996</v>
      </c>
      <c r="K14" s="131">
        <v>3.4</v>
      </c>
      <c r="L14" s="131">
        <v>4.9000000000000004</v>
      </c>
      <c r="M14" s="328">
        <v>5.2</v>
      </c>
    </row>
    <row r="15" spans="2:13" ht="24.95" customHeight="1">
      <c r="B15" s="371"/>
      <c r="C15" s="39" t="s">
        <v>189</v>
      </c>
      <c r="D15" s="131">
        <v>6.7</v>
      </c>
      <c r="E15" s="131">
        <v>4.5999999999999996</v>
      </c>
      <c r="F15" s="131">
        <v>4.0999999999999996</v>
      </c>
      <c r="G15" s="131">
        <v>3.5</v>
      </c>
      <c r="H15" s="131">
        <v>4</v>
      </c>
      <c r="I15" s="131">
        <v>2.5</v>
      </c>
      <c r="J15" s="131">
        <v>2.8</v>
      </c>
      <c r="K15" s="131">
        <v>3.3</v>
      </c>
      <c r="L15" s="131">
        <v>2.9</v>
      </c>
      <c r="M15" s="328">
        <v>3</v>
      </c>
    </row>
    <row r="16" spans="2:13" ht="24.95" customHeight="1">
      <c r="B16" s="371"/>
      <c r="C16" s="39" t="s">
        <v>190</v>
      </c>
      <c r="D16" s="131">
        <v>3.7</v>
      </c>
      <c r="E16" s="131">
        <v>3.5</v>
      </c>
      <c r="F16" s="131">
        <v>3.8</v>
      </c>
      <c r="G16" s="131">
        <v>3.4</v>
      </c>
      <c r="H16" s="131">
        <v>2.8</v>
      </c>
      <c r="I16" s="131">
        <v>2.4</v>
      </c>
      <c r="J16" s="131">
        <v>2.2000000000000002</v>
      </c>
      <c r="K16" s="131">
        <v>2.6</v>
      </c>
      <c r="L16" s="131">
        <v>2.6</v>
      </c>
      <c r="M16" s="328">
        <v>2.9</v>
      </c>
    </row>
    <row r="17" spans="2:13" ht="24.95" customHeight="1">
      <c r="B17" s="371"/>
      <c r="C17" s="39" t="s">
        <v>191</v>
      </c>
      <c r="D17" s="131">
        <v>4</v>
      </c>
      <c r="E17" s="131">
        <v>3.4</v>
      </c>
      <c r="F17" s="131">
        <v>3.5</v>
      </c>
      <c r="G17" s="131">
        <v>3.5</v>
      </c>
      <c r="H17" s="131">
        <v>2.1</v>
      </c>
      <c r="I17" s="131">
        <v>2.8</v>
      </c>
      <c r="J17" s="131">
        <v>2</v>
      </c>
      <c r="K17" s="131">
        <v>2.1</v>
      </c>
      <c r="L17" s="131">
        <v>3</v>
      </c>
      <c r="M17" s="328">
        <v>3.4</v>
      </c>
    </row>
    <row r="18" spans="2:13" ht="24.95" customHeight="1" thickBot="1">
      <c r="B18" s="372"/>
      <c r="C18" s="40" t="s">
        <v>192</v>
      </c>
      <c r="D18" s="133">
        <v>0.7</v>
      </c>
      <c r="E18" s="133">
        <v>2</v>
      </c>
      <c r="F18" s="133">
        <v>2</v>
      </c>
      <c r="G18" s="133">
        <v>2.4</v>
      </c>
      <c r="H18" s="133">
        <v>2.2000000000000002</v>
      </c>
      <c r="I18" s="133">
        <v>1.1000000000000001</v>
      </c>
      <c r="J18" s="133">
        <v>0.5</v>
      </c>
      <c r="K18" s="133">
        <v>1.3</v>
      </c>
      <c r="L18" s="133">
        <v>1.7</v>
      </c>
      <c r="M18" s="329">
        <v>1.3</v>
      </c>
    </row>
    <row r="19" spans="2:13" ht="24.95" customHeight="1">
      <c r="B19" s="377" t="s">
        <v>56</v>
      </c>
      <c r="C19" s="44" t="s">
        <v>173</v>
      </c>
      <c r="D19" s="237">
        <v>4.5999999999999996</v>
      </c>
      <c r="E19" s="237">
        <v>4.3</v>
      </c>
      <c r="F19" s="237">
        <v>3.7</v>
      </c>
      <c r="G19" s="237">
        <v>3.6</v>
      </c>
      <c r="H19" s="237">
        <v>3.3</v>
      </c>
      <c r="I19" s="237">
        <v>3</v>
      </c>
      <c r="J19" s="237">
        <v>2.6</v>
      </c>
      <c r="K19" s="237">
        <v>2.5</v>
      </c>
      <c r="L19" s="237">
        <v>3</v>
      </c>
      <c r="M19" s="330">
        <v>3.1</v>
      </c>
    </row>
    <row r="20" spans="2:13" ht="24.95" customHeight="1">
      <c r="B20" s="377"/>
      <c r="C20" s="11" t="s">
        <v>187</v>
      </c>
      <c r="D20" s="218">
        <v>8.6999999999999993</v>
      </c>
      <c r="E20" s="218">
        <v>7.6</v>
      </c>
      <c r="F20" s="218">
        <v>7.1</v>
      </c>
      <c r="G20" s="218">
        <v>5.9</v>
      </c>
      <c r="H20" s="218">
        <v>5.7</v>
      </c>
      <c r="I20" s="218">
        <v>4.7</v>
      </c>
      <c r="J20" s="218">
        <v>4.0999999999999996</v>
      </c>
      <c r="K20" s="218">
        <v>3.9</v>
      </c>
      <c r="L20" s="218">
        <v>5</v>
      </c>
      <c r="M20" s="331">
        <v>5.0999999999999996</v>
      </c>
    </row>
    <row r="21" spans="2:13" ht="24.95" customHeight="1">
      <c r="B21" s="377"/>
      <c r="C21" s="39" t="s">
        <v>188</v>
      </c>
      <c r="D21" s="218">
        <v>5.8</v>
      </c>
      <c r="E21" s="218">
        <v>5.7</v>
      </c>
      <c r="F21" s="218">
        <v>4.8</v>
      </c>
      <c r="G21" s="218">
        <v>4.8</v>
      </c>
      <c r="H21" s="218">
        <v>4.4000000000000004</v>
      </c>
      <c r="I21" s="218">
        <v>3.8</v>
      </c>
      <c r="J21" s="218">
        <v>3.4</v>
      </c>
      <c r="K21" s="218">
        <v>3.5</v>
      </c>
      <c r="L21" s="218">
        <v>4.0999999999999996</v>
      </c>
      <c r="M21" s="331">
        <v>4.2</v>
      </c>
    </row>
    <row r="22" spans="2:13" ht="24.95" customHeight="1">
      <c r="B22" s="377"/>
      <c r="C22" s="39" t="s">
        <v>189</v>
      </c>
      <c r="D22" s="218">
        <v>3.8</v>
      </c>
      <c r="E22" s="218">
        <v>3.6</v>
      </c>
      <c r="F22" s="218">
        <v>3.2</v>
      </c>
      <c r="G22" s="218">
        <v>3</v>
      </c>
      <c r="H22" s="218">
        <v>2.9</v>
      </c>
      <c r="I22" s="218">
        <v>2.6</v>
      </c>
      <c r="J22" s="218">
        <v>2.2999999999999998</v>
      </c>
      <c r="K22" s="218">
        <v>2.1</v>
      </c>
      <c r="L22" s="218">
        <v>2.7</v>
      </c>
      <c r="M22" s="331">
        <v>2.5</v>
      </c>
    </row>
    <row r="23" spans="2:13" ht="24.95" customHeight="1">
      <c r="B23" s="377"/>
      <c r="C23" s="39" t="s">
        <v>190</v>
      </c>
      <c r="D23" s="218">
        <v>3.4</v>
      </c>
      <c r="E23" s="218">
        <v>3.4</v>
      </c>
      <c r="F23" s="218">
        <v>2.9</v>
      </c>
      <c r="G23" s="218">
        <v>2.9</v>
      </c>
      <c r="H23" s="218">
        <v>2.6</v>
      </c>
      <c r="I23" s="218">
        <v>2.4</v>
      </c>
      <c r="J23" s="218">
        <v>2.1</v>
      </c>
      <c r="K23" s="218">
        <v>2</v>
      </c>
      <c r="L23" s="218">
        <v>2.4</v>
      </c>
      <c r="M23" s="331">
        <v>2.4</v>
      </c>
    </row>
    <row r="24" spans="2:13" ht="24.95" customHeight="1">
      <c r="B24" s="377"/>
      <c r="C24" s="39" t="s">
        <v>191</v>
      </c>
      <c r="D24" s="218">
        <v>4.9000000000000004</v>
      </c>
      <c r="E24" s="218">
        <v>4.4000000000000004</v>
      </c>
      <c r="F24" s="218">
        <v>3.7</v>
      </c>
      <c r="G24" s="218">
        <v>3.7</v>
      </c>
      <c r="H24" s="218">
        <v>3.4</v>
      </c>
      <c r="I24" s="218">
        <v>3</v>
      </c>
      <c r="J24" s="218">
        <v>2.5</v>
      </c>
      <c r="K24" s="218">
        <v>2.4</v>
      </c>
      <c r="L24" s="218">
        <v>2.9</v>
      </c>
      <c r="M24" s="331">
        <v>3.1</v>
      </c>
    </row>
    <row r="25" spans="2:13" ht="24.95" customHeight="1">
      <c r="B25" s="377"/>
      <c r="C25" s="11" t="s">
        <v>192</v>
      </c>
      <c r="D25" s="218">
        <v>2.9</v>
      </c>
      <c r="E25" s="218">
        <v>2.8</v>
      </c>
      <c r="F25" s="218">
        <v>2.6</v>
      </c>
      <c r="G25" s="218">
        <v>2.4</v>
      </c>
      <c r="H25" s="218">
        <v>2.5</v>
      </c>
      <c r="I25" s="218">
        <v>2.2000000000000002</v>
      </c>
      <c r="J25" s="218">
        <v>2.1</v>
      </c>
      <c r="K25" s="218">
        <v>2</v>
      </c>
      <c r="L25" s="218">
        <v>2.4</v>
      </c>
      <c r="M25" s="331">
        <v>2.4</v>
      </c>
    </row>
    <row r="26" spans="2:13" ht="24.95" customHeight="1">
      <c r="B26" s="377"/>
      <c r="C26" s="15" t="s">
        <v>174</v>
      </c>
      <c r="D26" s="236">
        <v>4</v>
      </c>
      <c r="E26" s="236">
        <v>3.7</v>
      </c>
      <c r="F26" s="236">
        <v>3.4</v>
      </c>
      <c r="G26" s="236">
        <v>3.1</v>
      </c>
      <c r="H26" s="236">
        <v>2.8</v>
      </c>
      <c r="I26" s="236">
        <v>2.7</v>
      </c>
      <c r="J26" s="236">
        <v>2.2000000000000002</v>
      </c>
      <c r="K26" s="236">
        <v>2.2000000000000002</v>
      </c>
      <c r="L26" s="236">
        <v>2.5</v>
      </c>
      <c r="M26" s="332">
        <v>2.5</v>
      </c>
    </row>
    <row r="27" spans="2:13" ht="24.95" customHeight="1">
      <c r="B27" s="377"/>
      <c r="C27" s="11" t="s">
        <v>187</v>
      </c>
      <c r="D27" s="218">
        <v>7.5</v>
      </c>
      <c r="E27" s="218">
        <v>6.2</v>
      </c>
      <c r="F27" s="218">
        <v>5.4</v>
      </c>
      <c r="G27" s="218">
        <v>5.0999999999999996</v>
      </c>
      <c r="H27" s="218">
        <v>4.5</v>
      </c>
      <c r="I27" s="218">
        <v>4.5</v>
      </c>
      <c r="J27" s="218">
        <v>3.1</v>
      </c>
      <c r="K27" s="218">
        <v>3.7</v>
      </c>
      <c r="L27" s="218">
        <v>4.2</v>
      </c>
      <c r="M27" s="333">
        <v>4.2</v>
      </c>
    </row>
    <row r="28" spans="2:13" ht="24.95" customHeight="1">
      <c r="B28" s="377"/>
      <c r="C28" s="39" t="s">
        <v>188</v>
      </c>
      <c r="D28" s="218">
        <v>5</v>
      </c>
      <c r="E28" s="218">
        <v>4.9000000000000004</v>
      </c>
      <c r="F28" s="218">
        <v>4.4000000000000004</v>
      </c>
      <c r="G28" s="218">
        <v>4.3</v>
      </c>
      <c r="H28" s="218">
        <v>4.0999999999999996</v>
      </c>
      <c r="I28" s="218">
        <v>3.5</v>
      </c>
      <c r="J28" s="218">
        <v>3.3</v>
      </c>
      <c r="K28" s="218">
        <v>2.9</v>
      </c>
      <c r="L28" s="218">
        <v>3.7</v>
      </c>
      <c r="M28" s="333">
        <v>3.3</v>
      </c>
    </row>
    <row r="29" spans="2:13" ht="24.95" customHeight="1">
      <c r="B29" s="377"/>
      <c r="C29" s="39" t="s">
        <v>189</v>
      </c>
      <c r="D29" s="218">
        <v>4.3</v>
      </c>
      <c r="E29" s="218">
        <v>3.9</v>
      </c>
      <c r="F29" s="218">
        <v>3.5</v>
      </c>
      <c r="G29" s="218">
        <v>3.2</v>
      </c>
      <c r="H29" s="218">
        <v>2.9</v>
      </c>
      <c r="I29" s="218">
        <v>2.6</v>
      </c>
      <c r="J29" s="218">
        <v>2.2000000000000002</v>
      </c>
      <c r="K29" s="218">
        <v>2.1</v>
      </c>
      <c r="L29" s="218">
        <v>2.2999999999999998</v>
      </c>
      <c r="M29" s="333">
        <v>2.2999999999999998</v>
      </c>
    </row>
    <row r="30" spans="2:13" ht="24.95" customHeight="1">
      <c r="B30" s="377"/>
      <c r="C30" s="39" t="s">
        <v>190</v>
      </c>
      <c r="D30" s="218">
        <v>3.2</v>
      </c>
      <c r="E30" s="218">
        <v>3.1</v>
      </c>
      <c r="F30" s="218">
        <v>3.1</v>
      </c>
      <c r="G30" s="218">
        <v>2.7</v>
      </c>
      <c r="H30" s="218">
        <v>2.4</v>
      </c>
      <c r="I30" s="218">
        <v>2.2999999999999998</v>
      </c>
      <c r="J30" s="218">
        <v>2</v>
      </c>
      <c r="K30" s="218">
        <v>1.9</v>
      </c>
      <c r="L30" s="218">
        <v>2.2999999999999998</v>
      </c>
      <c r="M30" s="333">
        <v>2.2999999999999998</v>
      </c>
    </row>
    <row r="31" spans="2:13" ht="24.95" customHeight="1">
      <c r="B31" s="377"/>
      <c r="C31" s="39" t="s">
        <v>191</v>
      </c>
      <c r="D31" s="218">
        <v>3</v>
      </c>
      <c r="E31" s="218">
        <v>2.8</v>
      </c>
      <c r="F31" s="218">
        <v>2.5</v>
      </c>
      <c r="G31" s="218">
        <v>2.2999999999999998</v>
      </c>
      <c r="H31" s="218">
        <v>2.2999999999999998</v>
      </c>
      <c r="I31" s="218">
        <v>2.2000000000000002</v>
      </c>
      <c r="J31" s="218">
        <v>2</v>
      </c>
      <c r="K31" s="218">
        <v>1.9</v>
      </c>
      <c r="L31" s="218">
        <v>2.1</v>
      </c>
      <c r="M31" s="333">
        <v>2.5</v>
      </c>
    </row>
    <row r="32" spans="2:13" ht="24.95" customHeight="1">
      <c r="B32" s="377"/>
      <c r="C32" s="11" t="s">
        <v>192</v>
      </c>
      <c r="D32" s="218">
        <v>1.3</v>
      </c>
      <c r="E32" s="218">
        <v>1.2</v>
      </c>
      <c r="F32" s="218">
        <v>1.5</v>
      </c>
      <c r="G32" s="218">
        <v>1</v>
      </c>
      <c r="H32" s="218">
        <v>1.3</v>
      </c>
      <c r="I32" s="218">
        <v>1.2</v>
      </c>
      <c r="J32" s="218">
        <v>0.8</v>
      </c>
      <c r="K32" s="218">
        <v>0.8</v>
      </c>
      <c r="L32" s="218">
        <v>1.1000000000000001</v>
      </c>
      <c r="M32" s="333">
        <v>1.1000000000000001</v>
      </c>
    </row>
    <row r="33" spans="2:13" ht="24.95" customHeight="1">
      <c r="B33" s="234"/>
      <c r="C33" s="8"/>
      <c r="D33" s="8"/>
      <c r="E33" s="8"/>
      <c r="F33" s="8"/>
      <c r="G33" s="8"/>
      <c r="H33" s="8"/>
      <c r="I33" s="8"/>
      <c r="J33" s="352" t="s">
        <v>193</v>
      </c>
      <c r="K33" s="352"/>
      <c r="L33" s="352"/>
      <c r="M33" s="352"/>
    </row>
    <row r="34" spans="2:13" ht="24.95" customHeight="1">
      <c r="B34" s="238" t="s">
        <v>73</v>
      </c>
      <c r="C34" s="402" t="s">
        <v>268</v>
      </c>
      <c r="D34" s="402"/>
      <c r="E34" s="402"/>
      <c r="F34" s="402"/>
      <c r="G34" s="402"/>
      <c r="H34" s="402"/>
      <c r="I34" s="402"/>
      <c r="J34" s="402"/>
      <c r="K34" s="402"/>
      <c r="L34" s="402"/>
      <c r="M34" s="402"/>
    </row>
    <row r="35" spans="2:13" ht="6.75" customHeight="1">
      <c r="B35" s="234"/>
      <c r="C35" s="402"/>
      <c r="D35" s="402"/>
      <c r="E35" s="402"/>
      <c r="F35" s="402"/>
      <c r="G35" s="402"/>
      <c r="H35" s="402"/>
      <c r="I35" s="402"/>
      <c r="J35" s="402"/>
      <c r="K35" s="402"/>
      <c r="L35" s="402"/>
      <c r="M35" s="402"/>
    </row>
    <row r="36" spans="2:13" ht="24.95" customHeight="1">
      <c r="B36" s="234"/>
      <c r="C36" s="8"/>
      <c r="D36" s="239"/>
      <c r="E36" s="239"/>
      <c r="F36" s="239"/>
      <c r="G36" s="239"/>
      <c r="H36" s="239"/>
      <c r="I36" s="239"/>
      <c r="J36" s="239"/>
      <c r="K36" s="239"/>
      <c r="L36" s="239"/>
      <c r="M36" s="334"/>
    </row>
    <row r="37" spans="2:13" ht="24.95" customHeight="1">
      <c r="B37" s="234"/>
      <c r="C37" s="8"/>
      <c r="D37" s="8"/>
      <c r="E37" s="8"/>
      <c r="F37" s="8"/>
      <c r="G37" s="8"/>
      <c r="H37" s="8"/>
      <c r="I37" s="8"/>
      <c r="J37" s="8"/>
      <c r="K37" s="8"/>
      <c r="L37" s="8"/>
      <c r="M37" s="334"/>
    </row>
    <row r="38" spans="2:13" ht="24.95" customHeight="1">
      <c r="B38" s="234"/>
      <c r="C38" s="8"/>
      <c r="D38" s="8"/>
      <c r="E38" s="8"/>
      <c r="F38" s="8"/>
      <c r="G38" s="8"/>
      <c r="H38" s="8"/>
      <c r="I38" s="8"/>
      <c r="J38" s="8"/>
      <c r="K38" s="8"/>
      <c r="L38" s="8"/>
      <c r="M38" s="334"/>
    </row>
    <row r="39" spans="2:13" ht="24.95" customHeight="1">
      <c r="B39" s="234"/>
      <c r="C39" s="8"/>
      <c r="D39" s="8"/>
      <c r="E39" s="8"/>
      <c r="F39" s="8"/>
      <c r="G39" s="8"/>
      <c r="H39" s="8"/>
      <c r="I39" s="8"/>
      <c r="J39" s="8"/>
      <c r="K39" s="8"/>
      <c r="L39" s="8"/>
      <c r="M39" s="334"/>
    </row>
    <row r="40" spans="2:13" ht="24.95" customHeight="1">
      <c r="B40" s="234"/>
      <c r="C40" s="8"/>
      <c r="D40" s="8"/>
      <c r="E40" s="8"/>
      <c r="F40" s="8"/>
      <c r="G40" s="8"/>
      <c r="H40" s="8"/>
      <c r="I40" s="8"/>
      <c r="J40" s="8"/>
      <c r="K40" s="8"/>
      <c r="L40" s="8"/>
      <c r="M40" s="334"/>
    </row>
    <row r="41" spans="2:13" ht="24.95" customHeight="1">
      <c r="B41" s="234"/>
      <c r="C41" s="8"/>
      <c r="D41" s="8"/>
      <c r="E41" s="8"/>
      <c r="F41" s="8"/>
      <c r="G41" s="8"/>
      <c r="H41" s="8"/>
      <c r="I41" s="8"/>
      <c r="J41" s="8"/>
      <c r="K41" s="8"/>
      <c r="L41" s="8"/>
      <c r="M41" s="334"/>
    </row>
    <row r="42" spans="2:13" ht="24.95" customHeight="1">
      <c r="B42" s="234"/>
      <c r="C42" s="8"/>
      <c r="D42" s="8"/>
      <c r="E42" s="8"/>
      <c r="F42" s="8"/>
      <c r="G42" s="8"/>
      <c r="H42" s="8"/>
      <c r="I42" s="8"/>
      <c r="J42" s="8"/>
      <c r="K42" s="8"/>
      <c r="L42" s="8"/>
      <c r="M42" s="334"/>
    </row>
    <row r="43" spans="2:13" ht="24.95" customHeight="1">
      <c r="B43" s="234"/>
      <c r="C43" s="8"/>
      <c r="D43" s="8"/>
      <c r="E43" s="8"/>
      <c r="F43" s="8"/>
      <c r="G43" s="8"/>
      <c r="H43" s="8"/>
      <c r="I43" s="8"/>
      <c r="J43" s="8"/>
      <c r="K43" s="8"/>
      <c r="L43" s="8"/>
      <c r="M43" s="334"/>
    </row>
    <row r="44" spans="2:13" ht="24.95" customHeight="1">
      <c r="B44" s="234"/>
      <c r="C44" s="8"/>
      <c r="D44" s="8"/>
      <c r="E44" s="8"/>
      <c r="F44" s="8"/>
      <c r="G44" s="8"/>
      <c r="H44" s="8"/>
      <c r="I44" s="8"/>
      <c r="J44" s="8"/>
      <c r="K44" s="8"/>
      <c r="L44" s="8"/>
      <c r="M44" s="334"/>
    </row>
    <row r="45" spans="2:13" ht="24.95" customHeight="1">
      <c r="B45" s="234"/>
      <c r="C45" s="8"/>
      <c r="D45" s="8"/>
      <c r="E45" s="8"/>
      <c r="F45" s="8"/>
      <c r="G45" s="8"/>
      <c r="H45" s="8"/>
      <c r="I45" s="8"/>
      <c r="J45" s="8"/>
      <c r="K45" s="8"/>
      <c r="L45" s="8"/>
      <c r="M45" s="334"/>
    </row>
    <row r="46" spans="2:13" ht="24.95" customHeight="1">
      <c r="B46" s="234"/>
      <c r="C46" s="8"/>
      <c r="D46" s="8"/>
      <c r="E46" s="8"/>
      <c r="F46" s="8"/>
      <c r="G46" s="8"/>
      <c r="H46" s="8"/>
      <c r="I46" s="8"/>
      <c r="J46" s="8"/>
      <c r="K46" s="8"/>
      <c r="L46" s="8"/>
      <c r="M46" s="334"/>
    </row>
    <row r="47" spans="2:13" ht="24.95" customHeight="1">
      <c r="B47" s="234"/>
      <c r="C47" s="8"/>
      <c r="D47" s="8"/>
      <c r="E47" s="8"/>
      <c r="F47" s="8"/>
      <c r="G47" s="8"/>
      <c r="H47" s="8"/>
      <c r="I47" s="8"/>
      <c r="J47" s="8"/>
      <c r="K47" s="8"/>
      <c r="L47" s="8"/>
      <c r="M47" s="334"/>
    </row>
    <row r="48" spans="2:13" ht="24.95" customHeight="1">
      <c r="B48" s="234"/>
      <c r="C48" s="8"/>
      <c r="D48" s="8"/>
      <c r="E48" s="8"/>
      <c r="F48" s="8"/>
      <c r="G48" s="8"/>
      <c r="H48" s="8"/>
      <c r="I48" s="8"/>
      <c r="J48" s="8"/>
      <c r="K48" s="8"/>
      <c r="L48" s="8"/>
      <c r="M48" s="334"/>
    </row>
    <row r="49" spans="2:13" ht="24.95" customHeight="1">
      <c r="B49" s="234"/>
      <c r="C49" s="8"/>
      <c r="D49" s="8"/>
      <c r="E49" s="8"/>
      <c r="F49" s="8"/>
      <c r="G49" s="8"/>
      <c r="H49" s="8"/>
      <c r="I49" s="8"/>
      <c r="J49" s="8"/>
      <c r="K49" s="8"/>
      <c r="L49" s="8"/>
      <c r="M49" s="334"/>
    </row>
    <row r="50" spans="2:13" ht="24.95" customHeight="1">
      <c r="B50" s="234"/>
      <c r="C50" s="8"/>
      <c r="D50" s="8"/>
      <c r="E50" s="8"/>
      <c r="F50" s="8"/>
      <c r="G50" s="8"/>
      <c r="H50" s="8"/>
      <c r="I50" s="8"/>
      <c r="J50" s="8"/>
      <c r="K50" s="8"/>
      <c r="L50" s="8"/>
      <c r="M50" s="334"/>
    </row>
    <row r="51" spans="2:13" ht="24.95" customHeight="1">
      <c r="B51" s="234"/>
      <c r="C51" s="8"/>
      <c r="D51" s="8"/>
      <c r="E51" s="8"/>
      <c r="F51" s="8"/>
      <c r="G51" s="8"/>
      <c r="H51" s="8"/>
      <c r="I51" s="8"/>
      <c r="J51" s="8"/>
      <c r="K51" s="8"/>
      <c r="L51" s="8"/>
      <c r="M51" s="334"/>
    </row>
    <row r="52" spans="2:13" ht="24.95" customHeight="1">
      <c r="B52" s="234"/>
      <c r="C52" s="8"/>
      <c r="D52" s="8"/>
      <c r="E52" s="8"/>
      <c r="F52" s="8"/>
      <c r="G52" s="8"/>
      <c r="H52" s="8"/>
      <c r="I52" s="8"/>
      <c r="J52" s="8"/>
      <c r="K52" s="8"/>
      <c r="L52" s="8"/>
      <c r="M52" s="334"/>
    </row>
    <row r="53" spans="2:13" ht="24.95" customHeight="1">
      <c r="B53" s="234"/>
      <c r="C53" s="8"/>
      <c r="D53" s="8"/>
      <c r="E53" s="8"/>
      <c r="F53" s="8"/>
      <c r="G53" s="8"/>
      <c r="H53" s="8"/>
      <c r="I53" s="8"/>
      <c r="J53" s="8"/>
      <c r="K53" s="8"/>
      <c r="L53" s="8"/>
      <c r="M53" s="334"/>
    </row>
  </sheetData>
  <mergeCells count="5">
    <mergeCell ref="C1:H1"/>
    <mergeCell ref="B5:B18"/>
    <mergeCell ref="B19:B32"/>
    <mergeCell ref="C34:M35"/>
    <mergeCell ref="J33:M33"/>
  </mergeCells>
  <phoneticPr fontId="1"/>
  <printOptions horizontalCentered="1"/>
  <pageMargins left="0.23622047244094491" right="0.23622047244094491" top="0.74803149606299213" bottom="0.74803149606299213" header="0.31496062992125984" footer="0.31496062992125984"/>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5"/>
  <sheetViews>
    <sheetView showGridLines="0" workbookViewId="0">
      <selection activeCell="K9" sqref="K9"/>
    </sheetView>
  </sheetViews>
  <sheetFormatPr defaultRowHeight="24.95" customHeight="1"/>
  <cols>
    <col min="1" max="1" width="1.7109375" customWidth="1"/>
    <col min="2" max="2" width="13" customWidth="1"/>
    <col min="3" max="13" width="10.7109375" customWidth="1"/>
    <col min="14" max="14" width="1.7109375" customWidth="1"/>
  </cols>
  <sheetData>
    <row r="1" spans="2:13" s="3" customFormat="1" ht="24.95" customHeight="1">
      <c r="B1" s="3" t="s">
        <v>3</v>
      </c>
      <c r="C1" s="3" t="s">
        <v>43</v>
      </c>
    </row>
    <row r="3" spans="2:13" ht="24.95" customHeight="1">
      <c r="B3" s="53"/>
      <c r="C3" s="8"/>
      <c r="D3" s="8"/>
      <c r="E3" s="8"/>
      <c r="F3" s="8"/>
      <c r="G3" s="8"/>
      <c r="H3" s="8"/>
      <c r="I3" s="8"/>
      <c r="J3" s="8"/>
      <c r="K3" s="8"/>
      <c r="L3" s="8"/>
      <c r="M3" s="52" t="s">
        <v>194</v>
      </c>
    </row>
    <row r="4" spans="2:13" ht="24.95" customHeight="1" thickBot="1">
      <c r="B4" s="55"/>
      <c r="C4" s="240" t="s">
        <v>98</v>
      </c>
      <c r="D4" s="240" t="s">
        <v>195</v>
      </c>
      <c r="E4" s="240">
        <v>2013</v>
      </c>
      <c r="F4" s="240">
        <v>2014</v>
      </c>
      <c r="G4" s="240">
        <v>2015</v>
      </c>
      <c r="H4" s="240">
        <v>2016</v>
      </c>
      <c r="I4" s="240">
        <v>2017</v>
      </c>
      <c r="J4" s="240">
        <v>2018</v>
      </c>
      <c r="K4" s="240">
        <v>2019</v>
      </c>
      <c r="L4" s="240">
        <v>2020</v>
      </c>
      <c r="M4" s="240">
        <v>2021</v>
      </c>
    </row>
    <row r="5" spans="2:13" ht="24.95" customHeight="1" thickBot="1">
      <c r="B5" s="241" t="s">
        <v>55</v>
      </c>
      <c r="C5" s="242">
        <v>0.59</v>
      </c>
      <c r="D5" s="243">
        <v>0.69</v>
      </c>
      <c r="E5" s="242">
        <v>0.83</v>
      </c>
      <c r="F5" s="243">
        <v>0.97</v>
      </c>
      <c r="G5" s="242">
        <v>1.07</v>
      </c>
      <c r="H5" s="243">
        <v>1.23</v>
      </c>
      <c r="I5" s="242">
        <v>1.37</v>
      </c>
      <c r="J5" s="243">
        <v>1.51</v>
      </c>
      <c r="K5" s="242">
        <v>1.53</v>
      </c>
      <c r="L5" s="243">
        <v>1.0900000000000001</v>
      </c>
      <c r="M5" s="244">
        <v>0.94</v>
      </c>
    </row>
    <row r="6" spans="2:13" ht="24.95" customHeight="1">
      <c r="B6" s="245" t="s">
        <v>180</v>
      </c>
      <c r="C6" s="246">
        <v>0.66</v>
      </c>
      <c r="D6" s="247">
        <v>0.84</v>
      </c>
      <c r="E6" s="246">
        <v>1</v>
      </c>
      <c r="F6" s="247">
        <v>1.1399999999999999</v>
      </c>
      <c r="G6" s="246">
        <v>1.25</v>
      </c>
      <c r="H6" s="247">
        <v>1.41</v>
      </c>
      <c r="I6" s="246">
        <v>1.49</v>
      </c>
      <c r="J6" s="247">
        <v>1.55</v>
      </c>
      <c r="K6" s="246">
        <v>1.52</v>
      </c>
      <c r="L6" s="247">
        <v>1.07</v>
      </c>
      <c r="M6" s="248">
        <v>0.9</v>
      </c>
    </row>
    <row r="7" spans="2:13" ht="24.95" customHeight="1">
      <c r="B7" s="249" t="s">
        <v>181</v>
      </c>
      <c r="C7" s="246">
        <v>0.55000000000000004</v>
      </c>
      <c r="D7" s="247">
        <v>0.67</v>
      </c>
      <c r="E7" s="246">
        <v>0.81</v>
      </c>
      <c r="F7" s="247">
        <v>0.99</v>
      </c>
      <c r="G7" s="246">
        <v>1.1000000000000001</v>
      </c>
      <c r="H7" s="247">
        <v>1.26</v>
      </c>
      <c r="I7" s="246">
        <v>1.34</v>
      </c>
      <c r="J7" s="247">
        <v>1.4</v>
      </c>
      <c r="K7" s="246">
        <v>1.4</v>
      </c>
      <c r="L7" s="247">
        <v>1.03</v>
      </c>
      <c r="M7" s="248">
        <v>0.91</v>
      </c>
    </row>
    <row r="8" spans="2:13" ht="24.95" customHeight="1">
      <c r="B8" s="249" t="s">
        <v>182</v>
      </c>
      <c r="C8" s="246">
        <v>0.84</v>
      </c>
      <c r="D8" s="247">
        <v>1.08</v>
      </c>
      <c r="E8" s="246">
        <v>1.26</v>
      </c>
      <c r="F8" s="247">
        <v>1.46</v>
      </c>
      <c r="G8" s="246">
        <v>1.49</v>
      </c>
      <c r="H8" s="247">
        <v>1.6</v>
      </c>
      <c r="I8" s="246">
        <v>1.78</v>
      </c>
      <c r="J8" s="247">
        <v>1.91</v>
      </c>
      <c r="K8" s="246">
        <v>1.88</v>
      </c>
      <c r="L8" s="247">
        <v>1.2</v>
      </c>
      <c r="M8" s="248">
        <v>1.1399999999999999</v>
      </c>
    </row>
    <row r="9" spans="2:13" ht="24.95" customHeight="1">
      <c r="B9" s="250" t="s">
        <v>183</v>
      </c>
      <c r="C9" s="246">
        <v>0.65</v>
      </c>
      <c r="D9" s="247">
        <v>0.8</v>
      </c>
      <c r="E9" s="246">
        <v>0.93</v>
      </c>
      <c r="F9" s="247">
        <v>1.0900000000000001</v>
      </c>
      <c r="G9" s="246">
        <v>1.2</v>
      </c>
      <c r="H9" s="247">
        <v>1.36</v>
      </c>
      <c r="I9" s="246">
        <v>1.5</v>
      </c>
      <c r="J9" s="247">
        <v>1.61</v>
      </c>
      <c r="K9" s="246">
        <v>1.6</v>
      </c>
      <c r="L9" s="247">
        <v>1.18</v>
      </c>
      <c r="M9" s="251">
        <v>1.1299999999999999</v>
      </c>
    </row>
    <row r="10" spans="2:13" ht="24.95" customHeight="1">
      <c r="B10" s="8"/>
      <c r="C10" s="252"/>
      <c r="D10" s="252"/>
      <c r="E10" s="252"/>
      <c r="F10" s="252"/>
      <c r="G10" s="252"/>
      <c r="H10" s="403" t="s">
        <v>196</v>
      </c>
      <c r="I10" s="403"/>
      <c r="J10" s="403"/>
      <c r="K10" s="403"/>
      <c r="L10" s="403"/>
      <c r="M10" s="403"/>
    </row>
    <row r="11" spans="2:13" ht="24.95" customHeight="1">
      <c r="B11" s="253" t="s">
        <v>168</v>
      </c>
      <c r="C11" s="404" t="s">
        <v>197</v>
      </c>
      <c r="D11" s="404"/>
      <c r="E11" s="404"/>
      <c r="F11" s="404"/>
      <c r="G11" s="404"/>
      <c r="H11" s="404"/>
      <c r="I11" s="404"/>
      <c r="J11" s="404"/>
      <c r="K11" s="404"/>
      <c r="L11" s="404"/>
      <c r="M11" s="8"/>
    </row>
    <row r="12" spans="2:13" ht="24.95" customHeight="1">
      <c r="B12" s="232" t="s">
        <v>93</v>
      </c>
      <c r="C12" s="404" t="s">
        <v>198</v>
      </c>
      <c r="D12" s="404"/>
      <c r="E12" s="404"/>
      <c r="F12" s="404"/>
      <c r="G12" s="404"/>
      <c r="H12" s="404"/>
      <c r="I12" s="404"/>
      <c r="J12" s="404"/>
      <c r="K12" s="404"/>
      <c r="L12" s="404"/>
      <c r="M12" s="8"/>
    </row>
    <row r="13" spans="2:13" ht="24.95" customHeight="1">
      <c r="B13" s="232" t="s">
        <v>95</v>
      </c>
      <c r="C13" s="405" t="s">
        <v>199</v>
      </c>
      <c r="D13" s="405"/>
      <c r="E13" s="405"/>
      <c r="F13" s="405"/>
      <c r="G13" s="405"/>
      <c r="H13" s="405"/>
      <c r="I13" s="405"/>
      <c r="J13" s="405"/>
      <c r="K13" s="405"/>
      <c r="L13" s="405"/>
      <c r="M13" s="8"/>
    </row>
    <row r="14" spans="2:13" ht="24.95" customHeight="1">
      <c r="B14" s="192"/>
      <c r="C14" s="8"/>
      <c r="D14" s="193"/>
      <c r="E14" s="193"/>
      <c r="F14" s="193"/>
      <c r="G14" s="194"/>
      <c r="H14" s="195"/>
      <c r="I14" s="195"/>
      <c r="J14" s="195"/>
      <c r="K14" s="195"/>
      <c r="L14" s="195"/>
      <c r="M14" s="8"/>
    </row>
    <row r="15" spans="2:13" ht="24.95" customHeight="1">
      <c r="B15" s="8"/>
      <c r="C15" s="8"/>
      <c r="D15" s="8"/>
      <c r="E15" s="8"/>
      <c r="F15" s="8"/>
      <c r="G15" s="8"/>
      <c r="H15" s="8"/>
      <c r="I15" s="8"/>
      <c r="J15" s="8"/>
      <c r="K15" s="8"/>
      <c r="L15" s="8"/>
      <c r="M15" s="8"/>
    </row>
    <row r="16" spans="2:13" ht="24.95" customHeight="1">
      <c r="B16" s="8"/>
      <c r="C16" s="8"/>
      <c r="D16" s="8"/>
      <c r="E16" s="8"/>
      <c r="F16" s="8"/>
      <c r="G16" s="8"/>
      <c r="H16" s="8"/>
      <c r="I16" s="8"/>
      <c r="J16" s="8"/>
      <c r="K16" s="8"/>
      <c r="L16" s="8"/>
      <c r="M16" s="8"/>
    </row>
    <row r="17" spans="2:13" ht="24.95" customHeight="1">
      <c r="B17" s="8"/>
      <c r="C17" s="8"/>
      <c r="D17" s="8"/>
      <c r="E17" s="8"/>
      <c r="F17" s="8"/>
      <c r="G17" s="8"/>
      <c r="H17" s="8"/>
      <c r="I17" s="8"/>
      <c r="J17" s="8"/>
      <c r="K17" s="8"/>
      <c r="L17" s="8"/>
      <c r="M17" s="8"/>
    </row>
    <row r="18" spans="2:13" ht="24.95" customHeight="1">
      <c r="B18" s="8"/>
      <c r="C18" s="8"/>
      <c r="D18" s="8"/>
      <c r="E18" s="8"/>
      <c r="F18" s="8"/>
      <c r="G18" s="8"/>
      <c r="H18" s="8"/>
      <c r="I18" s="8"/>
      <c r="J18" s="8"/>
      <c r="K18" s="8"/>
      <c r="L18" s="8"/>
      <c r="M18" s="8"/>
    </row>
    <row r="19" spans="2:13" ht="24.95" customHeight="1">
      <c r="B19" s="8"/>
      <c r="C19" s="8"/>
      <c r="D19" s="8"/>
      <c r="E19" s="8"/>
      <c r="F19" s="8"/>
      <c r="G19" s="8"/>
      <c r="H19" s="8"/>
      <c r="I19" s="8"/>
      <c r="J19" s="8"/>
      <c r="K19" s="8"/>
      <c r="L19" s="8"/>
      <c r="M19" s="8"/>
    </row>
    <row r="20" spans="2:13" ht="24.95" customHeight="1">
      <c r="B20" s="8"/>
      <c r="C20" s="8"/>
      <c r="D20" s="8"/>
      <c r="E20" s="8"/>
      <c r="F20" s="8"/>
      <c r="G20" s="8"/>
      <c r="H20" s="8"/>
      <c r="I20" s="8"/>
      <c r="J20" s="8"/>
      <c r="K20" s="8"/>
      <c r="L20" s="8"/>
      <c r="M20" s="8"/>
    </row>
    <row r="21" spans="2:13" ht="24.95" customHeight="1">
      <c r="B21" s="8"/>
      <c r="C21" s="8"/>
      <c r="D21" s="8"/>
      <c r="E21" s="8"/>
      <c r="F21" s="8"/>
      <c r="G21" s="8"/>
      <c r="H21" s="8"/>
      <c r="I21" s="8"/>
      <c r="J21" s="8"/>
      <c r="K21" s="8"/>
      <c r="L21" s="8"/>
      <c r="M21" s="8"/>
    </row>
    <row r="22" spans="2:13" ht="24.95" customHeight="1">
      <c r="B22" s="8"/>
      <c r="C22" s="8"/>
      <c r="D22" s="8"/>
      <c r="E22" s="8"/>
      <c r="F22" s="8"/>
      <c r="G22" s="8"/>
      <c r="H22" s="8"/>
      <c r="I22" s="8"/>
      <c r="J22" s="8"/>
      <c r="K22" s="8"/>
      <c r="L22" s="8"/>
      <c r="M22" s="8"/>
    </row>
    <row r="23" spans="2:13" ht="24.95" customHeight="1">
      <c r="B23" s="8"/>
      <c r="C23" s="8"/>
      <c r="D23" s="8"/>
      <c r="E23" s="8"/>
      <c r="F23" s="8"/>
      <c r="G23" s="8"/>
      <c r="H23" s="8"/>
      <c r="I23" s="8"/>
      <c r="J23" s="8"/>
      <c r="K23" s="8"/>
      <c r="L23" s="8"/>
      <c r="M23" s="8"/>
    </row>
    <row r="24" spans="2:13" ht="24.95" customHeight="1">
      <c r="B24" s="8"/>
      <c r="C24" s="8"/>
      <c r="D24" s="8"/>
      <c r="E24" s="8"/>
      <c r="F24" s="8"/>
      <c r="G24" s="8"/>
      <c r="H24" s="8"/>
      <c r="I24" s="8"/>
      <c r="J24" s="8"/>
      <c r="K24" s="8"/>
      <c r="L24" s="8"/>
      <c r="M24" s="8"/>
    </row>
    <row r="25" spans="2:13" ht="24.95" customHeight="1">
      <c r="B25" s="8"/>
      <c r="C25" s="8"/>
      <c r="D25" s="8"/>
      <c r="E25" s="8"/>
      <c r="F25" s="8"/>
      <c r="G25" s="8"/>
      <c r="H25" s="8"/>
      <c r="I25" s="8"/>
      <c r="J25" s="8"/>
      <c r="K25" s="8"/>
      <c r="L25" s="8"/>
      <c r="M25" s="8"/>
    </row>
    <row r="26" spans="2:13" ht="24.95" customHeight="1">
      <c r="B26" s="8"/>
      <c r="C26" s="8"/>
      <c r="D26" s="8"/>
      <c r="E26" s="8"/>
      <c r="F26" s="8"/>
      <c r="G26" s="8"/>
      <c r="H26" s="8"/>
      <c r="I26" s="8"/>
      <c r="J26" s="8"/>
      <c r="K26" s="8"/>
      <c r="L26" s="8"/>
      <c r="M26" s="8"/>
    </row>
    <row r="27" spans="2:13" ht="24.95" customHeight="1">
      <c r="B27" s="8"/>
      <c r="C27" s="8"/>
      <c r="D27" s="8"/>
      <c r="E27" s="8"/>
      <c r="F27" s="8"/>
      <c r="G27" s="8"/>
      <c r="H27" s="8"/>
      <c r="I27" s="8"/>
      <c r="J27" s="8"/>
      <c r="K27" s="8"/>
      <c r="L27" s="8"/>
      <c r="M27" s="8"/>
    </row>
    <row r="28" spans="2:13" ht="24.95" customHeight="1">
      <c r="B28" s="8"/>
      <c r="C28" s="8"/>
      <c r="D28" s="8"/>
      <c r="E28" s="8"/>
      <c r="F28" s="8"/>
      <c r="G28" s="8"/>
      <c r="H28" s="8"/>
      <c r="I28" s="8"/>
      <c r="J28" s="8"/>
      <c r="K28" s="8"/>
      <c r="L28" s="8"/>
      <c r="M28" s="8"/>
    </row>
    <row r="29" spans="2:13" ht="24.95" customHeight="1">
      <c r="B29" s="8"/>
      <c r="C29" s="8"/>
      <c r="D29" s="8"/>
      <c r="E29" s="8"/>
      <c r="F29" s="8"/>
      <c r="G29" s="8"/>
      <c r="H29" s="8"/>
      <c r="I29" s="8"/>
      <c r="J29" s="8"/>
      <c r="K29" s="8"/>
      <c r="L29" s="8"/>
      <c r="M29" s="8"/>
    </row>
    <row r="30" spans="2:13" ht="24.95" customHeight="1">
      <c r="B30" s="8"/>
      <c r="C30" s="8"/>
      <c r="D30" s="8"/>
      <c r="E30" s="8"/>
      <c r="F30" s="8"/>
      <c r="G30" s="8"/>
      <c r="H30" s="8"/>
      <c r="I30" s="8"/>
      <c r="J30" s="8"/>
      <c r="K30" s="8"/>
      <c r="L30" s="8"/>
      <c r="M30" s="8"/>
    </row>
    <row r="31" spans="2:13" ht="24.95" customHeight="1">
      <c r="B31" s="8"/>
      <c r="C31" s="8"/>
      <c r="D31" s="8"/>
      <c r="E31" s="8"/>
      <c r="F31" s="8"/>
      <c r="G31" s="8"/>
      <c r="H31" s="8"/>
      <c r="I31" s="8"/>
      <c r="J31" s="8"/>
      <c r="K31" s="8"/>
      <c r="L31" s="8"/>
      <c r="M31" s="8"/>
    </row>
    <row r="32" spans="2:13" ht="24.95" customHeight="1">
      <c r="B32" s="8"/>
      <c r="C32" s="8"/>
      <c r="D32" s="8"/>
      <c r="E32" s="8"/>
      <c r="F32" s="8"/>
      <c r="G32" s="8"/>
      <c r="H32" s="8"/>
      <c r="I32" s="8"/>
      <c r="J32" s="8"/>
      <c r="K32" s="8"/>
      <c r="L32" s="8"/>
      <c r="M32" s="8"/>
    </row>
    <row r="33" spans="2:13" ht="24.95" customHeight="1">
      <c r="B33" s="254" t="s">
        <v>200</v>
      </c>
      <c r="C33" s="255"/>
      <c r="D33" s="255"/>
      <c r="E33" s="255"/>
      <c r="F33" s="255"/>
      <c r="G33" s="255"/>
      <c r="H33" s="255"/>
      <c r="I33" s="255"/>
      <c r="J33" s="255"/>
      <c r="K33" s="255"/>
      <c r="L33" s="255"/>
      <c r="M33" s="256"/>
    </row>
    <row r="34" spans="2:13" ht="24.95" customHeight="1">
      <c r="B34" s="406" t="s">
        <v>201</v>
      </c>
      <c r="C34" s="407"/>
      <c r="D34" s="407"/>
      <c r="E34" s="407"/>
      <c r="F34" s="407"/>
      <c r="G34" s="407"/>
      <c r="H34" s="407"/>
      <c r="I34" s="407"/>
      <c r="J34" s="407"/>
      <c r="K34" s="407"/>
      <c r="L34" s="407"/>
      <c r="M34" s="408"/>
    </row>
    <row r="35" spans="2:13" ht="24.95" customHeight="1">
      <c r="B35" s="409"/>
      <c r="C35" s="410"/>
      <c r="D35" s="410"/>
      <c r="E35" s="410"/>
      <c r="F35" s="410"/>
      <c r="G35" s="410"/>
      <c r="H35" s="410"/>
      <c r="I35" s="410"/>
      <c r="J35" s="410"/>
      <c r="K35" s="410"/>
      <c r="L35" s="410"/>
      <c r="M35" s="411"/>
    </row>
  </sheetData>
  <mergeCells count="5">
    <mergeCell ref="H10:M10"/>
    <mergeCell ref="C11:L11"/>
    <mergeCell ref="C12:L12"/>
    <mergeCell ref="C13:L13"/>
    <mergeCell ref="B34:M35"/>
  </mergeCells>
  <phoneticPr fontId="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showGridLines="0" topLeftCell="A13" zoomScaleNormal="100" workbookViewId="0">
      <selection activeCell="B1" sqref="B1:C1"/>
    </sheetView>
  </sheetViews>
  <sheetFormatPr defaultRowHeight="24.95" customHeight="1"/>
  <cols>
    <col min="1" max="1" width="1.7109375" customWidth="1"/>
    <col min="2" max="2" width="5.7109375" customWidth="1"/>
    <col min="4" max="4" width="3.7109375" customWidth="1"/>
    <col min="5" max="10" width="12.7109375" customWidth="1"/>
    <col min="11" max="11" width="2.28515625" customWidth="1"/>
    <col min="12" max="12" width="1.7109375" customWidth="1"/>
  </cols>
  <sheetData>
    <row r="1" spans="2:10" s="3" customFormat="1" ht="24.95" customHeight="1">
      <c r="B1" s="421" t="s">
        <v>2</v>
      </c>
      <c r="C1" s="421"/>
      <c r="D1" s="3" t="s">
        <v>45</v>
      </c>
    </row>
    <row r="3" spans="2:10" ht="24.95" customHeight="1">
      <c r="B3" s="53"/>
      <c r="C3" s="117"/>
      <c r="D3" s="8"/>
      <c r="E3" s="8"/>
      <c r="F3" s="8"/>
      <c r="G3" s="8"/>
      <c r="H3" s="8"/>
      <c r="I3" s="8"/>
      <c r="J3" s="52" t="s">
        <v>194</v>
      </c>
    </row>
    <row r="4" spans="2:10" ht="24.95" customHeight="1">
      <c r="B4" s="144"/>
      <c r="C4" s="257"/>
      <c r="D4" s="258"/>
      <c r="E4" s="259" t="s">
        <v>202</v>
      </c>
      <c r="F4" s="259" t="s">
        <v>203</v>
      </c>
      <c r="G4" s="259" t="s">
        <v>188</v>
      </c>
      <c r="H4" s="259" t="s">
        <v>189</v>
      </c>
      <c r="I4" s="259" t="s">
        <v>190</v>
      </c>
      <c r="J4" s="216" t="s">
        <v>204</v>
      </c>
    </row>
    <row r="5" spans="2:10" ht="24.95" hidden="1" customHeight="1">
      <c r="B5" s="422" t="s">
        <v>55</v>
      </c>
      <c r="C5" s="423" t="s">
        <v>98</v>
      </c>
      <c r="D5" s="423"/>
      <c r="E5" s="260">
        <v>0.64</v>
      </c>
      <c r="F5" s="260">
        <v>0.76</v>
      </c>
      <c r="G5" s="260">
        <v>0.75</v>
      </c>
      <c r="H5" s="260">
        <v>0.63</v>
      </c>
      <c r="I5" s="260">
        <v>0.52</v>
      </c>
      <c r="J5" s="261">
        <v>0.55000000000000004</v>
      </c>
    </row>
    <row r="6" spans="2:10" ht="24.95" customHeight="1">
      <c r="B6" s="422"/>
      <c r="C6" s="262" t="s">
        <v>205</v>
      </c>
      <c r="D6" s="263" t="s">
        <v>206</v>
      </c>
      <c r="E6" s="260">
        <v>0.76</v>
      </c>
      <c r="F6" s="260">
        <v>0.89</v>
      </c>
      <c r="G6" s="260">
        <v>0.89</v>
      </c>
      <c r="H6" s="260">
        <v>0.76</v>
      </c>
      <c r="I6" s="260">
        <v>0.63</v>
      </c>
      <c r="J6" s="261">
        <v>0.66</v>
      </c>
    </row>
    <row r="7" spans="2:10" ht="24.95" customHeight="1">
      <c r="B7" s="422"/>
      <c r="C7" s="264" t="s">
        <v>207</v>
      </c>
      <c r="D7" s="265"/>
      <c r="E7" s="260">
        <v>0.94</v>
      </c>
      <c r="F7" s="260">
        <v>1.0900000000000001</v>
      </c>
      <c r="G7" s="260">
        <v>1.08</v>
      </c>
      <c r="H7" s="260">
        <v>0.93</v>
      </c>
      <c r="I7" s="260">
        <v>0.79</v>
      </c>
      <c r="J7" s="261">
        <v>0.84</v>
      </c>
    </row>
    <row r="8" spans="2:10" ht="24.95" customHeight="1">
      <c r="B8" s="422"/>
      <c r="C8" s="264" t="s">
        <v>208</v>
      </c>
      <c r="D8" s="265"/>
      <c r="E8" s="260">
        <v>1.03</v>
      </c>
      <c r="F8" s="260">
        <v>1.19</v>
      </c>
      <c r="G8" s="260">
        <v>1.18</v>
      </c>
      <c r="H8" s="260">
        <v>1.02</v>
      </c>
      <c r="I8" s="260">
        <v>0.88</v>
      </c>
      <c r="J8" s="261">
        <v>0.94</v>
      </c>
    </row>
    <row r="9" spans="2:10" ht="24.95" customHeight="1">
      <c r="B9" s="422"/>
      <c r="C9" s="264" t="s">
        <v>209</v>
      </c>
      <c r="D9" s="265"/>
      <c r="E9" s="260">
        <v>1.1399999999999999</v>
      </c>
      <c r="F9" s="260">
        <v>1.3</v>
      </c>
      <c r="G9" s="260">
        <v>1.3</v>
      </c>
      <c r="H9" s="260">
        <v>1.1399999999999999</v>
      </c>
      <c r="I9" s="260">
        <v>0.99</v>
      </c>
      <c r="J9" s="261">
        <v>1.04</v>
      </c>
    </row>
    <row r="10" spans="2:10" ht="24.95" customHeight="1">
      <c r="B10" s="422"/>
      <c r="C10" s="264" t="s">
        <v>210</v>
      </c>
      <c r="D10" s="265"/>
      <c r="E10" s="260">
        <v>1.31</v>
      </c>
      <c r="F10" s="260">
        <v>1.48</v>
      </c>
      <c r="G10" s="260">
        <v>1.49</v>
      </c>
      <c r="H10" s="260">
        <v>1.32</v>
      </c>
      <c r="I10" s="260">
        <v>1.1499999999999999</v>
      </c>
      <c r="J10" s="261">
        <v>1.19</v>
      </c>
    </row>
    <row r="11" spans="2:10" ht="24.95" customHeight="1">
      <c r="B11" s="422"/>
      <c r="C11" s="264" t="s">
        <v>211</v>
      </c>
      <c r="D11" s="265"/>
      <c r="E11" s="260">
        <v>1.51</v>
      </c>
      <c r="F11" s="260">
        <v>1.72</v>
      </c>
      <c r="G11" s="260">
        <v>1.71</v>
      </c>
      <c r="H11" s="260">
        <v>1.53</v>
      </c>
      <c r="I11" s="260">
        <v>1.35</v>
      </c>
      <c r="J11" s="261">
        <v>1.36</v>
      </c>
    </row>
    <row r="12" spans="2:10" ht="24.95" customHeight="1">
      <c r="B12" s="422"/>
      <c r="C12" s="264" t="s">
        <v>212</v>
      </c>
      <c r="D12" s="265"/>
      <c r="E12" s="260">
        <v>1.66</v>
      </c>
      <c r="F12" s="260">
        <v>1.92</v>
      </c>
      <c r="G12" s="260">
        <v>1.9</v>
      </c>
      <c r="H12" s="260">
        <v>1.7</v>
      </c>
      <c r="I12" s="260">
        <v>1.5</v>
      </c>
      <c r="J12" s="261">
        <v>1.47</v>
      </c>
    </row>
    <row r="13" spans="2:10" ht="24.95" customHeight="1">
      <c r="B13" s="422"/>
      <c r="C13" s="264" t="s">
        <v>213</v>
      </c>
      <c r="D13" s="265"/>
      <c r="E13" s="260">
        <v>1.63</v>
      </c>
      <c r="F13" s="260">
        <v>1.87</v>
      </c>
      <c r="G13" s="260">
        <v>1.86</v>
      </c>
      <c r="H13" s="260">
        <v>1.69</v>
      </c>
      <c r="I13" s="260">
        <v>1.48</v>
      </c>
      <c r="J13" s="261">
        <v>1.44</v>
      </c>
    </row>
    <row r="14" spans="2:10" ht="24.95" customHeight="1">
      <c r="B14" s="422"/>
      <c r="C14" s="264" t="s">
        <v>214</v>
      </c>
      <c r="D14" s="265"/>
      <c r="E14" s="260">
        <v>1.0192602714201422</v>
      </c>
      <c r="F14" s="260">
        <v>1.1886070249174423</v>
      </c>
      <c r="G14" s="260">
        <v>1.1791659564797454</v>
      </c>
      <c r="H14" s="260">
        <v>1.0839151312876749</v>
      </c>
      <c r="I14" s="260">
        <v>0.94602535502475649</v>
      </c>
      <c r="J14" s="261">
        <v>0.86627982225290134</v>
      </c>
    </row>
    <row r="15" spans="2:10" ht="24.95" customHeight="1">
      <c r="B15" s="266"/>
      <c r="C15" s="262" t="s">
        <v>215</v>
      </c>
      <c r="D15" s="267"/>
      <c r="E15" s="260">
        <v>1.03</v>
      </c>
      <c r="F15" s="260">
        <v>1.25</v>
      </c>
      <c r="G15" s="260">
        <v>1.23</v>
      </c>
      <c r="H15" s="260">
        <v>1.1299999999999999</v>
      </c>
      <c r="I15" s="260">
        <v>0.97</v>
      </c>
      <c r="J15" s="261">
        <v>0.82</v>
      </c>
    </row>
    <row r="16" spans="2:10" ht="24.95" customHeight="1">
      <c r="B16" s="8"/>
      <c r="C16" s="117"/>
      <c r="D16" s="8"/>
      <c r="E16" s="8"/>
      <c r="F16" s="8"/>
      <c r="G16" s="8"/>
      <c r="H16" s="8"/>
      <c r="I16" s="8"/>
      <c r="J16" s="52" t="s">
        <v>216</v>
      </c>
    </row>
    <row r="17" spans="2:10" ht="24.95" customHeight="1">
      <c r="B17" s="352" t="s">
        <v>168</v>
      </c>
      <c r="C17" s="352"/>
      <c r="D17" s="348" t="s">
        <v>217</v>
      </c>
      <c r="E17" s="348"/>
      <c r="F17" s="348"/>
      <c r="G17" s="348"/>
      <c r="H17" s="348"/>
      <c r="I17" s="348"/>
      <c r="J17" s="348"/>
    </row>
    <row r="18" spans="2:10" ht="24.95" customHeight="1">
      <c r="B18" s="49"/>
      <c r="C18" s="48" t="s">
        <v>93</v>
      </c>
      <c r="D18" s="348" t="s">
        <v>218</v>
      </c>
      <c r="E18" s="348"/>
      <c r="F18" s="348"/>
      <c r="G18" s="348"/>
      <c r="H18" s="348"/>
      <c r="I18" s="348"/>
      <c r="J18" s="348"/>
    </row>
    <row r="19" spans="2:10" ht="24.95" customHeight="1">
      <c r="B19" s="49"/>
      <c r="C19" s="48" t="s">
        <v>95</v>
      </c>
      <c r="D19" s="348" t="s">
        <v>219</v>
      </c>
      <c r="E19" s="348"/>
      <c r="F19" s="348"/>
      <c r="G19" s="348"/>
      <c r="H19" s="348"/>
      <c r="I19" s="348"/>
      <c r="J19" s="348"/>
    </row>
    <row r="20" spans="2:10" ht="24.95" customHeight="1">
      <c r="B20" s="8"/>
      <c r="C20" s="48" t="s">
        <v>220</v>
      </c>
      <c r="D20" s="348" t="s">
        <v>221</v>
      </c>
      <c r="E20" s="348"/>
      <c r="F20" s="348"/>
      <c r="G20" s="348"/>
      <c r="H20" s="348"/>
      <c r="I20" s="348"/>
      <c r="J20" s="348"/>
    </row>
    <row r="21" spans="2:10" ht="24.95" customHeight="1">
      <c r="B21" s="8"/>
      <c r="C21" s="117"/>
      <c r="D21" s="8"/>
      <c r="E21" s="8"/>
      <c r="F21" s="8"/>
      <c r="G21" s="8"/>
      <c r="H21" s="8"/>
      <c r="I21" s="8"/>
      <c r="J21" s="8"/>
    </row>
    <row r="22" spans="2:10" ht="24.95" customHeight="1">
      <c r="B22" s="8"/>
      <c r="C22" s="117"/>
      <c r="D22" s="8"/>
      <c r="E22" s="8"/>
      <c r="F22" s="8"/>
      <c r="G22" s="8"/>
      <c r="H22" s="8"/>
      <c r="I22" s="8"/>
      <c r="J22" s="8"/>
    </row>
    <row r="23" spans="2:10" ht="24.95" customHeight="1">
      <c r="B23" s="8"/>
      <c r="C23" s="117"/>
      <c r="D23" s="8"/>
      <c r="E23" s="8"/>
      <c r="F23" s="8"/>
      <c r="G23" s="8"/>
      <c r="H23" s="8"/>
      <c r="I23" s="8"/>
      <c r="J23" s="8"/>
    </row>
    <row r="24" spans="2:10" ht="24.95" customHeight="1">
      <c r="B24" s="8"/>
      <c r="C24" s="117"/>
      <c r="D24" s="8"/>
      <c r="E24" s="8"/>
      <c r="F24" s="8"/>
      <c r="G24" s="8"/>
      <c r="H24" s="8"/>
      <c r="I24" s="8"/>
      <c r="J24" s="8"/>
    </row>
    <row r="25" spans="2:10" ht="24.95" customHeight="1">
      <c r="B25" s="8"/>
      <c r="C25" s="117"/>
      <c r="D25" s="8"/>
      <c r="E25" s="8"/>
      <c r="F25" s="8"/>
      <c r="G25" s="8"/>
      <c r="H25" s="8"/>
      <c r="I25" s="8"/>
      <c r="J25" s="8"/>
    </row>
    <row r="26" spans="2:10" ht="24.95" customHeight="1">
      <c r="B26" s="8"/>
      <c r="C26" s="117"/>
      <c r="D26" s="8"/>
      <c r="E26" s="8"/>
      <c r="F26" s="8"/>
      <c r="G26" s="8"/>
      <c r="H26" s="8"/>
      <c r="I26" s="8"/>
      <c r="J26" s="8"/>
    </row>
    <row r="27" spans="2:10" ht="24.95" customHeight="1">
      <c r="B27" s="8"/>
      <c r="C27" s="117"/>
      <c r="D27" s="8"/>
      <c r="E27" s="8"/>
      <c r="F27" s="8"/>
      <c r="G27" s="8"/>
      <c r="H27" s="8"/>
      <c r="I27" s="8"/>
      <c r="J27" s="8"/>
    </row>
    <row r="28" spans="2:10" ht="24.95" customHeight="1">
      <c r="B28" s="8"/>
      <c r="C28" s="117"/>
      <c r="D28" s="8"/>
      <c r="E28" s="8"/>
      <c r="F28" s="8"/>
      <c r="G28" s="8"/>
      <c r="H28" s="8"/>
      <c r="I28" s="8"/>
      <c r="J28" s="8"/>
    </row>
    <row r="29" spans="2:10" ht="24.95" customHeight="1">
      <c r="B29" s="8"/>
      <c r="C29" s="117"/>
      <c r="D29" s="8"/>
      <c r="E29" s="8"/>
      <c r="F29" s="8"/>
      <c r="G29" s="8"/>
      <c r="H29" s="8"/>
      <c r="I29" s="8"/>
      <c r="J29" s="8"/>
    </row>
    <row r="30" spans="2:10" ht="24.95" customHeight="1">
      <c r="B30" s="8"/>
      <c r="C30" s="117"/>
      <c r="D30" s="8"/>
      <c r="E30" s="8"/>
      <c r="F30" s="8"/>
      <c r="G30" s="8"/>
      <c r="H30" s="8"/>
      <c r="I30" s="8"/>
      <c r="J30" s="8"/>
    </row>
    <row r="31" spans="2:10" ht="24.95" customHeight="1">
      <c r="B31" s="8"/>
      <c r="C31" s="117"/>
      <c r="D31" s="8"/>
      <c r="E31" s="8"/>
      <c r="F31" s="8"/>
      <c r="G31" s="8"/>
      <c r="H31" s="8"/>
      <c r="I31" s="8"/>
      <c r="J31" s="8"/>
    </row>
    <row r="32" spans="2:10" ht="24.95" customHeight="1">
      <c r="B32" s="412" t="s">
        <v>222</v>
      </c>
      <c r="C32" s="413"/>
      <c r="D32" s="413"/>
      <c r="E32" s="268"/>
      <c r="F32" s="268"/>
      <c r="G32" s="268"/>
      <c r="H32" s="268"/>
      <c r="I32" s="268"/>
      <c r="J32" s="269"/>
    </row>
    <row r="33" spans="2:10" ht="32.25" customHeight="1">
      <c r="B33" s="414" t="s">
        <v>223</v>
      </c>
      <c r="C33" s="407"/>
      <c r="D33" s="407"/>
      <c r="E33" s="407"/>
      <c r="F33" s="407"/>
      <c r="G33" s="407"/>
      <c r="H33" s="407"/>
      <c r="I33" s="407"/>
      <c r="J33" s="415"/>
    </row>
    <row r="34" spans="2:10" ht="9" customHeight="1">
      <c r="B34" s="270"/>
      <c r="C34" s="271"/>
      <c r="D34" s="272"/>
      <c r="E34" s="272"/>
      <c r="F34" s="272"/>
      <c r="G34" s="272"/>
      <c r="H34" s="272"/>
      <c r="I34" s="272"/>
      <c r="J34" s="273"/>
    </row>
    <row r="35" spans="2:10" ht="17.25" customHeight="1">
      <c r="B35" s="416" t="s">
        <v>224</v>
      </c>
      <c r="C35" s="417"/>
      <c r="D35" s="417"/>
      <c r="E35" s="417"/>
      <c r="F35" s="272"/>
      <c r="G35" s="272"/>
      <c r="H35" s="272"/>
      <c r="I35" s="272"/>
      <c r="J35" s="273"/>
    </row>
    <row r="36" spans="2:10" ht="60.75" customHeight="1">
      <c r="B36" s="418" t="s">
        <v>225</v>
      </c>
      <c r="C36" s="419"/>
      <c r="D36" s="419"/>
      <c r="E36" s="419"/>
      <c r="F36" s="419"/>
      <c r="G36" s="419"/>
      <c r="H36" s="419"/>
      <c r="I36" s="419"/>
      <c r="J36" s="420"/>
    </row>
  </sheetData>
  <mergeCells count="12">
    <mergeCell ref="D19:J19"/>
    <mergeCell ref="B1:C1"/>
    <mergeCell ref="B5:B14"/>
    <mergeCell ref="C5:D5"/>
    <mergeCell ref="B17:C17"/>
    <mergeCell ref="D17:J17"/>
    <mergeCell ref="D18:J18"/>
    <mergeCell ref="D20:J20"/>
    <mergeCell ref="B32:D32"/>
    <mergeCell ref="B33:J33"/>
    <mergeCell ref="B35:E35"/>
    <mergeCell ref="B36:J36"/>
  </mergeCells>
  <phoneticPr fontId="1"/>
  <printOptions horizontalCentered="1"/>
  <pageMargins left="0.25" right="0.25" top="0.75" bottom="0.75" header="0.3" footer="0.3"/>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showGridLines="0" zoomScaleNormal="100" workbookViewId="0">
      <selection activeCell="B1" sqref="B1:C1"/>
    </sheetView>
  </sheetViews>
  <sheetFormatPr defaultRowHeight="24.95" customHeight="1"/>
  <cols>
    <col min="1" max="1" width="1.7109375" customWidth="1"/>
    <col min="2" max="2" width="5.7109375" customWidth="1"/>
    <col min="3" max="14" width="12.7109375" customWidth="1"/>
    <col min="15" max="15" width="1.7109375" customWidth="1"/>
  </cols>
  <sheetData>
    <row r="1" spans="2:14" s="3" customFormat="1" ht="24.95" customHeight="1">
      <c r="B1" s="362" t="s">
        <v>1</v>
      </c>
      <c r="C1" s="362"/>
      <c r="D1" s="347" t="s">
        <v>47</v>
      </c>
      <c r="E1" s="347"/>
      <c r="F1" s="347"/>
      <c r="G1" s="347"/>
      <c r="H1" s="347"/>
      <c r="I1" s="347"/>
    </row>
    <row r="3" spans="2:14" ht="24.95" customHeight="1">
      <c r="B3" s="53"/>
      <c r="C3" s="8"/>
      <c r="D3" s="8"/>
      <c r="E3" s="8"/>
      <c r="F3" s="8"/>
      <c r="G3" s="8"/>
      <c r="H3" s="8"/>
      <c r="I3" s="8"/>
      <c r="J3" s="8"/>
      <c r="K3" s="8"/>
      <c r="L3" s="8"/>
      <c r="M3" s="8"/>
      <c r="N3" s="222" t="s">
        <v>226</v>
      </c>
    </row>
    <row r="4" spans="2:14" ht="24.95" customHeight="1" thickBot="1">
      <c r="B4" s="277"/>
      <c r="C4" s="223"/>
      <c r="D4" s="198"/>
      <c r="E4" s="56"/>
      <c r="F4" s="198" t="s">
        <v>195</v>
      </c>
      <c r="G4" s="56">
        <v>2013</v>
      </c>
      <c r="H4" s="198">
        <v>2014</v>
      </c>
      <c r="I4" s="56">
        <v>2015</v>
      </c>
      <c r="J4" s="198">
        <v>2016</v>
      </c>
      <c r="K4" s="56">
        <v>2017</v>
      </c>
      <c r="L4" s="198">
        <v>2018</v>
      </c>
      <c r="M4" s="56">
        <v>2019</v>
      </c>
      <c r="N4" s="198">
        <v>2020</v>
      </c>
    </row>
    <row r="5" spans="2:14" ht="24.95" customHeight="1">
      <c r="B5" s="425" t="s">
        <v>55</v>
      </c>
      <c r="C5" s="428" t="s">
        <v>227</v>
      </c>
      <c r="D5" s="428"/>
      <c r="E5" s="428"/>
      <c r="F5" s="278">
        <v>336.238</v>
      </c>
      <c r="G5" s="279">
        <v>330.95299999999997</v>
      </c>
      <c r="H5" s="278">
        <v>335.30399999999997</v>
      </c>
      <c r="I5" s="279">
        <v>335.19600000000003</v>
      </c>
      <c r="J5" s="278">
        <v>334.322</v>
      </c>
      <c r="K5" s="279">
        <v>335.80399999999997</v>
      </c>
      <c r="L5" s="278">
        <v>339.08100000000002</v>
      </c>
      <c r="M5" s="279">
        <v>333.31099999999998</v>
      </c>
      <c r="N5" s="280">
        <v>327</v>
      </c>
    </row>
    <row r="6" spans="2:14" ht="24.95" customHeight="1">
      <c r="B6" s="426"/>
      <c r="C6" s="263"/>
      <c r="D6" s="281" t="s">
        <v>228</v>
      </c>
      <c r="E6" s="282"/>
      <c r="F6" s="283">
        <v>276.27999999999997</v>
      </c>
      <c r="G6" s="283">
        <v>272.18200000000002</v>
      </c>
      <c r="H6" s="284">
        <v>272.089</v>
      </c>
      <c r="I6" s="283">
        <v>272.89800000000002</v>
      </c>
      <c r="J6" s="284">
        <v>272.15699999999998</v>
      </c>
      <c r="K6" s="283">
        <v>271.81400000000002</v>
      </c>
      <c r="L6" s="284">
        <v>273.29399999999998</v>
      </c>
      <c r="M6" s="283">
        <v>270.755</v>
      </c>
      <c r="N6" s="285">
        <v>268</v>
      </c>
    </row>
    <row r="7" spans="2:14" ht="24.95" customHeight="1">
      <c r="B7" s="426"/>
      <c r="C7" s="263"/>
      <c r="D7" s="286"/>
      <c r="E7" s="287" t="s">
        <v>229</v>
      </c>
      <c r="F7" s="288">
        <v>257.96300000000002</v>
      </c>
      <c r="G7" s="283">
        <v>254.34899999999999</v>
      </c>
      <c r="H7" s="284">
        <v>253.328</v>
      </c>
      <c r="I7" s="283">
        <v>253.018</v>
      </c>
      <c r="J7" s="284">
        <v>252.096</v>
      </c>
      <c r="K7" s="283">
        <v>251.64599999999999</v>
      </c>
      <c r="L7" s="284">
        <v>253.40600000000001</v>
      </c>
      <c r="M7" s="283">
        <v>252.27099999999999</v>
      </c>
      <c r="N7" s="285">
        <v>252</v>
      </c>
    </row>
    <row r="8" spans="2:14" ht="24.95" customHeight="1" thickBot="1">
      <c r="B8" s="427"/>
      <c r="C8" s="289"/>
      <c r="D8" s="429" t="s">
        <v>230</v>
      </c>
      <c r="E8" s="430"/>
      <c r="F8" s="290">
        <v>59.957999999999998</v>
      </c>
      <c r="G8" s="291">
        <v>58.771000000000001</v>
      </c>
      <c r="H8" s="290">
        <v>63.215000000000003</v>
      </c>
      <c r="I8" s="291">
        <v>62.298000000000002</v>
      </c>
      <c r="J8" s="290">
        <v>62.164999999999999</v>
      </c>
      <c r="K8" s="291">
        <v>63.99</v>
      </c>
      <c r="L8" s="290">
        <v>65.787000000000006</v>
      </c>
      <c r="M8" s="291">
        <v>62.555999999999997</v>
      </c>
      <c r="N8" s="292">
        <v>59</v>
      </c>
    </row>
    <row r="9" spans="2:14" ht="24.95" customHeight="1">
      <c r="B9" s="431" t="s">
        <v>180</v>
      </c>
      <c r="C9" s="431"/>
      <c r="D9" s="431"/>
      <c r="E9" s="431"/>
      <c r="F9" s="284">
        <v>405.79199999999997</v>
      </c>
      <c r="G9" s="283">
        <v>410.45800000000003</v>
      </c>
      <c r="H9" s="284">
        <v>412.97699999999998</v>
      </c>
      <c r="I9" s="283">
        <v>406.80599999999998</v>
      </c>
      <c r="J9" s="284">
        <v>408.61099999999999</v>
      </c>
      <c r="K9" s="283">
        <v>411.95299999999997</v>
      </c>
      <c r="L9" s="284">
        <v>413.27499999999998</v>
      </c>
      <c r="M9" s="283">
        <v>414.62200000000001</v>
      </c>
      <c r="N9" s="293">
        <v>409</v>
      </c>
    </row>
    <row r="10" spans="2:14" ht="24.95" customHeight="1">
      <c r="B10" s="424" t="s">
        <v>181</v>
      </c>
      <c r="C10" s="424"/>
      <c r="D10" s="424"/>
      <c r="E10" s="424"/>
      <c r="F10" s="284">
        <v>327.678</v>
      </c>
      <c r="G10" s="283">
        <v>321.81799999999998</v>
      </c>
      <c r="H10" s="284">
        <v>322.34199999999998</v>
      </c>
      <c r="I10" s="283">
        <v>326.72800000000001</v>
      </c>
      <c r="J10" s="284">
        <v>329.39699999999999</v>
      </c>
      <c r="K10" s="283">
        <v>333.30500000000001</v>
      </c>
      <c r="L10" s="284">
        <v>340.40199999999999</v>
      </c>
      <c r="M10" s="283">
        <v>340.01600000000002</v>
      </c>
      <c r="N10" s="293">
        <v>328</v>
      </c>
    </row>
    <row r="11" spans="2:14" ht="24.95" customHeight="1">
      <c r="B11" s="424" t="s">
        <v>182</v>
      </c>
      <c r="C11" s="424"/>
      <c r="D11" s="424"/>
      <c r="E11" s="424"/>
      <c r="F11" s="284">
        <v>327.69299999999998</v>
      </c>
      <c r="G11" s="283">
        <v>331.49099999999999</v>
      </c>
      <c r="H11" s="284">
        <v>334.43799999999999</v>
      </c>
      <c r="I11" s="283">
        <v>337.62099999999998</v>
      </c>
      <c r="J11" s="284">
        <v>343.31599999999997</v>
      </c>
      <c r="K11" s="283">
        <v>342.61099999999999</v>
      </c>
      <c r="L11" s="284">
        <v>344.846</v>
      </c>
      <c r="M11" s="283">
        <v>348.36099999999999</v>
      </c>
      <c r="N11" s="293">
        <v>345</v>
      </c>
    </row>
    <row r="12" spans="2:14" ht="24.95" customHeight="1">
      <c r="B12" s="431" t="s">
        <v>231</v>
      </c>
      <c r="C12" s="431"/>
      <c r="D12" s="431"/>
      <c r="E12" s="431"/>
      <c r="F12" s="284">
        <v>315.334</v>
      </c>
      <c r="G12" s="283">
        <v>316.02300000000002</v>
      </c>
      <c r="H12" s="284">
        <v>319.17500000000001</v>
      </c>
      <c r="I12" s="283">
        <v>315.85599999999999</v>
      </c>
      <c r="J12" s="284">
        <v>317.86200000000002</v>
      </c>
      <c r="K12" s="283">
        <v>319.45299999999997</v>
      </c>
      <c r="L12" s="284">
        <v>323.54599999999999</v>
      </c>
      <c r="M12" s="283">
        <v>322.61200000000002</v>
      </c>
      <c r="N12" s="293">
        <v>318</v>
      </c>
    </row>
    <row r="13" spans="2:14" ht="24.95" customHeight="1">
      <c r="B13" s="440" t="s">
        <v>232</v>
      </c>
      <c r="C13" s="440"/>
      <c r="D13" s="440"/>
      <c r="E13" s="440"/>
      <c r="F13" s="440"/>
      <c r="G13" s="440"/>
      <c r="H13" s="440"/>
      <c r="I13" s="440"/>
      <c r="J13" s="440"/>
      <c r="K13" s="440"/>
      <c r="L13" s="440"/>
      <c r="M13" s="440"/>
      <c r="N13" s="440"/>
    </row>
    <row r="14" spans="2:14" ht="24.95" customHeight="1">
      <c r="B14" s="441" t="s">
        <v>168</v>
      </c>
      <c r="C14" s="441"/>
      <c r="D14" s="441"/>
      <c r="E14" s="401" t="s">
        <v>233</v>
      </c>
      <c r="F14" s="401"/>
      <c r="G14" s="401"/>
      <c r="H14" s="401"/>
      <c r="I14" s="401"/>
      <c r="J14" s="401"/>
      <c r="K14" s="401"/>
      <c r="L14" s="401"/>
      <c r="M14" s="401"/>
      <c r="N14" s="401"/>
    </row>
    <row r="15" spans="2:14" ht="24.95" customHeight="1">
      <c r="B15" s="441" t="s">
        <v>93</v>
      </c>
      <c r="C15" s="441"/>
      <c r="D15" s="441"/>
      <c r="E15" s="404" t="s">
        <v>234</v>
      </c>
      <c r="F15" s="404"/>
      <c r="G15" s="404"/>
      <c r="H15" s="404"/>
      <c r="I15" s="404"/>
      <c r="J15" s="404"/>
      <c r="K15" s="404"/>
      <c r="L15" s="404"/>
      <c r="M15" s="404"/>
      <c r="N15" s="404"/>
    </row>
    <row r="16" spans="2:14" ht="24.95" customHeight="1">
      <c r="B16" s="173"/>
      <c r="C16" s="49"/>
      <c r="D16" s="174"/>
      <c r="E16" s="174"/>
      <c r="F16" s="174"/>
      <c r="G16" s="175"/>
      <c r="H16" s="176"/>
      <c r="I16" s="176"/>
      <c r="J16" s="176"/>
      <c r="K16" s="176"/>
      <c r="L16" s="176"/>
      <c r="M16" s="49"/>
      <c r="N16" s="49"/>
    </row>
    <row r="17" spans="2:14" ht="24.95" customHeight="1">
      <c r="B17" s="49"/>
      <c r="C17" s="49"/>
      <c r="D17" s="49"/>
      <c r="E17" s="49"/>
      <c r="F17" s="49"/>
      <c r="G17" s="49"/>
      <c r="H17" s="49"/>
      <c r="I17" s="49"/>
      <c r="J17" s="49"/>
      <c r="K17" s="49"/>
      <c r="L17" s="49"/>
      <c r="M17" s="49"/>
      <c r="N17" s="49"/>
    </row>
    <row r="18" spans="2:14" ht="24.95" customHeight="1">
      <c r="B18" s="49"/>
      <c r="C18" s="49"/>
      <c r="D18" s="49"/>
      <c r="E18" s="49"/>
      <c r="F18" s="49"/>
      <c r="G18" s="49"/>
      <c r="H18" s="49"/>
      <c r="I18" s="49"/>
      <c r="J18" s="49"/>
      <c r="K18" s="49"/>
      <c r="L18" s="49"/>
      <c r="M18" s="49"/>
      <c r="N18" s="49"/>
    </row>
    <row r="19" spans="2:14" ht="24.95" customHeight="1">
      <c r="B19" s="8"/>
      <c r="C19" s="8"/>
      <c r="D19" s="8"/>
      <c r="E19" s="8"/>
      <c r="F19" s="8"/>
      <c r="G19" s="8"/>
      <c r="H19" s="8"/>
      <c r="I19" s="8"/>
      <c r="J19" s="8"/>
      <c r="K19" s="8"/>
      <c r="L19" s="8"/>
      <c r="M19" s="8"/>
      <c r="N19" s="8"/>
    </row>
    <row r="20" spans="2:14" ht="24.95" customHeight="1">
      <c r="B20" s="8"/>
      <c r="C20" s="8"/>
      <c r="D20" s="8"/>
      <c r="E20" s="8"/>
      <c r="F20" s="8"/>
      <c r="G20" s="8"/>
      <c r="H20" s="8"/>
      <c r="I20" s="8"/>
      <c r="J20" s="8"/>
      <c r="K20" s="8"/>
      <c r="L20" s="8"/>
      <c r="M20" s="8"/>
      <c r="N20" s="8"/>
    </row>
    <row r="21" spans="2:14" ht="24.95" customHeight="1">
      <c r="B21" s="8"/>
      <c r="C21" s="8"/>
      <c r="D21" s="8"/>
      <c r="E21" s="8"/>
      <c r="F21" s="8"/>
      <c r="G21" s="8"/>
      <c r="H21" s="8"/>
      <c r="I21" s="8"/>
      <c r="J21" s="8"/>
      <c r="K21" s="8"/>
      <c r="L21" s="8"/>
      <c r="M21" s="8"/>
      <c r="N21" s="8"/>
    </row>
    <row r="22" spans="2:14" ht="24.95" customHeight="1">
      <c r="B22" s="8"/>
      <c r="C22" s="8"/>
      <c r="D22" s="8"/>
      <c r="E22" s="8"/>
      <c r="F22" s="8"/>
      <c r="G22" s="8"/>
      <c r="H22" s="8"/>
      <c r="I22" s="8"/>
      <c r="J22" s="8"/>
      <c r="K22" s="8"/>
      <c r="L22" s="8"/>
      <c r="M22" s="8"/>
      <c r="N22" s="8"/>
    </row>
    <row r="23" spans="2:14" ht="24.95" customHeight="1">
      <c r="B23" s="8"/>
      <c r="C23" s="8"/>
      <c r="D23" s="8"/>
      <c r="E23" s="8"/>
      <c r="F23" s="8"/>
      <c r="G23" s="8"/>
      <c r="H23" s="8"/>
      <c r="I23" s="8"/>
      <c r="J23" s="8"/>
      <c r="K23" s="8"/>
      <c r="L23" s="8"/>
      <c r="M23" s="8"/>
      <c r="N23" s="8"/>
    </row>
    <row r="24" spans="2:14" ht="24.95" customHeight="1">
      <c r="B24" s="8"/>
      <c r="C24" s="8"/>
      <c r="D24" s="8"/>
      <c r="E24" s="8"/>
      <c r="F24" s="8"/>
      <c r="G24" s="8"/>
      <c r="H24" s="8"/>
      <c r="I24" s="8"/>
      <c r="J24" s="8"/>
      <c r="K24" s="8"/>
      <c r="L24" s="8"/>
      <c r="M24" s="8"/>
      <c r="N24" s="8"/>
    </row>
    <row r="25" spans="2:14" ht="24.95" customHeight="1">
      <c r="B25" s="8"/>
      <c r="C25" s="8"/>
      <c r="D25" s="8"/>
      <c r="E25" s="8"/>
      <c r="F25" s="8"/>
      <c r="G25" s="8"/>
      <c r="H25" s="8"/>
      <c r="I25" s="8"/>
      <c r="J25" s="8"/>
      <c r="K25" s="8"/>
      <c r="L25" s="8"/>
      <c r="M25" s="8"/>
      <c r="N25" s="8"/>
    </row>
    <row r="26" spans="2:14" ht="24.95" customHeight="1">
      <c r="B26" s="8"/>
      <c r="C26" s="8"/>
      <c r="D26" s="8"/>
      <c r="E26" s="8"/>
      <c r="F26" s="8"/>
      <c r="G26" s="8"/>
      <c r="H26" s="8"/>
      <c r="I26" s="8"/>
      <c r="J26" s="8"/>
      <c r="K26" s="8"/>
      <c r="L26" s="8"/>
      <c r="M26" s="8"/>
      <c r="N26" s="8"/>
    </row>
    <row r="27" spans="2:14" ht="24.95" customHeight="1">
      <c r="B27" s="8"/>
      <c r="C27" s="8"/>
      <c r="D27" s="8"/>
      <c r="E27" s="8"/>
      <c r="F27" s="8"/>
      <c r="G27" s="8"/>
      <c r="H27" s="8"/>
      <c r="I27" s="8"/>
      <c r="J27" s="8"/>
      <c r="K27" s="8"/>
      <c r="L27" s="8"/>
      <c r="M27" s="8"/>
      <c r="N27" s="8"/>
    </row>
    <row r="28" spans="2:14" ht="24.95" customHeight="1">
      <c r="B28" s="436" t="s">
        <v>235</v>
      </c>
      <c r="C28" s="437"/>
      <c r="D28" s="437"/>
      <c r="E28" s="437"/>
      <c r="F28" s="255"/>
      <c r="G28" s="255"/>
      <c r="H28" s="255"/>
      <c r="I28" s="255"/>
      <c r="J28" s="255"/>
      <c r="K28" s="255"/>
      <c r="L28" s="255"/>
      <c r="M28" s="255"/>
      <c r="N28" s="256"/>
    </row>
    <row r="29" spans="2:14" ht="24.95" customHeight="1">
      <c r="B29" s="406" t="s">
        <v>236</v>
      </c>
      <c r="C29" s="407"/>
      <c r="D29" s="407"/>
      <c r="E29" s="407"/>
      <c r="F29" s="407"/>
      <c r="G29" s="407"/>
      <c r="H29" s="407"/>
      <c r="I29" s="407"/>
      <c r="J29" s="407"/>
      <c r="K29" s="407"/>
      <c r="L29" s="407"/>
      <c r="M29" s="407"/>
      <c r="N29" s="408"/>
    </row>
    <row r="30" spans="2:14" ht="24.95" customHeight="1">
      <c r="B30" s="294"/>
      <c r="C30" s="272"/>
      <c r="D30" s="272"/>
      <c r="E30" s="272"/>
      <c r="F30" s="272"/>
      <c r="G30" s="272"/>
      <c r="H30" s="272"/>
      <c r="I30" s="272"/>
      <c r="J30" s="272"/>
      <c r="K30" s="272"/>
      <c r="L30" s="272"/>
      <c r="M30" s="272"/>
      <c r="N30" s="295"/>
    </row>
    <row r="31" spans="2:14" ht="24.95" customHeight="1">
      <c r="B31" s="438" t="s">
        <v>230</v>
      </c>
      <c r="C31" s="439"/>
      <c r="D31" s="439"/>
      <c r="E31" s="439"/>
      <c r="F31" s="272"/>
      <c r="G31" s="272"/>
      <c r="H31" s="272"/>
      <c r="I31" s="272"/>
      <c r="J31" s="272"/>
      <c r="K31" s="272"/>
      <c r="L31" s="272"/>
      <c r="M31" s="272"/>
      <c r="N31" s="295"/>
    </row>
    <row r="32" spans="2:14" ht="36.75" customHeight="1">
      <c r="B32" s="406" t="s">
        <v>237</v>
      </c>
      <c r="C32" s="407"/>
      <c r="D32" s="407"/>
      <c r="E32" s="407"/>
      <c r="F32" s="407"/>
      <c r="G32" s="407"/>
      <c r="H32" s="407"/>
      <c r="I32" s="407"/>
      <c r="J32" s="407"/>
      <c r="K32" s="407"/>
      <c r="L32" s="407"/>
      <c r="M32" s="407"/>
      <c r="N32" s="408"/>
    </row>
    <row r="33" spans="2:14" ht="20.100000000000001" customHeight="1">
      <c r="B33" s="294"/>
      <c r="C33" s="296" t="s">
        <v>238</v>
      </c>
      <c r="D33" s="432" t="s">
        <v>239</v>
      </c>
      <c r="E33" s="432"/>
      <c r="F33" s="432"/>
      <c r="G33" s="432"/>
      <c r="H33" s="432"/>
      <c r="I33" s="432"/>
      <c r="J33" s="432"/>
      <c r="K33" s="432"/>
      <c r="L33" s="432"/>
      <c r="M33" s="432"/>
      <c r="N33" s="433"/>
    </row>
    <row r="34" spans="2:14" ht="20.100000000000001" customHeight="1">
      <c r="B34" s="294"/>
      <c r="C34" s="296" t="s">
        <v>240</v>
      </c>
      <c r="D34" s="432" t="s">
        <v>241</v>
      </c>
      <c r="E34" s="432"/>
      <c r="F34" s="432"/>
      <c r="G34" s="432"/>
      <c r="H34" s="432"/>
      <c r="I34" s="432"/>
      <c r="J34" s="432"/>
      <c r="K34" s="432"/>
      <c r="L34" s="432"/>
      <c r="M34" s="432"/>
      <c r="N34" s="433"/>
    </row>
    <row r="35" spans="2:14" ht="20.100000000000001" customHeight="1">
      <c r="B35" s="294"/>
      <c r="C35" s="296" t="s">
        <v>242</v>
      </c>
      <c r="D35" s="432" t="s">
        <v>243</v>
      </c>
      <c r="E35" s="432"/>
      <c r="F35" s="432"/>
      <c r="G35" s="432"/>
      <c r="H35" s="432"/>
      <c r="I35" s="432"/>
      <c r="J35" s="432"/>
      <c r="K35" s="432"/>
      <c r="L35" s="432"/>
      <c r="M35" s="432"/>
      <c r="N35" s="433"/>
    </row>
    <row r="36" spans="2:14" ht="20.100000000000001" customHeight="1">
      <c r="B36" s="297"/>
      <c r="C36" s="298" t="s">
        <v>244</v>
      </c>
      <c r="D36" s="434" t="s">
        <v>245</v>
      </c>
      <c r="E36" s="434"/>
      <c r="F36" s="434"/>
      <c r="G36" s="434"/>
      <c r="H36" s="434"/>
      <c r="I36" s="434"/>
      <c r="J36" s="434"/>
      <c r="K36" s="434"/>
      <c r="L36" s="434"/>
      <c r="M36" s="434"/>
      <c r="N36" s="435"/>
    </row>
    <row r="37" spans="2:14" ht="5.0999999999999996" customHeight="1">
      <c r="B37" s="8"/>
      <c r="C37" s="8"/>
      <c r="D37" s="8"/>
      <c r="E37" s="8"/>
      <c r="F37" s="8"/>
      <c r="G37" s="8"/>
      <c r="H37" s="8"/>
      <c r="I37" s="8"/>
      <c r="J37" s="8"/>
      <c r="K37" s="8"/>
      <c r="L37" s="8"/>
      <c r="M37" s="8"/>
      <c r="N37" s="8"/>
    </row>
  </sheetData>
  <mergeCells count="22">
    <mergeCell ref="D35:N35"/>
    <mergeCell ref="D36:N36"/>
    <mergeCell ref="B1:C1"/>
    <mergeCell ref="D1:I1"/>
    <mergeCell ref="B28:E28"/>
    <mergeCell ref="B29:N29"/>
    <mergeCell ref="B31:E31"/>
    <mergeCell ref="B32:N32"/>
    <mergeCell ref="D33:N33"/>
    <mergeCell ref="D34:N34"/>
    <mergeCell ref="B12:E12"/>
    <mergeCell ref="B13:N13"/>
    <mergeCell ref="B14:D14"/>
    <mergeCell ref="E14:N14"/>
    <mergeCell ref="B15:D15"/>
    <mergeCell ref="E15:N15"/>
    <mergeCell ref="B11:E11"/>
    <mergeCell ref="B5:B8"/>
    <mergeCell ref="C5:E5"/>
    <mergeCell ref="D8:E8"/>
    <mergeCell ref="B9:E9"/>
    <mergeCell ref="B10:E10"/>
  </mergeCells>
  <phoneticPr fontId="1"/>
  <printOptions horizontalCentered="1"/>
  <pageMargins left="0.23622047244094491" right="0.23622047244094491" top="0.74803149606299213" bottom="0.74803149606299213" header="0.31496062992125984" footer="0.31496062992125984"/>
  <pageSetup paperSize="9" scale="6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6"/>
  <sheetViews>
    <sheetView showGridLines="0" topLeftCell="A10" zoomScaleNormal="100" workbookViewId="0">
      <selection activeCell="B1" sqref="B1:C1"/>
    </sheetView>
  </sheetViews>
  <sheetFormatPr defaultRowHeight="24.95" customHeight="1"/>
  <cols>
    <col min="1" max="1" width="1.7109375" customWidth="1"/>
    <col min="2" max="3" width="5.7109375" customWidth="1"/>
    <col min="4" max="4" width="18.42578125" customWidth="1"/>
    <col min="5" max="7" width="25.7109375" customWidth="1"/>
    <col min="8" max="8" width="1.7109375" customWidth="1"/>
  </cols>
  <sheetData>
    <row r="1" spans="2:19" s="3" customFormat="1" ht="24.95" customHeight="1">
      <c r="B1" s="362" t="s">
        <v>273</v>
      </c>
      <c r="C1" s="362"/>
      <c r="D1" s="347" t="s">
        <v>272</v>
      </c>
      <c r="E1" s="347"/>
      <c r="F1" s="347"/>
      <c r="G1" s="347"/>
    </row>
    <row r="2" spans="2:19" ht="24.95" customHeight="1">
      <c r="M2" s="345"/>
      <c r="N2" s="345"/>
      <c r="O2" s="345"/>
      <c r="P2" s="345"/>
      <c r="Q2" s="345"/>
      <c r="R2" s="345"/>
      <c r="S2" s="345"/>
    </row>
    <row r="3" spans="2:19" ht="24.95" customHeight="1">
      <c r="B3" s="321"/>
      <c r="C3" s="321"/>
      <c r="D3" s="223"/>
      <c r="E3" s="321" t="s">
        <v>246</v>
      </c>
      <c r="F3" s="299" t="s">
        <v>247</v>
      </c>
      <c r="G3" s="321" t="s">
        <v>248</v>
      </c>
    </row>
    <row r="4" spans="2:19" ht="24.95" customHeight="1">
      <c r="B4" s="443" t="s">
        <v>173</v>
      </c>
      <c r="C4" s="443"/>
      <c r="D4" s="300" t="s">
        <v>249</v>
      </c>
      <c r="E4" s="301">
        <v>357.6</v>
      </c>
      <c r="F4" s="301">
        <v>44.6</v>
      </c>
      <c r="G4" s="302">
        <v>13.6</v>
      </c>
    </row>
    <row r="5" spans="2:19" ht="24.95" customHeight="1">
      <c r="B5" s="422"/>
      <c r="C5" s="422"/>
      <c r="D5" s="303" t="s">
        <v>250</v>
      </c>
      <c r="E5" s="304">
        <v>368.2</v>
      </c>
      <c r="F5" s="304">
        <v>45</v>
      </c>
      <c r="G5" s="304">
        <v>13.9</v>
      </c>
    </row>
    <row r="6" spans="2:19" ht="24.95" customHeight="1">
      <c r="B6" s="422"/>
      <c r="C6" s="422"/>
      <c r="D6" s="305" t="s">
        <v>251</v>
      </c>
      <c r="E6" s="304">
        <v>344.9</v>
      </c>
      <c r="F6" s="304">
        <v>44.5</v>
      </c>
      <c r="G6" s="304">
        <v>15.6</v>
      </c>
    </row>
    <row r="7" spans="2:19" ht="24.95" customHeight="1">
      <c r="B7" s="422"/>
      <c r="C7" s="422"/>
      <c r="D7" s="305" t="s">
        <v>252</v>
      </c>
      <c r="E7" s="304">
        <v>403.3</v>
      </c>
      <c r="F7" s="304">
        <v>46.1</v>
      </c>
      <c r="G7" s="304">
        <v>16.899999999999999</v>
      </c>
    </row>
    <row r="8" spans="2:19" ht="24.95" customHeight="1">
      <c r="B8" s="422"/>
      <c r="C8" s="422"/>
      <c r="D8" s="305" t="s">
        <v>253</v>
      </c>
      <c r="E8" s="304">
        <v>314.2</v>
      </c>
      <c r="F8" s="304">
        <v>41.9</v>
      </c>
      <c r="G8" s="304">
        <v>13.2</v>
      </c>
    </row>
    <row r="9" spans="2:19" ht="24.95" customHeight="1">
      <c r="B9" s="422"/>
      <c r="C9" s="422"/>
      <c r="D9" s="305" t="s">
        <v>254</v>
      </c>
      <c r="E9" s="304">
        <v>510.8</v>
      </c>
      <c r="F9" s="304">
        <v>43.9</v>
      </c>
      <c r="G9" s="304">
        <v>15.6</v>
      </c>
    </row>
    <row r="10" spans="2:19" ht="24.95" customHeight="1">
      <c r="B10" s="444"/>
      <c r="C10" s="444"/>
      <c r="D10" s="303" t="s">
        <v>255</v>
      </c>
      <c r="E10" s="304">
        <v>273.60000000000002</v>
      </c>
      <c r="F10" s="304">
        <v>46.8</v>
      </c>
      <c r="G10" s="304">
        <v>9</v>
      </c>
    </row>
    <row r="11" spans="2:19" ht="24.95" customHeight="1">
      <c r="B11" s="445" t="s">
        <v>256</v>
      </c>
      <c r="C11" s="445"/>
      <c r="D11" s="300" t="s">
        <v>249</v>
      </c>
      <c r="E11" s="301">
        <v>268.7</v>
      </c>
      <c r="F11" s="301">
        <v>41.9</v>
      </c>
      <c r="G11" s="302">
        <v>9.3000000000000007</v>
      </c>
    </row>
    <row r="12" spans="2:19" ht="24.95" customHeight="1">
      <c r="B12" s="446"/>
      <c r="C12" s="446"/>
      <c r="D12" s="303" t="s">
        <v>250</v>
      </c>
      <c r="E12" s="304">
        <v>274.10000000000002</v>
      </c>
      <c r="F12" s="304">
        <v>38.9</v>
      </c>
      <c r="G12" s="304">
        <v>11.1</v>
      </c>
    </row>
    <row r="13" spans="2:19" ht="24.95" customHeight="1">
      <c r="B13" s="446"/>
      <c r="C13" s="446"/>
      <c r="D13" s="305" t="s">
        <v>251</v>
      </c>
      <c r="E13" s="304">
        <v>253.3</v>
      </c>
      <c r="F13" s="304">
        <v>44.7</v>
      </c>
      <c r="G13" s="304">
        <v>12.2</v>
      </c>
    </row>
    <row r="14" spans="2:19" ht="24.95" customHeight="1">
      <c r="B14" s="446"/>
      <c r="C14" s="446"/>
      <c r="D14" s="305" t="s">
        <v>252</v>
      </c>
      <c r="E14" s="304">
        <v>277.5</v>
      </c>
      <c r="F14" s="304">
        <v>40.700000000000003</v>
      </c>
      <c r="G14" s="304">
        <v>11</v>
      </c>
    </row>
    <row r="15" spans="2:19" ht="24.95" customHeight="1">
      <c r="B15" s="446"/>
      <c r="C15" s="446"/>
      <c r="D15" s="305" t="s">
        <v>253</v>
      </c>
      <c r="E15" s="304">
        <v>234.5</v>
      </c>
      <c r="F15" s="304">
        <v>40.700000000000003</v>
      </c>
      <c r="G15" s="304">
        <v>8.6</v>
      </c>
    </row>
    <row r="16" spans="2:19" ht="24.95" customHeight="1">
      <c r="B16" s="446"/>
      <c r="C16" s="446"/>
      <c r="D16" s="305" t="s">
        <v>254</v>
      </c>
      <c r="E16" s="304">
        <v>300.89999999999998</v>
      </c>
      <c r="F16" s="304">
        <v>42.8</v>
      </c>
      <c r="G16" s="304">
        <v>13.5</v>
      </c>
    </row>
    <row r="17" spans="2:7" ht="24.95" customHeight="1">
      <c r="B17" s="446"/>
      <c r="C17" s="446"/>
      <c r="D17" s="303" t="s">
        <v>255</v>
      </c>
      <c r="E17" s="304">
        <v>225.6</v>
      </c>
      <c r="F17" s="304">
        <v>42.6</v>
      </c>
      <c r="G17" s="304">
        <v>5.6</v>
      </c>
    </row>
    <row r="18" spans="2:7" ht="24.95" customHeight="1">
      <c r="B18" s="170"/>
      <c r="C18" s="170"/>
      <c r="D18" s="170"/>
      <c r="E18" s="170"/>
      <c r="F18" s="170"/>
      <c r="G18" s="306" t="s">
        <v>263</v>
      </c>
    </row>
    <row r="19" spans="2:7" ht="24.95" customHeight="1">
      <c r="B19" s="447" t="s">
        <v>168</v>
      </c>
      <c r="C19" s="447"/>
      <c r="D19" s="382" t="s">
        <v>257</v>
      </c>
      <c r="E19" s="382"/>
      <c r="F19" s="382"/>
      <c r="G19" s="382"/>
    </row>
    <row r="20" spans="2:7" ht="24.95" customHeight="1">
      <c r="B20" s="323"/>
      <c r="C20" s="308" t="s">
        <v>93</v>
      </c>
      <c r="D20" s="448" t="s">
        <v>264</v>
      </c>
      <c r="E20" s="448"/>
      <c r="F20" s="448"/>
      <c r="G20" s="448"/>
    </row>
    <row r="21" spans="2:7" ht="24.95" customHeight="1">
      <c r="B21" s="309"/>
      <c r="C21" s="219" t="s">
        <v>95</v>
      </c>
      <c r="D21" s="442" t="s">
        <v>265</v>
      </c>
      <c r="E21" s="442"/>
      <c r="F21" s="442"/>
      <c r="G21" s="442"/>
    </row>
    <row r="22" spans="2:7" ht="24.95" customHeight="1">
      <c r="B22" s="221"/>
      <c r="C22" s="221"/>
      <c r="D22" s="221"/>
      <c r="E22" s="221"/>
      <c r="F22" s="221"/>
      <c r="G22" s="221"/>
    </row>
    <row r="23" spans="2:7" ht="24.95" customHeight="1">
      <c r="B23" s="192"/>
      <c r="C23" s="192"/>
      <c r="D23" s="8"/>
      <c r="E23" s="193"/>
      <c r="F23" s="193"/>
      <c r="G23" s="195"/>
    </row>
    <row r="24" spans="2:7" ht="24.95" customHeight="1">
      <c r="B24" s="8"/>
      <c r="C24" s="8"/>
      <c r="D24" s="8"/>
      <c r="E24" s="8"/>
      <c r="F24" s="8"/>
      <c r="G24" s="8"/>
    </row>
    <row r="25" spans="2:7" ht="24.95" customHeight="1">
      <c r="B25" s="8"/>
      <c r="C25" s="8"/>
      <c r="D25" s="8"/>
      <c r="E25" s="8"/>
      <c r="F25" s="8"/>
      <c r="G25" s="8"/>
    </row>
    <row r="26" spans="2:7" ht="24.95" customHeight="1">
      <c r="B26" s="8"/>
      <c r="C26" s="8"/>
      <c r="D26" s="8"/>
      <c r="E26" s="8"/>
      <c r="F26" s="8"/>
      <c r="G26" s="8"/>
    </row>
    <row r="27" spans="2:7" ht="24.95" customHeight="1">
      <c r="B27" s="8"/>
      <c r="C27" s="8"/>
      <c r="D27" s="8"/>
      <c r="E27" s="8"/>
      <c r="F27" s="8"/>
      <c r="G27" s="8"/>
    </row>
    <row r="28" spans="2:7" ht="24.95" customHeight="1">
      <c r="B28" s="8"/>
      <c r="C28" s="8"/>
      <c r="D28" s="8"/>
      <c r="E28" s="8"/>
      <c r="F28" s="8"/>
      <c r="G28" s="8"/>
    </row>
    <row r="29" spans="2:7" ht="24.95" customHeight="1">
      <c r="B29" s="8"/>
      <c r="C29" s="8"/>
      <c r="D29" s="8"/>
      <c r="E29" s="8"/>
      <c r="F29" s="8"/>
      <c r="G29" s="8"/>
    </row>
    <row r="30" spans="2:7" ht="24.95" customHeight="1">
      <c r="B30" s="8"/>
      <c r="C30" s="8"/>
      <c r="D30" s="8"/>
      <c r="E30" s="8"/>
      <c r="F30" s="8"/>
      <c r="G30" s="8"/>
    </row>
    <row r="31" spans="2:7" ht="24.95" customHeight="1">
      <c r="B31" s="8"/>
      <c r="C31" s="8"/>
      <c r="D31" s="8"/>
      <c r="E31" s="8"/>
      <c r="F31" s="8"/>
      <c r="G31" s="8"/>
    </row>
    <row r="32" spans="2:7" ht="24.95" customHeight="1">
      <c r="B32" s="8"/>
      <c r="C32" s="8"/>
      <c r="D32" s="8"/>
      <c r="E32" s="8"/>
      <c r="F32" s="8"/>
      <c r="G32" s="8"/>
    </row>
    <row r="33" spans="2:7" ht="24.95" customHeight="1">
      <c r="B33" s="8"/>
      <c r="C33" s="8"/>
      <c r="D33" s="8"/>
      <c r="E33" s="8"/>
      <c r="F33" s="8"/>
      <c r="G33" s="8"/>
    </row>
    <row r="34" spans="2:7" ht="24.95" customHeight="1">
      <c r="B34" s="8"/>
      <c r="C34" s="8"/>
      <c r="D34" s="8"/>
      <c r="E34" s="8"/>
      <c r="F34" s="8"/>
      <c r="G34" s="8"/>
    </row>
    <row r="35" spans="2:7" ht="24.95" customHeight="1">
      <c r="B35" s="8"/>
      <c r="C35" s="8"/>
      <c r="D35" s="8"/>
      <c r="E35" s="8"/>
      <c r="F35" s="8"/>
      <c r="G35" s="8"/>
    </row>
    <row r="36" spans="2:7" ht="24.95" customHeight="1">
      <c r="B36" s="8"/>
      <c r="C36" s="8"/>
      <c r="D36" s="8"/>
      <c r="E36" s="8"/>
      <c r="F36" s="8"/>
      <c r="G36" s="8"/>
    </row>
  </sheetData>
  <mergeCells count="8">
    <mergeCell ref="B1:C1"/>
    <mergeCell ref="D1:G1"/>
    <mergeCell ref="D21:G21"/>
    <mergeCell ref="B4:C10"/>
    <mergeCell ref="B11:C17"/>
    <mergeCell ref="B19:C19"/>
    <mergeCell ref="D19:G19"/>
    <mergeCell ref="D20:G20"/>
  </mergeCells>
  <phoneticPr fontId="1"/>
  <printOptions horizontalCentered="1"/>
  <pageMargins left="0.23622047244094491" right="0.23622047244094491" top="0.74803149606299213" bottom="0.74803149606299213" header="0.31496062992125984" footer="0.31496062992125984"/>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showGridLines="0" zoomScaleNormal="100" workbookViewId="0">
      <selection activeCell="B1" sqref="B1"/>
    </sheetView>
  </sheetViews>
  <sheetFormatPr defaultRowHeight="24.95" customHeight="1"/>
  <cols>
    <col min="1" max="1" width="1.7109375" customWidth="1"/>
    <col min="2" max="2" width="11.7109375" customWidth="1"/>
    <col min="3" max="3" width="18.28515625" customWidth="1"/>
    <col min="4" max="13" width="10.7109375" customWidth="1"/>
    <col min="14" max="14" width="1.7109375" customWidth="1"/>
  </cols>
  <sheetData>
    <row r="1" spans="2:13" s="3" customFormat="1" ht="24.95" customHeight="1">
      <c r="B1" s="3" t="s">
        <v>0</v>
      </c>
      <c r="C1" s="449" t="s">
        <v>49</v>
      </c>
      <c r="D1" s="449"/>
      <c r="E1" s="449"/>
      <c r="F1" s="449"/>
      <c r="G1" s="449"/>
      <c r="H1" s="449"/>
    </row>
    <row r="3" spans="2:13" ht="24.95" customHeight="1">
      <c r="B3" s="53"/>
      <c r="C3" s="53"/>
      <c r="D3" s="8"/>
      <c r="E3" s="8"/>
      <c r="F3" s="8"/>
      <c r="G3" s="8"/>
      <c r="H3" s="8"/>
      <c r="I3" s="8"/>
      <c r="J3" s="8"/>
      <c r="K3" s="8"/>
      <c r="L3" s="8"/>
      <c r="M3" s="274" t="s">
        <v>258</v>
      </c>
    </row>
    <row r="4" spans="2:13" ht="24.95" customHeight="1" thickBot="1">
      <c r="B4" s="275"/>
      <c r="C4" s="275"/>
      <c r="D4" s="276" t="s">
        <v>98</v>
      </c>
      <c r="E4" s="276">
        <v>2012</v>
      </c>
      <c r="F4" s="276">
        <v>2013</v>
      </c>
      <c r="G4" s="276">
        <v>2014</v>
      </c>
      <c r="H4" s="276">
        <v>2015</v>
      </c>
      <c r="I4" s="276">
        <v>2016</v>
      </c>
      <c r="J4" s="276">
        <v>2017</v>
      </c>
      <c r="K4" s="276">
        <v>2018</v>
      </c>
      <c r="L4" s="276">
        <v>2019</v>
      </c>
      <c r="M4" s="276">
        <v>2020</v>
      </c>
    </row>
    <row r="5" spans="2:13" ht="24.95" customHeight="1">
      <c r="B5" s="450" t="s">
        <v>86</v>
      </c>
      <c r="C5" s="310" t="s">
        <v>259</v>
      </c>
      <c r="D5" s="311">
        <v>1742.3999999999999</v>
      </c>
      <c r="E5" s="312">
        <v>1736.3999999999999</v>
      </c>
      <c r="F5" s="311">
        <v>1713.6000000000001</v>
      </c>
      <c r="G5" s="312">
        <v>1716</v>
      </c>
      <c r="H5" s="311">
        <v>1705.1999999999998</v>
      </c>
      <c r="I5" s="312">
        <v>1701.6000000000001</v>
      </c>
      <c r="J5" s="311">
        <v>1692</v>
      </c>
      <c r="K5" s="312">
        <v>1671.6000000000001</v>
      </c>
      <c r="L5" s="311">
        <v>1636.8000000000002</v>
      </c>
      <c r="M5" s="313">
        <v>1579.1999999999998</v>
      </c>
    </row>
    <row r="6" spans="2:13" ht="24.95" customHeight="1" thickBot="1">
      <c r="B6" s="451"/>
      <c r="C6" s="314" t="s">
        <v>260</v>
      </c>
      <c r="D6" s="315">
        <v>1627.1999999999998</v>
      </c>
      <c r="E6" s="167">
        <v>1612.8000000000002</v>
      </c>
      <c r="F6" s="315">
        <v>1591.1999999999998</v>
      </c>
      <c r="G6" s="167">
        <v>1586.3999999999999</v>
      </c>
      <c r="H6" s="315">
        <v>1579.1999999999998</v>
      </c>
      <c r="I6" s="167">
        <v>1574.3999999999999</v>
      </c>
      <c r="J6" s="315">
        <v>1562.3999999999999</v>
      </c>
      <c r="K6" s="167">
        <v>1549.1999999999998</v>
      </c>
      <c r="L6" s="315">
        <v>1516.8000000000002</v>
      </c>
      <c r="M6" s="316">
        <v>1477.1999999999998</v>
      </c>
    </row>
    <row r="7" spans="2:13" ht="24.95" customHeight="1">
      <c r="B7" s="452" t="s">
        <v>183</v>
      </c>
      <c r="C7" s="310" t="s">
        <v>259</v>
      </c>
      <c r="D7" s="160">
        <v>1747</v>
      </c>
      <c r="E7" s="157">
        <v>1765</v>
      </c>
      <c r="F7" s="160">
        <v>1746</v>
      </c>
      <c r="G7" s="157">
        <v>1741</v>
      </c>
      <c r="H7" s="160">
        <v>1734</v>
      </c>
      <c r="I7" s="157">
        <v>1724</v>
      </c>
      <c r="J7" s="160">
        <v>1720</v>
      </c>
      <c r="K7" s="157">
        <v>1706</v>
      </c>
      <c r="L7" s="160">
        <v>1669</v>
      </c>
      <c r="M7" s="157">
        <v>1621</v>
      </c>
    </row>
    <row r="8" spans="2:13" ht="24.95" customHeight="1">
      <c r="B8" s="453"/>
      <c r="C8" s="317" t="s">
        <v>260</v>
      </c>
      <c r="D8" s="160">
        <v>1627</v>
      </c>
      <c r="E8" s="157">
        <v>1640</v>
      </c>
      <c r="F8" s="160">
        <v>1619</v>
      </c>
      <c r="G8" s="157">
        <v>1609</v>
      </c>
      <c r="H8" s="160">
        <v>1602</v>
      </c>
      <c r="I8" s="157">
        <v>1595</v>
      </c>
      <c r="J8" s="160">
        <v>1589</v>
      </c>
      <c r="K8" s="157">
        <v>1577</v>
      </c>
      <c r="L8" s="160">
        <v>1542</v>
      </c>
      <c r="M8" s="157">
        <v>1511</v>
      </c>
    </row>
    <row r="9" spans="2:13" ht="24.95" customHeight="1">
      <c r="B9" s="383" t="s">
        <v>232</v>
      </c>
      <c r="C9" s="383"/>
      <c r="D9" s="383"/>
      <c r="E9" s="383"/>
      <c r="F9" s="383"/>
      <c r="G9" s="383"/>
      <c r="H9" s="383"/>
      <c r="I9" s="383"/>
      <c r="J9" s="383"/>
      <c r="K9" s="383"/>
      <c r="L9" s="383"/>
      <c r="M9" s="383"/>
    </row>
    <row r="10" spans="2:13" ht="24.95" customHeight="1">
      <c r="B10" s="307" t="s">
        <v>168</v>
      </c>
      <c r="C10" s="382" t="s">
        <v>262</v>
      </c>
      <c r="D10" s="382"/>
      <c r="E10" s="382"/>
      <c r="F10" s="382"/>
      <c r="G10" s="382"/>
      <c r="H10" s="382"/>
      <c r="I10" s="382"/>
      <c r="J10" s="382"/>
      <c r="K10" s="382"/>
      <c r="L10" s="382"/>
      <c r="M10" s="382"/>
    </row>
    <row r="11" spans="2:13" ht="36.75" customHeight="1">
      <c r="B11" s="219" t="s">
        <v>93</v>
      </c>
      <c r="C11" s="392" t="s">
        <v>261</v>
      </c>
      <c r="D11" s="392"/>
      <c r="E11" s="392"/>
      <c r="F11" s="392"/>
      <c r="G11" s="392"/>
      <c r="H11" s="392"/>
      <c r="I11" s="392"/>
      <c r="J11" s="392"/>
      <c r="K11" s="392"/>
      <c r="L11" s="392"/>
      <c r="M11" s="392"/>
    </row>
    <row r="12" spans="2:13" ht="24.95" customHeight="1">
      <c r="B12" s="221"/>
      <c r="C12" s="221"/>
      <c r="D12" s="221"/>
      <c r="E12" s="221"/>
      <c r="F12" s="221"/>
      <c r="G12" s="221"/>
      <c r="H12" s="221"/>
      <c r="I12" s="221"/>
      <c r="J12" s="221"/>
      <c r="K12" s="221"/>
      <c r="L12" s="221"/>
      <c r="M12" s="221"/>
    </row>
    <row r="13" spans="2:13" ht="24.95" customHeight="1">
      <c r="B13" s="192"/>
      <c r="C13" s="192"/>
      <c r="D13" s="8"/>
      <c r="E13" s="193"/>
      <c r="F13" s="193"/>
      <c r="G13" s="193"/>
      <c r="H13" s="194"/>
      <c r="I13" s="195"/>
      <c r="J13" s="195"/>
      <c r="K13" s="195"/>
      <c r="L13" s="195"/>
      <c r="M13" s="195"/>
    </row>
    <row r="14" spans="2:13" ht="24.95" customHeight="1">
      <c r="B14" s="8"/>
      <c r="C14" s="8"/>
      <c r="D14" s="8"/>
      <c r="E14" s="8"/>
      <c r="F14" s="8"/>
      <c r="G14" s="8"/>
      <c r="H14" s="8"/>
      <c r="I14" s="8"/>
      <c r="J14" s="8"/>
      <c r="K14" s="8"/>
      <c r="L14" s="8"/>
      <c r="M14" s="8"/>
    </row>
    <row r="15" spans="2:13" ht="24.95" customHeight="1">
      <c r="B15" s="8"/>
      <c r="C15" s="8"/>
      <c r="D15" s="8"/>
      <c r="E15" s="8"/>
      <c r="F15" s="8"/>
      <c r="G15" s="8"/>
      <c r="H15" s="8"/>
      <c r="I15" s="8"/>
      <c r="J15" s="8"/>
      <c r="K15" s="8"/>
      <c r="L15" s="8"/>
      <c r="M15" s="8"/>
    </row>
    <row r="16" spans="2:13" ht="24.95" customHeight="1">
      <c r="B16" s="8"/>
      <c r="C16" s="8"/>
      <c r="D16" s="8"/>
      <c r="E16" s="8"/>
      <c r="F16" s="8"/>
      <c r="G16" s="8"/>
      <c r="H16" s="8"/>
      <c r="I16" s="8"/>
      <c r="J16" s="8"/>
      <c r="K16" s="8"/>
      <c r="L16" s="8"/>
      <c r="M16" s="8"/>
    </row>
    <row r="17" spans="2:13" ht="24.95" customHeight="1">
      <c r="B17" s="8"/>
      <c r="C17" s="8"/>
      <c r="D17" s="8"/>
      <c r="E17" s="8"/>
      <c r="F17" s="8"/>
      <c r="G17" s="8"/>
      <c r="H17" s="8"/>
      <c r="I17" s="8"/>
      <c r="J17" s="8"/>
      <c r="K17" s="8"/>
      <c r="L17" s="8"/>
      <c r="M17" s="8"/>
    </row>
    <row r="18" spans="2:13" ht="24.95" customHeight="1">
      <c r="B18" s="8"/>
      <c r="C18" s="8"/>
      <c r="D18" s="8"/>
      <c r="E18" s="8"/>
      <c r="F18" s="8"/>
      <c r="G18" s="8"/>
      <c r="H18" s="8"/>
      <c r="I18" s="8"/>
      <c r="J18" s="8"/>
      <c r="K18" s="8"/>
      <c r="L18" s="8"/>
      <c r="M18" s="8"/>
    </row>
    <row r="19" spans="2:13" ht="24.95" customHeight="1">
      <c r="B19" s="8"/>
      <c r="C19" s="8"/>
      <c r="D19" s="8"/>
      <c r="E19" s="8"/>
      <c r="F19" s="8"/>
      <c r="G19" s="8"/>
      <c r="H19" s="8"/>
      <c r="I19" s="8"/>
      <c r="J19" s="8"/>
      <c r="K19" s="8"/>
      <c r="L19" s="8"/>
      <c r="M19" s="8"/>
    </row>
    <row r="20" spans="2:13" ht="24.95" customHeight="1">
      <c r="B20" s="8"/>
      <c r="C20" s="8"/>
      <c r="D20" s="8"/>
      <c r="E20" s="8"/>
      <c r="F20" s="8"/>
      <c r="G20" s="8"/>
      <c r="H20" s="8"/>
      <c r="I20" s="8"/>
      <c r="J20" s="8"/>
      <c r="K20" s="8"/>
      <c r="L20" s="8"/>
      <c r="M20" s="8"/>
    </row>
    <row r="21" spans="2:13" ht="24.95" customHeight="1">
      <c r="B21" s="8"/>
      <c r="C21" s="8"/>
      <c r="D21" s="8"/>
      <c r="E21" s="8"/>
      <c r="F21" s="8"/>
      <c r="G21" s="8"/>
      <c r="H21" s="8"/>
      <c r="I21" s="8"/>
      <c r="J21" s="8"/>
      <c r="K21" s="8"/>
      <c r="L21" s="8"/>
      <c r="M21" s="8"/>
    </row>
    <row r="22" spans="2:13" ht="24.95" customHeight="1">
      <c r="B22" s="8"/>
      <c r="C22" s="8"/>
      <c r="D22" s="8"/>
      <c r="E22" s="8"/>
      <c r="F22" s="8"/>
      <c r="G22" s="8"/>
      <c r="H22" s="8"/>
      <c r="I22" s="8"/>
      <c r="J22" s="8"/>
      <c r="K22" s="8"/>
      <c r="L22" s="8"/>
      <c r="M22" s="8"/>
    </row>
    <row r="23" spans="2:13" ht="24.95" customHeight="1">
      <c r="B23" s="8"/>
      <c r="C23" s="8"/>
      <c r="D23" s="8"/>
      <c r="E23" s="8"/>
      <c r="F23" s="8"/>
      <c r="G23" s="8"/>
      <c r="H23" s="8"/>
      <c r="I23" s="8"/>
      <c r="J23" s="8"/>
      <c r="K23" s="8"/>
      <c r="L23" s="8"/>
      <c r="M23" s="8"/>
    </row>
    <row r="24" spans="2:13" ht="24.95" customHeight="1">
      <c r="B24" s="8"/>
      <c r="C24" s="8"/>
      <c r="D24" s="8"/>
      <c r="E24" s="8"/>
      <c r="F24" s="8"/>
      <c r="G24" s="8"/>
      <c r="H24" s="8"/>
      <c r="I24" s="8"/>
      <c r="J24" s="8"/>
      <c r="K24" s="8"/>
      <c r="L24" s="8"/>
      <c r="M24" s="8"/>
    </row>
    <row r="25" spans="2:13" ht="24.95" customHeight="1">
      <c r="B25" s="8"/>
      <c r="C25" s="8"/>
      <c r="D25" s="8"/>
      <c r="E25" s="8"/>
      <c r="F25" s="8"/>
      <c r="G25" s="8"/>
      <c r="H25" s="8"/>
      <c r="I25" s="8"/>
      <c r="J25" s="8"/>
      <c r="K25" s="8"/>
      <c r="L25" s="8"/>
      <c r="M25" s="8"/>
    </row>
    <row r="26" spans="2:13" ht="24.95" customHeight="1">
      <c r="B26" s="8"/>
      <c r="C26" s="8"/>
      <c r="D26" s="8"/>
      <c r="E26" s="8"/>
      <c r="F26" s="8"/>
      <c r="G26" s="8"/>
      <c r="H26" s="8"/>
      <c r="I26" s="8"/>
      <c r="J26" s="8"/>
      <c r="K26" s="8"/>
      <c r="L26" s="8"/>
      <c r="M26" s="8"/>
    </row>
    <row r="27" spans="2:13" ht="24.95" customHeight="1">
      <c r="B27" s="8"/>
      <c r="C27" s="8"/>
      <c r="D27" s="8"/>
      <c r="E27" s="8"/>
      <c r="F27" s="8"/>
      <c r="G27" s="8"/>
      <c r="H27" s="8"/>
      <c r="I27" s="8"/>
      <c r="J27" s="8"/>
      <c r="K27" s="8"/>
      <c r="L27" s="8"/>
      <c r="M27" s="8"/>
    </row>
    <row r="28" spans="2:13" ht="24.95" customHeight="1">
      <c r="B28" s="8"/>
      <c r="C28" s="8"/>
      <c r="D28" s="8"/>
      <c r="E28" s="8"/>
      <c r="F28" s="8"/>
      <c r="G28" s="8"/>
      <c r="H28" s="8"/>
      <c r="I28" s="8"/>
      <c r="J28" s="8"/>
      <c r="K28" s="8"/>
      <c r="L28" s="8"/>
      <c r="M28" s="8"/>
    </row>
    <row r="29" spans="2:13" ht="24.95" customHeight="1">
      <c r="B29" s="8"/>
      <c r="C29" s="8"/>
      <c r="D29" s="8"/>
      <c r="E29" s="8"/>
      <c r="F29" s="8"/>
      <c r="G29" s="8"/>
      <c r="H29" s="8"/>
      <c r="I29" s="8"/>
      <c r="J29" s="8"/>
      <c r="K29" s="8"/>
      <c r="L29" s="8"/>
      <c r="M29" s="8"/>
    </row>
  </sheetData>
  <mergeCells count="6">
    <mergeCell ref="C11:M11"/>
    <mergeCell ref="C1:H1"/>
    <mergeCell ref="B5:B6"/>
    <mergeCell ref="B7:B8"/>
    <mergeCell ref="B9:M9"/>
    <mergeCell ref="C10:M10"/>
  </mergeCells>
  <phoneticPr fontId="1"/>
  <printOptions horizontalCentered="1"/>
  <pageMargins left="0.23622047244094491" right="0.23622047244094491" top="0.74803149606299213" bottom="0.74803149606299213"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8"/>
  <sheetViews>
    <sheetView showGridLines="0" topLeftCell="A4" zoomScaleNormal="100" workbookViewId="0">
      <selection activeCell="B1" sqref="B1"/>
    </sheetView>
  </sheetViews>
  <sheetFormatPr defaultRowHeight="24.95" customHeight="1"/>
  <cols>
    <col min="1" max="1" width="1.7109375" customWidth="1"/>
    <col min="2" max="2" width="11.7109375" customWidth="1"/>
    <col min="3" max="3" width="4.7109375" customWidth="1"/>
    <col min="4" max="9" width="15.7109375" customWidth="1"/>
    <col min="10" max="10" width="1.7109375" customWidth="1"/>
  </cols>
  <sheetData>
    <row r="1" spans="2:9" s="3" customFormat="1" ht="24.95" customHeight="1">
      <c r="B1" s="3" t="s">
        <v>10</v>
      </c>
      <c r="C1" s="3" t="s">
        <v>28</v>
      </c>
    </row>
    <row r="3" spans="2:9" ht="24.95" customHeight="1">
      <c r="B3" s="7"/>
      <c r="C3" s="8"/>
      <c r="D3" s="8"/>
      <c r="E3" s="8"/>
      <c r="F3" s="8"/>
      <c r="G3" s="8"/>
      <c r="H3" s="8"/>
      <c r="I3" s="9" t="s">
        <v>51</v>
      </c>
    </row>
    <row r="4" spans="2:9" ht="24.95" customHeight="1" thickBot="1">
      <c r="B4" s="10"/>
      <c r="C4" s="11"/>
      <c r="D4" s="349" t="s">
        <v>52</v>
      </c>
      <c r="E4" s="350"/>
      <c r="F4" s="351" t="s">
        <v>53</v>
      </c>
      <c r="G4" s="350"/>
      <c r="H4" s="351" t="s">
        <v>54</v>
      </c>
      <c r="I4" s="349"/>
    </row>
    <row r="5" spans="2:9" ht="24.95" customHeight="1">
      <c r="B5" s="12"/>
      <c r="C5" s="12"/>
      <c r="D5" s="13" t="s">
        <v>55</v>
      </c>
      <c r="E5" s="14" t="s">
        <v>56</v>
      </c>
      <c r="F5" s="13" t="s">
        <v>55</v>
      </c>
      <c r="G5" s="14" t="s">
        <v>56</v>
      </c>
      <c r="H5" s="13" t="s">
        <v>55</v>
      </c>
      <c r="I5" s="14" t="s">
        <v>56</v>
      </c>
    </row>
    <row r="6" spans="2:9" ht="24.95" customHeight="1">
      <c r="B6" s="15" t="s">
        <v>57</v>
      </c>
      <c r="C6" s="16"/>
      <c r="D6" s="17">
        <f t="shared" ref="D6:I6" si="0">SUM(D7:D17)</f>
        <v>2568279</v>
      </c>
      <c r="E6" s="18">
        <f t="shared" si="0"/>
        <v>38289846</v>
      </c>
      <c r="F6" s="17">
        <f t="shared" si="0"/>
        <v>2400792</v>
      </c>
      <c r="G6" s="18">
        <f t="shared" si="0"/>
        <v>36824891</v>
      </c>
      <c r="H6" s="17">
        <f t="shared" si="0"/>
        <v>2245240</v>
      </c>
      <c r="I6" s="19">
        <f t="shared" si="0"/>
        <v>34772144</v>
      </c>
    </row>
    <row r="7" spans="2:9" ht="24.95" customHeight="1">
      <c r="B7" s="20" t="s">
        <v>58</v>
      </c>
      <c r="C7" s="21" t="s">
        <v>59</v>
      </c>
      <c r="D7" s="22">
        <v>42592</v>
      </c>
      <c r="E7" s="23">
        <v>588061</v>
      </c>
      <c r="F7" s="22">
        <v>33289</v>
      </c>
      <c r="G7" s="23">
        <v>467829</v>
      </c>
      <c r="H7" s="22">
        <v>31386</v>
      </c>
      <c r="I7" s="23">
        <v>443482</v>
      </c>
    </row>
    <row r="8" spans="2:9" ht="24.95" customHeight="1">
      <c r="B8" s="24" t="s">
        <v>60</v>
      </c>
      <c r="C8" s="25"/>
      <c r="D8" s="22">
        <v>171454</v>
      </c>
      <c r="E8" s="23">
        <v>2533591</v>
      </c>
      <c r="F8" s="22">
        <v>141072</v>
      </c>
      <c r="G8" s="23">
        <v>2143914</v>
      </c>
      <c r="H8" s="22">
        <v>124444</v>
      </c>
      <c r="I8" s="23">
        <v>1871978</v>
      </c>
    </row>
    <row r="9" spans="2:9" ht="24.95" customHeight="1">
      <c r="B9" s="24" t="s">
        <v>61</v>
      </c>
      <c r="C9" s="25"/>
      <c r="D9" s="22">
        <v>252009</v>
      </c>
      <c r="E9" s="23">
        <v>3707657</v>
      </c>
      <c r="F9" s="22">
        <v>206137</v>
      </c>
      <c r="G9" s="23">
        <v>3178453</v>
      </c>
      <c r="H9" s="22">
        <v>174595</v>
      </c>
      <c r="I9" s="23">
        <v>2679571</v>
      </c>
    </row>
    <row r="10" spans="2:9" ht="24.95" customHeight="1">
      <c r="B10" s="24" t="s">
        <v>62</v>
      </c>
      <c r="C10" s="25"/>
      <c r="D10" s="22">
        <v>327515</v>
      </c>
      <c r="E10" s="23">
        <v>4510599</v>
      </c>
      <c r="F10" s="22">
        <v>243990</v>
      </c>
      <c r="G10" s="23">
        <v>3767992</v>
      </c>
      <c r="H10" s="22">
        <v>201045</v>
      </c>
      <c r="I10" s="23">
        <v>3142332</v>
      </c>
    </row>
    <row r="11" spans="2:9" ht="24.95" customHeight="1">
      <c r="B11" s="24" t="s">
        <v>63</v>
      </c>
      <c r="C11" s="25"/>
      <c r="D11" s="22">
        <v>295670</v>
      </c>
      <c r="E11" s="23">
        <v>4078405</v>
      </c>
      <c r="F11" s="22">
        <v>311692</v>
      </c>
      <c r="G11" s="23">
        <v>4479961</v>
      </c>
      <c r="H11" s="22">
        <v>235736</v>
      </c>
      <c r="I11" s="23">
        <v>3667445</v>
      </c>
    </row>
    <row r="12" spans="2:9" ht="24.95" customHeight="1">
      <c r="B12" s="24" t="s">
        <v>64</v>
      </c>
      <c r="C12" s="25"/>
      <c r="D12" s="22">
        <v>256357</v>
      </c>
      <c r="E12" s="23">
        <v>3808771</v>
      </c>
      <c r="F12" s="22">
        <v>279439</v>
      </c>
      <c r="G12" s="23">
        <v>3991963</v>
      </c>
      <c r="H12" s="22">
        <v>298723</v>
      </c>
      <c r="I12" s="23">
        <v>4334663</v>
      </c>
    </row>
    <row r="13" spans="2:9" ht="24.95" customHeight="1">
      <c r="B13" s="24" t="s">
        <v>65</v>
      </c>
      <c r="C13" s="25"/>
      <c r="D13" s="22">
        <v>220042</v>
      </c>
      <c r="E13" s="23">
        <v>3649236</v>
      </c>
      <c r="F13" s="22">
        <v>241674</v>
      </c>
      <c r="G13" s="23">
        <v>3686893</v>
      </c>
      <c r="H13" s="22">
        <v>268582</v>
      </c>
      <c r="I13" s="23">
        <v>3846969</v>
      </c>
    </row>
    <row r="14" spans="2:9" ht="24.95" customHeight="1">
      <c r="B14" s="24" t="s">
        <v>66</v>
      </c>
      <c r="C14" s="25"/>
      <c r="D14" s="22">
        <v>250683</v>
      </c>
      <c r="E14" s="23">
        <v>4113407</v>
      </c>
      <c r="F14" s="22">
        <v>206860</v>
      </c>
      <c r="G14" s="23">
        <v>3509299</v>
      </c>
      <c r="H14" s="22">
        <v>232064</v>
      </c>
      <c r="I14" s="23">
        <v>3542413</v>
      </c>
    </row>
    <row r="15" spans="2:9" ht="24.95" customHeight="1">
      <c r="B15" s="24" t="s">
        <v>67</v>
      </c>
      <c r="C15" s="25"/>
      <c r="D15" s="22">
        <v>319209</v>
      </c>
      <c r="E15" s="23">
        <v>4679267</v>
      </c>
      <c r="F15" s="22">
        <v>231202</v>
      </c>
      <c r="G15" s="23">
        <v>3880862</v>
      </c>
      <c r="H15" s="22">
        <v>194912</v>
      </c>
      <c r="I15" s="23">
        <v>3321206</v>
      </c>
    </row>
    <row r="16" spans="2:9" ht="24.95" customHeight="1">
      <c r="B16" s="24" t="s">
        <v>68</v>
      </c>
      <c r="C16" s="25"/>
      <c r="D16" s="22">
        <v>222653</v>
      </c>
      <c r="E16" s="23">
        <v>3035241</v>
      </c>
      <c r="F16" s="22">
        <v>251640</v>
      </c>
      <c r="G16" s="23">
        <v>3785191</v>
      </c>
      <c r="H16" s="22">
        <v>187238</v>
      </c>
      <c r="I16" s="23">
        <v>3210238</v>
      </c>
    </row>
    <row r="17" spans="2:9" ht="24.95" customHeight="1" thickBot="1">
      <c r="B17" s="26" t="s">
        <v>69</v>
      </c>
      <c r="C17" s="27"/>
      <c r="D17" s="28">
        <v>210095</v>
      </c>
      <c r="E17" s="29">
        <v>3585611</v>
      </c>
      <c r="F17" s="28">
        <v>253797</v>
      </c>
      <c r="G17" s="29">
        <v>3932534</v>
      </c>
      <c r="H17" s="28">
        <v>296515</v>
      </c>
      <c r="I17" s="29">
        <v>4711847</v>
      </c>
    </row>
    <row r="18" spans="2:9" ht="24.95" customHeight="1" thickTop="1">
      <c r="B18" s="30" t="s">
        <v>70</v>
      </c>
      <c r="C18" s="31"/>
      <c r="D18" s="32">
        <f t="shared" ref="D18:I18" si="1">SUM(D19:D29)</f>
        <v>1758432</v>
      </c>
      <c r="E18" s="33">
        <f t="shared" si="1"/>
        <v>27109839</v>
      </c>
      <c r="F18" s="32">
        <f t="shared" si="1"/>
        <v>1744826</v>
      </c>
      <c r="G18" s="33">
        <f t="shared" si="1"/>
        <v>26874210</v>
      </c>
      <c r="H18" s="32">
        <f t="shared" si="1"/>
        <v>1743509</v>
      </c>
      <c r="I18" s="34">
        <f t="shared" si="1"/>
        <v>26751183</v>
      </c>
    </row>
    <row r="19" spans="2:9" ht="24.95" customHeight="1">
      <c r="B19" s="21" t="s">
        <v>58</v>
      </c>
      <c r="C19" s="21" t="s">
        <v>59</v>
      </c>
      <c r="D19" s="22">
        <v>40290</v>
      </c>
      <c r="E19" s="23">
        <v>535250</v>
      </c>
      <c r="F19" s="22">
        <v>33317</v>
      </c>
      <c r="G19" s="23">
        <v>440816</v>
      </c>
      <c r="H19" s="22">
        <v>30846</v>
      </c>
      <c r="I19" s="23">
        <v>401063</v>
      </c>
    </row>
    <row r="20" spans="2:9" ht="24.95" customHeight="1">
      <c r="B20" s="35" t="s">
        <v>60</v>
      </c>
      <c r="C20" s="36"/>
      <c r="D20" s="22">
        <v>173962</v>
      </c>
      <c r="E20" s="23">
        <v>2433979</v>
      </c>
      <c r="F20" s="22">
        <v>145059</v>
      </c>
      <c r="G20" s="37">
        <v>2086599</v>
      </c>
      <c r="H20" s="38">
        <v>128824</v>
      </c>
      <c r="I20" s="23">
        <v>1819430</v>
      </c>
    </row>
    <row r="21" spans="2:9" ht="24.95" customHeight="1">
      <c r="B21" s="39" t="s">
        <v>61</v>
      </c>
      <c r="C21" s="36"/>
      <c r="D21" s="22">
        <v>207134</v>
      </c>
      <c r="E21" s="23">
        <v>2923665</v>
      </c>
      <c r="F21" s="22">
        <v>179887</v>
      </c>
      <c r="G21" s="37">
        <v>2607433</v>
      </c>
      <c r="H21" s="38">
        <v>158757</v>
      </c>
      <c r="I21" s="23">
        <v>2272758</v>
      </c>
    </row>
    <row r="22" spans="2:9" ht="24.95" customHeight="1">
      <c r="B22" s="39" t="s">
        <v>62</v>
      </c>
      <c r="C22" s="36"/>
      <c r="D22" s="22">
        <v>210142</v>
      </c>
      <c r="E22" s="23">
        <v>2968330</v>
      </c>
      <c r="F22" s="22">
        <v>177276</v>
      </c>
      <c r="G22" s="23">
        <v>2666556</v>
      </c>
      <c r="H22" s="22">
        <v>157673</v>
      </c>
      <c r="I22" s="23">
        <v>2385367</v>
      </c>
    </row>
    <row r="23" spans="2:9" ht="24.95" customHeight="1">
      <c r="B23" s="39" t="s">
        <v>63</v>
      </c>
      <c r="C23" s="36"/>
      <c r="D23" s="22">
        <v>187077</v>
      </c>
      <c r="E23" s="23">
        <v>2697555</v>
      </c>
      <c r="F23" s="22">
        <v>212257</v>
      </c>
      <c r="G23" s="23">
        <v>3094720</v>
      </c>
      <c r="H23" s="22">
        <v>178451</v>
      </c>
      <c r="I23" s="23">
        <v>2735798</v>
      </c>
    </row>
    <row r="24" spans="2:9" ht="24.95" customHeight="1">
      <c r="B24" s="39" t="s">
        <v>64</v>
      </c>
      <c r="C24" s="36"/>
      <c r="D24" s="22">
        <v>179572</v>
      </c>
      <c r="E24" s="23">
        <v>2789533</v>
      </c>
      <c r="F24" s="22">
        <v>204361</v>
      </c>
      <c r="G24" s="23">
        <v>2970796</v>
      </c>
      <c r="H24" s="22">
        <v>233775</v>
      </c>
      <c r="I24" s="23">
        <v>3385766</v>
      </c>
    </row>
    <row r="25" spans="2:9" ht="24.95" customHeight="1">
      <c r="B25" s="39" t="s">
        <v>65</v>
      </c>
      <c r="C25" s="36"/>
      <c r="D25" s="22">
        <v>159656</v>
      </c>
      <c r="E25" s="23">
        <v>2805979</v>
      </c>
      <c r="F25" s="22">
        <v>186107</v>
      </c>
      <c r="G25" s="23">
        <v>2893442</v>
      </c>
      <c r="H25" s="22">
        <v>216796</v>
      </c>
      <c r="I25" s="23">
        <v>3128186</v>
      </c>
    </row>
    <row r="26" spans="2:9" ht="24.95" customHeight="1">
      <c r="B26" s="39" t="s">
        <v>66</v>
      </c>
      <c r="C26" s="36"/>
      <c r="D26" s="22">
        <v>174170</v>
      </c>
      <c r="E26" s="23">
        <v>3013420</v>
      </c>
      <c r="F26" s="22">
        <v>154768</v>
      </c>
      <c r="G26" s="23">
        <v>2704076</v>
      </c>
      <c r="H26" s="22">
        <v>185493</v>
      </c>
      <c r="I26" s="23">
        <v>2863125</v>
      </c>
    </row>
    <row r="27" spans="2:9" ht="24.95" customHeight="1">
      <c r="B27" s="39" t="s">
        <v>67</v>
      </c>
      <c r="C27" s="36"/>
      <c r="D27" s="22">
        <v>200674</v>
      </c>
      <c r="E27" s="23">
        <v>3093495</v>
      </c>
      <c r="F27" s="22">
        <v>156977</v>
      </c>
      <c r="G27" s="23">
        <v>2706540</v>
      </c>
      <c r="H27" s="22">
        <v>144221</v>
      </c>
      <c r="I27" s="23">
        <v>2524673</v>
      </c>
    </row>
    <row r="28" spans="2:9" ht="24.95" customHeight="1">
      <c r="B28" s="39" t="s">
        <v>68</v>
      </c>
      <c r="C28" s="36"/>
      <c r="D28" s="22">
        <v>120182</v>
      </c>
      <c r="E28" s="23">
        <v>1773051</v>
      </c>
      <c r="F28" s="22">
        <v>151719</v>
      </c>
      <c r="G28" s="23">
        <v>2337890</v>
      </c>
      <c r="H28" s="22">
        <v>123901</v>
      </c>
      <c r="I28" s="23">
        <v>2170685</v>
      </c>
    </row>
    <row r="29" spans="2:9" ht="24.95" customHeight="1" thickBot="1">
      <c r="B29" s="40" t="s">
        <v>69</v>
      </c>
      <c r="C29" s="41"/>
      <c r="D29" s="42">
        <v>105573</v>
      </c>
      <c r="E29" s="43">
        <v>2075582</v>
      </c>
      <c r="F29" s="42">
        <v>143098</v>
      </c>
      <c r="G29" s="43">
        <v>2365342</v>
      </c>
      <c r="H29" s="42">
        <v>184772</v>
      </c>
      <c r="I29" s="43">
        <v>3064332</v>
      </c>
    </row>
    <row r="30" spans="2:9" ht="24.95" customHeight="1" thickBot="1">
      <c r="B30" s="44" t="s">
        <v>71</v>
      </c>
      <c r="C30" s="45"/>
      <c r="D30" s="42">
        <f t="shared" ref="D30:I30" si="2">D6+D18</f>
        <v>4326711</v>
      </c>
      <c r="E30" s="33">
        <f t="shared" si="2"/>
        <v>65399685</v>
      </c>
      <c r="F30" s="42">
        <f t="shared" si="2"/>
        <v>4145618</v>
      </c>
      <c r="G30" s="33">
        <f t="shared" si="2"/>
        <v>63699101</v>
      </c>
      <c r="H30" s="42">
        <f t="shared" si="2"/>
        <v>3988749</v>
      </c>
      <c r="I30" s="34">
        <f t="shared" si="2"/>
        <v>61523327</v>
      </c>
    </row>
    <row r="31" spans="2:9" ht="24.95" customHeight="1">
      <c r="B31" s="8"/>
      <c r="C31" s="8"/>
      <c r="D31" s="8"/>
      <c r="E31" s="8"/>
      <c r="F31" s="352" t="s">
        <v>72</v>
      </c>
      <c r="G31" s="352"/>
      <c r="H31" s="352"/>
      <c r="I31" s="352"/>
    </row>
    <row r="32" spans="2:9" ht="24.95" customHeight="1">
      <c r="B32" s="46" t="s">
        <v>73</v>
      </c>
      <c r="C32" s="47" t="s">
        <v>74</v>
      </c>
      <c r="D32" s="348" t="s">
        <v>75</v>
      </c>
      <c r="E32" s="348"/>
      <c r="F32" s="348"/>
      <c r="G32" s="348"/>
      <c r="H32" s="348"/>
      <c r="I32" s="348"/>
    </row>
    <row r="33" spans="2:9" ht="24.95" customHeight="1">
      <c r="B33" s="48"/>
      <c r="C33" s="47" t="s">
        <v>76</v>
      </c>
      <c r="D33" s="348" t="s">
        <v>77</v>
      </c>
      <c r="E33" s="348"/>
      <c r="F33" s="348"/>
      <c r="G33" s="348"/>
      <c r="H33" s="348"/>
      <c r="I33" s="348"/>
    </row>
    <row r="34" spans="2:9" ht="24.95" customHeight="1">
      <c r="B34" s="8"/>
      <c r="C34" s="8"/>
      <c r="D34" s="8"/>
      <c r="E34" s="8"/>
      <c r="F34" s="8"/>
      <c r="G34" s="8"/>
      <c r="H34" s="8"/>
      <c r="I34" s="8"/>
    </row>
    <row r="35" spans="2:9" ht="24.95" customHeight="1">
      <c r="B35" s="8"/>
      <c r="C35" s="8"/>
      <c r="D35" s="8"/>
      <c r="E35" s="8"/>
      <c r="F35" s="8"/>
      <c r="G35" s="8"/>
      <c r="H35" s="8"/>
      <c r="I35" s="8"/>
    </row>
    <row r="36" spans="2:9" ht="24.95" customHeight="1">
      <c r="B36" s="8"/>
      <c r="C36" s="8"/>
      <c r="D36" s="8"/>
      <c r="E36" s="8"/>
      <c r="F36" s="8"/>
      <c r="G36" s="8"/>
      <c r="H36" s="8"/>
      <c r="I36" s="8"/>
    </row>
    <row r="37" spans="2:9" ht="24.95" customHeight="1">
      <c r="B37" s="8"/>
      <c r="C37" s="8"/>
      <c r="D37" s="8"/>
      <c r="E37" s="8"/>
      <c r="F37" s="8"/>
      <c r="G37" s="8"/>
      <c r="H37" s="8"/>
      <c r="I37" s="8"/>
    </row>
    <row r="38" spans="2:9" ht="24.95" customHeight="1">
      <c r="B38" s="8"/>
      <c r="C38" s="8"/>
      <c r="D38" s="8"/>
      <c r="E38" s="8"/>
      <c r="F38" s="8"/>
      <c r="G38" s="8"/>
      <c r="H38" s="8"/>
      <c r="I38" s="8"/>
    </row>
    <row r="39" spans="2:9" ht="24.95" customHeight="1">
      <c r="B39" s="8"/>
      <c r="C39" s="8"/>
      <c r="D39" s="8"/>
      <c r="E39" s="8"/>
      <c r="F39" s="8"/>
      <c r="G39" s="8"/>
      <c r="H39" s="8"/>
      <c r="I39" s="8"/>
    </row>
    <row r="40" spans="2:9" ht="24.95" customHeight="1">
      <c r="B40" s="8"/>
      <c r="C40" s="8"/>
      <c r="D40" s="8"/>
      <c r="E40" s="8"/>
      <c r="F40" s="8"/>
      <c r="G40" s="8"/>
      <c r="H40" s="8"/>
      <c r="I40" s="8"/>
    </row>
    <row r="41" spans="2:9" ht="24.95" customHeight="1">
      <c r="B41" s="8"/>
      <c r="C41" s="8"/>
      <c r="D41" s="8"/>
      <c r="E41" s="8"/>
      <c r="F41" s="8"/>
      <c r="G41" s="8"/>
      <c r="H41" s="8"/>
      <c r="I41" s="8"/>
    </row>
    <row r="42" spans="2:9" ht="24.95" customHeight="1">
      <c r="B42" s="8"/>
      <c r="C42" s="8"/>
      <c r="D42" s="8"/>
      <c r="E42" s="8"/>
      <c r="F42" s="8"/>
      <c r="G42" s="8"/>
      <c r="H42" s="8"/>
      <c r="I42" s="8"/>
    </row>
    <row r="43" spans="2:9" ht="24.95" customHeight="1">
      <c r="B43" s="8"/>
      <c r="C43" s="8"/>
      <c r="D43" s="8"/>
      <c r="E43" s="8"/>
      <c r="F43" s="8"/>
      <c r="G43" s="8"/>
      <c r="H43" s="8"/>
      <c r="I43" s="8"/>
    </row>
    <row r="44" spans="2:9" ht="24.95" customHeight="1">
      <c r="B44" s="8"/>
      <c r="C44" s="8"/>
      <c r="D44" s="8"/>
      <c r="E44" s="8"/>
      <c r="F44" s="8"/>
      <c r="G44" s="8"/>
      <c r="H44" s="8"/>
      <c r="I44" s="8"/>
    </row>
    <row r="45" spans="2:9" ht="24.95" customHeight="1">
      <c r="B45" s="8"/>
      <c r="C45" s="8"/>
      <c r="D45" s="8"/>
      <c r="E45" s="8"/>
      <c r="F45" s="8"/>
      <c r="G45" s="8"/>
      <c r="H45" s="8"/>
      <c r="I45" s="8"/>
    </row>
    <row r="46" spans="2:9" ht="24.95" customHeight="1">
      <c r="B46" s="8"/>
      <c r="C46" s="8"/>
      <c r="D46" s="8"/>
      <c r="E46" s="8"/>
      <c r="F46" s="8"/>
      <c r="G46" s="8"/>
      <c r="H46" s="8"/>
      <c r="I46" s="8"/>
    </row>
    <row r="47" spans="2:9" ht="24.95" customHeight="1">
      <c r="B47" s="8"/>
      <c r="C47" s="8"/>
      <c r="D47" s="8"/>
      <c r="E47" s="8"/>
      <c r="F47" s="8"/>
      <c r="G47" s="8"/>
      <c r="H47" s="8"/>
      <c r="I47" s="8"/>
    </row>
    <row r="48" spans="2:9" ht="19.5" customHeight="1">
      <c r="B48" s="46" t="s">
        <v>73</v>
      </c>
      <c r="C48" s="49"/>
      <c r="D48" s="348" t="s">
        <v>78</v>
      </c>
      <c r="E48" s="348"/>
      <c r="F48" s="348"/>
      <c r="G48" s="348"/>
      <c r="H48" s="348"/>
      <c r="I48" s="348"/>
    </row>
  </sheetData>
  <mergeCells count="7">
    <mergeCell ref="D48:I48"/>
    <mergeCell ref="D4:E4"/>
    <mergeCell ref="F4:G4"/>
    <mergeCell ref="H4:I4"/>
    <mergeCell ref="F31:I31"/>
    <mergeCell ref="D32:I32"/>
    <mergeCell ref="D33:I33"/>
  </mergeCells>
  <phoneticPr fontId="1"/>
  <printOptions horizontalCentered="1"/>
  <pageMargins left="0.25" right="0.25"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4"/>
  <sheetViews>
    <sheetView showGridLines="0" topLeftCell="B1" zoomScaleNormal="100" workbookViewId="0">
      <selection activeCell="B1" sqref="B1"/>
    </sheetView>
  </sheetViews>
  <sheetFormatPr defaultRowHeight="20.100000000000001" customHeight="1"/>
  <cols>
    <col min="1" max="1" width="1.7109375" customWidth="1"/>
    <col min="2" max="2" width="10.28515625" bestFit="1" customWidth="1"/>
    <col min="3" max="3" width="4.140625" customWidth="1"/>
    <col min="4" max="4" width="11.140625" bestFit="1" customWidth="1"/>
    <col min="5" max="5" width="9.28515625" bestFit="1" customWidth="1"/>
    <col min="6" max="6" width="11.140625" bestFit="1" customWidth="1"/>
    <col min="7" max="7" width="9.28515625" bestFit="1" customWidth="1"/>
    <col min="8" max="8" width="11.140625" bestFit="1" customWidth="1"/>
    <col min="9" max="9" width="9.28515625" bestFit="1" customWidth="1"/>
    <col min="10" max="10" width="11.140625" bestFit="1" customWidth="1"/>
    <col min="11" max="11" width="9.28515625" bestFit="1" customWidth="1"/>
    <col min="12" max="12" width="11.140625" bestFit="1" customWidth="1"/>
    <col min="13" max="13" width="9.28515625" bestFit="1" customWidth="1"/>
    <col min="14" max="14" width="14" bestFit="1" customWidth="1"/>
    <col min="15" max="15" width="9.28515625" bestFit="1" customWidth="1"/>
    <col min="16" max="16" width="1.7109375" customWidth="1"/>
  </cols>
  <sheetData>
    <row r="1" spans="2:15" s="3" customFormat="1" ht="20.100000000000001" customHeight="1">
      <c r="B1" s="50" t="s">
        <v>11</v>
      </c>
      <c r="C1" s="3" t="s">
        <v>79</v>
      </c>
    </row>
    <row r="3" spans="2:15" ht="20.100000000000001" customHeight="1" thickBot="1">
      <c r="B3" s="53"/>
      <c r="C3" s="53"/>
      <c r="D3" s="8"/>
      <c r="E3" s="8"/>
      <c r="F3" s="8"/>
      <c r="G3" s="8"/>
      <c r="H3" s="8"/>
      <c r="I3" s="8"/>
      <c r="J3" s="8"/>
      <c r="K3" s="8"/>
      <c r="L3" s="8"/>
      <c r="M3" s="8"/>
      <c r="N3" s="8"/>
      <c r="O3" s="54" t="s">
        <v>80</v>
      </c>
    </row>
    <row r="4" spans="2:15" ht="20.100000000000001" customHeight="1">
      <c r="B4" s="359"/>
      <c r="C4" s="55"/>
      <c r="D4" s="360" t="s">
        <v>81</v>
      </c>
      <c r="E4" s="360"/>
      <c r="F4" s="360" t="s">
        <v>82</v>
      </c>
      <c r="G4" s="360"/>
      <c r="H4" s="360" t="s">
        <v>83</v>
      </c>
      <c r="I4" s="360"/>
      <c r="J4" s="360" t="s">
        <v>84</v>
      </c>
      <c r="K4" s="360"/>
      <c r="L4" s="360" t="s">
        <v>85</v>
      </c>
      <c r="M4" s="360"/>
      <c r="N4" s="353" t="s">
        <v>86</v>
      </c>
      <c r="O4" s="354"/>
    </row>
    <row r="5" spans="2:15" ht="20.100000000000001" customHeight="1">
      <c r="B5" s="359"/>
      <c r="C5" s="55"/>
      <c r="D5" s="56" t="s">
        <v>87</v>
      </c>
      <c r="E5" s="57" t="s">
        <v>88</v>
      </c>
      <c r="F5" s="56" t="s">
        <v>87</v>
      </c>
      <c r="G5" s="57" t="s">
        <v>88</v>
      </c>
      <c r="H5" s="56" t="s">
        <v>87</v>
      </c>
      <c r="I5" s="57" t="s">
        <v>88</v>
      </c>
      <c r="J5" s="56" t="s">
        <v>87</v>
      </c>
      <c r="K5" s="57" t="s">
        <v>89</v>
      </c>
      <c r="L5" s="56" t="s">
        <v>87</v>
      </c>
      <c r="M5" s="58" t="s">
        <v>88</v>
      </c>
      <c r="N5" s="59" t="s">
        <v>87</v>
      </c>
      <c r="O5" s="60" t="s">
        <v>88</v>
      </c>
    </row>
    <row r="6" spans="2:15" ht="20.100000000000001" customHeight="1">
      <c r="B6" s="15" t="s">
        <v>57</v>
      </c>
      <c r="C6" s="16"/>
      <c r="D6" s="61">
        <v>653215</v>
      </c>
      <c r="E6" s="62">
        <v>71.970652690078268</v>
      </c>
      <c r="F6" s="63">
        <v>467593</v>
      </c>
      <c r="G6" s="64">
        <v>69.5861230454653</v>
      </c>
      <c r="H6" s="63">
        <v>512591</v>
      </c>
      <c r="I6" s="62">
        <v>69.090166541764845</v>
      </c>
      <c r="J6" s="63">
        <v>156025</v>
      </c>
      <c r="K6" s="62">
        <v>66.126858460338724</v>
      </c>
      <c r="L6" s="63">
        <v>455816</v>
      </c>
      <c r="M6" s="65">
        <v>68.668602014790807</v>
      </c>
      <c r="N6" s="66">
        <v>2245240</v>
      </c>
      <c r="O6" s="67">
        <v>69.701303632058682</v>
      </c>
    </row>
    <row r="7" spans="2:15" ht="20.100000000000001" customHeight="1">
      <c r="B7" s="20" t="s">
        <v>58</v>
      </c>
      <c r="C7" s="21" t="s">
        <v>59</v>
      </c>
      <c r="D7" s="68">
        <v>7547</v>
      </c>
      <c r="E7" s="69">
        <v>16.461632421585307</v>
      </c>
      <c r="F7" s="70">
        <v>6084</v>
      </c>
      <c r="G7" s="71">
        <v>14.357183311308289</v>
      </c>
      <c r="H7" s="70">
        <v>7799</v>
      </c>
      <c r="I7" s="69">
        <v>16.421367359400332</v>
      </c>
      <c r="J7" s="70">
        <v>2494</v>
      </c>
      <c r="K7" s="69">
        <v>15.501274162471255</v>
      </c>
      <c r="L7" s="70">
        <v>7462</v>
      </c>
      <c r="M7" s="72">
        <v>16.914114740349525</v>
      </c>
      <c r="N7" s="73">
        <v>31386</v>
      </c>
      <c r="O7" s="74">
        <v>16.019722234982467</v>
      </c>
    </row>
    <row r="8" spans="2:15" ht="20.100000000000001" customHeight="1">
      <c r="B8" s="24" t="s">
        <v>60</v>
      </c>
      <c r="C8" s="35"/>
      <c r="D8" s="68">
        <v>34829</v>
      </c>
      <c r="E8" s="69">
        <v>69.840983376446289</v>
      </c>
      <c r="F8" s="70">
        <v>24829</v>
      </c>
      <c r="G8" s="71">
        <v>59.245030900283943</v>
      </c>
      <c r="H8" s="70">
        <v>28718</v>
      </c>
      <c r="I8" s="69">
        <v>65.451147526038696</v>
      </c>
      <c r="J8" s="70">
        <v>8882</v>
      </c>
      <c r="K8" s="69">
        <v>62.796945701357465</v>
      </c>
      <c r="L8" s="70">
        <v>27186</v>
      </c>
      <c r="M8" s="72">
        <v>68.740043996055519</v>
      </c>
      <c r="N8" s="73">
        <v>124444</v>
      </c>
      <c r="O8" s="74">
        <v>65.722373618945014</v>
      </c>
    </row>
    <row r="9" spans="2:15" ht="20.100000000000001" customHeight="1">
      <c r="B9" s="24" t="s">
        <v>61</v>
      </c>
      <c r="C9" s="35"/>
      <c r="D9" s="68">
        <v>56626</v>
      </c>
      <c r="E9" s="69">
        <v>94.024076380240757</v>
      </c>
      <c r="F9" s="70">
        <v>34596</v>
      </c>
      <c r="G9" s="71">
        <v>92.253539905602523</v>
      </c>
      <c r="H9" s="70">
        <v>37237</v>
      </c>
      <c r="I9" s="69">
        <v>94.218409999493957</v>
      </c>
      <c r="J9" s="70">
        <v>11121</v>
      </c>
      <c r="K9" s="69">
        <v>92.969403109847846</v>
      </c>
      <c r="L9" s="70">
        <v>35015</v>
      </c>
      <c r="M9" s="72">
        <v>94.14912209943266</v>
      </c>
      <c r="N9" s="73">
        <v>174595</v>
      </c>
      <c r="O9" s="74">
        <v>93.666342991722146</v>
      </c>
    </row>
    <row r="10" spans="2:15" ht="20.100000000000001" customHeight="1">
      <c r="B10" s="24" t="s">
        <v>62</v>
      </c>
      <c r="C10" s="35"/>
      <c r="D10" s="68">
        <v>64555</v>
      </c>
      <c r="E10" s="69">
        <v>96.333492508804397</v>
      </c>
      <c r="F10" s="70">
        <v>42778</v>
      </c>
      <c r="G10" s="71">
        <v>96.388094004190989</v>
      </c>
      <c r="H10" s="70">
        <v>42070</v>
      </c>
      <c r="I10" s="69">
        <v>96.468699839486362</v>
      </c>
      <c r="J10" s="70">
        <v>12135</v>
      </c>
      <c r="K10" s="69">
        <v>95.626477541371159</v>
      </c>
      <c r="L10" s="70">
        <v>39507</v>
      </c>
      <c r="M10" s="72">
        <v>95.939677991209109</v>
      </c>
      <c r="N10" s="73">
        <v>201045</v>
      </c>
      <c r="O10" s="74">
        <v>96.252728944042289</v>
      </c>
    </row>
    <row r="11" spans="2:15" ht="20.100000000000001" customHeight="1">
      <c r="B11" s="24" t="s">
        <v>63</v>
      </c>
      <c r="C11" s="35"/>
      <c r="D11" s="68">
        <v>69043</v>
      </c>
      <c r="E11" s="69">
        <v>96.521787756357384</v>
      </c>
      <c r="F11" s="70">
        <v>51848</v>
      </c>
      <c r="G11" s="71">
        <v>97.020958083832326</v>
      </c>
      <c r="H11" s="70">
        <v>51836</v>
      </c>
      <c r="I11" s="69">
        <v>96.72700130621385</v>
      </c>
      <c r="J11" s="70">
        <v>14910</v>
      </c>
      <c r="K11" s="69">
        <v>96.243222308288139</v>
      </c>
      <c r="L11" s="70">
        <v>48099</v>
      </c>
      <c r="M11" s="72">
        <v>96.130708504047163</v>
      </c>
      <c r="N11" s="73">
        <v>235736</v>
      </c>
      <c r="O11" s="74">
        <v>96.578283242109407</v>
      </c>
    </row>
    <row r="12" spans="2:15" ht="20.100000000000001" customHeight="1">
      <c r="B12" s="24" t="s">
        <v>64</v>
      </c>
      <c r="C12" s="35"/>
      <c r="D12" s="68">
        <v>82190</v>
      </c>
      <c r="E12" s="69">
        <v>95.845043322099528</v>
      </c>
      <c r="F12" s="70">
        <v>64714</v>
      </c>
      <c r="G12" s="71">
        <v>96.76136363636364</v>
      </c>
      <c r="H12" s="70">
        <v>69120</v>
      </c>
      <c r="I12" s="69">
        <v>96.274113796225365</v>
      </c>
      <c r="J12" s="70">
        <v>19917</v>
      </c>
      <c r="K12" s="69">
        <v>95.967042497831741</v>
      </c>
      <c r="L12" s="70">
        <v>62782</v>
      </c>
      <c r="M12" s="72">
        <v>95.889908817375101</v>
      </c>
      <c r="N12" s="73">
        <v>298723</v>
      </c>
      <c r="O12" s="74">
        <v>96.159083227374424</v>
      </c>
    </row>
    <row r="13" spans="2:15" ht="20.100000000000001" customHeight="1">
      <c r="B13" s="24" t="s">
        <v>65</v>
      </c>
      <c r="C13" s="35"/>
      <c r="D13" s="68">
        <v>74064</v>
      </c>
      <c r="E13" s="69">
        <v>95.011096429900064</v>
      </c>
      <c r="F13" s="70">
        <v>58159</v>
      </c>
      <c r="G13" s="71">
        <v>96.471817669110578</v>
      </c>
      <c r="H13" s="70">
        <v>63037</v>
      </c>
      <c r="I13" s="69">
        <v>95.8839724381303</v>
      </c>
      <c r="J13" s="70">
        <v>18370</v>
      </c>
      <c r="K13" s="69">
        <v>95.602393963049707</v>
      </c>
      <c r="L13" s="70">
        <v>54952</v>
      </c>
      <c r="M13" s="72">
        <v>95.23578447513907</v>
      </c>
      <c r="N13" s="73">
        <v>268582</v>
      </c>
      <c r="O13" s="74">
        <v>95.615490320329798</v>
      </c>
    </row>
    <row r="14" spans="2:15" ht="20.100000000000001" customHeight="1">
      <c r="B14" s="24" t="s">
        <v>66</v>
      </c>
      <c r="C14" s="35"/>
      <c r="D14" s="68">
        <v>66078</v>
      </c>
      <c r="E14" s="69">
        <v>93.906147855498389</v>
      </c>
      <c r="F14" s="70">
        <v>48785</v>
      </c>
      <c r="G14" s="71">
        <v>96.088318134368052</v>
      </c>
      <c r="H14" s="70">
        <v>53614</v>
      </c>
      <c r="I14" s="69">
        <v>95.418950665622546</v>
      </c>
      <c r="J14" s="70">
        <v>16726</v>
      </c>
      <c r="K14" s="69">
        <v>95.315705493503529</v>
      </c>
      <c r="L14" s="70">
        <v>46861</v>
      </c>
      <c r="M14" s="72">
        <v>94.592248687928944</v>
      </c>
      <c r="N14" s="73">
        <v>232064</v>
      </c>
      <c r="O14" s="74">
        <v>94.947486426663062</v>
      </c>
    </row>
    <row r="15" spans="2:15" ht="20.100000000000001" customHeight="1">
      <c r="B15" s="24" t="s">
        <v>67</v>
      </c>
      <c r="C15" s="35"/>
      <c r="D15" s="68">
        <v>56350</v>
      </c>
      <c r="E15" s="69">
        <v>91.73042487384015</v>
      </c>
      <c r="F15" s="70">
        <v>40435</v>
      </c>
      <c r="G15" s="71">
        <v>94.551619314860275</v>
      </c>
      <c r="H15" s="70">
        <v>44042</v>
      </c>
      <c r="I15" s="69">
        <v>93.876159010977304</v>
      </c>
      <c r="J15" s="70">
        <v>14902</v>
      </c>
      <c r="K15" s="69">
        <v>93.499811770611117</v>
      </c>
      <c r="L15" s="70">
        <v>39183</v>
      </c>
      <c r="M15" s="72">
        <v>92.743023503514877</v>
      </c>
      <c r="N15" s="73">
        <v>194912</v>
      </c>
      <c r="O15" s="74">
        <v>93.126991786791024</v>
      </c>
    </row>
    <row r="16" spans="2:15" ht="20.100000000000001" customHeight="1">
      <c r="B16" s="24" t="s">
        <v>68</v>
      </c>
      <c r="C16" s="35"/>
      <c r="D16" s="75">
        <v>53223</v>
      </c>
      <c r="E16" s="76">
        <v>77.711423899077218</v>
      </c>
      <c r="F16" s="77">
        <v>37506</v>
      </c>
      <c r="G16" s="76">
        <v>80.730982823195134</v>
      </c>
      <c r="H16" s="77">
        <v>43440</v>
      </c>
      <c r="I16" s="76">
        <v>79.735682819383257</v>
      </c>
      <c r="J16" s="77">
        <v>14735</v>
      </c>
      <c r="K16" s="76">
        <v>79.890479288657559</v>
      </c>
      <c r="L16" s="77">
        <v>38334</v>
      </c>
      <c r="M16" s="78">
        <v>78.443971515101907</v>
      </c>
      <c r="N16" s="79">
        <v>187238</v>
      </c>
      <c r="O16" s="80">
        <v>79.090809249043247</v>
      </c>
    </row>
    <row r="17" spans="2:15" ht="20.100000000000001" customHeight="1" thickBot="1">
      <c r="B17" s="355" t="s">
        <v>69</v>
      </c>
      <c r="C17" s="355"/>
      <c r="D17" s="81">
        <v>88710</v>
      </c>
      <c r="E17" s="82">
        <v>35.606486312916431</v>
      </c>
      <c r="F17" s="83">
        <v>57859</v>
      </c>
      <c r="G17" s="82">
        <v>31.242035465128836</v>
      </c>
      <c r="H17" s="83">
        <v>71678</v>
      </c>
      <c r="I17" s="82">
        <v>32.774127469673488</v>
      </c>
      <c r="J17" s="83">
        <v>21833</v>
      </c>
      <c r="K17" s="82">
        <v>29.635411010967534</v>
      </c>
      <c r="L17" s="83">
        <v>56435</v>
      </c>
      <c r="M17" s="84">
        <v>30.036351249940125</v>
      </c>
      <c r="N17" s="85">
        <v>296515</v>
      </c>
      <c r="O17" s="86">
        <v>32.420183686857648</v>
      </c>
    </row>
    <row r="18" spans="2:15" ht="20.100000000000001" customHeight="1">
      <c r="B18" s="87" t="s">
        <v>70</v>
      </c>
      <c r="C18" s="88"/>
      <c r="D18" s="89">
        <v>534758</v>
      </c>
      <c r="E18" s="90">
        <v>52.67093543560847</v>
      </c>
      <c r="F18" s="91">
        <v>354476</v>
      </c>
      <c r="G18" s="92">
        <v>46.942194288953068</v>
      </c>
      <c r="H18" s="91">
        <v>388519</v>
      </c>
      <c r="I18" s="92">
        <v>47.181742226626447</v>
      </c>
      <c r="J18" s="91">
        <v>119730</v>
      </c>
      <c r="K18" s="92">
        <v>44.287199138890841</v>
      </c>
      <c r="L18" s="91">
        <v>346026</v>
      </c>
      <c r="M18" s="93">
        <v>46.542839733838001</v>
      </c>
      <c r="N18" s="94">
        <v>1743509</v>
      </c>
      <c r="O18" s="95">
        <v>48.327813614984954</v>
      </c>
    </row>
    <row r="19" spans="2:15" ht="20.100000000000001" customHeight="1">
      <c r="B19" s="21" t="s">
        <v>58</v>
      </c>
      <c r="C19" s="21" t="s">
        <v>59</v>
      </c>
      <c r="D19" s="96">
        <v>7798</v>
      </c>
      <c r="E19" s="97">
        <v>17.234672678247801</v>
      </c>
      <c r="F19" s="98">
        <v>6081</v>
      </c>
      <c r="G19" s="99">
        <v>15.011108368304122</v>
      </c>
      <c r="H19" s="98">
        <v>7599</v>
      </c>
      <c r="I19" s="99">
        <v>16.540420530233774</v>
      </c>
      <c r="J19" s="98">
        <v>2380</v>
      </c>
      <c r="K19" s="99">
        <v>14.927245358755645</v>
      </c>
      <c r="L19" s="98">
        <v>6988</v>
      </c>
      <c r="M19" s="100">
        <v>16.632946944993215</v>
      </c>
      <c r="N19" s="101">
        <v>30846</v>
      </c>
      <c r="O19" s="102">
        <v>16.264269331153937</v>
      </c>
    </row>
    <row r="20" spans="2:15" ht="20.100000000000001" customHeight="1">
      <c r="B20" s="35" t="s">
        <v>60</v>
      </c>
      <c r="C20" s="103"/>
      <c r="D20" s="96">
        <v>38563</v>
      </c>
      <c r="E20" s="104">
        <v>71.371990153800596</v>
      </c>
      <c r="F20" s="105">
        <v>25571</v>
      </c>
      <c r="G20" s="106">
        <v>64.041173082220936</v>
      </c>
      <c r="H20" s="105">
        <v>29075</v>
      </c>
      <c r="I20" s="104">
        <v>66.811434349005012</v>
      </c>
      <c r="J20" s="107">
        <v>9402</v>
      </c>
      <c r="K20" s="104">
        <v>64.0943486263549</v>
      </c>
      <c r="L20" s="107">
        <v>26213</v>
      </c>
      <c r="M20" s="108">
        <v>67.941008760561914</v>
      </c>
      <c r="N20" s="101">
        <v>128824</v>
      </c>
      <c r="O20" s="102">
        <v>67.542953614814735</v>
      </c>
    </row>
    <row r="21" spans="2:15" ht="20.100000000000001" customHeight="1">
      <c r="B21" s="39" t="s">
        <v>61</v>
      </c>
      <c r="C21" s="103"/>
      <c r="D21" s="96">
        <v>53826</v>
      </c>
      <c r="E21" s="97">
        <v>82.168317889691181</v>
      </c>
      <c r="F21" s="98">
        <v>32285</v>
      </c>
      <c r="G21" s="99">
        <v>80.010408663973635</v>
      </c>
      <c r="H21" s="98">
        <v>32621</v>
      </c>
      <c r="I21" s="99">
        <v>79.57505976484363</v>
      </c>
      <c r="J21" s="98">
        <v>10162</v>
      </c>
      <c r="K21" s="99">
        <v>79.483770043019163</v>
      </c>
      <c r="L21" s="98">
        <v>29863</v>
      </c>
      <c r="M21" s="100">
        <v>78.506269880911688</v>
      </c>
      <c r="N21" s="101">
        <v>158757</v>
      </c>
      <c r="O21" s="102">
        <v>80.311722212104655</v>
      </c>
    </row>
    <row r="22" spans="2:15" ht="20.100000000000001" customHeight="1">
      <c r="B22" s="39" t="s">
        <v>62</v>
      </c>
      <c r="C22" s="103"/>
      <c r="D22" s="96">
        <v>53689</v>
      </c>
      <c r="E22" s="97">
        <v>75.27691315442641</v>
      </c>
      <c r="F22" s="98">
        <v>32845</v>
      </c>
      <c r="G22" s="99">
        <v>68.690396519993314</v>
      </c>
      <c r="H22" s="98">
        <v>31820</v>
      </c>
      <c r="I22" s="99">
        <v>70.273851590106005</v>
      </c>
      <c r="J22" s="98">
        <v>9363</v>
      </c>
      <c r="K22" s="99">
        <v>69.18643316337841</v>
      </c>
      <c r="L22" s="98">
        <v>29956</v>
      </c>
      <c r="M22" s="100">
        <v>69.291265729089574</v>
      </c>
      <c r="N22" s="101">
        <v>157673</v>
      </c>
      <c r="O22" s="102">
        <v>71.286220007866788</v>
      </c>
    </row>
    <row r="23" spans="2:15" ht="20.100000000000001" customHeight="1">
      <c r="B23" s="39" t="s">
        <v>63</v>
      </c>
      <c r="C23" s="103"/>
      <c r="D23" s="96">
        <v>55422</v>
      </c>
      <c r="E23" s="97">
        <v>72.778127954617077</v>
      </c>
      <c r="F23" s="98">
        <v>37515</v>
      </c>
      <c r="G23" s="99">
        <v>64.696650915738289</v>
      </c>
      <c r="H23" s="98">
        <v>37935</v>
      </c>
      <c r="I23" s="99">
        <v>68.592351505288846</v>
      </c>
      <c r="J23" s="98">
        <v>11179</v>
      </c>
      <c r="K23" s="99">
        <v>67.710478497880075</v>
      </c>
      <c r="L23" s="98">
        <v>36400</v>
      </c>
      <c r="M23" s="100">
        <v>68.378637311442148</v>
      </c>
      <c r="N23" s="101">
        <v>178451</v>
      </c>
      <c r="O23" s="102">
        <v>68.850555199740725</v>
      </c>
    </row>
    <row r="24" spans="2:15" ht="20.100000000000001" customHeight="1">
      <c r="B24" s="39" t="s">
        <v>64</v>
      </c>
      <c r="C24" s="103"/>
      <c r="D24" s="96">
        <v>66297</v>
      </c>
      <c r="E24" s="97">
        <v>74.673920389268105</v>
      </c>
      <c r="F24" s="98">
        <v>48702</v>
      </c>
      <c r="G24" s="99">
        <v>68.369997051928181</v>
      </c>
      <c r="H24" s="98">
        <v>53798</v>
      </c>
      <c r="I24" s="99">
        <v>72.202388941081736</v>
      </c>
      <c r="J24" s="98">
        <v>15903</v>
      </c>
      <c r="K24" s="99">
        <v>71.030416722497662</v>
      </c>
      <c r="L24" s="98">
        <v>49075</v>
      </c>
      <c r="M24" s="100">
        <v>71.3092124382447</v>
      </c>
      <c r="N24" s="101">
        <v>233775</v>
      </c>
      <c r="O24" s="102">
        <v>71.768682421853413</v>
      </c>
    </row>
    <row r="25" spans="2:15" ht="20.100000000000001" customHeight="1">
      <c r="B25" s="39" t="s">
        <v>65</v>
      </c>
      <c r="C25" s="103"/>
      <c r="D25" s="96">
        <v>61218</v>
      </c>
      <c r="E25" s="97">
        <v>75.899178000669494</v>
      </c>
      <c r="F25" s="98">
        <v>45315</v>
      </c>
      <c r="G25" s="99">
        <v>71.985702938840348</v>
      </c>
      <c r="H25" s="98">
        <v>50334</v>
      </c>
      <c r="I25" s="99">
        <v>73.760257913247358</v>
      </c>
      <c r="J25" s="98">
        <v>15710</v>
      </c>
      <c r="K25" s="99">
        <v>73.311867095991417</v>
      </c>
      <c r="L25" s="98">
        <v>44219</v>
      </c>
      <c r="M25" s="100">
        <v>73.155761436016206</v>
      </c>
      <c r="N25" s="101">
        <v>216796</v>
      </c>
      <c r="O25" s="102">
        <v>73.810180409299988</v>
      </c>
    </row>
    <row r="26" spans="2:15" ht="20.100000000000001" customHeight="1">
      <c r="B26" s="39" t="s">
        <v>66</v>
      </c>
      <c r="C26" s="103"/>
      <c r="D26" s="96">
        <v>54627</v>
      </c>
      <c r="E26" s="97">
        <v>74.820232567695271</v>
      </c>
      <c r="F26" s="98">
        <v>37789</v>
      </c>
      <c r="G26" s="99">
        <v>70.967923677884613</v>
      </c>
      <c r="H26" s="98">
        <v>42131</v>
      </c>
      <c r="I26" s="99">
        <v>71.617257088461272</v>
      </c>
      <c r="J26" s="98">
        <v>13772</v>
      </c>
      <c r="K26" s="99">
        <v>70.315531502093336</v>
      </c>
      <c r="L26" s="98">
        <v>37174</v>
      </c>
      <c r="M26" s="100">
        <v>71.291040196379257</v>
      </c>
      <c r="N26" s="101">
        <v>185493</v>
      </c>
      <c r="O26" s="102">
        <v>72.227695207092992</v>
      </c>
    </row>
    <row r="27" spans="2:15" ht="20.100000000000001" customHeight="1">
      <c r="B27" s="39" t="s">
        <v>67</v>
      </c>
      <c r="C27" s="103"/>
      <c r="D27" s="96">
        <v>43245</v>
      </c>
      <c r="E27" s="97">
        <v>68.937208078940245</v>
      </c>
      <c r="F27" s="98">
        <v>29398</v>
      </c>
      <c r="G27" s="99">
        <v>63.345471783490268</v>
      </c>
      <c r="H27" s="98">
        <v>31797</v>
      </c>
      <c r="I27" s="99">
        <v>64.037136987956657</v>
      </c>
      <c r="J27" s="98">
        <v>10988</v>
      </c>
      <c r="K27" s="99">
        <v>62.03003274246359</v>
      </c>
      <c r="L27" s="98">
        <v>28793</v>
      </c>
      <c r="M27" s="100">
        <v>62.921765734265733</v>
      </c>
      <c r="N27" s="101">
        <v>144221</v>
      </c>
      <c r="O27" s="102">
        <v>64.886083466805829</v>
      </c>
    </row>
    <row r="28" spans="2:15" ht="20.100000000000001" customHeight="1">
      <c r="B28" s="39" t="s">
        <v>68</v>
      </c>
      <c r="C28" s="103"/>
      <c r="D28" s="96">
        <v>37241</v>
      </c>
      <c r="E28" s="97">
        <v>53.952915610286126</v>
      </c>
      <c r="F28" s="98">
        <v>24677</v>
      </c>
      <c r="G28" s="99">
        <v>46.183070387213895</v>
      </c>
      <c r="H28" s="98">
        <v>28378</v>
      </c>
      <c r="I28" s="99">
        <v>46.812160802362222</v>
      </c>
      <c r="J28" s="98">
        <v>8921</v>
      </c>
      <c r="K28" s="99">
        <v>43.221899224806201</v>
      </c>
      <c r="L28" s="98">
        <v>24684</v>
      </c>
      <c r="M28" s="100">
        <v>44.926560253353479</v>
      </c>
      <c r="N28" s="101">
        <v>123901</v>
      </c>
      <c r="O28" s="102">
        <v>47.900735322544477</v>
      </c>
    </row>
    <row r="29" spans="2:15" ht="20.100000000000001" customHeight="1" thickBot="1">
      <c r="B29" s="40" t="s">
        <v>69</v>
      </c>
      <c r="C29" s="41"/>
      <c r="D29" s="43">
        <v>62832</v>
      </c>
      <c r="E29" s="82">
        <v>19.108501081148479</v>
      </c>
      <c r="F29" s="109">
        <v>34298</v>
      </c>
      <c r="G29" s="110">
        <v>14.215726909494835</v>
      </c>
      <c r="H29" s="109">
        <v>43031</v>
      </c>
      <c r="I29" s="110">
        <v>15.337539207299686</v>
      </c>
      <c r="J29" s="109">
        <v>11950</v>
      </c>
      <c r="K29" s="110">
        <v>12.55911718339464</v>
      </c>
      <c r="L29" s="109">
        <v>32661</v>
      </c>
      <c r="M29" s="84">
        <v>13.263565702590094</v>
      </c>
      <c r="N29" s="111">
        <v>184772</v>
      </c>
      <c r="O29" s="112">
        <v>15.500473557537031</v>
      </c>
    </row>
    <row r="30" spans="2:15" ht="20.100000000000001" customHeight="1" thickBot="1">
      <c r="B30" s="113" t="s">
        <v>71</v>
      </c>
      <c r="C30" s="114"/>
      <c r="D30" s="89">
        <v>1187973</v>
      </c>
      <c r="E30" s="90">
        <v>61.780472558549768</v>
      </c>
      <c r="F30" s="91">
        <v>822069</v>
      </c>
      <c r="G30" s="92">
        <v>57.604323745564422</v>
      </c>
      <c r="H30" s="91">
        <v>901110</v>
      </c>
      <c r="I30" s="92">
        <v>57.565377598111112</v>
      </c>
      <c r="J30" s="91">
        <v>275755</v>
      </c>
      <c r="K30" s="92">
        <v>54.465066946871111</v>
      </c>
      <c r="L30" s="91">
        <v>801842</v>
      </c>
      <c r="M30" s="93">
        <v>56.97943788159585</v>
      </c>
      <c r="N30" s="115">
        <v>3988749</v>
      </c>
      <c r="O30" s="116">
        <v>58.409806084520454</v>
      </c>
    </row>
    <row r="31" spans="2:15" ht="20.100000000000001" customHeight="1">
      <c r="B31" s="8"/>
      <c r="C31" s="8"/>
      <c r="D31" s="8"/>
      <c r="E31" s="8"/>
      <c r="F31" s="8"/>
      <c r="G31" s="8"/>
      <c r="H31" s="8"/>
      <c r="I31" s="8"/>
      <c r="J31" s="8"/>
      <c r="K31" s="8"/>
      <c r="L31" s="356" t="s">
        <v>90</v>
      </c>
      <c r="M31" s="356"/>
      <c r="N31" s="357"/>
      <c r="O31" s="357"/>
    </row>
    <row r="32" spans="2:15" ht="20.100000000000001" customHeight="1">
      <c r="B32" s="48" t="s">
        <v>73</v>
      </c>
      <c r="C32" s="47" t="s">
        <v>91</v>
      </c>
      <c r="D32" s="348" t="s">
        <v>92</v>
      </c>
      <c r="E32" s="348"/>
      <c r="F32" s="348"/>
      <c r="G32" s="348"/>
      <c r="H32" s="348"/>
      <c r="I32" s="348"/>
      <c r="J32" s="348"/>
      <c r="K32" s="348"/>
      <c r="L32" s="348"/>
      <c r="M32" s="348"/>
      <c r="N32" s="348"/>
      <c r="O32" s="348"/>
    </row>
    <row r="33" spans="2:15" ht="20.100000000000001" customHeight="1">
      <c r="B33" s="117"/>
      <c r="C33" s="47" t="s">
        <v>93</v>
      </c>
      <c r="D33" s="358" t="s">
        <v>94</v>
      </c>
      <c r="E33" s="358"/>
      <c r="F33" s="358"/>
      <c r="G33" s="358"/>
      <c r="H33" s="358"/>
      <c r="I33" s="358"/>
      <c r="J33" s="358"/>
      <c r="K33" s="358"/>
      <c r="L33" s="358"/>
      <c r="M33" s="358"/>
      <c r="N33" s="358"/>
      <c r="O33" s="358"/>
    </row>
    <row r="34" spans="2:15" ht="20.100000000000001" customHeight="1">
      <c r="B34" s="117"/>
      <c r="C34" s="47" t="s">
        <v>95</v>
      </c>
      <c r="D34" s="118" t="s">
        <v>96</v>
      </c>
      <c r="E34" s="118"/>
      <c r="F34" s="118"/>
      <c r="G34" s="118"/>
      <c r="H34" s="118"/>
      <c r="I34" s="118"/>
      <c r="J34" s="118"/>
      <c r="K34" s="118"/>
      <c r="L34" s="118"/>
      <c r="M34" s="118"/>
      <c r="N34" s="118"/>
      <c r="O34" s="118"/>
    </row>
  </sheetData>
  <mergeCells count="11">
    <mergeCell ref="N4:O4"/>
    <mergeCell ref="B17:C17"/>
    <mergeCell ref="L31:O31"/>
    <mergeCell ref="D32:O32"/>
    <mergeCell ref="D33:O33"/>
    <mergeCell ref="B4:B5"/>
    <mergeCell ref="D4:E4"/>
    <mergeCell ref="F4:G4"/>
    <mergeCell ref="H4:I4"/>
    <mergeCell ref="J4:K4"/>
    <mergeCell ref="L4:M4"/>
  </mergeCells>
  <phoneticPr fontId="1"/>
  <printOptions horizontalCentered="1"/>
  <pageMargins left="0.23622047244094491" right="0.23622047244094491" top="0.74803149606299213" bottom="0.7480314960629921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3"/>
  <sheetViews>
    <sheetView showGridLines="0" zoomScale="80" zoomScaleNormal="80" workbookViewId="0">
      <selection activeCell="B1" sqref="B1:D1"/>
    </sheetView>
  </sheetViews>
  <sheetFormatPr defaultRowHeight="24.95" customHeight="1"/>
  <cols>
    <col min="1" max="1" width="1.7109375" customWidth="1"/>
    <col min="2" max="2" width="4" customWidth="1"/>
    <col min="3" max="4" width="2.7109375" customWidth="1"/>
    <col min="5" max="5" width="16.85546875" customWidth="1"/>
    <col min="6" max="15" width="10.7109375" customWidth="1"/>
    <col min="16" max="16" width="1.7109375" customWidth="1"/>
  </cols>
  <sheetData>
    <row r="1" spans="2:15" s="3" customFormat="1" ht="24.95" customHeight="1">
      <c r="B1" s="362" t="s">
        <v>9</v>
      </c>
      <c r="C1" s="362"/>
      <c r="D1" s="362"/>
      <c r="E1" s="3" t="s">
        <v>31</v>
      </c>
    </row>
    <row r="3" spans="2:15" ht="24.95" customHeight="1">
      <c r="B3" s="53"/>
      <c r="C3" s="8"/>
      <c r="D3" s="8"/>
      <c r="E3" s="8"/>
      <c r="F3" s="8"/>
      <c r="G3" s="8"/>
      <c r="H3" s="8"/>
      <c r="I3" s="8"/>
      <c r="J3" s="8"/>
      <c r="K3" s="8"/>
      <c r="L3" s="8"/>
      <c r="M3" s="8"/>
      <c r="N3" s="8"/>
      <c r="O3" s="119" t="s">
        <v>97</v>
      </c>
    </row>
    <row r="4" spans="2:15" ht="24.95" customHeight="1" thickBot="1">
      <c r="B4" s="339"/>
      <c r="C4" s="339"/>
      <c r="D4" s="339"/>
      <c r="E4" s="339"/>
      <c r="F4" s="339" t="s">
        <v>270</v>
      </c>
      <c r="G4" s="339">
        <v>2013</v>
      </c>
      <c r="H4" s="339">
        <v>2014</v>
      </c>
      <c r="I4" s="339">
        <v>2015</v>
      </c>
      <c r="J4" s="339">
        <v>2016</v>
      </c>
      <c r="K4" s="339">
        <v>2017</v>
      </c>
      <c r="L4" s="339">
        <v>2018</v>
      </c>
      <c r="M4" s="339">
        <v>2019</v>
      </c>
      <c r="N4" s="339">
        <v>2020</v>
      </c>
      <c r="O4" s="339">
        <v>2021</v>
      </c>
    </row>
    <row r="5" spans="2:15" ht="24.95" customHeight="1">
      <c r="B5" s="370" t="s">
        <v>86</v>
      </c>
      <c r="C5" s="120" t="s">
        <v>99</v>
      </c>
      <c r="D5" s="120"/>
      <c r="E5" s="120"/>
      <c r="F5" s="121">
        <v>770.8</v>
      </c>
      <c r="G5" s="121">
        <v>771.9</v>
      </c>
      <c r="H5" s="121">
        <v>772.9</v>
      </c>
      <c r="I5" s="121">
        <v>773.7</v>
      </c>
      <c r="J5" s="121">
        <v>774.6</v>
      </c>
      <c r="K5" s="121">
        <v>775</v>
      </c>
      <c r="L5" s="121">
        <v>775.5</v>
      </c>
      <c r="M5" s="121">
        <v>776</v>
      </c>
      <c r="N5" s="121">
        <v>777.2</v>
      </c>
      <c r="O5" s="122">
        <v>776.1</v>
      </c>
    </row>
    <row r="6" spans="2:15" ht="24.95" customHeight="1">
      <c r="B6" s="371"/>
      <c r="C6" s="123"/>
      <c r="D6" s="373" t="s">
        <v>100</v>
      </c>
      <c r="E6" s="374"/>
      <c r="F6" s="124">
        <v>437.4</v>
      </c>
      <c r="G6" s="124">
        <v>442.6</v>
      </c>
      <c r="H6" s="124">
        <v>442.8</v>
      </c>
      <c r="I6" s="124">
        <v>442.2</v>
      </c>
      <c r="J6" s="124">
        <v>447.3</v>
      </c>
      <c r="K6" s="124">
        <v>448.9</v>
      </c>
      <c r="L6" s="124">
        <v>456.9</v>
      </c>
      <c r="M6" s="124">
        <v>471.8</v>
      </c>
      <c r="N6" s="124">
        <v>476.5</v>
      </c>
      <c r="O6" s="125">
        <v>476.2</v>
      </c>
    </row>
    <row r="7" spans="2:15" ht="24.95" customHeight="1">
      <c r="B7" s="371"/>
      <c r="C7" s="126"/>
      <c r="D7" s="127"/>
      <c r="E7" s="342" t="s">
        <v>101</v>
      </c>
      <c r="F7" s="124">
        <v>413.5</v>
      </c>
      <c r="G7" s="124">
        <v>421.5</v>
      </c>
      <c r="H7" s="124">
        <v>422.7</v>
      </c>
      <c r="I7" s="124">
        <v>423.7</v>
      </c>
      <c r="J7" s="124">
        <v>429.4</v>
      </c>
      <c r="K7" s="124">
        <v>433.9</v>
      </c>
      <c r="L7" s="124">
        <v>442.2</v>
      </c>
      <c r="M7" s="124">
        <v>457.9</v>
      </c>
      <c r="N7" s="124">
        <v>460.5</v>
      </c>
      <c r="O7" s="125">
        <v>459.5</v>
      </c>
    </row>
    <row r="8" spans="2:15" ht="24.95" customHeight="1">
      <c r="B8" s="371"/>
      <c r="C8" s="126"/>
      <c r="D8" s="128"/>
      <c r="E8" s="342" t="s">
        <v>102</v>
      </c>
      <c r="F8" s="124">
        <v>23.8</v>
      </c>
      <c r="G8" s="124">
        <v>21.1</v>
      </c>
      <c r="H8" s="124">
        <v>20.100000000000001</v>
      </c>
      <c r="I8" s="124">
        <v>18.5</v>
      </c>
      <c r="J8" s="124">
        <v>17.899999999999999</v>
      </c>
      <c r="K8" s="124">
        <v>15.1</v>
      </c>
      <c r="L8" s="124">
        <v>14.7</v>
      </c>
      <c r="M8" s="124">
        <v>13.8</v>
      </c>
      <c r="N8" s="124">
        <v>16</v>
      </c>
      <c r="O8" s="125">
        <v>16.7</v>
      </c>
    </row>
    <row r="9" spans="2:15" ht="24.95" customHeight="1">
      <c r="B9" s="371"/>
      <c r="C9" s="341"/>
      <c r="D9" s="375" t="s">
        <v>103</v>
      </c>
      <c r="E9" s="374"/>
      <c r="F9" s="129">
        <v>333.2</v>
      </c>
      <c r="G9" s="129">
        <v>328.5</v>
      </c>
      <c r="H9" s="129">
        <v>329.4</v>
      </c>
      <c r="I9" s="129">
        <v>330.7</v>
      </c>
      <c r="J9" s="129">
        <v>326.7</v>
      </c>
      <c r="K9" s="129">
        <v>325.60000000000002</v>
      </c>
      <c r="L9" s="129">
        <v>317.5</v>
      </c>
      <c r="M9" s="129">
        <v>302.8</v>
      </c>
      <c r="N9" s="129">
        <v>299.39999999999998</v>
      </c>
      <c r="O9" s="130">
        <v>298.89999999999998</v>
      </c>
    </row>
    <row r="10" spans="2:15" ht="24.95" customHeight="1">
      <c r="B10" s="371"/>
      <c r="C10" s="341" t="s">
        <v>104</v>
      </c>
      <c r="D10" s="341"/>
      <c r="E10" s="341"/>
      <c r="F10" s="131">
        <v>56.746237675142709</v>
      </c>
      <c r="G10" s="131">
        <v>57.339033553569116</v>
      </c>
      <c r="H10" s="131">
        <v>57.290723250097045</v>
      </c>
      <c r="I10" s="131">
        <v>57.153935633966647</v>
      </c>
      <c r="J10" s="131">
        <v>57.745933384972894</v>
      </c>
      <c r="K10" s="131">
        <v>57.92258064516129</v>
      </c>
      <c r="L10" s="131">
        <v>58.916827852998068</v>
      </c>
      <c r="M10" s="131">
        <v>60.798969072164951</v>
      </c>
      <c r="N10" s="131">
        <v>61.309830159547083</v>
      </c>
      <c r="O10" s="132">
        <v>61.358072413348793</v>
      </c>
    </row>
    <row r="11" spans="2:15" ht="24.95" customHeight="1">
      <c r="B11" s="371"/>
      <c r="C11" s="374" t="s">
        <v>105</v>
      </c>
      <c r="D11" s="374"/>
      <c r="E11" s="374"/>
      <c r="F11" s="131">
        <v>53.645563051375198</v>
      </c>
      <c r="G11" s="131">
        <v>54.605518849591917</v>
      </c>
      <c r="H11" s="131">
        <v>54.690128089015403</v>
      </c>
      <c r="I11" s="131">
        <v>54.762827969497216</v>
      </c>
      <c r="J11" s="131">
        <v>55.435063258455976</v>
      </c>
      <c r="K11" s="131">
        <v>55.987096774193546</v>
      </c>
      <c r="L11" s="131">
        <v>57.021276595744673</v>
      </c>
      <c r="M11" s="131">
        <v>59.007731958762889</v>
      </c>
      <c r="N11" s="131">
        <v>59.251158003088001</v>
      </c>
      <c r="O11" s="132">
        <v>59.206287849503923</v>
      </c>
    </row>
    <row r="12" spans="2:15" ht="24.95" customHeight="1" thickBot="1">
      <c r="B12" s="372"/>
      <c r="C12" s="376" t="s">
        <v>106</v>
      </c>
      <c r="D12" s="376"/>
      <c r="E12" s="376"/>
      <c r="F12" s="133">
        <v>5.4412437128486513</v>
      </c>
      <c r="G12" s="133">
        <v>4.7672842295526436</v>
      </c>
      <c r="H12" s="133">
        <v>4.5392953929539299</v>
      </c>
      <c r="I12" s="133">
        <v>4.1836273179556764</v>
      </c>
      <c r="J12" s="133">
        <v>4.0017885088307619</v>
      </c>
      <c r="K12" s="133">
        <v>3.3637781243038538</v>
      </c>
      <c r="L12" s="133">
        <v>3.217334208798424</v>
      </c>
      <c r="M12" s="133">
        <v>2.9249682068673168</v>
      </c>
      <c r="N12" s="133">
        <v>3.3578174186778593</v>
      </c>
      <c r="O12" s="134">
        <v>3.5069298614027717</v>
      </c>
    </row>
    <row r="13" spans="2:15" ht="24.95" customHeight="1">
      <c r="B13" s="377" t="s">
        <v>107</v>
      </c>
      <c r="C13" s="135" t="s">
        <v>99</v>
      </c>
      <c r="D13" s="21"/>
      <c r="E13" s="21"/>
      <c r="F13" s="136">
        <v>11110</v>
      </c>
      <c r="G13" s="136">
        <v>11107</v>
      </c>
      <c r="H13" s="136">
        <v>11109</v>
      </c>
      <c r="I13" s="136">
        <v>11110</v>
      </c>
      <c r="J13" s="136">
        <v>11111</v>
      </c>
      <c r="K13" s="136">
        <v>11108</v>
      </c>
      <c r="L13" s="136">
        <v>11101</v>
      </c>
      <c r="M13" s="136">
        <v>11092</v>
      </c>
      <c r="N13" s="136">
        <v>11080</v>
      </c>
      <c r="O13" s="136">
        <v>11087</v>
      </c>
    </row>
    <row r="14" spans="2:15" ht="24.95" customHeight="1">
      <c r="B14" s="377"/>
      <c r="C14" s="123"/>
      <c r="D14" s="373" t="s">
        <v>100</v>
      </c>
      <c r="E14" s="374"/>
      <c r="F14" s="136">
        <v>6565</v>
      </c>
      <c r="G14" s="136">
        <v>6593</v>
      </c>
      <c r="H14" s="136">
        <v>6609</v>
      </c>
      <c r="I14" s="136">
        <v>6625</v>
      </c>
      <c r="J14" s="136">
        <v>6673</v>
      </c>
      <c r="K14" s="136">
        <v>6720</v>
      </c>
      <c r="L14" s="136">
        <v>6830</v>
      </c>
      <c r="M14" s="136">
        <v>6886</v>
      </c>
      <c r="N14" s="136">
        <v>6868</v>
      </c>
      <c r="O14" s="136">
        <v>6907</v>
      </c>
    </row>
    <row r="15" spans="2:15" ht="24.95" customHeight="1">
      <c r="B15" s="377"/>
      <c r="C15" s="126"/>
      <c r="D15" s="127"/>
      <c r="E15" s="340" t="s">
        <v>101</v>
      </c>
      <c r="F15" s="136">
        <v>6280</v>
      </c>
      <c r="G15" s="136">
        <v>6326</v>
      </c>
      <c r="H15" s="136">
        <v>6371</v>
      </c>
      <c r="I15" s="136">
        <v>6401</v>
      </c>
      <c r="J15" s="136">
        <v>6465</v>
      </c>
      <c r="K15" s="136">
        <v>6530</v>
      </c>
      <c r="L15" s="136">
        <v>6664</v>
      </c>
      <c r="M15" s="136">
        <v>6724</v>
      </c>
      <c r="N15" s="136">
        <v>6676</v>
      </c>
      <c r="O15" s="136">
        <v>6713</v>
      </c>
    </row>
    <row r="16" spans="2:15" ht="24.95" customHeight="1">
      <c r="B16" s="377"/>
      <c r="C16" s="126"/>
      <c r="D16" s="128"/>
      <c r="E16" s="340" t="s">
        <v>102</v>
      </c>
      <c r="F16" s="136">
        <v>285</v>
      </c>
      <c r="G16" s="136">
        <v>265</v>
      </c>
      <c r="H16" s="136">
        <v>236</v>
      </c>
      <c r="I16" s="136">
        <v>222</v>
      </c>
      <c r="J16" s="136">
        <v>208</v>
      </c>
      <c r="K16" s="136">
        <v>190</v>
      </c>
      <c r="L16" s="136">
        <v>166</v>
      </c>
      <c r="M16" s="136">
        <v>162</v>
      </c>
      <c r="N16" s="136">
        <v>191</v>
      </c>
      <c r="O16" s="136">
        <v>195</v>
      </c>
    </row>
    <row r="17" spans="2:15" ht="24.95" customHeight="1">
      <c r="B17" s="377"/>
      <c r="C17" s="341"/>
      <c r="D17" s="342" t="s">
        <v>103</v>
      </c>
      <c r="E17" s="137"/>
      <c r="F17" s="138">
        <v>4543</v>
      </c>
      <c r="G17" s="138">
        <v>4510</v>
      </c>
      <c r="H17" s="138">
        <v>4494</v>
      </c>
      <c r="I17" s="138">
        <v>4479</v>
      </c>
      <c r="J17" s="138">
        <v>4432</v>
      </c>
      <c r="K17" s="138">
        <v>4382</v>
      </c>
      <c r="L17" s="138">
        <v>4263</v>
      </c>
      <c r="M17" s="138">
        <v>4197</v>
      </c>
      <c r="N17" s="138">
        <v>4204</v>
      </c>
      <c r="O17" s="138">
        <v>4171</v>
      </c>
    </row>
    <row r="18" spans="2:15" ht="24.95" customHeight="1">
      <c r="B18" s="377"/>
      <c r="C18" s="378" t="s">
        <v>104</v>
      </c>
      <c r="D18" s="378"/>
      <c r="E18" s="378"/>
      <c r="F18" s="139">
        <v>59.1</v>
      </c>
      <c r="G18" s="139">
        <v>59.3</v>
      </c>
      <c r="H18" s="139">
        <v>59.4</v>
      </c>
      <c r="I18" s="139">
        <v>59.6</v>
      </c>
      <c r="J18" s="139">
        <v>60</v>
      </c>
      <c r="K18" s="139">
        <v>60.5</v>
      </c>
      <c r="L18" s="139">
        <v>61.5</v>
      </c>
      <c r="M18" s="139">
        <v>62.1</v>
      </c>
      <c r="N18" s="139">
        <v>62</v>
      </c>
      <c r="O18" s="139">
        <v>62.1</v>
      </c>
    </row>
    <row r="19" spans="2:15" ht="24.95" customHeight="1">
      <c r="B19" s="377"/>
      <c r="C19" s="374" t="s">
        <v>105</v>
      </c>
      <c r="D19" s="374"/>
      <c r="E19" s="374"/>
      <c r="F19" s="139">
        <v>56.5</v>
      </c>
      <c r="G19" s="139">
        <v>56.9</v>
      </c>
      <c r="H19" s="139">
        <v>57.3</v>
      </c>
      <c r="I19" s="139">
        <v>57.6</v>
      </c>
      <c r="J19" s="139">
        <v>58.1</v>
      </c>
      <c r="K19" s="139">
        <v>58.8</v>
      </c>
      <c r="L19" s="139">
        <v>60</v>
      </c>
      <c r="M19" s="139">
        <v>60.6</v>
      </c>
      <c r="N19" s="139">
        <v>60.3</v>
      </c>
      <c r="O19" s="139">
        <v>60.4</v>
      </c>
    </row>
    <row r="20" spans="2:15" ht="24.95" customHeight="1">
      <c r="B20" s="377"/>
      <c r="C20" s="379" t="s">
        <v>106</v>
      </c>
      <c r="D20" s="379"/>
      <c r="E20" s="379"/>
      <c r="F20" s="139">
        <v>4.3</v>
      </c>
      <c r="G20" s="139">
        <v>4</v>
      </c>
      <c r="H20" s="139">
        <v>3.6</v>
      </c>
      <c r="I20" s="139">
        <v>3.4</v>
      </c>
      <c r="J20" s="139">
        <v>3.1</v>
      </c>
      <c r="K20" s="139">
        <v>2.8</v>
      </c>
      <c r="L20" s="139">
        <v>2.4</v>
      </c>
      <c r="M20" s="139">
        <v>2.4</v>
      </c>
      <c r="N20" s="139">
        <v>2.8</v>
      </c>
      <c r="O20" s="139">
        <v>2.8</v>
      </c>
    </row>
    <row r="21" spans="2:15" ht="24.95" customHeight="1">
      <c r="B21" s="8"/>
      <c r="C21" s="8"/>
      <c r="D21" s="8"/>
      <c r="E21" s="8"/>
      <c r="F21" s="8"/>
      <c r="G21" s="8"/>
      <c r="H21" s="8"/>
      <c r="I21" s="366" t="s">
        <v>108</v>
      </c>
      <c r="J21" s="366"/>
      <c r="K21" s="366"/>
      <c r="L21" s="366"/>
      <c r="M21" s="366"/>
      <c r="N21" s="366"/>
      <c r="O21" s="366"/>
    </row>
    <row r="22" spans="2:15" ht="30.75" customHeight="1">
      <c r="B22" s="140" t="s">
        <v>73</v>
      </c>
      <c r="C22" s="367" t="s">
        <v>109</v>
      </c>
      <c r="D22" s="367"/>
      <c r="E22" s="368" t="s">
        <v>110</v>
      </c>
      <c r="F22" s="368"/>
      <c r="G22" s="368"/>
      <c r="H22" s="368"/>
      <c r="I22" s="368"/>
      <c r="J22" s="368"/>
      <c r="K22" s="368"/>
      <c r="L22" s="368"/>
      <c r="M22" s="368"/>
      <c r="N22" s="368"/>
      <c r="O22" s="368"/>
    </row>
    <row r="23" spans="2:15" ht="40.5" customHeight="1">
      <c r="B23" s="141"/>
      <c r="C23" s="367" t="s">
        <v>76</v>
      </c>
      <c r="D23" s="367"/>
      <c r="E23" s="369" t="s">
        <v>111</v>
      </c>
      <c r="F23" s="369"/>
      <c r="G23" s="369"/>
      <c r="H23" s="369"/>
      <c r="I23" s="369"/>
      <c r="J23" s="369"/>
      <c r="K23" s="369"/>
      <c r="L23" s="369"/>
      <c r="M23" s="369"/>
      <c r="N23" s="369"/>
      <c r="O23" s="369"/>
    </row>
    <row r="24" spans="2:15" ht="24.95" customHeight="1">
      <c r="B24" s="8"/>
      <c r="C24" s="363" t="s">
        <v>112</v>
      </c>
      <c r="D24" s="363"/>
      <c r="E24" s="363"/>
      <c r="F24" s="364" t="s">
        <v>113</v>
      </c>
      <c r="G24" s="364"/>
      <c r="H24" s="364"/>
      <c r="I24" s="364"/>
      <c r="J24" s="364"/>
      <c r="K24" s="364"/>
      <c r="L24" s="364"/>
      <c r="M24" s="364"/>
      <c r="N24" s="364"/>
      <c r="O24" s="8"/>
    </row>
    <row r="25" spans="2:15" ht="24.95" customHeight="1">
      <c r="B25" s="8"/>
      <c r="C25" s="365" t="s">
        <v>114</v>
      </c>
      <c r="D25" s="365"/>
      <c r="E25" s="365"/>
      <c r="F25" s="361" t="s">
        <v>115</v>
      </c>
      <c r="G25" s="361"/>
      <c r="H25" s="361"/>
      <c r="I25" s="361"/>
      <c r="J25" s="361"/>
      <c r="K25" s="361"/>
      <c r="L25" s="361"/>
      <c r="M25" s="361"/>
      <c r="N25" s="361"/>
      <c r="O25" s="8"/>
    </row>
    <row r="26" spans="2:15" ht="24.95" customHeight="1">
      <c r="B26" s="8"/>
      <c r="C26" s="365" t="s">
        <v>116</v>
      </c>
      <c r="D26" s="365"/>
      <c r="E26" s="365"/>
      <c r="F26" s="361" t="s">
        <v>117</v>
      </c>
      <c r="G26" s="361"/>
      <c r="H26" s="361"/>
      <c r="I26" s="361"/>
      <c r="J26" s="361"/>
      <c r="K26" s="361"/>
      <c r="L26" s="361"/>
      <c r="M26" s="361"/>
      <c r="N26" s="361"/>
      <c r="O26" s="8"/>
    </row>
    <row r="27" spans="2:15" ht="24.95" customHeight="1">
      <c r="B27" s="8"/>
      <c r="C27" s="8"/>
      <c r="D27" s="361" t="s">
        <v>118</v>
      </c>
      <c r="E27" s="361"/>
      <c r="F27" s="361"/>
      <c r="G27" s="361"/>
      <c r="H27" s="361"/>
      <c r="I27" s="361"/>
      <c r="J27" s="142"/>
      <c r="K27" s="142"/>
      <c r="L27" s="142"/>
      <c r="M27" s="142"/>
      <c r="N27" s="142"/>
      <c r="O27" s="8"/>
    </row>
    <row r="28" spans="2:15" ht="24.95" customHeight="1">
      <c r="B28" s="8"/>
      <c r="C28" s="8"/>
      <c r="D28" s="8"/>
      <c r="E28" s="8"/>
      <c r="F28" s="8"/>
      <c r="G28" s="8"/>
      <c r="H28" s="8"/>
      <c r="I28" s="8"/>
      <c r="J28" s="8"/>
      <c r="K28" s="8"/>
      <c r="L28" s="8"/>
      <c r="M28" s="8"/>
      <c r="N28" s="8"/>
      <c r="O28" s="8"/>
    </row>
    <row r="29" spans="2:15" ht="24.95" customHeight="1">
      <c r="B29" s="8"/>
      <c r="C29" s="8"/>
      <c r="D29" s="8"/>
      <c r="E29" s="8"/>
      <c r="F29" s="8"/>
      <c r="G29" s="8"/>
      <c r="H29" s="8"/>
      <c r="I29" s="8"/>
      <c r="J29" s="8"/>
      <c r="K29" s="8"/>
      <c r="L29" s="8"/>
      <c r="M29" s="8"/>
      <c r="N29" s="8"/>
      <c r="O29" s="8"/>
    </row>
    <row r="30" spans="2:15" ht="24.95" customHeight="1">
      <c r="B30" s="8"/>
      <c r="C30" s="8"/>
      <c r="D30" s="8"/>
      <c r="E30" s="8"/>
      <c r="F30" s="8"/>
      <c r="G30" s="8"/>
      <c r="H30" s="8"/>
      <c r="I30" s="8"/>
      <c r="J30" s="8"/>
      <c r="K30" s="8"/>
      <c r="L30" s="8"/>
      <c r="M30" s="8"/>
      <c r="N30" s="8"/>
      <c r="O30" s="8"/>
    </row>
    <row r="31" spans="2:15" ht="24.95" customHeight="1">
      <c r="B31" s="8"/>
      <c r="C31" s="8"/>
      <c r="D31" s="8"/>
      <c r="E31" s="8"/>
      <c r="F31" s="8"/>
      <c r="G31" s="8"/>
      <c r="H31" s="8"/>
      <c r="I31" s="8"/>
      <c r="J31" s="8"/>
      <c r="K31" s="8"/>
      <c r="L31" s="8"/>
      <c r="M31" s="8"/>
      <c r="N31" s="8"/>
      <c r="O31" s="8"/>
    </row>
    <row r="32" spans="2:15" ht="24.95" customHeight="1">
      <c r="B32" s="8"/>
      <c r="C32" s="8"/>
      <c r="D32" s="8"/>
      <c r="E32" s="8"/>
      <c r="F32" s="8"/>
      <c r="G32" s="8"/>
      <c r="H32" s="8"/>
      <c r="I32" s="8"/>
      <c r="J32" s="8"/>
      <c r="K32" s="8"/>
      <c r="L32" s="8"/>
      <c r="M32" s="8"/>
      <c r="N32" s="8"/>
      <c r="O32" s="8"/>
    </row>
    <row r="33" spans="2:15" ht="24.95" customHeight="1">
      <c r="B33" s="8"/>
      <c r="C33" s="8"/>
      <c r="D33" s="8"/>
      <c r="E33" s="8"/>
      <c r="F33" s="8"/>
      <c r="G33" s="8"/>
      <c r="H33" s="8"/>
      <c r="I33" s="8"/>
      <c r="J33" s="8"/>
      <c r="K33" s="8"/>
      <c r="L33" s="8"/>
      <c r="M33" s="8"/>
      <c r="N33" s="8"/>
      <c r="O33" s="8"/>
    </row>
    <row r="34" spans="2:15" ht="24.95" customHeight="1">
      <c r="B34" s="8"/>
      <c r="C34" s="8"/>
      <c r="D34" s="8"/>
      <c r="E34" s="8"/>
      <c r="F34" s="8"/>
      <c r="G34" s="8"/>
      <c r="H34" s="8"/>
      <c r="I34" s="8"/>
      <c r="J34" s="8"/>
      <c r="K34" s="8"/>
      <c r="L34" s="8"/>
      <c r="M34" s="8"/>
      <c r="N34" s="8"/>
      <c r="O34" s="8"/>
    </row>
    <row r="35" spans="2:15" ht="24.95" customHeight="1">
      <c r="B35" s="8"/>
      <c r="C35" s="8"/>
      <c r="D35" s="8"/>
      <c r="E35" s="8"/>
      <c r="F35" s="8"/>
      <c r="G35" s="8"/>
      <c r="H35" s="8"/>
      <c r="I35" s="8"/>
      <c r="J35" s="8"/>
      <c r="K35" s="8"/>
      <c r="L35" s="8"/>
      <c r="M35" s="8"/>
      <c r="N35" s="8"/>
      <c r="O35" s="8"/>
    </row>
    <row r="36" spans="2:15" ht="24.95" customHeight="1">
      <c r="B36" s="8"/>
      <c r="C36" s="8"/>
      <c r="D36" s="8"/>
      <c r="E36" s="8"/>
      <c r="F36" s="8"/>
      <c r="G36" s="8"/>
      <c r="H36" s="8"/>
      <c r="I36" s="8"/>
      <c r="J36" s="8"/>
      <c r="K36" s="8"/>
      <c r="L36" s="8"/>
      <c r="M36" s="8"/>
      <c r="N36" s="8"/>
      <c r="O36" s="8"/>
    </row>
    <row r="37" spans="2:15" ht="24.95" customHeight="1">
      <c r="B37" s="8"/>
      <c r="C37" s="8"/>
      <c r="D37" s="8"/>
      <c r="E37" s="8"/>
      <c r="F37" s="8"/>
      <c r="G37" s="8"/>
      <c r="H37" s="8"/>
      <c r="I37" s="8"/>
      <c r="J37" s="8"/>
      <c r="K37" s="8"/>
      <c r="L37" s="8"/>
      <c r="M37" s="8"/>
      <c r="N37" s="8"/>
      <c r="O37" s="8"/>
    </row>
    <row r="38" spans="2:15" ht="24.95" customHeight="1">
      <c r="B38" s="8"/>
      <c r="C38" s="8"/>
      <c r="D38" s="8"/>
      <c r="E38" s="8"/>
      <c r="F38" s="8"/>
      <c r="G38" s="8"/>
      <c r="H38" s="8"/>
      <c r="I38" s="8"/>
      <c r="J38" s="8"/>
      <c r="K38" s="8"/>
      <c r="L38" s="8"/>
      <c r="M38" s="8"/>
      <c r="N38" s="8"/>
      <c r="O38" s="8"/>
    </row>
    <row r="39" spans="2:15" ht="24.95" customHeight="1">
      <c r="B39" s="8"/>
      <c r="C39" s="8"/>
      <c r="D39" s="8"/>
      <c r="E39" s="8"/>
      <c r="F39" s="8"/>
      <c r="G39" s="8"/>
      <c r="H39" s="8"/>
      <c r="I39" s="8"/>
      <c r="J39" s="8"/>
      <c r="K39" s="8"/>
      <c r="L39" s="8"/>
      <c r="M39" s="8"/>
      <c r="N39" s="8"/>
      <c r="O39" s="8"/>
    </row>
    <row r="40" spans="2:15" ht="24.95" customHeight="1">
      <c r="B40" s="8"/>
      <c r="C40" s="8"/>
      <c r="D40" s="8"/>
      <c r="E40" s="8"/>
      <c r="F40" s="8"/>
      <c r="G40" s="8"/>
      <c r="H40" s="8"/>
      <c r="I40" s="8"/>
      <c r="J40" s="8"/>
      <c r="K40" s="8"/>
      <c r="L40" s="8"/>
      <c r="M40" s="8"/>
      <c r="N40" s="8"/>
      <c r="O40" s="8"/>
    </row>
    <row r="41" spans="2:15" ht="24.95" customHeight="1">
      <c r="B41" s="8"/>
      <c r="C41" s="8"/>
      <c r="D41" s="8"/>
      <c r="E41" s="8"/>
      <c r="F41" s="8"/>
      <c r="G41" s="8"/>
      <c r="H41" s="8"/>
      <c r="I41" s="8"/>
      <c r="J41" s="8"/>
      <c r="K41" s="8"/>
      <c r="L41" s="8"/>
      <c r="M41" s="8"/>
      <c r="N41" s="8"/>
      <c r="O41" s="8"/>
    </row>
    <row r="42" spans="2:15" ht="24.95" customHeight="1">
      <c r="B42" s="8"/>
      <c r="C42" s="8"/>
      <c r="D42" s="8"/>
      <c r="E42" s="8"/>
      <c r="F42" s="8"/>
      <c r="G42" s="8"/>
      <c r="H42" s="8"/>
      <c r="I42" s="8"/>
      <c r="J42" s="8"/>
      <c r="K42" s="8"/>
      <c r="L42" s="8"/>
      <c r="M42" s="8"/>
      <c r="N42" s="8"/>
      <c r="O42" s="8"/>
    </row>
    <row r="43" spans="2:15" ht="24.95" customHeight="1">
      <c r="B43" s="8"/>
      <c r="C43" s="8"/>
      <c r="D43" s="8"/>
      <c r="E43" s="8"/>
      <c r="F43" s="8"/>
      <c r="G43" s="8"/>
      <c r="H43" s="8"/>
      <c r="I43" s="8"/>
      <c r="J43" s="8"/>
      <c r="K43" s="8"/>
      <c r="L43" s="8"/>
      <c r="M43" s="8"/>
      <c r="N43" s="8"/>
      <c r="O43" s="8"/>
    </row>
    <row r="44" spans="2:15" ht="24.95" customHeight="1">
      <c r="B44" s="8"/>
      <c r="C44" s="8"/>
      <c r="D44" s="8"/>
      <c r="E44" s="8"/>
      <c r="F44" s="8"/>
      <c r="G44" s="8"/>
      <c r="H44" s="8"/>
      <c r="I44" s="8"/>
      <c r="J44" s="8"/>
      <c r="K44" s="8"/>
      <c r="L44" s="8"/>
      <c r="M44" s="8"/>
      <c r="N44" s="8"/>
      <c r="O44" s="8"/>
    </row>
    <row r="45" spans="2:15" ht="24.95" customHeight="1">
      <c r="B45" s="8"/>
      <c r="C45" s="8"/>
      <c r="D45" s="8"/>
      <c r="E45" s="8"/>
      <c r="F45" s="8"/>
      <c r="G45" s="8"/>
      <c r="H45" s="8"/>
      <c r="I45" s="8"/>
      <c r="J45" s="8"/>
      <c r="K45" s="8"/>
      <c r="L45" s="8"/>
      <c r="M45" s="8"/>
      <c r="N45" s="8"/>
      <c r="O45" s="8"/>
    </row>
    <row r="46" spans="2:15" ht="24.95" customHeight="1">
      <c r="B46" s="8"/>
      <c r="C46" s="8"/>
      <c r="D46" s="8"/>
      <c r="E46" s="8"/>
      <c r="F46" s="8"/>
      <c r="G46" s="8"/>
      <c r="H46" s="8"/>
      <c r="I46" s="8"/>
      <c r="J46" s="8"/>
      <c r="K46" s="8"/>
      <c r="L46" s="8"/>
      <c r="M46" s="8"/>
      <c r="N46" s="8"/>
      <c r="O46" s="8"/>
    </row>
    <row r="47" spans="2:15" ht="24.95" customHeight="1">
      <c r="B47" s="8"/>
      <c r="C47" s="8"/>
      <c r="D47" s="8"/>
      <c r="E47" s="8"/>
      <c r="F47" s="8"/>
      <c r="G47" s="8"/>
      <c r="H47" s="8"/>
      <c r="I47" s="8"/>
      <c r="J47" s="8"/>
      <c r="K47" s="8"/>
      <c r="L47" s="8"/>
      <c r="M47" s="8"/>
      <c r="N47" s="8"/>
      <c r="O47" s="8"/>
    </row>
    <row r="48" spans="2:15" ht="24.95" customHeight="1">
      <c r="B48" s="8"/>
      <c r="C48" s="8"/>
      <c r="D48" s="8"/>
      <c r="E48" s="8"/>
      <c r="F48" s="8"/>
      <c r="G48" s="8"/>
      <c r="H48" s="8"/>
      <c r="I48" s="8"/>
      <c r="J48" s="8"/>
      <c r="K48" s="8"/>
      <c r="L48" s="8"/>
      <c r="M48" s="8"/>
      <c r="N48" s="8"/>
      <c r="O48" s="8"/>
    </row>
    <row r="49" spans="2:15" ht="24.95" customHeight="1">
      <c r="B49" s="8"/>
      <c r="C49" s="8"/>
      <c r="D49" s="8"/>
      <c r="E49" s="8"/>
      <c r="F49" s="8"/>
      <c r="G49" s="8"/>
      <c r="H49" s="8"/>
      <c r="I49" s="8"/>
      <c r="J49" s="8"/>
      <c r="K49" s="8"/>
      <c r="L49" s="8"/>
      <c r="M49" s="8"/>
      <c r="N49" s="8"/>
      <c r="O49" s="8"/>
    </row>
    <row r="50" spans="2:15" ht="24.95" customHeight="1">
      <c r="B50" s="8"/>
      <c r="C50" s="8"/>
      <c r="D50" s="8"/>
      <c r="E50" s="8"/>
      <c r="F50" s="8"/>
      <c r="G50" s="8"/>
      <c r="H50" s="8"/>
      <c r="I50" s="8"/>
      <c r="J50" s="8"/>
      <c r="K50" s="8"/>
      <c r="L50" s="8"/>
      <c r="M50" s="8"/>
      <c r="N50" s="8"/>
      <c r="O50" s="8"/>
    </row>
    <row r="51" spans="2:15" ht="24.95" customHeight="1">
      <c r="B51" s="8"/>
      <c r="C51" s="8"/>
      <c r="D51" s="8"/>
      <c r="E51" s="8"/>
      <c r="F51" s="8"/>
      <c r="G51" s="8"/>
      <c r="H51" s="8"/>
      <c r="I51" s="8"/>
      <c r="J51" s="8"/>
      <c r="K51" s="8"/>
      <c r="L51" s="8"/>
      <c r="M51" s="8"/>
      <c r="N51" s="8"/>
      <c r="O51" s="8"/>
    </row>
    <row r="52" spans="2:15" ht="24.95" customHeight="1">
      <c r="B52" s="8"/>
      <c r="C52" s="8"/>
      <c r="D52" s="8"/>
      <c r="E52" s="8"/>
      <c r="F52" s="8"/>
      <c r="G52" s="8"/>
      <c r="H52" s="8"/>
      <c r="I52" s="8"/>
      <c r="J52" s="8"/>
      <c r="K52" s="8"/>
      <c r="L52" s="8"/>
      <c r="M52" s="8"/>
      <c r="N52" s="8"/>
      <c r="O52" s="8"/>
    </row>
    <row r="53" spans="2:15" ht="24.95" customHeight="1">
      <c r="B53" s="8"/>
      <c r="C53" s="8"/>
      <c r="D53" s="8"/>
      <c r="E53" s="8"/>
      <c r="F53" s="8"/>
      <c r="G53" s="8"/>
      <c r="H53" s="8"/>
      <c r="I53" s="8"/>
      <c r="J53" s="8"/>
      <c r="K53" s="8"/>
      <c r="L53" s="8"/>
      <c r="M53" s="8"/>
      <c r="N53" s="8"/>
      <c r="O53" s="8"/>
    </row>
  </sheetData>
  <mergeCells count="23">
    <mergeCell ref="C11:E11"/>
    <mergeCell ref="C12:E12"/>
    <mergeCell ref="B13:B20"/>
    <mergeCell ref="D14:E14"/>
    <mergeCell ref="C18:E18"/>
    <mergeCell ref="C19:E19"/>
    <mergeCell ref="C20:E20"/>
    <mergeCell ref="D27:I27"/>
    <mergeCell ref="B1:D1"/>
    <mergeCell ref="C24:E24"/>
    <mergeCell ref="F24:N24"/>
    <mergeCell ref="C25:E25"/>
    <mergeCell ref="F25:N25"/>
    <mergeCell ref="C26:E26"/>
    <mergeCell ref="F26:N26"/>
    <mergeCell ref="I21:O21"/>
    <mergeCell ref="C22:D22"/>
    <mergeCell ref="E22:O22"/>
    <mergeCell ref="C23:D23"/>
    <mergeCell ref="E23:O23"/>
    <mergeCell ref="B5:B12"/>
    <mergeCell ref="D6:E6"/>
    <mergeCell ref="D9:E9"/>
  </mergeCells>
  <phoneticPr fontId="1"/>
  <printOptions horizontalCentered="1"/>
  <pageMargins left="0.23622047244094491" right="0.23622047244094491" top="0.74803149606299213" bottom="0.74803149606299213" header="0.31496062992125984" footer="0.31496062992125984"/>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
  <sheetViews>
    <sheetView showGridLines="0" zoomScaleNormal="100" workbookViewId="0">
      <selection activeCell="G9" sqref="G9"/>
    </sheetView>
  </sheetViews>
  <sheetFormatPr defaultRowHeight="24.95" customHeight="1"/>
  <cols>
    <col min="1" max="1" width="1.7109375" customWidth="1"/>
    <col min="2" max="3" width="3.7109375" customWidth="1"/>
    <col min="4" max="4" width="37.7109375" customWidth="1"/>
    <col min="5" max="7" width="13.7109375" customWidth="1"/>
    <col min="8" max="10" width="14.7109375" customWidth="1"/>
    <col min="11" max="11" width="1.7109375" customWidth="1"/>
  </cols>
  <sheetData>
    <row r="1" spans="2:10" s="3" customFormat="1" ht="24.95" customHeight="1">
      <c r="B1" s="3" t="s">
        <v>8</v>
      </c>
      <c r="D1" s="347" t="s">
        <v>33</v>
      </c>
      <c r="E1" s="347"/>
      <c r="F1" s="347"/>
      <c r="G1" s="347"/>
      <c r="H1" s="347"/>
    </row>
    <row r="3" spans="2:10" ht="24.95" customHeight="1" thickBot="1">
      <c r="B3" s="53"/>
      <c r="C3" s="53"/>
      <c r="D3" s="53"/>
      <c r="E3" s="8"/>
      <c r="F3" s="8"/>
      <c r="G3" s="8"/>
      <c r="H3" s="8"/>
      <c r="I3" s="387" t="s">
        <v>119</v>
      </c>
      <c r="J3" s="387"/>
    </row>
    <row r="4" spans="2:10" ht="24.95" customHeight="1">
      <c r="B4" s="359"/>
      <c r="C4" s="55"/>
      <c r="D4" s="55"/>
      <c r="E4" s="353" t="s">
        <v>55</v>
      </c>
      <c r="F4" s="380"/>
      <c r="G4" s="354"/>
      <c r="H4" s="360" t="s">
        <v>56</v>
      </c>
      <c r="I4" s="360"/>
      <c r="J4" s="360"/>
    </row>
    <row r="5" spans="2:10" ht="24.95" customHeight="1">
      <c r="B5" s="359"/>
      <c r="C5" s="55"/>
      <c r="D5" s="55"/>
      <c r="E5" s="143" t="s">
        <v>120</v>
      </c>
      <c r="F5" s="144" t="s">
        <v>121</v>
      </c>
      <c r="G5" s="145" t="s">
        <v>122</v>
      </c>
      <c r="H5" s="146" t="s">
        <v>120</v>
      </c>
      <c r="I5" s="56" t="s">
        <v>121</v>
      </c>
      <c r="J5" s="144" t="s">
        <v>122</v>
      </c>
    </row>
    <row r="6" spans="2:10" ht="24.95" customHeight="1">
      <c r="B6" s="384" t="s">
        <v>123</v>
      </c>
      <c r="C6" s="385"/>
      <c r="D6" s="386"/>
      <c r="E6" s="147">
        <v>4471.1000000000004</v>
      </c>
      <c r="F6" s="148">
        <v>2479.1</v>
      </c>
      <c r="G6" s="149">
        <v>1992</v>
      </c>
      <c r="H6" s="150">
        <v>66213</v>
      </c>
      <c r="I6" s="151">
        <v>37074.1</v>
      </c>
      <c r="J6" s="152">
        <v>29138.9</v>
      </c>
    </row>
    <row r="7" spans="2:10" ht="24.95" customHeight="1">
      <c r="B7" s="153"/>
      <c r="C7" s="154" t="s">
        <v>124</v>
      </c>
      <c r="D7" s="155"/>
      <c r="E7" s="156">
        <v>347.7</v>
      </c>
      <c r="F7" s="157">
        <v>262.39999999999998</v>
      </c>
      <c r="G7" s="158">
        <v>85.3</v>
      </c>
      <c r="H7" s="159">
        <v>5617.1</v>
      </c>
      <c r="I7" s="160">
        <v>4188.8</v>
      </c>
      <c r="J7" s="157">
        <v>1428.3</v>
      </c>
    </row>
    <row r="8" spans="2:10" ht="24.95" customHeight="1">
      <c r="B8" s="153"/>
      <c r="C8" s="161" t="s">
        <v>125</v>
      </c>
      <c r="D8" s="162"/>
      <c r="E8" s="156">
        <v>70</v>
      </c>
      <c r="F8" s="157">
        <v>14.7</v>
      </c>
      <c r="G8" s="158">
        <v>55.3</v>
      </c>
      <c r="H8" s="159">
        <v>1221.4000000000001</v>
      </c>
      <c r="I8" s="160">
        <v>245.3</v>
      </c>
      <c r="J8" s="157">
        <v>976.2</v>
      </c>
    </row>
    <row r="9" spans="2:10" ht="24.95" customHeight="1">
      <c r="B9" s="153"/>
      <c r="C9" s="161" t="s">
        <v>126</v>
      </c>
      <c r="D9" s="162"/>
      <c r="E9" s="156">
        <v>4037.6</v>
      </c>
      <c r="F9" s="157">
        <v>2190.4</v>
      </c>
      <c r="G9" s="158">
        <v>1847.2</v>
      </c>
      <c r="H9" s="159">
        <v>59208.1</v>
      </c>
      <c r="I9" s="160">
        <v>32536.2</v>
      </c>
      <c r="J9" s="157">
        <v>26671.8</v>
      </c>
    </row>
    <row r="10" spans="2:10" ht="24.95" customHeight="1">
      <c r="B10" s="153"/>
      <c r="C10" s="163"/>
      <c r="D10" s="164" t="s">
        <v>127</v>
      </c>
      <c r="E10" s="156">
        <v>226.8</v>
      </c>
      <c r="F10" s="157">
        <v>177</v>
      </c>
      <c r="G10" s="158">
        <v>49.7</v>
      </c>
      <c r="H10" s="159">
        <v>3368.7</v>
      </c>
      <c r="I10" s="160">
        <v>2556.3000000000002</v>
      </c>
      <c r="J10" s="157">
        <v>812.4</v>
      </c>
    </row>
    <row r="11" spans="2:10" ht="24.95" customHeight="1">
      <c r="B11" s="153"/>
      <c r="C11" s="163"/>
      <c r="D11" s="164" t="s">
        <v>128</v>
      </c>
      <c r="E11" s="156">
        <v>2274.9</v>
      </c>
      <c r="F11" s="157">
        <v>1527.2</v>
      </c>
      <c r="G11" s="158">
        <v>747.8</v>
      </c>
      <c r="H11" s="159">
        <v>34513.699999999997</v>
      </c>
      <c r="I11" s="160">
        <v>23302.3</v>
      </c>
      <c r="J11" s="157">
        <v>11211.4</v>
      </c>
    </row>
    <row r="12" spans="2:10" ht="24.95" customHeight="1">
      <c r="B12" s="153"/>
      <c r="C12" s="163"/>
      <c r="D12" s="164" t="s">
        <v>129</v>
      </c>
      <c r="E12" s="156">
        <v>724.7</v>
      </c>
      <c r="F12" s="157">
        <v>72.5</v>
      </c>
      <c r="G12" s="158">
        <v>652.20000000000005</v>
      </c>
      <c r="H12" s="159">
        <v>10324</v>
      </c>
      <c r="I12" s="160">
        <v>1157.0999999999999</v>
      </c>
      <c r="J12" s="157">
        <v>9166.9</v>
      </c>
    </row>
    <row r="13" spans="2:10" ht="24.95" customHeight="1">
      <c r="B13" s="153"/>
      <c r="C13" s="163"/>
      <c r="D13" s="164" t="s">
        <v>130</v>
      </c>
      <c r="E13" s="156">
        <v>377.7</v>
      </c>
      <c r="F13" s="157">
        <v>185.1</v>
      </c>
      <c r="G13" s="158">
        <v>192.6</v>
      </c>
      <c r="H13" s="159">
        <v>4393.3</v>
      </c>
      <c r="I13" s="160">
        <v>2189</v>
      </c>
      <c r="J13" s="157">
        <v>2204.3000000000002</v>
      </c>
    </row>
    <row r="14" spans="2:10" ht="24.95" customHeight="1">
      <c r="B14" s="153"/>
      <c r="C14" s="163"/>
      <c r="D14" s="164" t="s">
        <v>131</v>
      </c>
      <c r="E14" s="156">
        <v>104.2</v>
      </c>
      <c r="F14" s="157">
        <v>37</v>
      </c>
      <c r="G14" s="158">
        <v>67.2</v>
      </c>
      <c r="H14" s="159">
        <v>1418.9</v>
      </c>
      <c r="I14" s="160">
        <v>539.6</v>
      </c>
      <c r="J14" s="157">
        <v>879.3</v>
      </c>
    </row>
    <row r="15" spans="2:10" ht="24.95" customHeight="1">
      <c r="B15" s="153"/>
      <c r="C15" s="163"/>
      <c r="D15" s="164" t="s">
        <v>132</v>
      </c>
      <c r="E15" s="156">
        <v>270.10000000000002</v>
      </c>
      <c r="F15" s="157">
        <v>159.69999999999999</v>
      </c>
      <c r="G15" s="158">
        <v>110.5</v>
      </c>
      <c r="H15" s="159">
        <v>4225.3999999999996</v>
      </c>
      <c r="I15" s="160">
        <v>2357.4</v>
      </c>
      <c r="J15" s="157">
        <v>1868</v>
      </c>
    </row>
    <row r="16" spans="2:10" ht="24.95" customHeight="1" thickBot="1">
      <c r="B16" s="153"/>
      <c r="C16" s="163"/>
      <c r="D16" s="165" t="s">
        <v>133</v>
      </c>
      <c r="E16" s="166">
        <v>59.2</v>
      </c>
      <c r="F16" s="167">
        <v>31.9</v>
      </c>
      <c r="G16" s="168">
        <v>27.3</v>
      </c>
      <c r="H16" s="169">
        <v>964.1</v>
      </c>
      <c r="I16" s="160">
        <v>434.6</v>
      </c>
      <c r="J16" s="157">
        <v>529.5</v>
      </c>
    </row>
    <row r="17" spans="2:10" ht="24.95" customHeight="1">
      <c r="B17" s="170"/>
      <c r="C17" s="170"/>
      <c r="D17" s="170"/>
      <c r="E17" s="170"/>
      <c r="F17" s="170"/>
      <c r="G17" s="383" t="s">
        <v>134</v>
      </c>
      <c r="H17" s="383"/>
      <c r="I17" s="383"/>
      <c r="J17" s="383"/>
    </row>
    <row r="18" spans="2:10" ht="24.95" customHeight="1">
      <c r="B18" s="381" t="s">
        <v>73</v>
      </c>
      <c r="C18" s="381"/>
      <c r="D18" s="382" t="s">
        <v>135</v>
      </c>
      <c r="E18" s="382"/>
      <c r="F18" s="382"/>
      <c r="G18" s="382"/>
      <c r="H18" s="382"/>
      <c r="I18" s="382"/>
      <c r="J18" s="382"/>
    </row>
    <row r="19" spans="2:10" ht="24.95" customHeight="1">
      <c r="B19" s="171"/>
      <c r="C19" s="171"/>
      <c r="D19" s="348" t="s">
        <v>136</v>
      </c>
      <c r="E19" s="348"/>
      <c r="F19" s="348"/>
      <c r="G19" s="348"/>
      <c r="H19" s="348"/>
      <c r="I19" s="348"/>
      <c r="J19" s="348"/>
    </row>
    <row r="20" spans="2:10" ht="24.95" customHeight="1">
      <c r="B20" s="172"/>
      <c r="C20" s="172"/>
      <c r="D20" s="172" t="s">
        <v>137</v>
      </c>
      <c r="E20" s="172"/>
      <c r="F20" s="172"/>
      <c r="G20" s="172"/>
      <c r="H20" s="172"/>
      <c r="I20" s="172"/>
      <c r="J20" s="172"/>
    </row>
    <row r="21" spans="2:10" ht="24.95" customHeight="1">
      <c r="B21" s="173"/>
      <c r="C21" s="173"/>
      <c r="D21" s="173"/>
      <c r="E21" s="49"/>
      <c r="F21" s="174"/>
      <c r="G21" s="174"/>
      <c r="H21" s="174"/>
      <c r="I21" s="175"/>
      <c r="J21" s="176"/>
    </row>
    <row r="22" spans="2:10" ht="24.95" customHeight="1">
      <c r="B22" s="8"/>
      <c r="C22" s="8"/>
      <c r="D22" s="8"/>
      <c r="E22" s="8"/>
      <c r="F22" s="8"/>
      <c r="G22" s="8"/>
      <c r="H22" s="8"/>
      <c r="I22" s="8"/>
      <c r="J22" s="8"/>
    </row>
    <row r="23" spans="2:10" ht="24.95" customHeight="1">
      <c r="B23" s="8"/>
      <c r="C23" s="8"/>
      <c r="D23" s="8"/>
      <c r="E23" s="8"/>
      <c r="F23" s="8"/>
      <c r="G23" s="8"/>
      <c r="H23" s="8"/>
      <c r="I23" s="8"/>
      <c r="J23" s="8"/>
    </row>
    <row r="24" spans="2:10" ht="24.95" customHeight="1">
      <c r="B24" s="8"/>
      <c r="C24" s="8"/>
      <c r="D24" s="8"/>
      <c r="E24" s="8"/>
      <c r="F24" s="8"/>
      <c r="G24" s="8"/>
      <c r="H24" s="8"/>
      <c r="I24" s="8"/>
      <c r="J24" s="8"/>
    </row>
    <row r="25" spans="2:10" ht="24.95" customHeight="1">
      <c r="B25" s="8"/>
      <c r="C25" s="8"/>
      <c r="D25" s="8"/>
      <c r="E25" s="8"/>
      <c r="F25" s="8"/>
      <c r="G25" s="8"/>
      <c r="H25" s="8"/>
      <c r="I25" s="8"/>
      <c r="J25" s="8"/>
    </row>
    <row r="26" spans="2:10" ht="24.95" customHeight="1">
      <c r="B26" s="8"/>
      <c r="C26" s="8"/>
      <c r="D26" s="8"/>
      <c r="E26" s="8"/>
      <c r="F26" s="8"/>
      <c r="G26" s="8"/>
      <c r="H26" s="8"/>
      <c r="I26" s="8"/>
      <c r="J26" s="8"/>
    </row>
    <row r="27" spans="2:10" ht="24.95" customHeight="1">
      <c r="B27" s="8"/>
      <c r="C27" s="8"/>
      <c r="D27" s="8"/>
      <c r="E27" s="8"/>
      <c r="F27" s="8"/>
      <c r="G27" s="8"/>
      <c r="H27" s="8"/>
      <c r="I27" s="8"/>
      <c r="J27" s="8"/>
    </row>
    <row r="28" spans="2:10" ht="24.95" customHeight="1">
      <c r="B28" s="8"/>
      <c r="C28" s="8"/>
      <c r="D28" s="8"/>
      <c r="E28" s="8"/>
      <c r="F28" s="8"/>
      <c r="G28" s="8"/>
      <c r="H28" s="8"/>
      <c r="I28" s="8"/>
      <c r="J28" s="8"/>
    </row>
    <row r="29" spans="2:10" ht="24.95" customHeight="1">
      <c r="B29" s="8"/>
      <c r="C29" s="8"/>
      <c r="D29" s="8"/>
      <c r="E29" s="8"/>
      <c r="F29" s="8"/>
      <c r="G29" s="8"/>
      <c r="H29" s="8"/>
      <c r="I29" s="8"/>
      <c r="J29" s="8"/>
    </row>
    <row r="30" spans="2:10" ht="24.95" customHeight="1">
      <c r="B30" s="8"/>
      <c r="C30" s="8"/>
      <c r="D30" s="8"/>
      <c r="E30" s="8"/>
      <c r="F30" s="8"/>
      <c r="G30" s="8"/>
      <c r="H30" s="8"/>
      <c r="I30" s="8"/>
      <c r="J30" s="8"/>
    </row>
    <row r="31" spans="2:10" ht="24.95" customHeight="1">
      <c r="B31" s="8"/>
      <c r="C31" s="8"/>
      <c r="D31" s="8"/>
      <c r="E31" s="8"/>
      <c r="F31" s="8"/>
      <c r="G31" s="8"/>
      <c r="H31" s="8"/>
      <c r="I31" s="8"/>
      <c r="J31" s="8"/>
    </row>
    <row r="32" spans="2:10" ht="24.95" customHeight="1">
      <c r="B32" s="8"/>
      <c r="C32" s="8"/>
      <c r="D32" s="8"/>
      <c r="E32" s="8"/>
      <c r="F32" s="8"/>
      <c r="G32" s="8"/>
      <c r="H32" s="8"/>
      <c r="I32" s="8"/>
      <c r="J32" s="8"/>
    </row>
    <row r="33" spans="2:10" ht="24.95" customHeight="1">
      <c r="B33" s="8"/>
      <c r="C33" s="8"/>
      <c r="D33" s="8"/>
      <c r="E33" s="8"/>
      <c r="F33" s="8"/>
      <c r="G33" s="8"/>
      <c r="H33" s="8"/>
      <c r="I33" s="8"/>
      <c r="J33" s="8"/>
    </row>
    <row r="34" spans="2:10" ht="24.95" customHeight="1">
      <c r="B34" s="8"/>
      <c r="C34" s="8"/>
      <c r="D34" s="8"/>
      <c r="E34" s="8"/>
      <c r="F34" s="8"/>
      <c r="G34" s="8"/>
      <c r="H34" s="8"/>
      <c r="I34" s="8"/>
      <c r="J34" s="8"/>
    </row>
    <row r="35" spans="2:10" ht="24.95" customHeight="1">
      <c r="B35" s="8"/>
      <c r="C35" s="8"/>
      <c r="D35" s="8"/>
      <c r="E35" s="8"/>
      <c r="F35" s="8"/>
      <c r="G35" s="8"/>
      <c r="H35" s="8"/>
      <c r="I35" s="8"/>
      <c r="J35" s="8"/>
    </row>
    <row r="36" spans="2:10" ht="24.95" customHeight="1">
      <c r="B36" s="8"/>
      <c r="C36" s="8"/>
      <c r="D36" s="8"/>
      <c r="E36" s="8"/>
      <c r="F36" s="8"/>
      <c r="G36" s="8"/>
      <c r="H36" s="8"/>
      <c r="I36" s="8"/>
      <c r="J36" s="8"/>
    </row>
    <row r="37" spans="2:10" ht="24.95" customHeight="1">
      <c r="B37" s="8"/>
      <c r="C37" s="8"/>
      <c r="D37" s="8"/>
      <c r="E37" s="8"/>
      <c r="F37" s="8"/>
      <c r="G37" s="8"/>
      <c r="H37" s="8"/>
      <c r="I37" s="8"/>
      <c r="J37" s="8"/>
    </row>
    <row r="38" spans="2:10" ht="24.95" customHeight="1">
      <c r="B38" s="8"/>
      <c r="C38" s="8"/>
      <c r="D38" s="8"/>
      <c r="E38" s="8"/>
      <c r="F38" s="8"/>
      <c r="G38" s="8"/>
      <c r="H38" s="8"/>
      <c r="I38" s="8"/>
      <c r="J38" s="8"/>
    </row>
    <row r="39" spans="2:10" ht="24.95" customHeight="1">
      <c r="B39" s="8"/>
      <c r="C39" s="8"/>
      <c r="D39" s="8"/>
      <c r="E39" s="8"/>
      <c r="F39" s="8"/>
      <c r="G39" s="8"/>
      <c r="H39" s="8"/>
      <c r="I39" s="8"/>
      <c r="J39" s="8"/>
    </row>
    <row r="40" spans="2:10" ht="24.95" customHeight="1">
      <c r="B40" s="8"/>
      <c r="C40" s="8"/>
      <c r="D40" s="8"/>
      <c r="E40" s="8"/>
      <c r="F40" s="8"/>
      <c r="G40" s="8"/>
      <c r="H40" s="8"/>
      <c r="I40" s="8"/>
      <c r="J40" s="8"/>
    </row>
    <row r="41" spans="2:10" ht="24.95" customHeight="1">
      <c r="B41" s="8"/>
      <c r="C41" s="8"/>
      <c r="D41" s="8"/>
      <c r="E41" s="8"/>
      <c r="F41" s="8"/>
      <c r="G41" s="8"/>
      <c r="H41" s="8"/>
      <c r="I41" s="8"/>
      <c r="J41" s="8"/>
    </row>
    <row r="42" spans="2:10" ht="24.95" customHeight="1">
      <c r="B42" s="8"/>
      <c r="C42" s="8"/>
      <c r="D42" s="8"/>
      <c r="E42" s="8"/>
      <c r="F42" s="8"/>
      <c r="G42" s="8"/>
      <c r="H42" s="8"/>
      <c r="I42" s="8"/>
      <c r="J42" s="8"/>
    </row>
    <row r="43" spans="2:10" ht="24.95" customHeight="1">
      <c r="B43" s="8"/>
      <c r="C43" s="8"/>
      <c r="D43" s="8"/>
      <c r="E43" s="8"/>
      <c r="F43" s="8"/>
      <c r="G43" s="8"/>
      <c r="H43" s="8"/>
      <c r="I43" s="8"/>
      <c r="J43" s="8"/>
    </row>
    <row r="44" spans="2:10" ht="24.95" customHeight="1">
      <c r="B44" s="348" t="s">
        <v>138</v>
      </c>
      <c r="C44" s="348"/>
      <c r="D44" s="348"/>
      <c r="E44" s="348"/>
      <c r="F44" s="348"/>
      <c r="G44" s="348"/>
      <c r="H44" s="348"/>
      <c r="I44" s="348"/>
      <c r="J44" s="348"/>
    </row>
  </sheetData>
  <mergeCells count="11">
    <mergeCell ref="D19:J19"/>
    <mergeCell ref="B44:J44"/>
    <mergeCell ref="G17:J17"/>
    <mergeCell ref="B6:D6"/>
    <mergeCell ref="I3:J3"/>
    <mergeCell ref="D1:H1"/>
    <mergeCell ref="B4:B5"/>
    <mergeCell ref="E4:G4"/>
    <mergeCell ref="H4:J4"/>
    <mergeCell ref="B18:C18"/>
    <mergeCell ref="D18:J18"/>
  </mergeCells>
  <phoneticPr fontId="1"/>
  <printOptions horizontalCentered="1"/>
  <pageMargins left="0.23622047244094491" right="0.23622047244094491" top="0.74803149606299213" bottom="0.74803149606299213" header="0.31496062992125984" footer="0.31496062992125984"/>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6"/>
  <sheetViews>
    <sheetView showGridLines="0" zoomScaleNormal="100" workbookViewId="0">
      <selection activeCell="K17" sqref="K17"/>
    </sheetView>
  </sheetViews>
  <sheetFormatPr defaultRowHeight="24.95" customHeight="1"/>
  <cols>
    <col min="1" max="1" width="1.7109375" customWidth="1"/>
    <col min="2" max="2" width="32.42578125" customWidth="1"/>
    <col min="3" max="8" width="13.7109375" customWidth="1"/>
    <col min="9" max="9" width="15.42578125" customWidth="1"/>
    <col min="10" max="10" width="1.7109375" customWidth="1"/>
  </cols>
  <sheetData>
    <row r="1" spans="2:10" s="3" customFormat="1" ht="24.95" customHeight="1">
      <c r="B1" s="347" t="s">
        <v>157</v>
      </c>
      <c r="C1" s="347"/>
      <c r="D1" s="347"/>
      <c r="E1" s="347"/>
      <c r="F1" s="347"/>
      <c r="G1" s="347"/>
      <c r="H1" s="347"/>
    </row>
    <row r="3" spans="2:10" ht="24.95" customHeight="1" thickBot="1">
      <c r="B3" s="53"/>
      <c r="C3" s="8"/>
      <c r="D3" s="8"/>
      <c r="E3" s="8"/>
      <c r="F3" s="8"/>
      <c r="G3" s="8"/>
      <c r="H3" s="8"/>
      <c r="I3" s="9" t="s">
        <v>139</v>
      </c>
      <c r="J3" s="8"/>
    </row>
    <row r="4" spans="2:10" ht="24.95" customHeight="1">
      <c r="B4" s="55"/>
      <c r="C4" s="144" t="s">
        <v>81</v>
      </c>
      <c r="D4" s="177" t="s">
        <v>140</v>
      </c>
      <c r="E4" s="177" t="s">
        <v>141</v>
      </c>
      <c r="F4" s="177" t="s">
        <v>84</v>
      </c>
      <c r="G4" s="178" t="s">
        <v>85</v>
      </c>
      <c r="H4" s="179" t="s">
        <v>55</v>
      </c>
      <c r="I4" s="144" t="s">
        <v>56</v>
      </c>
      <c r="J4" s="8"/>
    </row>
    <row r="5" spans="2:10" ht="24.95" customHeight="1">
      <c r="B5" s="180" t="s">
        <v>142</v>
      </c>
      <c r="C5" s="181">
        <v>28796</v>
      </c>
      <c r="D5" s="182">
        <v>21006</v>
      </c>
      <c r="E5" s="181">
        <v>18572</v>
      </c>
      <c r="F5" s="182">
        <v>6444</v>
      </c>
      <c r="G5" s="181">
        <v>16720</v>
      </c>
      <c r="H5" s="183">
        <v>91538</v>
      </c>
      <c r="I5" s="181">
        <v>1394894</v>
      </c>
      <c r="J5" s="8"/>
    </row>
    <row r="6" spans="2:10" ht="24.95" customHeight="1">
      <c r="B6" s="184" t="s">
        <v>143</v>
      </c>
      <c r="C6" s="181">
        <v>166590</v>
      </c>
      <c r="D6" s="182">
        <v>147246</v>
      </c>
      <c r="E6" s="181">
        <v>120702</v>
      </c>
      <c r="F6" s="182">
        <v>41701</v>
      </c>
      <c r="G6" s="181">
        <v>116573</v>
      </c>
      <c r="H6" s="183">
        <v>592812</v>
      </c>
      <c r="I6" s="181">
        <v>9380461</v>
      </c>
      <c r="J6" s="8"/>
    </row>
    <row r="7" spans="2:10" ht="24.95" customHeight="1">
      <c r="B7" s="184" t="s">
        <v>144</v>
      </c>
      <c r="C7" s="181">
        <v>217947</v>
      </c>
      <c r="D7" s="182">
        <v>172248</v>
      </c>
      <c r="E7" s="181">
        <v>164758</v>
      </c>
      <c r="F7" s="182">
        <v>51029</v>
      </c>
      <c r="G7" s="181">
        <v>145635</v>
      </c>
      <c r="H7" s="183">
        <v>751617</v>
      </c>
      <c r="I7" s="181">
        <v>11206028</v>
      </c>
      <c r="J7" s="8"/>
    </row>
    <row r="8" spans="2:10" ht="24.95" customHeight="1">
      <c r="B8" s="184" t="s">
        <v>145</v>
      </c>
      <c r="C8" s="181">
        <v>157272</v>
      </c>
      <c r="D8" s="182">
        <v>125675</v>
      </c>
      <c r="E8" s="181">
        <v>114657</v>
      </c>
      <c r="F8" s="182">
        <v>35408</v>
      </c>
      <c r="G8" s="181">
        <v>104360</v>
      </c>
      <c r="H8" s="183">
        <v>537372</v>
      </c>
      <c r="I8" s="181">
        <v>7410702</v>
      </c>
      <c r="J8" s="8"/>
    </row>
    <row r="9" spans="2:10" ht="24.95" customHeight="1">
      <c r="B9" s="184" t="s">
        <v>146</v>
      </c>
      <c r="C9" s="181">
        <v>137523</v>
      </c>
      <c r="D9" s="182">
        <v>88943</v>
      </c>
      <c r="E9" s="181">
        <v>98711</v>
      </c>
      <c r="F9" s="182">
        <v>31912</v>
      </c>
      <c r="G9" s="181">
        <v>89925</v>
      </c>
      <c r="H9" s="183">
        <v>447014</v>
      </c>
      <c r="I9" s="181">
        <v>6856820</v>
      </c>
      <c r="J9" s="8"/>
    </row>
    <row r="10" spans="2:10" ht="24.95" customHeight="1">
      <c r="B10" s="184" t="s">
        <v>147</v>
      </c>
      <c r="C10" s="181">
        <v>13048</v>
      </c>
      <c r="D10" s="182">
        <v>10497</v>
      </c>
      <c r="E10" s="181">
        <v>12647</v>
      </c>
      <c r="F10" s="182">
        <v>4564</v>
      </c>
      <c r="G10" s="181">
        <v>15830</v>
      </c>
      <c r="H10" s="183">
        <v>56586</v>
      </c>
      <c r="I10" s="181">
        <v>1086118</v>
      </c>
      <c r="J10" s="8"/>
    </row>
    <row r="11" spans="2:10" ht="24.95" customHeight="1">
      <c r="B11" s="184" t="s">
        <v>148</v>
      </c>
      <c r="C11" s="181">
        <v>1171</v>
      </c>
      <c r="D11" s="182">
        <v>4206</v>
      </c>
      <c r="E11" s="181">
        <v>3881</v>
      </c>
      <c r="F11" s="182">
        <v>2977</v>
      </c>
      <c r="G11" s="181">
        <v>6977</v>
      </c>
      <c r="H11" s="183">
        <v>19212</v>
      </c>
      <c r="I11" s="181">
        <v>2145116</v>
      </c>
      <c r="J11" s="8"/>
    </row>
    <row r="12" spans="2:10" ht="24.95" customHeight="1">
      <c r="B12" s="184" t="s">
        <v>149</v>
      </c>
      <c r="C12" s="181">
        <v>116347</v>
      </c>
      <c r="D12" s="182">
        <v>71347</v>
      </c>
      <c r="E12" s="181">
        <v>123095</v>
      </c>
      <c r="F12" s="182">
        <v>34752</v>
      </c>
      <c r="G12" s="181">
        <v>99529</v>
      </c>
      <c r="H12" s="183">
        <v>445070</v>
      </c>
      <c r="I12" s="181">
        <v>7960081</v>
      </c>
      <c r="J12" s="8"/>
    </row>
    <row r="13" spans="2:10" ht="24.95" customHeight="1">
      <c r="B13" s="184" t="s">
        <v>150</v>
      </c>
      <c r="C13" s="181">
        <v>31156</v>
      </c>
      <c r="D13" s="182">
        <v>22210</v>
      </c>
      <c r="E13" s="181">
        <v>30232</v>
      </c>
      <c r="F13" s="182">
        <v>8662</v>
      </c>
      <c r="G13" s="181">
        <v>28589</v>
      </c>
      <c r="H13" s="183">
        <v>120849</v>
      </c>
      <c r="I13" s="181">
        <v>2009402</v>
      </c>
      <c r="J13" s="8"/>
    </row>
    <row r="14" spans="2:10" ht="24.95" customHeight="1">
      <c r="B14" s="153" t="s">
        <v>151</v>
      </c>
      <c r="C14" s="181">
        <v>36277</v>
      </c>
      <c r="D14" s="182">
        <v>26235</v>
      </c>
      <c r="E14" s="181">
        <v>37586</v>
      </c>
      <c r="F14" s="182">
        <v>11059</v>
      </c>
      <c r="G14" s="181">
        <v>33124</v>
      </c>
      <c r="H14" s="183">
        <v>144281</v>
      </c>
      <c r="I14" s="181">
        <v>2591087</v>
      </c>
      <c r="J14" s="8"/>
    </row>
    <row r="15" spans="2:10" ht="24.95" customHeight="1">
      <c r="B15" s="185" t="s">
        <v>152</v>
      </c>
      <c r="C15" s="181">
        <v>75513</v>
      </c>
      <c r="D15" s="182">
        <v>50358</v>
      </c>
      <c r="E15" s="181">
        <v>63124</v>
      </c>
      <c r="F15" s="182">
        <v>17146</v>
      </c>
      <c r="G15" s="181">
        <v>56351</v>
      </c>
      <c r="H15" s="183">
        <v>262492</v>
      </c>
      <c r="I15" s="181">
        <v>3897093</v>
      </c>
      <c r="J15" s="8"/>
    </row>
    <row r="16" spans="2:10" ht="24.95" customHeight="1">
      <c r="B16" s="186" t="s">
        <v>153</v>
      </c>
      <c r="C16" s="181">
        <v>138555</v>
      </c>
      <c r="D16" s="182">
        <v>45736</v>
      </c>
      <c r="E16" s="181">
        <v>63209</v>
      </c>
      <c r="F16" s="182">
        <v>15226</v>
      </c>
      <c r="G16" s="181">
        <v>46086</v>
      </c>
      <c r="H16" s="183">
        <v>308812</v>
      </c>
      <c r="I16" s="181">
        <v>2981234</v>
      </c>
      <c r="J16" s="8"/>
    </row>
    <row r="17" spans="2:10" ht="24.95" customHeight="1">
      <c r="B17" s="187" t="s">
        <v>154</v>
      </c>
      <c r="C17" s="188">
        <v>1120195</v>
      </c>
      <c r="D17" s="189">
        <v>785707</v>
      </c>
      <c r="E17" s="188">
        <v>851174</v>
      </c>
      <c r="F17" s="189">
        <v>260880</v>
      </c>
      <c r="G17" s="188">
        <v>759699</v>
      </c>
      <c r="H17" s="190">
        <v>3777655</v>
      </c>
      <c r="I17" s="191">
        <v>58919036</v>
      </c>
      <c r="J17" s="8"/>
    </row>
    <row r="18" spans="2:10" ht="24.95" customHeight="1">
      <c r="B18" s="388" t="s">
        <v>155</v>
      </c>
      <c r="C18" s="388"/>
      <c r="D18" s="388"/>
      <c r="E18" s="388"/>
      <c r="F18" s="388"/>
      <c r="G18" s="388"/>
      <c r="H18" s="388"/>
      <c r="I18" s="388"/>
      <c r="J18" s="8"/>
    </row>
    <row r="19" spans="2:10" ht="24.95" customHeight="1">
      <c r="B19" s="389" t="s">
        <v>156</v>
      </c>
      <c r="C19" s="389"/>
      <c r="D19" s="389"/>
      <c r="E19" s="389"/>
      <c r="F19" s="389"/>
      <c r="G19" s="389"/>
      <c r="H19" s="389"/>
      <c r="I19" s="389"/>
      <c r="J19" s="8"/>
    </row>
    <row r="20" spans="2:10" ht="24.95" customHeight="1">
      <c r="B20" s="390"/>
      <c r="C20" s="390"/>
      <c r="D20" s="390"/>
      <c r="E20" s="390"/>
      <c r="F20" s="390"/>
      <c r="G20" s="390"/>
      <c r="H20" s="390"/>
      <c r="I20" s="390"/>
      <c r="J20" s="8"/>
    </row>
    <row r="21" spans="2:10" ht="24.95" customHeight="1">
      <c r="B21" s="391"/>
      <c r="C21" s="391"/>
      <c r="D21" s="391"/>
      <c r="E21" s="391"/>
      <c r="F21" s="391"/>
      <c r="G21" s="391"/>
      <c r="H21" s="391"/>
      <c r="I21" s="391"/>
      <c r="J21" s="8"/>
    </row>
    <row r="22" spans="2:10" ht="24.95" customHeight="1">
      <c r="B22" s="192"/>
      <c r="C22" s="8"/>
      <c r="D22" s="193"/>
      <c r="E22" s="193"/>
      <c r="F22" s="193"/>
      <c r="G22" s="194"/>
      <c r="H22" s="195"/>
      <c r="I22" s="195"/>
      <c r="J22" s="8"/>
    </row>
    <row r="23" spans="2:10" ht="24.95" customHeight="1">
      <c r="B23" s="8"/>
      <c r="C23" s="8"/>
      <c r="D23" s="8"/>
      <c r="E23" s="8"/>
      <c r="F23" s="8"/>
      <c r="G23" s="8"/>
      <c r="H23" s="8"/>
      <c r="I23" s="8"/>
      <c r="J23" s="8"/>
    </row>
    <row r="24" spans="2:10" ht="24.95" customHeight="1">
      <c r="B24" s="8"/>
      <c r="C24" s="8"/>
      <c r="D24" s="8"/>
      <c r="E24" s="8"/>
      <c r="F24" s="8"/>
      <c r="G24" s="8"/>
      <c r="H24" s="8"/>
      <c r="I24" s="8"/>
      <c r="J24" s="8"/>
    </row>
    <row r="25" spans="2:10" ht="24.95" customHeight="1">
      <c r="B25" s="8"/>
      <c r="C25" s="8"/>
      <c r="D25" s="8"/>
      <c r="E25" s="8"/>
      <c r="F25" s="8"/>
      <c r="G25" s="8"/>
      <c r="H25" s="8"/>
      <c r="I25" s="8"/>
      <c r="J25" s="8"/>
    </row>
    <row r="26" spans="2:10" ht="24.95" customHeight="1">
      <c r="B26" s="8"/>
      <c r="C26" s="8"/>
      <c r="D26" s="8"/>
      <c r="E26" s="8"/>
      <c r="F26" s="8"/>
      <c r="G26" s="8"/>
      <c r="H26" s="8"/>
      <c r="I26" s="8"/>
      <c r="J26" s="8"/>
    </row>
    <row r="27" spans="2:10" ht="24.95" customHeight="1">
      <c r="B27" s="8"/>
      <c r="C27" s="8"/>
      <c r="D27" s="8"/>
      <c r="E27" s="8"/>
      <c r="F27" s="8"/>
      <c r="G27" s="8"/>
      <c r="H27" s="8"/>
      <c r="I27" s="8"/>
      <c r="J27" s="8"/>
    </row>
    <row r="28" spans="2:10" ht="24.95" customHeight="1">
      <c r="B28" s="8"/>
      <c r="C28" s="8"/>
      <c r="D28" s="8"/>
      <c r="E28" s="8"/>
      <c r="F28" s="8"/>
      <c r="G28" s="8"/>
      <c r="H28" s="8"/>
      <c r="I28" s="8"/>
      <c r="J28" s="8"/>
    </row>
    <row r="29" spans="2:10" ht="24.95" customHeight="1">
      <c r="B29" s="8"/>
      <c r="C29" s="8"/>
      <c r="D29" s="8"/>
      <c r="E29" s="8"/>
      <c r="F29" s="8"/>
      <c r="G29" s="8"/>
      <c r="H29" s="8"/>
      <c r="I29" s="8"/>
      <c r="J29" s="8"/>
    </row>
    <row r="30" spans="2:10" ht="24.95" customHeight="1">
      <c r="B30" s="8"/>
      <c r="C30" s="8"/>
      <c r="D30" s="8"/>
      <c r="E30" s="8"/>
      <c r="F30" s="8"/>
      <c r="G30" s="8"/>
      <c r="H30" s="8"/>
      <c r="I30" s="8"/>
      <c r="J30" s="8"/>
    </row>
    <row r="31" spans="2:10" ht="24.95" customHeight="1">
      <c r="B31" s="8"/>
      <c r="C31" s="8"/>
      <c r="D31" s="8"/>
      <c r="E31" s="8"/>
      <c r="F31" s="8"/>
      <c r="G31" s="8"/>
      <c r="H31" s="8"/>
      <c r="I31" s="8"/>
      <c r="J31" s="8"/>
    </row>
    <row r="32" spans="2:10" ht="24.95" customHeight="1">
      <c r="B32" s="8"/>
      <c r="C32" s="8"/>
      <c r="D32" s="8"/>
      <c r="E32" s="8"/>
      <c r="F32" s="8"/>
      <c r="G32" s="8"/>
      <c r="H32" s="8"/>
      <c r="I32" s="8"/>
      <c r="J32" s="8"/>
    </row>
    <row r="33" spans="2:10" ht="24.95" customHeight="1">
      <c r="B33" s="8"/>
      <c r="C33" s="8"/>
      <c r="D33" s="8"/>
      <c r="E33" s="8"/>
      <c r="F33" s="8"/>
      <c r="G33" s="8"/>
      <c r="H33" s="8"/>
      <c r="I33" s="8"/>
      <c r="J33" s="8"/>
    </row>
    <row r="34" spans="2:10" ht="24.95" customHeight="1">
      <c r="B34" s="8"/>
      <c r="C34" s="8"/>
      <c r="D34" s="8"/>
      <c r="E34" s="8"/>
      <c r="F34" s="8"/>
      <c r="G34" s="8"/>
      <c r="H34" s="8"/>
      <c r="I34" s="8"/>
      <c r="J34" s="8"/>
    </row>
    <row r="35" spans="2:10" ht="24.95" customHeight="1">
      <c r="B35" s="8"/>
      <c r="C35" s="8"/>
      <c r="D35" s="8"/>
      <c r="E35" s="8"/>
      <c r="F35" s="8"/>
      <c r="G35" s="8"/>
      <c r="H35" s="8"/>
      <c r="I35" s="8"/>
      <c r="J35" s="8"/>
    </row>
    <row r="36" spans="2:10" ht="24.95" customHeight="1">
      <c r="B36" s="8"/>
      <c r="C36" s="8"/>
      <c r="D36" s="8"/>
      <c r="E36" s="8"/>
      <c r="F36" s="8"/>
      <c r="G36" s="8"/>
      <c r="H36" s="8"/>
      <c r="I36" s="8"/>
      <c r="J36" s="8"/>
    </row>
    <row r="37" spans="2:10" ht="24.95" customHeight="1">
      <c r="B37" s="8"/>
      <c r="C37" s="8"/>
      <c r="D37" s="8"/>
      <c r="E37" s="8"/>
      <c r="F37" s="8"/>
      <c r="G37" s="8"/>
      <c r="H37" s="8"/>
      <c r="I37" s="8"/>
      <c r="J37" s="8"/>
    </row>
    <row r="38" spans="2:10" ht="24.95" customHeight="1">
      <c r="B38" s="8"/>
      <c r="C38" s="8"/>
      <c r="D38" s="8"/>
      <c r="E38" s="8"/>
      <c r="F38" s="8"/>
      <c r="G38" s="8"/>
      <c r="H38" s="8"/>
      <c r="I38" s="8"/>
      <c r="J38" s="8"/>
    </row>
    <row r="39" spans="2:10" ht="24.95" customHeight="1">
      <c r="B39" s="8"/>
      <c r="C39" s="8"/>
      <c r="D39" s="8"/>
      <c r="E39" s="8"/>
      <c r="F39" s="8"/>
      <c r="G39" s="8"/>
      <c r="H39" s="8"/>
      <c r="I39" s="8"/>
      <c r="J39" s="8"/>
    </row>
    <row r="40" spans="2:10" ht="24.95" customHeight="1">
      <c r="B40" s="8"/>
      <c r="C40" s="8"/>
      <c r="D40" s="8"/>
      <c r="E40" s="8"/>
      <c r="F40" s="8"/>
      <c r="G40" s="8"/>
      <c r="H40" s="8"/>
      <c r="I40" s="8"/>
      <c r="J40" s="8"/>
    </row>
    <row r="41" spans="2:10" ht="24.95" customHeight="1">
      <c r="B41" s="8"/>
      <c r="C41" s="8"/>
      <c r="D41" s="8"/>
      <c r="E41" s="8"/>
      <c r="F41" s="8"/>
      <c r="G41" s="8"/>
      <c r="H41" s="8"/>
      <c r="I41" s="8"/>
      <c r="J41" s="8"/>
    </row>
    <row r="42" spans="2:10" ht="24.95" customHeight="1">
      <c r="B42" s="8"/>
      <c r="C42" s="8"/>
      <c r="D42" s="8"/>
      <c r="E42" s="8"/>
      <c r="F42" s="8"/>
      <c r="G42" s="8"/>
      <c r="H42" s="8"/>
      <c r="I42" s="8"/>
      <c r="J42" s="8"/>
    </row>
    <row r="43" spans="2:10" ht="24.95" customHeight="1">
      <c r="B43" s="8"/>
      <c r="C43" s="8"/>
      <c r="D43" s="8"/>
      <c r="E43" s="8"/>
      <c r="F43" s="8"/>
      <c r="G43" s="8"/>
      <c r="H43" s="8"/>
      <c r="I43" s="8"/>
      <c r="J43" s="8"/>
    </row>
    <row r="44" spans="2:10" ht="24.95" customHeight="1">
      <c r="B44" s="8"/>
      <c r="C44" s="8"/>
      <c r="D44" s="8"/>
      <c r="E44" s="8"/>
      <c r="F44" s="8"/>
      <c r="G44" s="8"/>
      <c r="H44" s="8"/>
      <c r="I44" s="8"/>
      <c r="J44" s="8"/>
    </row>
    <row r="45" spans="2:10" ht="24.95" customHeight="1">
      <c r="B45" s="8"/>
      <c r="C45" s="8"/>
      <c r="D45" s="8"/>
      <c r="E45" s="8"/>
      <c r="F45" s="8"/>
      <c r="G45" s="8"/>
      <c r="H45" s="8"/>
      <c r="I45" s="8"/>
      <c r="J45" s="8"/>
    </row>
    <row r="46" spans="2:10" ht="24.95" customHeight="1">
      <c r="B46" s="8"/>
      <c r="C46" s="8"/>
      <c r="D46" s="8"/>
      <c r="E46" s="8"/>
      <c r="F46" s="8"/>
      <c r="G46" s="8"/>
      <c r="H46" s="8"/>
      <c r="I46" s="8"/>
      <c r="J46" s="8"/>
    </row>
  </sheetData>
  <mergeCells count="5">
    <mergeCell ref="B18:I18"/>
    <mergeCell ref="B19:I19"/>
    <mergeCell ref="B20:I20"/>
    <mergeCell ref="B21:I21"/>
    <mergeCell ref="B1:H1"/>
  </mergeCells>
  <phoneticPr fontId="1"/>
  <printOptions horizontalCentered="1"/>
  <pageMargins left="0.23622047244094491" right="0.23622047244094491" top="0.74803149606299213" bottom="0.74803149606299213" header="0.31496062992125984" footer="0.31496062992125984"/>
  <pageSetup paperSize="9" scale="6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6"/>
  <sheetViews>
    <sheetView showGridLines="0" topLeftCell="A13" zoomScaleNormal="100" workbookViewId="0">
      <selection activeCell="B1" sqref="B1"/>
    </sheetView>
  </sheetViews>
  <sheetFormatPr defaultRowHeight="24.95" customHeight="1"/>
  <cols>
    <col min="1" max="1" width="1.7109375" customWidth="1"/>
    <col min="3" max="3" width="4.5703125" customWidth="1"/>
    <col min="4" max="4" width="18.5703125" customWidth="1"/>
    <col min="5" max="9" width="12.7109375" customWidth="1"/>
    <col min="10" max="10" width="1.7109375" customWidth="1"/>
  </cols>
  <sheetData>
    <row r="1" spans="2:9" s="3" customFormat="1" ht="24.95" customHeight="1">
      <c r="B1" s="3" t="s">
        <v>7</v>
      </c>
      <c r="C1" s="3" t="s">
        <v>36</v>
      </c>
    </row>
    <row r="3" spans="2:9" ht="24.95" customHeight="1">
      <c r="B3" s="196"/>
      <c r="C3" s="196"/>
      <c r="D3" s="196"/>
      <c r="E3" s="196"/>
      <c r="F3" s="196"/>
      <c r="G3" s="196"/>
      <c r="H3" s="196"/>
      <c r="I3" s="197" t="s">
        <v>158</v>
      </c>
    </row>
    <row r="4" spans="2:9" ht="24.95" customHeight="1">
      <c r="B4" s="394" t="s">
        <v>55</v>
      </c>
      <c r="C4" s="394"/>
      <c r="D4" s="394"/>
      <c r="E4" s="144" t="s">
        <v>159</v>
      </c>
      <c r="F4" s="144">
        <v>2002</v>
      </c>
      <c r="G4" s="144">
        <v>2007</v>
      </c>
      <c r="H4" s="144">
        <v>2012</v>
      </c>
      <c r="I4" s="144">
        <v>2017</v>
      </c>
    </row>
    <row r="5" spans="2:9" ht="24.95" customHeight="1">
      <c r="B5" s="199" t="s">
        <v>120</v>
      </c>
      <c r="C5" s="397" t="s">
        <v>160</v>
      </c>
      <c r="D5" s="397"/>
      <c r="E5" s="200">
        <f>(E6+E9)/(E6+E7+E9+E10)*100</f>
        <v>74.319393769295544</v>
      </c>
      <c r="F5" s="200">
        <f t="shared" ref="F5:I5" si="0">(F6+F9)/(F6+F7+F9+F10)*100</f>
        <v>64.802825191288989</v>
      </c>
      <c r="G5" s="200">
        <f t="shared" si="0"/>
        <v>61.398963730569946</v>
      </c>
      <c r="H5" s="200">
        <f t="shared" si="0"/>
        <v>58.701734750979298</v>
      </c>
      <c r="I5" s="201">
        <f t="shared" si="0"/>
        <v>59.695617948045133</v>
      </c>
    </row>
    <row r="6" spans="2:9" ht="24.95" customHeight="1">
      <c r="B6" s="394" t="s">
        <v>161</v>
      </c>
      <c r="C6" s="393" t="s">
        <v>162</v>
      </c>
      <c r="D6" s="393"/>
      <c r="E6" s="202">
        <v>1901</v>
      </c>
      <c r="F6" s="202">
        <v>1571</v>
      </c>
      <c r="G6" s="202">
        <v>1518</v>
      </c>
      <c r="H6" s="202">
        <v>1454</v>
      </c>
      <c r="I6" s="202">
        <v>1527</v>
      </c>
    </row>
    <row r="7" spans="2:9" ht="24.95" customHeight="1">
      <c r="B7" s="394"/>
      <c r="C7" s="396" t="s">
        <v>163</v>
      </c>
      <c r="D7" s="396"/>
      <c r="E7" s="202">
        <v>269</v>
      </c>
      <c r="F7" s="202">
        <v>402</v>
      </c>
      <c r="G7" s="202">
        <v>464</v>
      </c>
      <c r="H7" s="202">
        <v>485</v>
      </c>
      <c r="I7" s="202">
        <v>486</v>
      </c>
    </row>
    <row r="8" spans="2:9" ht="24.95" customHeight="1">
      <c r="B8" s="395"/>
      <c r="C8" s="395" t="s">
        <v>164</v>
      </c>
      <c r="D8" s="395"/>
      <c r="E8" s="203">
        <f>E6/(E6+E7)*100</f>
        <v>87.603686635944698</v>
      </c>
      <c r="F8" s="203">
        <f t="shared" ref="F8:I8" si="1">F6/(F6+F7)*100</f>
        <v>79.624936644703496</v>
      </c>
      <c r="G8" s="203">
        <f t="shared" si="1"/>
        <v>76.589303733602421</v>
      </c>
      <c r="H8" s="203">
        <f t="shared" si="1"/>
        <v>74.987106756059831</v>
      </c>
      <c r="I8" s="203">
        <f t="shared" si="1"/>
        <v>75.85692995529061</v>
      </c>
    </row>
    <row r="9" spans="2:9" ht="24.95" customHeight="1">
      <c r="B9" s="394" t="s">
        <v>165</v>
      </c>
      <c r="C9" s="393" t="s">
        <v>162</v>
      </c>
      <c r="D9" s="393"/>
      <c r="E9" s="202">
        <v>747</v>
      </c>
      <c r="F9" s="202">
        <v>631</v>
      </c>
      <c r="G9" s="202">
        <v>615</v>
      </c>
      <c r="H9" s="202">
        <v>644</v>
      </c>
      <c r="I9" s="202">
        <v>748</v>
      </c>
    </row>
    <row r="10" spans="2:9" ht="24.95" customHeight="1">
      <c r="B10" s="394"/>
      <c r="C10" s="396" t="s">
        <v>163</v>
      </c>
      <c r="D10" s="396"/>
      <c r="E10" s="202">
        <v>646</v>
      </c>
      <c r="F10" s="202">
        <v>794</v>
      </c>
      <c r="G10" s="202">
        <v>877</v>
      </c>
      <c r="H10" s="202">
        <v>991</v>
      </c>
      <c r="I10" s="202">
        <v>1050</v>
      </c>
    </row>
    <row r="11" spans="2:9" ht="24.95" customHeight="1">
      <c r="B11" s="394"/>
      <c r="C11" s="394" t="s">
        <v>164</v>
      </c>
      <c r="D11" s="394"/>
      <c r="E11" s="204">
        <f t="shared" ref="E11:I11" si="2">E9/(E9+E10)*100</f>
        <v>53.625269203158652</v>
      </c>
      <c r="F11" s="204">
        <f t="shared" si="2"/>
        <v>44.280701754385966</v>
      </c>
      <c r="G11" s="204">
        <f t="shared" si="2"/>
        <v>41.219839142091153</v>
      </c>
      <c r="H11" s="204">
        <f t="shared" si="2"/>
        <v>39.388379204892964</v>
      </c>
      <c r="I11" s="204">
        <f t="shared" si="2"/>
        <v>41.601779755283644</v>
      </c>
    </row>
    <row r="12" spans="2:9" ht="24.95" customHeight="1">
      <c r="B12" s="205"/>
      <c r="C12" s="205"/>
      <c r="D12" s="196"/>
      <c r="E12" s="196"/>
      <c r="F12" s="196"/>
      <c r="G12" s="206"/>
      <c r="H12" s="206"/>
      <c r="I12" s="207"/>
    </row>
    <row r="13" spans="2:9" ht="24.95" customHeight="1">
      <c r="B13" s="394" t="s">
        <v>166</v>
      </c>
      <c r="C13" s="394"/>
      <c r="D13" s="394"/>
      <c r="E13" s="144" t="s">
        <v>159</v>
      </c>
      <c r="F13" s="144">
        <v>2002</v>
      </c>
      <c r="G13" s="144">
        <v>2007</v>
      </c>
      <c r="H13" s="144">
        <v>2012</v>
      </c>
      <c r="I13" s="144">
        <v>2017</v>
      </c>
    </row>
    <row r="14" spans="2:9" ht="24.95" customHeight="1">
      <c r="B14" s="199" t="s">
        <v>120</v>
      </c>
      <c r="C14" s="397" t="s">
        <v>160</v>
      </c>
      <c r="D14" s="397"/>
      <c r="E14" s="208">
        <f>(E15+E18)/(E15+E16+E18+E19)*100</f>
        <v>75.378928634292308</v>
      </c>
      <c r="F14" s="208">
        <f t="shared" ref="F14:I14" si="3">(F15+F18)/(F15+F16+F18+F19)*100</f>
        <v>68.075172862123992</v>
      </c>
      <c r="G14" s="200">
        <f t="shared" si="3"/>
        <v>64.491582744626484</v>
      </c>
      <c r="H14" s="200">
        <f t="shared" si="3"/>
        <v>61.845079104170949</v>
      </c>
      <c r="I14" s="201">
        <f t="shared" si="3"/>
        <v>61.808055301849961</v>
      </c>
    </row>
    <row r="15" spans="2:9" ht="24.95" customHeight="1">
      <c r="B15" s="393" t="s">
        <v>161</v>
      </c>
      <c r="C15" s="393" t="s">
        <v>162</v>
      </c>
      <c r="D15" s="393"/>
      <c r="E15" s="209">
        <v>26787</v>
      </c>
      <c r="F15" s="209">
        <v>24412</v>
      </c>
      <c r="G15" s="209">
        <v>23799</v>
      </c>
      <c r="H15" s="209">
        <v>22809</v>
      </c>
      <c r="I15" s="209">
        <v>23302</v>
      </c>
    </row>
    <row r="16" spans="2:9" ht="24.95" customHeight="1">
      <c r="B16" s="394"/>
      <c r="C16" s="396" t="s">
        <v>163</v>
      </c>
      <c r="D16" s="396"/>
      <c r="E16" s="210">
        <v>3358</v>
      </c>
      <c r="F16" s="210">
        <v>4780</v>
      </c>
      <c r="G16" s="210">
        <v>5911</v>
      </c>
      <c r="H16" s="210">
        <v>6483</v>
      </c>
      <c r="I16" s="210">
        <v>6678</v>
      </c>
    </row>
    <row r="17" spans="2:9" ht="24.95" customHeight="1">
      <c r="B17" s="395"/>
      <c r="C17" s="395" t="s">
        <v>164</v>
      </c>
      <c r="D17" s="395"/>
      <c r="E17" s="211">
        <f>E15/(E15+E16)*100</f>
        <v>88.860507546856866</v>
      </c>
      <c r="F17" s="211">
        <f t="shared" ref="F17:I17" si="4">F15/(F15+F16)*100</f>
        <v>83.6256508632502</v>
      </c>
      <c r="G17" s="211">
        <f t="shared" si="4"/>
        <v>80.104341972399865</v>
      </c>
      <c r="H17" s="211">
        <f t="shared" si="4"/>
        <v>77.867677181483003</v>
      </c>
      <c r="I17" s="211">
        <f t="shared" si="4"/>
        <v>77.725150100066713</v>
      </c>
    </row>
    <row r="18" spans="2:9" ht="24.95" customHeight="1">
      <c r="B18" s="394" t="s">
        <v>165</v>
      </c>
      <c r="C18" s="393" t="s">
        <v>162</v>
      </c>
      <c r="D18" s="393"/>
      <c r="E18" s="210">
        <v>11755</v>
      </c>
      <c r="F18" s="210">
        <v>10145</v>
      </c>
      <c r="G18" s="210">
        <v>10526</v>
      </c>
      <c r="H18" s="210">
        <v>10301</v>
      </c>
      <c r="I18" s="210">
        <v>11211</v>
      </c>
    </row>
    <row r="19" spans="2:9" ht="24.95" customHeight="1">
      <c r="B19" s="394"/>
      <c r="C19" s="396" t="s">
        <v>163</v>
      </c>
      <c r="D19" s="396"/>
      <c r="E19" s="210">
        <v>9231</v>
      </c>
      <c r="F19" s="210">
        <v>11426</v>
      </c>
      <c r="G19" s="210">
        <v>12988</v>
      </c>
      <c r="H19" s="210">
        <v>13944</v>
      </c>
      <c r="I19" s="210">
        <v>14648</v>
      </c>
    </row>
    <row r="20" spans="2:9" ht="24.95" customHeight="1">
      <c r="B20" s="394"/>
      <c r="C20" s="394" t="s">
        <v>164</v>
      </c>
      <c r="D20" s="394"/>
      <c r="E20" s="212">
        <f>E18/(E18+E19)*100</f>
        <v>56.013532831411418</v>
      </c>
      <c r="F20" s="212">
        <f t="shared" ref="F20:I20" si="5">F18/(F18+F19)*100</f>
        <v>47.030735709980995</v>
      </c>
      <c r="G20" s="204">
        <f t="shared" si="5"/>
        <v>44.764820957727316</v>
      </c>
      <c r="H20" s="204">
        <f t="shared" si="5"/>
        <v>42.487110744483395</v>
      </c>
      <c r="I20" s="204">
        <f t="shared" si="5"/>
        <v>43.354344715572914</v>
      </c>
    </row>
    <row r="21" spans="2:9" ht="24.95" customHeight="1">
      <c r="B21" s="8"/>
      <c r="C21" s="8"/>
      <c r="D21" s="8"/>
      <c r="E21" s="8"/>
      <c r="F21" s="8"/>
      <c r="G21" s="352" t="s">
        <v>167</v>
      </c>
      <c r="H21" s="352"/>
      <c r="I21" s="352"/>
    </row>
    <row r="22" spans="2:9" ht="24.95" customHeight="1">
      <c r="B22" s="8"/>
      <c r="C22" s="8"/>
      <c r="D22" s="8"/>
      <c r="E22" s="8"/>
      <c r="F22" s="8"/>
      <c r="G22" s="52"/>
      <c r="H22" s="52"/>
      <c r="I22" s="52"/>
    </row>
    <row r="23" spans="2:9" ht="31.5" customHeight="1">
      <c r="B23" s="213" t="s">
        <v>168</v>
      </c>
      <c r="C23" s="392" t="s">
        <v>169</v>
      </c>
      <c r="D23" s="392"/>
      <c r="E23" s="392"/>
      <c r="F23" s="392"/>
      <c r="G23" s="392"/>
      <c r="H23" s="392"/>
      <c r="I23" s="392"/>
    </row>
    <row r="24" spans="2:9" ht="24.95" customHeight="1">
      <c r="B24" s="48" t="s">
        <v>93</v>
      </c>
      <c r="C24" s="358" t="s">
        <v>75</v>
      </c>
      <c r="D24" s="358"/>
      <c r="E24" s="358"/>
      <c r="F24" s="358"/>
      <c r="G24" s="358"/>
      <c r="H24" s="358"/>
      <c r="I24" s="358"/>
    </row>
    <row r="25" spans="2:9" ht="24.95" customHeight="1">
      <c r="B25" s="8"/>
      <c r="C25" s="8"/>
      <c r="D25" s="8"/>
      <c r="E25" s="8"/>
      <c r="F25" s="8"/>
      <c r="G25" s="8"/>
      <c r="H25" s="8"/>
      <c r="I25" s="8"/>
    </row>
    <row r="26" spans="2:9" ht="24.95" customHeight="1">
      <c r="B26" s="8"/>
      <c r="C26" s="8"/>
      <c r="D26" s="8"/>
      <c r="E26" s="8"/>
      <c r="F26" s="8"/>
      <c r="G26" s="8"/>
      <c r="H26" s="8"/>
      <c r="I26" s="8"/>
    </row>
    <row r="27" spans="2:9" ht="24.95" customHeight="1">
      <c r="B27" s="8"/>
      <c r="C27" s="8"/>
      <c r="D27" s="8"/>
      <c r="E27" s="8"/>
      <c r="F27" s="8"/>
      <c r="G27" s="8"/>
      <c r="H27" s="8"/>
      <c r="I27" s="8"/>
    </row>
    <row r="28" spans="2:9" ht="24.95" customHeight="1">
      <c r="B28" s="8"/>
      <c r="C28" s="8"/>
      <c r="D28" s="8"/>
      <c r="E28" s="8"/>
      <c r="F28" s="8"/>
      <c r="G28" s="8"/>
      <c r="H28" s="8"/>
      <c r="I28" s="8"/>
    </row>
    <row r="29" spans="2:9" ht="24.95" customHeight="1">
      <c r="B29" s="8"/>
      <c r="C29" s="8"/>
      <c r="D29" s="8"/>
      <c r="E29" s="8"/>
      <c r="F29" s="8"/>
      <c r="G29" s="8"/>
      <c r="H29" s="8"/>
      <c r="I29" s="8"/>
    </row>
    <row r="30" spans="2:9" ht="24.95" customHeight="1">
      <c r="B30" s="8"/>
      <c r="C30" s="8"/>
      <c r="D30" s="8"/>
      <c r="E30" s="8"/>
      <c r="F30" s="8"/>
      <c r="G30" s="8"/>
      <c r="H30" s="8"/>
      <c r="I30" s="8"/>
    </row>
    <row r="31" spans="2:9" ht="24.95" customHeight="1">
      <c r="B31" s="8"/>
      <c r="C31" s="8"/>
      <c r="D31" s="8"/>
      <c r="E31" s="8"/>
      <c r="F31" s="8"/>
      <c r="G31" s="8"/>
      <c r="H31" s="8"/>
      <c r="I31" s="8"/>
    </row>
    <row r="32" spans="2:9" ht="24.95" customHeight="1">
      <c r="B32" s="8"/>
      <c r="C32" s="8"/>
      <c r="D32" s="8"/>
      <c r="E32" s="8"/>
      <c r="F32" s="8"/>
      <c r="G32" s="8"/>
      <c r="H32" s="8"/>
      <c r="I32" s="8"/>
    </row>
    <row r="33" spans="2:9" ht="24.95" customHeight="1">
      <c r="B33" s="8"/>
      <c r="C33" s="8"/>
      <c r="D33" s="8"/>
      <c r="E33" s="8"/>
      <c r="F33" s="8"/>
      <c r="G33" s="8"/>
      <c r="H33" s="8"/>
      <c r="I33" s="8"/>
    </row>
    <row r="34" spans="2:9" ht="24.95" customHeight="1">
      <c r="B34" s="8"/>
      <c r="C34" s="8"/>
      <c r="D34" s="8"/>
      <c r="E34" s="8"/>
      <c r="F34" s="8"/>
      <c r="G34" s="8"/>
      <c r="H34" s="8"/>
      <c r="I34" s="8"/>
    </row>
    <row r="35" spans="2:9" ht="24.95" customHeight="1">
      <c r="B35" s="8"/>
      <c r="C35" s="8"/>
      <c r="D35" s="8"/>
      <c r="E35" s="8"/>
      <c r="F35" s="8"/>
      <c r="G35" s="8"/>
      <c r="H35" s="8"/>
      <c r="I35" s="8"/>
    </row>
    <row r="36" spans="2:9" ht="24.95" customHeight="1">
      <c r="B36" s="8"/>
      <c r="C36" s="8"/>
      <c r="D36" s="8"/>
      <c r="E36" s="8"/>
      <c r="F36" s="8"/>
      <c r="G36" s="8"/>
      <c r="H36" s="8"/>
      <c r="I36" s="8"/>
    </row>
    <row r="37" spans="2:9" ht="24.95" customHeight="1">
      <c r="B37" s="8"/>
      <c r="C37" s="8"/>
      <c r="D37" s="8"/>
      <c r="E37" s="8"/>
      <c r="F37" s="8"/>
      <c r="G37" s="8"/>
      <c r="H37" s="8"/>
      <c r="I37" s="8"/>
    </row>
    <row r="38" spans="2:9" ht="24.95" customHeight="1">
      <c r="B38" s="8"/>
      <c r="C38" s="8"/>
      <c r="D38" s="8"/>
      <c r="E38" s="8"/>
      <c r="F38" s="8"/>
      <c r="G38" s="8"/>
      <c r="H38" s="8"/>
      <c r="I38" s="8"/>
    </row>
    <row r="39" spans="2:9" ht="24.95" customHeight="1">
      <c r="B39" s="8"/>
      <c r="C39" s="8"/>
      <c r="D39" s="8"/>
      <c r="E39" s="8"/>
      <c r="F39" s="8"/>
      <c r="G39" s="8"/>
      <c r="H39" s="8"/>
      <c r="I39" s="8"/>
    </row>
    <row r="40" spans="2:9" ht="24.95" customHeight="1">
      <c r="B40" s="8"/>
      <c r="C40" s="8"/>
      <c r="D40" s="8"/>
      <c r="E40" s="8"/>
      <c r="F40" s="8"/>
      <c r="G40" s="8"/>
      <c r="H40" s="8"/>
      <c r="I40" s="8"/>
    </row>
    <row r="41" spans="2:9" ht="24.95" customHeight="1">
      <c r="B41" s="8"/>
      <c r="C41" s="8"/>
      <c r="D41" s="8"/>
      <c r="E41" s="8"/>
      <c r="F41" s="8"/>
      <c r="G41" s="8"/>
      <c r="H41" s="8"/>
      <c r="I41" s="8"/>
    </row>
    <row r="42" spans="2:9" ht="24.95" customHeight="1">
      <c r="B42" s="8"/>
      <c r="C42" s="8"/>
      <c r="D42" s="8"/>
      <c r="E42" s="8"/>
      <c r="F42" s="8"/>
      <c r="G42" s="8"/>
      <c r="H42" s="8"/>
      <c r="I42" s="8"/>
    </row>
    <row r="43" spans="2:9" ht="24.95" customHeight="1">
      <c r="B43" s="8"/>
      <c r="C43" s="8"/>
      <c r="D43" s="8"/>
      <c r="E43" s="8"/>
      <c r="F43" s="8"/>
      <c r="G43" s="8"/>
      <c r="H43" s="8"/>
      <c r="I43" s="8"/>
    </row>
    <row r="44" spans="2:9" ht="24.95" customHeight="1">
      <c r="B44" s="8"/>
      <c r="C44" s="8"/>
      <c r="D44" s="8"/>
      <c r="E44" s="8"/>
      <c r="F44" s="8"/>
      <c r="G44" s="8"/>
      <c r="H44" s="8"/>
      <c r="I44" s="8"/>
    </row>
    <row r="45" spans="2:9" ht="24.95" customHeight="1">
      <c r="B45" s="8"/>
      <c r="C45" s="8"/>
      <c r="D45" s="8"/>
      <c r="E45" s="8"/>
      <c r="F45" s="8"/>
      <c r="G45" s="8"/>
      <c r="H45" s="8"/>
      <c r="I45" s="8"/>
    </row>
    <row r="46" spans="2:9" ht="24.95" customHeight="1">
      <c r="B46" s="8"/>
      <c r="C46" s="8"/>
      <c r="D46" s="8"/>
      <c r="E46" s="8"/>
      <c r="F46" s="8"/>
      <c r="G46" s="8"/>
      <c r="H46" s="8"/>
      <c r="I46" s="8"/>
    </row>
  </sheetData>
  <mergeCells count="23">
    <mergeCell ref="C14:D14"/>
    <mergeCell ref="B4:D4"/>
    <mergeCell ref="C5:D5"/>
    <mergeCell ref="B6:B8"/>
    <mergeCell ref="C6:D6"/>
    <mergeCell ref="C7:D7"/>
    <mergeCell ref="C8:D8"/>
    <mergeCell ref="B9:B11"/>
    <mergeCell ref="C9:D9"/>
    <mergeCell ref="C10:D10"/>
    <mergeCell ref="C11:D11"/>
    <mergeCell ref="B13:D13"/>
    <mergeCell ref="G21:I21"/>
    <mergeCell ref="C23:I23"/>
    <mergeCell ref="C24:I24"/>
    <mergeCell ref="B15:B17"/>
    <mergeCell ref="C15:D15"/>
    <mergeCell ref="C16:D16"/>
    <mergeCell ref="C17:D17"/>
    <mergeCell ref="B18:B20"/>
    <mergeCell ref="C18:D18"/>
    <mergeCell ref="C19:D19"/>
    <mergeCell ref="C20:D20"/>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1"/>
  <sheetViews>
    <sheetView showGridLines="0" zoomScale="90" zoomScaleNormal="90" workbookViewId="0">
      <selection activeCell="L31" sqref="L31"/>
    </sheetView>
  </sheetViews>
  <sheetFormatPr defaultRowHeight="24.95" customHeight="1"/>
  <cols>
    <col min="1" max="1" width="1.7109375" customWidth="1"/>
    <col min="13" max="14" width="1.7109375" customWidth="1"/>
  </cols>
  <sheetData>
    <row r="1" spans="2:13" s="3" customFormat="1" ht="24.95" customHeight="1">
      <c r="B1" s="344" t="s">
        <v>6</v>
      </c>
      <c r="C1" s="344" t="s">
        <v>38</v>
      </c>
    </row>
    <row r="3" spans="2:13" ht="24.95" customHeight="1">
      <c r="B3" s="214" t="s">
        <v>170</v>
      </c>
      <c r="C3" s="7"/>
      <c r="D3" s="7"/>
      <c r="E3" s="7"/>
      <c r="F3" s="7"/>
      <c r="G3" s="7"/>
      <c r="H3" s="7"/>
      <c r="I3" s="7"/>
      <c r="J3" s="7"/>
      <c r="K3" s="7"/>
      <c r="L3" s="7"/>
      <c r="M3" s="8"/>
    </row>
    <row r="4" spans="2:13" ht="24.95" customHeight="1">
      <c r="B4" s="53"/>
      <c r="C4" s="8"/>
      <c r="D4" s="8"/>
      <c r="E4" s="8"/>
      <c r="F4" s="8"/>
      <c r="G4" s="8"/>
      <c r="H4" s="8"/>
      <c r="I4" s="8"/>
      <c r="J4" s="8"/>
      <c r="K4" s="8"/>
      <c r="L4" s="119" t="s">
        <v>171</v>
      </c>
    </row>
    <row r="5" spans="2:13" ht="24.95" customHeight="1">
      <c r="B5" s="215"/>
      <c r="C5" s="216" t="s">
        <v>172</v>
      </c>
      <c r="D5" s="216">
        <v>2013</v>
      </c>
      <c r="E5" s="216">
        <v>2014</v>
      </c>
      <c r="F5" s="216">
        <v>2015</v>
      </c>
      <c r="G5" s="216">
        <v>2016</v>
      </c>
      <c r="H5" s="216">
        <v>2017</v>
      </c>
      <c r="I5" s="216">
        <v>2018</v>
      </c>
      <c r="J5" s="216">
        <v>2019</v>
      </c>
      <c r="K5" s="216">
        <v>2020</v>
      </c>
      <c r="L5" s="216">
        <v>2021</v>
      </c>
    </row>
    <row r="6" spans="2:13" ht="24.95" customHeight="1">
      <c r="B6" s="217" t="s">
        <v>173</v>
      </c>
      <c r="C6" s="218">
        <v>60.601635514018696</v>
      </c>
      <c r="D6" s="218">
        <v>63.4</v>
      </c>
      <c r="E6" s="218">
        <v>67.223405036340949</v>
      </c>
      <c r="F6" s="218">
        <v>70.224963715529753</v>
      </c>
      <c r="G6" s="218">
        <v>71.546429220425196</v>
      </c>
      <c r="H6" s="218">
        <v>73.611811307165993</v>
      </c>
      <c r="I6" s="218">
        <v>75.68732567827</v>
      </c>
      <c r="J6" s="218">
        <v>77.10920315050025</v>
      </c>
      <c r="K6" s="218">
        <v>78.521362403578593</v>
      </c>
      <c r="L6" s="218">
        <v>75.561020596372572</v>
      </c>
    </row>
    <row r="7" spans="2:13" ht="24.95" customHeight="1">
      <c r="B7" s="51" t="s">
        <v>174</v>
      </c>
      <c r="C7" s="218">
        <v>67.812427544632499</v>
      </c>
      <c r="D7" s="218">
        <v>71.3</v>
      </c>
      <c r="E7" s="218">
        <v>74.264324791246764</v>
      </c>
      <c r="F7" s="218">
        <v>76.80717886223897</v>
      </c>
      <c r="G7" s="218">
        <v>80.113824732014606</v>
      </c>
      <c r="H7" s="218">
        <v>81.988962003820802</v>
      </c>
      <c r="I7" s="218">
        <v>82.873753266840893</v>
      </c>
      <c r="J7" s="218">
        <v>84.026020961329962</v>
      </c>
      <c r="K7" s="218">
        <v>85.870656758385223</v>
      </c>
      <c r="L7" s="218">
        <v>82.628177916136039</v>
      </c>
    </row>
    <row r="8" spans="2:13" ht="5.0999999999999996" customHeight="1">
      <c r="B8" s="8"/>
      <c r="C8" s="8"/>
      <c r="D8" s="8"/>
      <c r="E8" s="8"/>
      <c r="F8" s="8"/>
      <c r="G8" s="8"/>
      <c r="H8" s="8"/>
      <c r="I8" s="8"/>
      <c r="J8" s="8"/>
      <c r="K8" s="8"/>
      <c r="L8" s="8"/>
    </row>
    <row r="9" spans="2:13" ht="24.95" customHeight="1">
      <c r="B9" s="8"/>
      <c r="C9" s="8"/>
      <c r="D9" s="8"/>
      <c r="E9" s="8"/>
      <c r="F9" s="8"/>
      <c r="G9" s="8"/>
      <c r="H9" s="8"/>
      <c r="I9" s="8"/>
      <c r="J9" s="8"/>
      <c r="K9" s="8"/>
      <c r="L9" s="52" t="s">
        <v>175</v>
      </c>
    </row>
    <row r="10" spans="2:13" ht="24.95" customHeight="1">
      <c r="B10" s="8"/>
      <c r="C10" s="8"/>
      <c r="D10" s="8"/>
      <c r="E10" s="8"/>
      <c r="F10" s="8"/>
      <c r="G10" s="8"/>
      <c r="H10" s="8"/>
      <c r="I10" s="8"/>
      <c r="J10" s="8"/>
      <c r="K10" s="8"/>
      <c r="L10" s="8"/>
      <c r="M10" s="8"/>
    </row>
    <row r="11" spans="2:13" ht="24.95" customHeight="1">
      <c r="B11" s="8"/>
      <c r="C11" s="8"/>
      <c r="D11" s="8"/>
      <c r="E11" s="8"/>
      <c r="F11" s="8"/>
      <c r="G11" s="8"/>
      <c r="H11" s="8"/>
      <c r="I11" s="8"/>
      <c r="J11" s="8"/>
      <c r="K11" s="8"/>
      <c r="L11" s="8"/>
      <c r="M11" s="8"/>
    </row>
    <row r="12" spans="2:13" ht="24.95" customHeight="1">
      <c r="B12" s="8"/>
      <c r="C12" s="8"/>
      <c r="D12" s="8"/>
      <c r="E12" s="8"/>
      <c r="F12" s="8"/>
      <c r="G12" s="8"/>
      <c r="H12" s="8"/>
      <c r="I12" s="8"/>
      <c r="J12" s="8"/>
      <c r="K12" s="8"/>
      <c r="L12" s="8"/>
      <c r="M12" s="8"/>
    </row>
    <row r="13" spans="2:13" ht="24.95" customHeight="1">
      <c r="B13" s="8"/>
      <c r="C13" s="8"/>
      <c r="D13" s="8"/>
      <c r="E13" s="8"/>
      <c r="F13" s="8"/>
      <c r="G13" s="8"/>
      <c r="H13" s="8"/>
      <c r="I13" s="8"/>
      <c r="J13" s="8"/>
      <c r="K13" s="8"/>
      <c r="L13" s="8"/>
      <c r="M13" s="8"/>
    </row>
    <row r="14" spans="2:13" ht="24.95" customHeight="1">
      <c r="B14" s="8"/>
      <c r="C14" s="8"/>
      <c r="D14" s="8"/>
      <c r="E14" s="8"/>
      <c r="F14" s="8"/>
      <c r="G14" s="8"/>
      <c r="H14" s="8"/>
      <c r="I14" s="8"/>
      <c r="J14" s="8"/>
      <c r="K14" s="8"/>
      <c r="L14" s="8"/>
      <c r="M14" s="8"/>
    </row>
    <row r="15" spans="2:13" ht="24.95" customHeight="1">
      <c r="B15" s="8"/>
      <c r="C15" s="8"/>
      <c r="D15" s="8"/>
      <c r="E15" s="8"/>
      <c r="F15" s="8"/>
      <c r="G15" s="8"/>
      <c r="H15" s="8"/>
      <c r="I15" s="8"/>
      <c r="J15" s="8"/>
      <c r="K15" s="8"/>
      <c r="L15" s="8"/>
      <c r="M15" s="8"/>
    </row>
    <row r="16" spans="2:13" ht="24.95" customHeight="1">
      <c r="B16" s="8"/>
      <c r="C16" s="8"/>
      <c r="D16" s="8"/>
      <c r="E16" s="8"/>
      <c r="F16" s="8"/>
      <c r="G16" s="8"/>
      <c r="H16" s="8"/>
      <c r="I16" s="8"/>
      <c r="J16" s="8"/>
      <c r="K16" s="8"/>
      <c r="L16" s="8"/>
      <c r="M16" s="8"/>
    </row>
    <row r="17" spans="2:13" ht="24.95" customHeight="1">
      <c r="B17" s="8"/>
      <c r="C17" s="8"/>
      <c r="D17" s="8"/>
      <c r="E17" s="8"/>
      <c r="F17" s="8"/>
      <c r="G17" s="8"/>
      <c r="H17" s="8"/>
      <c r="I17" s="8"/>
      <c r="J17" s="8"/>
      <c r="K17" s="8"/>
      <c r="L17" s="8"/>
      <c r="M17" s="8"/>
    </row>
    <row r="18" spans="2:13" ht="24.95" customHeight="1">
      <c r="B18" s="8"/>
      <c r="C18" s="8"/>
      <c r="D18" s="8"/>
      <c r="E18" s="8"/>
      <c r="F18" s="8"/>
      <c r="G18" s="8"/>
      <c r="H18" s="8"/>
      <c r="I18" s="8"/>
      <c r="J18" s="8"/>
      <c r="K18" s="8"/>
      <c r="L18" s="8"/>
      <c r="M18" s="8"/>
    </row>
    <row r="19" spans="2:13" ht="24.95" customHeight="1">
      <c r="B19" s="8"/>
      <c r="C19" s="8"/>
      <c r="D19" s="8"/>
      <c r="E19" s="8"/>
      <c r="F19" s="8"/>
      <c r="G19" s="8"/>
      <c r="H19" s="8"/>
      <c r="I19" s="8"/>
      <c r="J19" s="8"/>
      <c r="K19" s="8"/>
      <c r="L19" s="8"/>
      <c r="M19" s="8"/>
    </row>
    <row r="20" spans="2:13" ht="24.95" customHeight="1">
      <c r="B20" s="8"/>
      <c r="C20" s="8"/>
      <c r="D20" s="8"/>
      <c r="E20" s="8"/>
      <c r="F20" s="8"/>
      <c r="G20" s="8"/>
      <c r="H20" s="8"/>
      <c r="I20" s="8"/>
      <c r="J20" s="8"/>
      <c r="K20" s="8"/>
      <c r="L20" s="8"/>
      <c r="M20" s="8"/>
    </row>
    <row r="21" spans="2:13" ht="24.95" customHeight="1">
      <c r="B21" s="8"/>
      <c r="C21" s="8"/>
      <c r="D21" s="8"/>
      <c r="E21" s="8"/>
      <c r="F21" s="8"/>
      <c r="G21" s="8"/>
      <c r="H21" s="8"/>
      <c r="I21" s="8"/>
      <c r="J21" s="8"/>
      <c r="K21" s="8"/>
      <c r="L21" s="8"/>
      <c r="M21" s="8"/>
    </row>
    <row r="22" spans="2:13" ht="24.95" customHeight="1">
      <c r="B22" s="8"/>
      <c r="C22" s="8"/>
      <c r="D22" s="8"/>
      <c r="E22" s="8"/>
      <c r="F22" s="8"/>
      <c r="G22" s="8"/>
      <c r="H22" s="8"/>
      <c r="I22" s="8"/>
      <c r="J22" s="8"/>
      <c r="K22" s="8"/>
      <c r="L22" s="8"/>
      <c r="M22" s="8"/>
    </row>
    <row r="23" spans="2:13" ht="24.95" customHeight="1">
      <c r="B23" s="8"/>
      <c r="C23" s="8"/>
      <c r="D23" s="8"/>
      <c r="E23" s="8"/>
      <c r="F23" s="8"/>
      <c r="G23" s="8"/>
      <c r="H23" s="8"/>
      <c r="I23" s="8"/>
      <c r="J23" s="8"/>
      <c r="K23" s="8"/>
      <c r="L23" s="8"/>
      <c r="M23" s="8"/>
    </row>
    <row r="24" spans="2:13" ht="24.95" customHeight="1">
      <c r="B24" s="8"/>
      <c r="C24" s="8"/>
      <c r="D24" s="8"/>
      <c r="E24" s="8"/>
      <c r="F24" s="8"/>
      <c r="G24" s="8"/>
      <c r="H24" s="8"/>
      <c r="I24" s="8"/>
      <c r="J24" s="8"/>
      <c r="K24" s="8"/>
      <c r="L24" s="8"/>
      <c r="M24" s="8"/>
    </row>
    <row r="25" spans="2:13" ht="24.95" customHeight="1">
      <c r="B25" s="8"/>
      <c r="C25" s="8"/>
      <c r="D25" s="8"/>
      <c r="E25" s="8"/>
      <c r="F25" s="8"/>
      <c r="G25" s="8"/>
      <c r="H25" s="8"/>
      <c r="I25" s="8"/>
      <c r="J25" s="8"/>
      <c r="K25" s="8"/>
      <c r="L25" s="8"/>
      <c r="M25" s="8"/>
    </row>
    <row r="26" spans="2:13" ht="24.95" customHeight="1">
      <c r="B26" s="8"/>
      <c r="C26" s="8"/>
      <c r="D26" s="8"/>
      <c r="E26" s="8"/>
      <c r="F26" s="8"/>
      <c r="G26" s="8"/>
      <c r="H26" s="8"/>
      <c r="I26" s="8"/>
      <c r="J26" s="8"/>
      <c r="K26" s="8"/>
      <c r="L26" s="8"/>
      <c r="M26" s="8"/>
    </row>
    <row r="27" spans="2:13" ht="24.95" customHeight="1">
      <c r="B27" s="214" t="s">
        <v>176</v>
      </c>
      <c r="C27" s="8"/>
      <c r="D27" s="8"/>
      <c r="E27" s="8"/>
      <c r="F27" s="8"/>
      <c r="G27" s="8"/>
      <c r="H27" s="8"/>
      <c r="I27" s="8"/>
      <c r="J27" s="8"/>
      <c r="K27" s="8"/>
      <c r="L27" s="8"/>
      <c r="M27" s="8"/>
    </row>
    <row r="28" spans="2:13" ht="24.95" customHeight="1">
      <c r="B28" s="53"/>
      <c r="C28" s="8"/>
      <c r="D28" s="8"/>
      <c r="E28" s="8"/>
      <c r="F28" s="8"/>
      <c r="G28" s="8"/>
      <c r="H28" s="8"/>
      <c r="I28" s="8"/>
      <c r="J28" s="8"/>
      <c r="K28" s="119"/>
      <c r="L28" s="119" t="s">
        <v>171</v>
      </c>
    </row>
    <row r="29" spans="2:13" ht="24.95" customHeight="1">
      <c r="B29" s="215"/>
      <c r="C29" s="216" t="s">
        <v>172</v>
      </c>
      <c r="D29" s="216">
        <v>2013</v>
      </c>
      <c r="E29" s="216">
        <v>2014</v>
      </c>
      <c r="F29" s="216">
        <v>2015</v>
      </c>
      <c r="G29" s="216">
        <v>2016</v>
      </c>
      <c r="H29" s="216">
        <v>2017</v>
      </c>
      <c r="I29" s="216">
        <v>2018</v>
      </c>
      <c r="J29" s="216">
        <v>2019</v>
      </c>
      <c r="K29" s="216">
        <v>2020</v>
      </c>
      <c r="L29" s="216">
        <v>2021</v>
      </c>
    </row>
    <row r="30" spans="2:13" ht="24.95" customHeight="1">
      <c r="B30" s="217" t="s">
        <v>173</v>
      </c>
      <c r="C30" s="218">
        <v>37.148217636022515</v>
      </c>
      <c r="D30" s="218">
        <v>43.1</v>
      </c>
      <c r="E30" s="218">
        <v>45.348837209302324</v>
      </c>
      <c r="F30" s="218">
        <v>45.8</v>
      </c>
      <c r="G30" s="218">
        <v>36.1</v>
      </c>
      <c r="H30" s="218">
        <v>39.299999999999997</v>
      </c>
      <c r="I30" s="218">
        <v>34.929577464788728</v>
      </c>
      <c r="J30" s="218">
        <v>38.244514106583068</v>
      </c>
      <c r="K30" s="218">
        <v>45.375722543352602</v>
      </c>
      <c r="L30" s="218">
        <v>33.118971061093248</v>
      </c>
    </row>
    <row r="31" spans="2:13" ht="24.95" customHeight="1">
      <c r="B31" s="51" t="s">
        <v>174</v>
      </c>
      <c r="C31" s="218">
        <v>67.590658819062085</v>
      </c>
      <c r="D31" s="218">
        <v>71.599999999999994</v>
      </c>
      <c r="E31" s="218">
        <v>73.563968668407313</v>
      </c>
      <c r="F31" s="218">
        <v>74.900000000000006</v>
      </c>
      <c r="G31" s="218">
        <v>77.5</v>
      </c>
      <c r="H31" s="218">
        <v>78.5</v>
      </c>
      <c r="I31" s="218">
        <v>80.367548184670554</v>
      </c>
      <c r="J31" s="218">
        <v>79.82022471910112</v>
      </c>
      <c r="K31" s="218">
        <v>79.260681709073452</v>
      </c>
      <c r="L31" s="218">
        <v>76.888778796135753</v>
      </c>
    </row>
    <row r="32" spans="2:13" ht="24.95" customHeight="1">
      <c r="B32" s="8"/>
      <c r="C32" s="8"/>
      <c r="D32" s="8"/>
      <c r="E32" s="8"/>
      <c r="F32" s="8"/>
      <c r="G32" s="8"/>
      <c r="H32" s="8"/>
      <c r="I32" s="8"/>
      <c r="J32" s="8"/>
      <c r="K32" s="8"/>
      <c r="L32" s="52" t="s">
        <v>175</v>
      </c>
    </row>
    <row r="33" spans="2:13" ht="24.95" customHeight="1">
      <c r="B33" s="8"/>
      <c r="C33" s="8"/>
      <c r="D33" s="8"/>
      <c r="E33" s="8"/>
      <c r="F33" s="8"/>
      <c r="G33" s="8"/>
      <c r="H33" s="8"/>
      <c r="I33" s="8"/>
      <c r="J33" s="8"/>
      <c r="K33" s="8"/>
      <c r="L33" s="8"/>
      <c r="M33" s="8"/>
    </row>
    <row r="34" spans="2:13" ht="24.95" customHeight="1">
      <c r="B34" s="8"/>
      <c r="C34" s="8"/>
      <c r="D34" s="8"/>
      <c r="E34" s="8"/>
      <c r="F34" s="8"/>
      <c r="G34" s="8"/>
      <c r="H34" s="8"/>
      <c r="I34" s="8"/>
      <c r="J34" s="8"/>
      <c r="K34" s="8"/>
      <c r="L34" s="8"/>
      <c r="M34" s="8"/>
    </row>
    <row r="35" spans="2:13" ht="24.95" customHeight="1">
      <c r="B35" s="8"/>
      <c r="C35" s="8"/>
      <c r="D35" s="8"/>
      <c r="E35" s="8"/>
      <c r="F35" s="8"/>
      <c r="G35" s="8"/>
      <c r="H35" s="8"/>
      <c r="I35" s="8"/>
      <c r="J35" s="8"/>
      <c r="K35" s="8"/>
      <c r="L35" s="8"/>
      <c r="M35" s="8"/>
    </row>
    <row r="36" spans="2:13" ht="24.95" customHeight="1">
      <c r="B36" s="8"/>
      <c r="C36" s="8"/>
      <c r="D36" s="8"/>
      <c r="E36" s="8"/>
      <c r="F36" s="8"/>
      <c r="G36" s="8"/>
      <c r="H36" s="8"/>
      <c r="I36" s="8"/>
      <c r="J36" s="8"/>
      <c r="K36" s="8"/>
      <c r="L36" s="8"/>
      <c r="M36" s="8"/>
    </row>
    <row r="37" spans="2:13" ht="24.95" customHeight="1">
      <c r="B37" s="8"/>
      <c r="C37" s="8"/>
      <c r="D37" s="8"/>
      <c r="E37" s="8"/>
      <c r="F37" s="8"/>
      <c r="G37" s="8"/>
      <c r="H37" s="8"/>
      <c r="I37" s="8"/>
      <c r="J37" s="8"/>
      <c r="K37" s="8"/>
      <c r="L37" s="8"/>
      <c r="M37" s="8"/>
    </row>
    <row r="38" spans="2:13" ht="24.95" customHeight="1">
      <c r="B38" s="8"/>
      <c r="C38" s="8"/>
      <c r="D38" s="8"/>
      <c r="E38" s="8"/>
      <c r="F38" s="8"/>
      <c r="G38" s="8"/>
      <c r="H38" s="8"/>
      <c r="I38" s="8"/>
      <c r="J38" s="8"/>
      <c r="K38" s="8"/>
      <c r="L38" s="8"/>
      <c r="M38" s="8"/>
    </row>
    <row r="39" spans="2:13" ht="24.95" customHeight="1">
      <c r="B39" s="8"/>
      <c r="C39" s="8"/>
      <c r="D39" s="8"/>
      <c r="E39" s="8"/>
      <c r="F39" s="8"/>
      <c r="G39" s="8"/>
      <c r="H39" s="8"/>
      <c r="I39" s="8"/>
      <c r="J39" s="8"/>
      <c r="K39" s="8"/>
      <c r="L39" s="8"/>
      <c r="M39" s="8"/>
    </row>
    <row r="40" spans="2:13" ht="24.95" customHeight="1">
      <c r="B40" s="8"/>
      <c r="C40" s="8"/>
      <c r="D40" s="8"/>
      <c r="E40" s="8"/>
      <c r="F40" s="8"/>
      <c r="G40" s="8"/>
      <c r="H40" s="8"/>
      <c r="I40" s="8"/>
      <c r="J40" s="8"/>
      <c r="K40" s="8"/>
      <c r="L40" s="8"/>
      <c r="M40" s="8"/>
    </row>
    <row r="41" spans="2:13" ht="24.95" customHeight="1">
      <c r="B41" s="8"/>
      <c r="C41" s="8"/>
      <c r="D41" s="8"/>
      <c r="E41" s="8"/>
      <c r="F41" s="8"/>
      <c r="G41" s="8"/>
      <c r="H41" s="8"/>
      <c r="I41" s="8"/>
      <c r="J41" s="8"/>
      <c r="K41" s="8"/>
      <c r="L41" s="8"/>
      <c r="M41" s="8"/>
    </row>
    <row r="42" spans="2:13" ht="24.95" customHeight="1">
      <c r="B42" s="8"/>
      <c r="C42" s="8"/>
      <c r="D42" s="8"/>
      <c r="E42" s="8"/>
      <c r="F42" s="8"/>
      <c r="G42" s="8"/>
      <c r="H42" s="8"/>
      <c r="I42" s="8"/>
      <c r="J42" s="8"/>
      <c r="K42" s="8"/>
      <c r="L42" s="8"/>
      <c r="M42" s="8"/>
    </row>
    <row r="43" spans="2:13" ht="24.95" customHeight="1">
      <c r="B43" s="8"/>
      <c r="C43" s="8"/>
      <c r="D43" s="8"/>
      <c r="E43" s="8"/>
      <c r="F43" s="8"/>
      <c r="G43" s="8"/>
      <c r="H43" s="8"/>
      <c r="I43" s="8"/>
      <c r="J43" s="8"/>
      <c r="K43" s="8"/>
      <c r="L43" s="8"/>
      <c r="M43" s="8"/>
    </row>
    <row r="44" spans="2:13" ht="24.95" customHeight="1">
      <c r="B44" s="8"/>
      <c r="C44" s="8"/>
      <c r="D44" s="8"/>
      <c r="E44" s="8"/>
      <c r="F44" s="8"/>
      <c r="G44" s="8"/>
      <c r="H44" s="8"/>
      <c r="I44" s="8"/>
      <c r="J44" s="8"/>
      <c r="K44" s="8"/>
      <c r="L44" s="8"/>
      <c r="M44" s="8"/>
    </row>
    <row r="45" spans="2:13" ht="24.95" customHeight="1">
      <c r="B45" s="8"/>
      <c r="C45" s="8"/>
      <c r="D45" s="8"/>
      <c r="E45" s="8"/>
      <c r="F45" s="8"/>
      <c r="G45" s="8"/>
      <c r="H45" s="8"/>
      <c r="I45" s="8"/>
      <c r="J45" s="8"/>
      <c r="K45" s="8"/>
      <c r="L45" s="8"/>
      <c r="M45" s="8"/>
    </row>
    <row r="46" spans="2:13" ht="24.95" customHeight="1">
      <c r="B46" s="8"/>
      <c r="C46" s="8"/>
      <c r="D46" s="8"/>
      <c r="E46" s="8"/>
      <c r="F46" s="8"/>
      <c r="G46" s="8"/>
      <c r="H46" s="8"/>
      <c r="I46" s="8"/>
      <c r="J46" s="8"/>
      <c r="K46" s="8"/>
      <c r="L46" s="8"/>
      <c r="M46" s="8"/>
    </row>
    <row r="47" spans="2:13" ht="24.95" customHeight="1">
      <c r="B47" s="8"/>
      <c r="C47" s="8"/>
      <c r="D47" s="8"/>
      <c r="E47" s="8"/>
      <c r="F47" s="8"/>
      <c r="G47" s="8"/>
      <c r="H47" s="8"/>
      <c r="I47" s="8"/>
      <c r="J47" s="8"/>
      <c r="K47" s="8"/>
      <c r="L47" s="8"/>
      <c r="M47" s="8"/>
    </row>
    <row r="48" spans="2:13" ht="24.95" customHeight="1">
      <c r="B48" s="8"/>
      <c r="C48" s="8"/>
      <c r="D48" s="8"/>
      <c r="E48" s="8"/>
      <c r="F48" s="8"/>
      <c r="G48" s="8"/>
      <c r="H48" s="8"/>
      <c r="I48" s="8"/>
      <c r="J48" s="8"/>
      <c r="K48" s="8"/>
      <c r="L48" s="8"/>
      <c r="M48" s="8"/>
    </row>
    <row r="49" spans="2:13" ht="24.95" customHeight="1">
      <c r="B49" s="8"/>
      <c r="C49" s="8"/>
      <c r="D49" s="8"/>
      <c r="E49" s="8"/>
      <c r="F49" s="8"/>
      <c r="G49" s="8"/>
      <c r="H49" s="8"/>
      <c r="I49" s="8"/>
      <c r="J49" s="8"/>
      <c r="K49" s="8"/>
      <c r="L49" s="8"/>
      <c r="M49" s="8"/>
    </row>
    <row r="50" spans="2:13" ht="24.95" customHeight="1">
      <c r="B50" s="52" t="s">
        <v>168</v>
      </c>
      <c r="C50" s="348" t="s">
        <v>177</v>
      </c>
      <c r="D50" s="348"/>
      <c r="E50" s="348"/>
      <c r="F50" s="348"/>
      <c r="G50" s="348"/>
      <c r="H50" s="348"/>
      <c r="I50" s="348"/>
      <c r="J50" s="348"/>
      <c r="K50" s="348"/>
      <c r="L50" s="348"/>
      <c r="M50" s="8"/>
    </row>
    <row r="51" spans="2:13" ht="35.25" customHeight="1">
      <c r="B51" s="219" t="s">
        <v>93</v>
      </c>
      <c r="C51" s="398" t="s">
        <v>178</v>
      </c>
      <c r="D51" s="398"/>
      <c r="E51" s="398"/>
      <c r="F51" s="398"/>
      <c r="G51" s="398"/>
      <c r="H51" s="398"/>
      <c r="I51" s="398"/>
      <c r="J51" s="398"/>
      <c r="K51" s="398"/>
      <c r="L51" s="398"/>
      <c r="M51" s="8"/>
    </row>
  </sheetData>
  <mergeCells count="2">
    <mergeCell ref="C51:L51"/>
    <mergeCell ref="C50:L50"/>
  </mergeCells>
  <phoneticPr fontId="1"/>
  <printOptions horizontalCentered="1"/>
  <pageMargins left="0.23622047244094491" right="0.23622047244094491" top="0.74803149606299213" bottom="0.74803149606299213" header="0.31496062992125984" footer="0.31496062992125984"/>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4"/>
  <sheetViews>
    <sheetView showGridLines="0" zoomScaleNormal="100" workbookViewId="0">
      <selection activeCell="B1" sqref="B1"/>
    </sheetView>
  </sheetViews>
  <sheetFormatPr defaultRowHeight="24.95" customHeight="1"/>
  <cols>
    <col min="1" max="1" width="1.7109375" customWidth="1"/>
    <col min="2" max="2" width="12.7109375" customWidth="1"/>
    <col min="3" max="12" width="10.7109375" customWidth="1"/>
    <col min="13" max="13" width="1.7109375" customWidth="1"/>
  </cols>
  <sheetData>
    <row r="1" spans="2:13" s="5" customFormat="1" ht="24.95" customHeight="1">
      <c r="B1" s="322" t="s">
        <v>5</v>
      </c>
      <c r="C1" s="347" t="s">
        <v>40</v>
      </c>
      <c r="D1" s="347"/>
      <c r="E1" s="347"/>
      <c r="F1" s="347"/>
      <c r="G1" s="347"/>
      <c r="H1" s="347"/>
    </row>
    <row r="3" spans="2:13" ht="24.95" customHeight="1">
      <c r="B3" s="220"/>
      <c r="C3" s="221"/>
      <c r="D3" s="221"/>
      <c r="E3" s="221"/>
      <c r="F3" s="221"/>
      <c r="G3" s="221"/>
      <c r="H3" s="221"/>
      <c r="I3" s="221"/>
      <c r="J3" s="221"/>
      <c r="K3" s="8"/>
      <c r="L3" s="222" t="s">
        <v>179</v>
      </c>
    </row>
    <row r="4" spans="2:13" ht="24.95" customHeight="1" thickBot="1">
      <c r="B4" s="321"/>
      <c r="C4" s="321" t="s">
        <v>269</v>
      </c>
      <c r="D4" s="223">
        <v>2013</v>
      </c>
      <c r="E4" s="321">
        <v>2014</v>
      </c>
      <c r="F4" s="223">
        <v>2015</v>
      </c>
      <c r="G4" s="321">
        <v>2016</v>
      </c>
      <c r="H4" s="223">
        <v>2017</v>
      </c>
      <c r="I4" s="321">
        <v>2018</v>
      </c>
      <c r="J4" s="223">
        <v>2019</v>
      </c>
      <c r="K4" s="259">
        <v>2020</v>
      </c>
      <c r="L4" s="318">
        <v>2021</v>
      </c>
    </row>
    <row r="5" spans="2:13" ht="24.95" customHeight="1" thickBot="1">
      <c r="B5" s="224" t="s">
        <v>55</v>
      </c>
      <c r="C5" s="226">
        <v>5.4</v>
      </c>
      <c r="D5" s="225">
        <v>4.8</v>
      </c>
      <c r="E5" s="226">
        <v>4.5</v>
      </c>
      <c r="F5" s="225">
        <v>4.2</v>
      </c>
      <c r="G5" s="226">
        <v>4</v>
      </c>
      <c r="H5" s="225">
        <v>3.4</v>
      </c>
      <c r="I5" s="226">
        <v>3.2</v>
      </c>
      <c r="J5" s="225">
        <v>2.9</v>
      </c>
      <c r="K5" s="226">
        <v>3.4</v>
      </c>
      <c r="L5" s="335">
        <v>3.5</v>
      </c>
    </row>
    <row r="6" spans="2:13" ht="24.95" customHeight="1">
      <c r="B6" s="227" t="s">
        <v>180</v>
      </c>
      <c r="C6" s="229">
        <v>4.5</v>
      </c>
      <c r="D6" s="228">
        <v>4.2</v>
      </c>
      <c r="E6" s="229">
        <v>3.8</v>
      </c>
      <c r="F6" s="228">
        <v>3.6</v>
      </c>
      <c r="G6" s="229">
        <v>3.2</v>
      </c>
      <c r="H6" s="228">
        <v>2.9</v>
      </c>
      <c r="I6" s="229">
        <v>2.6</v>
      </c>
      <c r="J6" s="228">
        <v>2.2999999999999998</v>
      </c>
      <c r="K6" s="229">
        <v>3.1</v>
      </c>
      <c r="L6" s="139">
        <v>3</v>
      </c>
    </row>
    <row r="7" spans="2:13" ht="24.95" customHeight="1">
      <c r="B7" s="230" t="s">
        <v>181</v>
      </c>
      <c r="C7" s="229">
        <v>4.4000000000000004</v>
      </c>
      <c r="D7" s="228">
        <v>3.9</v>
      </c>
      <c r="E7" s="229">
        <v>3.4</v>
      </c>
      <c r="F7" s="228">
        <v>3.3</v>
      </c>
      <c r="G7" s="229">
        <v>3.1</v>
      </c>
      <c r="H7" s="228">
        <v>2.7</v>
      </c>
      <c r="I7" s="229">
        <v>2.2999999999999998</v>
      </c>
      <c r="J7" s="228">
        <v>2.1</v>
      </c>
      <c r="K7" s="229">
        <v>2.9</v>
      </c>
      <c r="L7" s="139">
        <v>3</v>
      </c>
    </row>
    <row r="8" spans="2:13" ht="24.95" customHeight="1">
      <c r="B8" s="230" t="s">
        <v>182</v>
      </c>
      <c r="C8" s="229">
        <v>3.7</v>
      </c>
      <c r="D8" s="228">
        <v>3.2</v>
      </c>
      <c r="E8" s="229">
        <v>2.7</v>
      </c>
      <c r="F8" s="228">
        <v>2.5</v>
      </c>
      <c r="G8" s="229">
        <v>2.4</v>
      </c>
      <c r="H8" s="228">
        <v>2.4</v>
      </c>
      <c r="I8" s="229">
        <v>1.7</v>
      </c>
      <c r="J8" s="228">
        <v>1.9</v>
      </c>
      <c r="K8" s="229">
        <v>2.5</v>
      </c>
      <c r="L8" s="139">
        <v>2.5</v>
      </c>
    </row>
    <row r="9" spans="2:13" ht="24.95" customHeight="1">
      <c r="B9" s="231" t="s">
        <v>183</v>
      </c>
      <c r="C9" s="229">
        <v>4.3</v>
      </c>
      <c r="D9" s="228">
        <v>4</v>
      </c>
      <c r="E9" s="229">
        <v>3.6</v>
      </c>
      <c r="F9" s="228">
        <v>3.4</v>
      </c>
      <c r="G9" s="229">
        <v>3.1</v>
      </c>
      <c r="H9" s="228">
        <v>2.8</v>
      </c>
      <c r="I9" s="229">
        <v>2.4</v>
      </c>
      <c r="J9" s="228">
        <v>2.4</v>
      </c>
      <c r="K9" s="229">
        <v>2.8</v>
      </c>
      <c r="L9" s="139">
        <v>2.8</v>
      </c>
    </row>
    <row r="10" spans="2:13" ht="24.95" customHeight="1">
      <c r="C10" s="337"/>
      <c r="D10" s="337"/>
      <c r="E10" s="337"/>
      <c r="F10" s="337"/>
      <c r="G10" s="337"/>
      <c r="H10" s="400" t="s">
        <v>184</v>
      </c>
      <c r="I10" s="400"/>
      <c r="J10" s="400"/>
      <c r="K10" s="400"/>
      <c r="L10" s="400"/>
    </row>
    <row r="11" spans="2:13" ht="24.95" customHeight="1">
      <c r="B11" s="233" t="s">
        <v>168</v>
      </c>
      <c r="C11" s="399" t="s">
        <v>185</v>
      </c>
      <c r="D11" s="399"/>
      <c r="E11" s="399"/>
      <c r="F11" s="399"/>
      <c r="G11" s="399"/>
      <c r="H11" s="399"/>
      <c r="I11" s="399"/>
      <c r="J11" s="399"/>
      <c r="K11" s="399"/>
      <c r="L11" s="399"/>
      <c r="M11" s="338"/>
    </row>
    <row r="12" spans="2:13" ht="12.75" customHeight="1">
      <c r="B12" s="336"/>
      <c r="C12" s="399"/>
      <c r="D12" s="399"/>
      <c r="E12" s="399"/>
      <c r="F12" s="399"/>
      <c r="G12" s="399"/>
      <c r="H12" s="399"/>
      <c r="I12" s="399"/>
      <c r="J12" s="399"/>
      <c r="K12" s="399"/>
      <c r="L12" s="399"/>
      <c r="M12" s="338"/>
    </row>
    <row r="13" spans="2:13" ht="24.95" customHeight="1">
      <c r="B13" s="343" t="s">
        <v>271</v>
      </c>
      <c r="C13" s="401" t="s">
        <v>186</v>
      </c>
      <c r="D13" s="401"/>
      <c r="E13" s="401"/>
      <c r="F13" s="401"/>
      <c r="G13" s="401"/>
      <c r="H13" s="401"/>
      <c r="I13" s="401"/>
      <c r="J13" s="401"/>
      <c r="K13" s="401"/>
      <c r="L13" s="401"/>
      <c r="M13" s="8"/>
    </row>
    <row r="14" spans="2:13" ht="24.95" customHeight="1">
      <c r="B14" s="221"/>
      <c r="C14" s="221"/>
      <c r="D14" s="221"/>
      <c r="E14" s="221"/>
      <c r="F14" s="221"/>
      <c r="G14" s="221"/>
      <c r="H14" s="221"/>
      <c r="I14" s="221"/>
      <c r="J14" s="221"/>
      <c r="K14" s="221"/>
      <c r="L14" s="8"/>
    </row>
    <row r="15" spans="2:13" ht="24.95" customHeight="1">
      <c r="B15" s="8"/>
      <c r="C15" s="8"/>
      <c r="D15" s="8"/>
      <c r="E15" s="8"/>
      <c r="F15" s="8"/>
      <c r="G15" s="8"/>
      <c r="H15" s="8"/>
      <c r="I15" s="8"/>
      <c r="J15" s="8"/>
      <c r="K15" s="8"/>
      <c r="L15" s="8"/>
    </row>
    <row r="16" spans="2:13" ht="24.95" customHeight="1">
      <c r="B16" s="8"/>
      <c r="C16" s="8"/>
      <c r="D16" s="8"/>
      <c r="E16" s="8"/>
      <c r="F16" s="8"/>
      <c r="G16" s="8"/>
      <c r="H16" s="8"/>
      <c r="I16" s="8"/>
      <c r="J16" s="8"/>
      <c r="K16" s="8"/>
      <c r="L16" s="8"/>
    </row>
    <row r="17" spans="2:12" ht="24.95" customHeight="1">
      <c r="B17" s="8"/>
      <c r="C17" s="8"/>
      <c r="D17" s="8"/>
      <c r="E17" s="8"/>
      <c r="F17" s="8"/>
      <c r="G17" s="8"/>
      <c r="H17" s="8"/>
      <c r="I17" s="8"/>
      <c r="J17" s="8"/>
      <c r="K17" s="8"/>
      <c r="L17" s="8"/>
    </row>
    <row r="18" spans="2:12" ht="24.95" customHeight="1">
      <c r="B18" s="8"/>
      <c r="C18" s="8"/>
      <c r="D18" s="8"/>
      <c r="E18" s="8"/>
      <c r="F18" s="8"/>
      <c r="G18" s="8"/>
      <c r="H18" s="8"/>
      <c r="I18" s="8"/>
      <c r="J18" s="8"/>
      <c r="K18" s="8"/>
      <c r="L18" s="8"/>
    </row>
    <row r="19" spans="2:12" ht="24.95" customHeight="1">
      <c r="B19" s="8"/>
      <c r="C19" s="8"/>
      <c r="D19" s="8"/>
      <c r="E19" s="8"/>
      <c r="F19" s="8"/>
      <c r="G19" s="8"/>
      <c r="H19" s="8"/>
      <c r="I19" s="8"/>
      <c r="J19" s="8"/>
      <c r="K19" s="8"/>
      <c r="L19" s="8"/>
    </row>
    <row r="20" spans="2:12" ht="24.95" customHeight="1">
      <c r="B20" s="8"/>
      <c r="C20" s="8"/>
      <c r="D20" s="8"/>
      <c r="E20" s="8"/>
      <c r="F20" s="8"/>
      <c r="G20" s="8"/>
      <c r="H20" s="8"/>
      <c r="I20" s="8"/>
      <c r="J20" s="8"/>
      <c r="K20" s="8"/>
      <c r="L20" s="8"/>
    </row>
    <row r="21" spans="2:12" ht="24.95" customHeight="1">
      <c r="B21" s="8"/>
      <c r="C21" s="8"/>
      <c r="D21" s="8"/>
      <c r="E21" s="8"/>
      <c r="F21" s="8"/>
      <c r="G21" s="8"/>
      <c r="H21" s="8"/>
      <c r="I21" s="8"/>
      <c r="J21" s="8"/>
      <c r="K21" s="8"/>
      <c r="L21" s="8"/>
    </row>
    <row r="22" spans="2:12" ht="24.95" customHeight="1">
      <c r="B22" s="8"/>
      <c r="C22" s="8"/>
      <c r="D22" s="8"/>
      <c r="E22" s="8"/>
      <c r="F22" s="8"/>
      <c r="G22" s="8"/>
      <c r="H22" s="8"/>
      <c r="I22" s="8"/>
      <c r="J22" s="8"/>
      <c r="K22" s="8"/>
      <c r="L22" s="8"/>
    </row>
    <row r="23" spans="2:12" ht="24.95" customHeight="1">
      <c r="B23" s="8"/>
      <c r="C23" s="8"/>
      <c r="D23" s="8"/>
      <c r="E23" s="8"/>
      <c r="F23" s="8"/>
      <c r="G23" s="8"/>
      <c r="H23" s="8"/>
      <c r="I23" s="8"/>
      <c r="J23" s="8"/>
      <c r="K23" s="8"/>
      <c r="L23" s="8"/>
    </row>
    <row r="24" spans="2:12" ht="24.95" customHeight="1">
      <c r="B24" s="8"/>
      <c r="C24" s="8"/>
      <c r="D24" s="8"/>
      <c r="E24" s="8"/>
      <c r="F24" s="8"/>
      <c r="G24" s="8"/>
      <c r="H24" s="8"/>
      <c r="I24" s="8"/>
      <c r="J24" s="8"/>
      <c r="K24" s="8"/>
      <c r="L24" s="8"/>
    </row>
    <row r="25" spans="2:12" ht="24.95" customHeight="1">
      <c r="B25" s="8"/>
      <c r="C25" s="8"/>
      <c r="D25" s="8"/>
      <c r="E25" s="8"/>
      <c r="F25" s="8"/>
      <c r="G25" s="8"/>
      <c r="H25" s="8"/>
      <c r="I25" s="8"/>
      <c r="J25" s="8"/>
      <c r="K25" s="8"/>
      <c r="L25" s="8"/>
    </row>
    <row r="26" spans="2:12" ht="24.95" customHeight="1">
      <c r="B26" s="8"/>
      <c r="C26" s="8"/>
      <c r="D26" s="8"/>
      <c r="E26" s="8"/>
      <c r="F26" s="8"/>
      <c r="G26" s="8"/>
      <c r="H26" s="8"/>
      <c r="I26" s="8"/>
      <c r="J26" s="8"/>
      <c r="K26" s="8"/>
      <c r="L26" s="8"/>
    </row>
    <row r="27" spans="2:12" ht="24.95" customHeight="1">
      <c r="B27" s="8"/>
      <c r="C27" s="8"/>
      <c r="D27" s="8"/>
      <c r="E27" s="8"/>
      <c r="F27" s="8"/>
      <c r="G27" s="8"/>
      <c r="H27" s="8"/>
      <c r="I27" s="8"/>
      <c r="J27" s="8"/>
      <c r="K27" s="8"/>
      <c r="L27" s="8"/>
    </row>
    <row r="28" spans="2:12" ht="24.95" customHeight="1">
      <c r="B28" s="8"/>
      <c r="C28" s="8"/>
      <c r="D28" s="8"/>
      <c r="E28" s="8"/>
      <c r="F28" s="8"/>
      <c r="G28" s="8"/>
      <c r="H28" s="8"/>
      <c r="I28" s="8"/>
      <c r="J28" s="8"/>
      <c r="K28" s="8"/>
      <c r="L28" s="8"/>
    </row>
    <row r="29" spans="2:12" ht="24.95" customHeight="1">
      <c r="B29" s="8"/>
      <c r="C29" s="8"/>
      <c r="D29" s="8"/>
      <c r="E29" s="8"/>
      <c r="F29" s="8"/>
      <c r="G29" s="8"/>
      <c r="H29" s="8"/>
      <c r="I29" s="8"/>
      <c r="J29" s="8"/>
      <c r="K29" s="8"/>
      <c r="L29" s="8"/>
    </row>
    <row r="30" spans="2:12" ht="24.95" customHeight="1">
      <c r="B30" s="8"/>
      <c r="C30" s="8"/>
      <c r="D30" s="8"/>
      <c r="E30" s="8"/>
      <c r="F30" s="8"/>
      <c r="G30" s="8"/>
      <c r="H30" s="8"/>
      <c r="I30" s="8"/>
      <c r="J30" s="8"/>
      <c r="K30" s="8"/>
      <c r="L30" s="8"/>
    </row>
    <row r="31" spans="2:12" ht="24.95" customHeight="1">
      <c r="B31" s="8"/>
      <c r="C31" s="8"/>
      <c r="D31" s="8"/>
      <c r="E31" s="8"/>
      <c r="F31" s="8"/>
      <c r="G31" s="8"/>
      <c r="H31" s="8"/>
      <c r="I31" s="8"/>
      <c r="J31" s="8"/>
      <c r="K31" s="8"/>
      <c r="L31" s="8"/>
    </row>
    <row r="32" spans="2:12" ht="24.95" customHeight="1">
      <c r="B32" s="8"/>
      <c r="C32" s="8"/>
      <c r="D32" s="8"/>
      <c r="E32" s="8"/>
      <c r="F32" s="8"/>
      <c r="G32" s="8"/>
      <c r="H32" s="8"/>
      <c r="I32" s="8"/>
      <c r="J32" s="8"/>
      <c r="K32" s="8"/>
      <c r="L32" s="8"/>
    </row>
    <row r="33" spans="2:12" ht="24.95" customHeight="1">
      <c r="B33" s="8"/>
      <c r="C33" s="8"/>
      <c r="D33" s="8"/>
      <c r="E33" s="8"/>
      <c r="F33" s="8"/>
      <c r="G33" s="8"/>
      <c r="H33" s="8"/>
      <c r="I33" s="8"/>
      <c r="J33" s="8"/>
      <c r="K33" s="8"/>
      <c r="L33" s="8"/>
    </row>
    <row r="34" spans="2:12" ht="24.95" customHeight="1">
      <c r="B34" s="8"/>
      <c r="C34" s="8"/>
      <c r="D34" s="8"/>
      <c r="E34" s="8"/>
      <c r="F34" s="8"/>
      <c r="G34" s="8"/>
      <c r="H34" s="8"/>
      <c r="I34" s="8"/>
      <c r="J34" s="8"/>
      <c r="K34" s="8"/>
      <c r="L34" s="8"/>
    </row>
  </sheetData>
  <mergeCells count="4">
    <mergeCell ref="C1:H1"/>
    <mergeCell ref="C11:L12"/>
    <mergeCell ref="H10:L10"/>
    <mergeCell ref="C13:L13"/>
  </mergeCells>
  <phoneticPr fontId="1"/>
  <printOptions horizontalCentered="1"/>
  <pageMargins left="0.23622047244094491" right="0.23622047244094491" top="0.74803149606299213" bottom="0.74803149606299213"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目次</vt:lpstr>
      <vt:lpstr>9-1</vt:lpstr>
      <vt:lpstr>9-2</vt:lpstr>
      <vt:lpstr>9-3</vt:lpstr>
      <vt:lpstr>9-4</vt:lpstr>
      <vt:lpstr>9-5</vt:lpstr>
      <vt:lpstr>9-6</vt:lpstr>
      <vt:lpstr>9-7</vt:lpstr>
      <vt:lpstr>9-8</vt:lpstr>
      <vt:lpstr>9-9</vt:lpstr>
      <vt:lpstr>9-10</vt:lpstr>
      <vt:lpstr>9-11</vt:lpstr>
      <vt:lpstr>9-12</vt:lpstr>
      <vt:lpstr>9-13</vt:lpstr>
      <vt:lpstr>9-14</vt:lpstr>
      <vt:lpstr>'9-1'!Print_Area</vt:lpstr>
      <vt:lpstr>'9-11'!Print_Area</vt:lpstr>
      <vt:lpstr>'9-12'!Print_Area</vt:lpstr>
      <vt:lpstr>'9-13'!Print_Area</vt:lpstr>
      <vt:lpstr>'9-2'!Print_Area</vt:lpstr>
      <vt:lpstr>'9-5'!Print_Area</vt:lpstr>
      <vt:lpstr>'9-8'!Print_Area</vt:lpstr>
      <vt:lpstr>'9-9'!Print_Area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2022-04-14T05:55:30Z</cp:lastPrinted>
  <dcterms:created xsi:type="dcterms:W3CDTF">2022-03-22T04:00:10Z</dcterms:created>
  <dcterms:modified xsi:type="dcterms:W3CDTF">2022-05-13T02:09:11Z</dcterms:modified>
</cp:coreProperties>
</file>