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0$\doc\!作業用からの自動移行分!\リサーチセンター\RC_なにわの経済データ\なにわ2025年度版作成用\web版\excel\"/>
    </mc:Choice>
  </mc:AlternateContent>
  <xr:revisionPtr revIDLastSave="0" documentId="13_ncr:1_{DD905A4E-9260-4C7A-A915-26266ADAC1EC}" xr6:coauthVersionLast="47" xr6:coauthVersionMax="47" xr10:uidLastSave="{00000000-0000-0000-0000-000000000000}"/>
  <bookViews>
    <workbookView xWindow="28680" yWindow="-120" windowWidth="29040" windowHeight="15720" xr2:uid="{BE345CC4-BA3A-4591-8EB9-B00F94AA9D36}"/>
  </bookViews>
  <sheets>
    <sheet name="第４章" sheetId="1" r:id="rId1"/>
    <sheet name="Q&amp;A" sheetId="13" r:id="rId2"/>
    <sheet name="4-1" sheetId="2" r:id="rId3"/>
    <sheet name="4-2" sheetId="3" r:id="rId4"/>
    <sheet name="4-3" sheetId="4" r:id="rId5"/>
    <sheet name="4-4" sheetId="5" r:id="rId6"/>
    <sheet name="4-5" sheetId="6" r:id="rId7"/>
    <sheet name="4-6" sheetId="7" r:id="rId8"/>
    <sheet name="4-7" sheetId="8" r:id="rId9"/>
    <sheet name="4-8" sheetId="9" r:id="rId10"/>
    <sheet name="4-9" sheetId="10" r:id="rId11"/>
    <sheet name="4-10" sheetId="11" r:id="rId12"/>
    <sheet name="4-11"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 i="5" l="1"/>
  <c r="H30" i="5"/>
  <c r="G30" i="5"/>
  <c r="F30" i="5"/>
  <c r="E30" i="5"/>
  <c r="D30" i="5"/>
  <c r="I30" i="4"/>
  <c r="H30" i="4"/>
  <c r="G30" i="4"/>
  <c r="F30" i="4"/>
  <c r="E30" i="4"/>
  <c r="D30" i="4"/>
  <c r="B8" i="13"/>
  <c r="B9" i="13" s="1"/>
  <c r="B10" i="13" s="1"/>
  <c r="B11" i="13" s="1"/>
  <c r="B12" i="13" s="1"/>
  <c r="B13" i="13" s="1"/>
  <c r="B14" i="13" s="1"/>
  <c r="B15" i="13" s="1"/>
</calcChain>
</file>

<file path=xl/sharedStrings.xml><?xml version="1.0" encoding="utf-8"?>
<sst xmlns="http://schemas.openxmlformats.org/spreadsheetml/2006/main" count="593" uniqueCount="332">
  <si>
    <t>第４章</t>
    <rPh sb="0" eb="1">
      <t>ダイ</t>
    </rPh>
    <rPh sb="2" eb="3">
      <t>ショウ</t>
    </rPh>
    <phoneticPr fontId="3"/>
  </si>
  <si>
    <t>大阪の工業</t>
    <rPh sb="0" eb="2">
      <t>オオサカ</t>
    </rPh>
    <rPh sb="3" eb="5">
      <t>コウギョウ</t>
    </rPh>
    <phoneticPr fontId="3"/>
  </si>
  <si>
    <t>Ｑ＆Ａ</t>
  </si>
  <si>
    <t>都道府県別にみた製造業の概要</t>
    <rPh sb="0" eb="4">
      <t>トドウフケン</t>
    </rPh>
    <rPh sb="4" eb="5">
      <t>ベツ</t>
    </rPh>
    <rPh sb="8" eb="11">
      <t>セイゾウギョウ</t>
    </rPh>
    <rPh sb="12" eb="14">
      <t>ガイヨウ</t>
    </rPh>
    <phoneticPr fontId="3"/>
  </si>
  <si>
    <t>４-１</t>
    <phoneticPr fontId="3"/>
  </si>
  <si>
    <t>全国・大阪府内製造業の事業所数・従業者数の推移</t>
    <rPh sb="0" eb="2">
      <t>ゼンコク</t>
    </rPh>
    <rPh sb="3" eb="7">
      <t>オオサカフナイ</t>
    </rPh>
    <rPh sb="7" eb="10">
      <t>セイゾウギョウ</t>
    </rPh>
    <rPh sb="11" eb="14">
      <t>ジギョウショ</t>
    </rPh>
    <rPh sb="14" eb="15">
      <t>スウ</t>
    </rPh>
    <rPh sb="16" eb="19">
      <t>ジュウギョウシャ</t>
    </rPh>
    <rPh sb="19" eb="20">
      <t>スウ</t>
    </rPh>
    <rPh sb="21" eb="23">
      <t>スイイ</t>
    </rPh>
    <phoneticPr fontId="3"/>
  </si>
  <si>
    <t>４-２</t>
    <phoneticPr fontId="3"/>
  </si>
  <si>
    <t>全国・主要都府県の製造品出荷額等の推移</t>
    <phoneticPr fontId="3"/>
  </si>
  <si>
    <t>４-３</t>
    <phoneticPr fontId="3"/>
  </si>
  <si>
    <t>４-４</t>
    <phoneticPr fontId="3"/>
  </si>
  <si>
    <t>４-５</t>
    <phoneticPr fontId="3"/>
  </si>
  <si>
    <t>４-６</t>
    <phoneticPr fontId="3"/>
  </si>
  <si>
    <t>４-７</t>
    <phoneticPr fontId="3"/>
  </si>
  <si>
    <t>全国・主要都府県の製造品出荷額等産業三分類型別構成比の推移</t>
  </si>
  <si>
    <t>４-８</t>
    <phoneticPr fontId="3"/>
  </si>
  <si>
    <t>大阪府内地域別の製造業事業所数・従業者数の推移</t>
  </si>
  <si>
    <t>４-９</t>
    <phoneticPr fontId="3"/>
  </si>
  <si>
    <t>大阪府内地域別の製造品出荷額等の推移</t>
    <phoneticPr fontId="3"/>
  </si>
  <si>
    <t>４-10</t>
    <phoneticPr fontId="3"/>
  </si>
  <si>
    <t>４-11</t>
    <phoneticPr fontId="3"/>
  </si>
  <si>
    <t>大阪府内工場立地件数の推移</t>
  </si>
  <si>
    <t>2025年度版なにわの経済データ</t>
    <rPh sb="4" eb="7">
      <t>ネンドバン</t>
    </rPh>
    <rPh sb="11" eb="13">
      <t>ケイザイ</t>
    </rPh>
    <phoneticPr fontId="3"/>
  </si>
  <si>
    <t>全国・主要都府県の製造業産業中分類別事業所数【2024年】</t>
    <phoneticPr fontId="3"/>
  </si>
  <si>
    <t>全国・主要都府県の製造業産業中分類別従業者数【2024年】</t>
    <phoneticPr fontId="3"/>
  </si>
  <si>
    <t>全国・主要都府県の産業中分類別製造品出荷額等・付加価値額【2023年】</t>
    <rPh sb="0" eb="2">
      <t>ゼンコク</t>
    </rPh>
    <rPh sb="3" eb="5">
      <t>シュヨウ</t>
    </rPh>
    <rPh sb="5" eb="8">
      <t>トフケン</t>
    </rPh>
    <rPh sb="9" eb="11">
      <t>サンギョウ</t>
    </rPh>
    <rPh sb="11" eb="14">
      <t>チュウブンルイ</t>
    </rPh>
    <rPh sb="14" eb="15">
      <t>ベツ</t>
    </rPh>
    <rPh sb="15" eb="18">
      <t>セイゾウヒン</t>
    </rPh>
    <rPh sb="18" eb="21">
      <t>シュッカガク</t>
    </rPh>
    <rPh sb="21" eb="22">
      <t>トウ</t>
    </rPh>
    <rPh sb="23" eb="28">
      <t>フカカチガク</t>
    </rPh>
    <rPh sb="33" eb="34">
      <t>ネン</t>
    </rPh>
    <phoneticPr fontId="3"/>
  </si>
  <si>
    <t>全国・主要都府県の製造品出荷額等の特化係数【2023年】</t>
    <phoneticPr fontId="3"/>
  </si>
  <si>
    <t>全国・主要都府県の規模別製造品出荷額等【2023年】</t>
    <phoneticPr fontId="3"/>
  </si>
  <si>
    <t>都道府県別にみた製造業の概要</t>
    <rPh sb="0" eb="4">
      <t>トドウフケン</t>
    </rPh>
    <rPh sb="4" eb="5">
      <t>ベツ</t>
    </rPh>
    <rPh sb="8" eb="11">
      <t>セイゾウギョウ</t>
    </rPh>
    <rPh sb="12" eb="14">
      <t>ガイヨウ</t>
    </rPh>
    <phoneticPr fontId="8"/>
  </si>
  <si>
    <t>（多い順）</t>
  </si>
  <si>
    <t>事業所数</t>
    <rPh sb="0" eb="3">
      <t>ジギョウショ</t>
    </rPh>
    <rPh sb="3" eb="4">
      <t>スウ</t>
    </rPh>
    <phoneticPr fontId="8"/>
  </si>
  <si>
    <t>従業者数（人）</t>
    <rPh sb="0" eb="3">
      <t>ジュウギョウシャ</t>
    </rPh>
    <rPh sb="3" eb="4">
      <t>スウ</t>
    </rPh>
    <rPh sb="5" eb="6">
      <t>ヒト</t>
    </rPh>
    <phoneticPr fontId="12"/>
  </si>
  <si>
    <t>製造品出荷額等（百万円）</t>
    <rPh sb="0" eb="3">
      <t>セイゾウヒン</t>
    </rPh>
    <rPh sb="3" eb="5">
      <t>シュッカ</t>
    </rPh>
    <rPh sb="5" eb="6">
      <t>ガク</t>
    </rPh>
    <rPh sb="6" eb="7">
      <t>トウ</t>
    </rPh>
    <rPh sb="8" eb="11">
      <t>ヒャクマンエン</t>
    </rPh>
    <phoneticPr fontId="8"/>
  </si>
  <si>
    <t>１位</t>
    <rPh sb="1" eb="2">
      <t>イ</t>
    </rPh>
    <phoneticPr fontId="8"/>
  </si>
  <si>
    <t>愛知県</t>
  </si>
  <si>
    <t>大阪府</t>
  </si>
  <si>
    <t>東京都</t>
  </si>
  <si>
    <t>静岡県</t>
  </si>
  <si>
    <t>埼玉県</t>
  </si>
  <si>
    <t>神奈川県</t>
  </si>
  <si>
    <t>兵庫県</t>
  </si>
  <si>
    <t>茨城県</t>
  </si>
  <si>
    <t>岐阜県</t>
  </si>
  <si>
    <t>千葉県</t>
  </si>
  <si>
    <t>北海道</t>
  </si>
  <si>
    <t>福岡県</t>
  </si>
  <si>
    <t>三重県</t>
  </si>
  <si>
    <t>長野県</t>
  </si>
  <si>
    <t>群馬県</t>
  </si>
  <si>
    <t>広島県</t>
  </si>
  <si>
    <t>栃木県</t>
  </si>
  <si>
    <t>新潟県</t>
  </si>
  <si>
    <t>滋賀県</t>
  </si>
  <si>
    <t>岡山県</t>
  </si>
  <si>
    <t>京都府</t>
  </si>
  <si>
    <t>福島県</t>
  </si>
  <si>
    <t>山口県</t>
  </si>
  <si>
    <t>石川県</t>
  </si>
  <si>
    <t>宮城県</t>
  </si>
  <si>
    <t>富山県</t>
  </si>
  <si>
    <t>山形県</t>
  </si>
  <si>
    <t>大分県</t>
  </si>
  <si>
    <t>愛媛県</t>
  </si>
  <si>
    <t>福井県</t>
  </si>
  <si>
    <t>熊本県</t>
  </si>
  <si>
    <t>鹿児島県</t>
  </si>
  <si>
    <t>岩手県</t>
  </si>
  <si>
    <t>香川県</t>
  </si>
  <si>
    <t>山梨県</t>
  </si>
  <si>
    <t>和歌山県</t>
  </si>
  <si>
    <t>奈良県</t>
  </si>
  <si>
    <t>秋田県</t>
  </si>
  <si>
    <t>佐賀県</t>
  </si>
  <si>
    <t>徳島県</t>
  </si>
  <si>
    <t>長崎県</t>
  </si>
  <si>
    <t>青森県</t>
  </si>
  <si>
    <t>宮崎県</t>
  </si>
  <si>
    <t>島根県</t>
  </si>
  <si>
    <t>高知県</t>
  </si>
  <si>
    <t>鳥取県</t>
  </si>
  <si>
    <t>沖縄県</t>
  </si>
  <si>
    <t>（経済産業省「2024年 経済構造実態調査 製造業事業所調査（地域別統計表データ）」）</t>
    <phoneticPr fontId="8"/>
  </si>
  <si>
    <t>（注）１</t>
    <rPh sb="1" eb="2">
      <t>チュウ</t>
    </rPh>
    <phoneticPr fontId="8"/>
  </si>
  <si>
    <t>２</t>
    <phoneticPr fontId="3"/>
  </si>
  <si>
    <t>３</t>
    <phoneticPr fontId="3"/>
  </si>
  <si>
    <t>４</t>
    <phoneticPr fontId="3"/>
  </si>
  <si>
    <t>全事業所。</t>
    <rPh sb="0" eb="4">
      <t>ゼンジギョウショ</t>
    </rPh>
    <phoneticPr fontId="3"/>
  </si>
  <si>
    <t>個人経営と管理、補助的経済活動のみを行う事業所及び、製造品別に出荷額が得られない事業所は除く。</t>
    <phoneticPr fontId="8"/>
  </si>
  <si>
    <t>事業所数、従業者数は2024年６月１日現在。製造品出荷額等は2023年１月から12月までの額。</t>
    <phoneticPr fontId="3"/>
  </si>
  <si>
    <t>従業者数、製造品出荷額等は推計値。</t>
    <phoneticPr fontId="3"/>
  </si>
  <si>
    <t>神奈川県</t>
    <rPh sb="0" eb="3">
      <t>カナガワ</t>
    </rPh>
    <phoneticPr fontId="4"/>
  </si>
  <si>
    <t>茨城県</t>
    <rPh sb="0" eb="3">
      <t>イバラキケン</t>
    </rPh>
    <phoneticPr fontId="4"/>
  </si>
  <si>
    <t>４－１．全国・大阪府内製造業の事業所数・従業者数の推移</t>
    <rPh sb="4" eb="6">
      <t>ゼンコク</t>
    </rPh>
    <rPh sb="7" eb="11">
      <t>オオサカフナイ</t>
    </rPh>
    <rPh sb="11" eb="14">
      <t>セイゾウギョウ</t>
    </rPh>
    <rPh sb="15" eb="18">
      <t>ジギョウショ</t>
    </rPh>
    <rPh sb="18" eb="19">
      <t>スウ</t>
    </rPh>
    <rPh sb="20" eb="23">
      <t>ジュウギョウシャ</t>
    </rPh>
    <rPh sb="23" eb="24">
      <t>スウ</t>
    </rPh>
    <rPh sb="25" eb="27">
      <t>スイイ</t>
    </rPh>
    <phoneticPr fontId="12"/>
  </si>
  <si>
    <t>（単位：事業所  人  ％）</t>
    <rPh sb="1" eb="3">
      <t>タンイ</t>
    </rPh>
    <rPh sb="4" eb="7">
      <t>ジギョウショ</t>
    </rPh>
    <rPh sb="9" eb="10">
      <t>ヒト</t>
    </rPh>
    <phoneticPr fontId="12"/>
  </si>
  <si>
    <t>事業所数</t>
    <rPh sb="0" eb="3">
      <t>ジギョウショ</t>
    </rPh>
    <rPh sb="3" eb="4">
      <t>スウ</t>
    </rPh>
    <phoneticPr fontId="12"/>
  </si>
  <si>
    <t>従業者数</t>
    <rPh sb="0" eb="3">
      <t>ジュウギョウシャ</t>
    </rPh>
    <rPh sb="3" eb="4">
      <t>スウ</t>
    </rPh>
    <phoneticPr fontId="12"/>
  </si>
  <si>
    <t>全  国</t>
    <rPh sb="0" eb="1">
      <t>ゼン</t>
    </rPh>
    <rPh sb="3" eb="4">
      <t>クニ</t>
    </rPh>
    <phoneticPr fontId="12"/>
  </si>
  <si>
    <t>大阪府</t>
    <rPh sb="0" eb="3">
      <t>オオサカフ</t>
    </rPh>
    <phoneticPr fontId="12"/>
  </si>
  <si>
    <t>シェア</t>
    <phoneticPr fontId="12"/>
  </si>
  <si>
    <t>1975年</t>
    <rPh sb="4" eb="5">
      <t>ネン</t>
    </rPh>
    <phoneticPr fontId="12"/>
  </si>
  <si>
    <t>1980</t>
    <phoneticPr fontId="12"/>
  </si>
  <si>
    <t>1985</t>
    <phoneticPr fontId="12"/>
  </si>
  <si>
    <t>1990</t>
    <phoneticPr fontId="12"/>
  </si>
  <si>
    <t>1995</t>
    <phoneticPr fontId="12"/>
  </si>
  <si>
    <t>2000</t>
    <phoneticPr fontId="12"/>
  </si>
  <si>
    <t>2005</t>
    <phoneticPr fontId="12"/>
  </si>
  <si>
    <t>2012</t>
    <phoneticPr fontId="12"/>
  </si>
  <si>
    <t>2016</t>
    <phoneticPr fontId="12"/>
  </si>
  <si>
    <t>2021</t>
    <phoneticPr fontId="12"/>
  </si>
  <si>
    <t>(経済産業省「工業統計調査」 総務省「経済センサス活動調査 産業別集計（製造業）」)</t>
    <rPh sb="1" eb="3">
      <t>ケイザイ</t>
    </rPh>
    <rPh sb="2" eb="4">
      <t>サンギョウ</t>
    </rPh>
    <rPh sb="4" eb="5">
      <t>ショウ</t>
    </rPh>
    <rPh sb="6" eb="8">
      <t>コウギョウ</t>
    </rPh>
    <rPh sb="9" eb="11">
      <t>トウケイ</t>
    </rPh>
    <rPh sb="11" eb="13">
      <t>チョウサ</t>
    </rPh>
    <rPh sb="14" eb="17">
      <t>ソウムショウ</t>
    </rPh>
    <rPh sb="18" eb="20">
      <t>ケイザイ</t>
    </rPh>
    <rPh sb="24" eb="26">
      <t>カツドウ</t>
    </rPh>
    <rPh sb="26" eb="28">
      <t>チョウサ</t>
    </rPh>
    <rPh sb="30" eb="32">
      <t>サンギョウ</t>
    </rPh>
    <rPh sb="31" eb="32">
      <t>ベツ</t>
    </rPh>
    <rPh sb="32" eb="34">
      <t>シュウケイ</t>
    </rPh>
    <rPh sb="35" eb="38">
      <t>セイゾウギョウ</t>
    </rPh>
    <phoneticPr fontId="12"/>
  </si>
  <si>
    <t>（注）１．</t>
    <rPh sb="1" eb="2">
      <t>チュウ</t>
    </rPh>
    <phoneticPr fontId="12"/>
  </si>
  <si>
    <t>従業者３人以下の事業所と従業者４人以上の事業所の調査結果を合わせた数。</t>
    <rPh sb="0" eb="3">
      <t>ジュウギョウシャ</t>
    </rPh>
    <rPh sb="4" eb="5">
      <t>ニン</t>
    </rPh>
    <rPh sb="5" eb="7">
      <t>イカ</t>
    </rPh>
    <rPh sb="8" eb="11">
      <t>ジギョウショ</t>
    </rPh>
    <rPh sb="12" eb="15">
      <t>ジュウギョウシャ</t>
    </rPh>
    <rPh sb="16" eb="17">
      <t>ニン</t>
    </rPh>
    <rPh sb="17" eb="19">
      <t>イジョウ</t>
    </rPh>
    <rPh sb="20" eb="23">
      <t>ジギョウショ</t>
    </rPh>
    <rPh sb="24" eb="26">
      <t>チョウサ</t>
    </rPh>
    <rPh sb="26" eb="28">
      <t>ケッカ</t>
    </rPh>
    <rPh sb="29" eb="30">
      <t>ア</t>
    </rPh>
    <rPh sb="33" eb="34">
      <t>スウ</t>
    </rPh>
    <phoneticPr fontId="12"/>
  </si>
  <si>
    <t>２．</t>
    <phoneticPr fontId="12"/>
  </si>
  <si>
    <t>管理・補助的経済活動のみを行う事業所を除き、かつ製造品目別に出荷額が得られた事業所を対象として集計した結果。</t>
    <rPh sb="0" eb="2">
      <t>カンリ</t>
    </rPh>
    <rPh sb="3" eb="6">
      <t>ホジョテキ</t>
    </rPh>
    <rPh sb="6" eb="8">
      <t>ケイザイ</t>
    </rPh>
    <rPh sb="8" eb="10">
      <t>カツドウ</t>
    </rPh>
    <rPh sb="13" eb="14">
      <t>オコナ</t>
    </rPh>
    <rPh sb="15" eb="18">
      <t>ジギョウショ</t>
    </rPh>
    <rPh sb="19" eb="20">
      <t>ノゾ</t>
    </rPh>
    <rPh sb="24" eb="26">
      <t>セイゾウ</t>
    </rPh>
    <rPh sb="26" eb="28">
      <t>ヒンモク</t>
    </rPh>
    <rPh sb="28" eb="29">
      <t>ベツ</t>
    </rPh>
    <rPh sb="30" eb="33">
      <t>シュッカガク</t>
    </rPh>
    <rPh sb="34" eb="35">
      <t>エ</t>
    </rPh>
    <rPh sb="38" eb="41">
      <t>ジギョウショ</t>
    </rPh>
    <rPh sb="42" eb="44">
      <t>タイショウ</t>
    </rPh>
    <rPh sb="47" eb="49">
      <t>シュウケイ</t>
    </rPh>
    <rPh sb="51" eb="53">
      <t>ケッカ</t>
    </rPh>
    <phoneticPr fontId="12"/>
  </si>
  <si>
    <t>３．</t>
    <phoneticPr fontId="12"/>
  </si>
  <si>
    <t>表中の「シェア」は、全国に占める割合。</t>
    <rPh sb="0" eb="1">
      <t>ヒョウ</t>
    </rPh>
    <rPh sb="1" eb="2">
      <t>チュウ</t>
    </rPh>
    <rPh sb="10" eb="12">
      <t>ゼンコク</t>
    </rPh>
    <rPh sb="13" eb="14">
      <t>シ</t>
    </rPh>
    <rPh sb="16" eb="18">
      <t>ワリアイ</t>
    </rPh>
    <phoneticPr fontId="12"/>
  </si>
  <si>
    <t>４．</t>
    <phoneticPr fontId="12"/>
  </si>
  <si>
    <t>2002年に出版業、新聞業が調査対象から除外されたため、それより前との時系列比較はなじまない。</t>
    <rPh sb="4" eb="5">
      <t>ネン</t>
    </rPh>
    <rPh sb="6" eb="8">
      <t>シュッパン</t>
    </rPh>
    <rPh sb="8" eb="9">
      <t>ギョウ</t>
    </rPh>
    <rPh sb="10" eb="12">
      <t>シンブン</t>
    </rPh>
    <rPh sb="12" eb="13">
      <t>ギョウ</t>
    </rPh>
    <rPh sb="14" eb="16">
      <t>チョウサ</t>
    </rPh>
    <rPh sb="16" eb="18">
      <t>タイショウ</t>
    </rPh>
    <rPh sb="20" eb="22">
      <t>ジョガイ</t>
    </rPh>
    <rPh sb="32" eb="33">
      <t>マエ</t>
    </rPh>
    <rPh sb="35" eb="38">
      <t>ジケイレツ</t>
    </rPh>
    <rPh sb="38" eb="40">
      <t>ヒカク</t>
    </rPh>
    <phoneticPr fontId="12"/>
  </si>
  <si>
    <t>５．</t>
    <phoneticPr fontId="12"/>
  </si>
  <si>
    <t>2012年以降は、経済センサス活動調査の結果。</t>
    <rPh sb="4" eb="5">
      <t>ネン</t>
    </rPh>
    <rPh sb="5" eb="7">
      <t>イコウ</t>
    </rPh>
    <rPh sb="9" eb="11">
      <t>ケイザイ</t>
    </rPh>
    <rPh sb="15" eb="17">
      <t>カツドウ</t>
    </rPh>
    <rPh sb="17" eb="19">
      <t>チョウサ</t>
    </rPh>
    <rPh sb="20" eb="22">
      <t>ケッカ</t>
    </rPh>
    <phoneticPr fontId="12"/>
  </si>
  <si>
    <t xml:space="preserve">６．
</t>
    <phoneticPr fontId="12"/>
  </si>
  <si>
    <t>2016年の上段までの数値は、個人経営調査票で把握した事業所を含む数。2016年の下段及び2021年の数値は、個人経営を含まない数。これらとの時系列比較はなじまない。</t>
    <rPh sb="4" eb="5">
      <t>ネン</t>
    </rPh>
    <rPh sb="6" eb="8">
      <t>ジョウダン</t>
    </rPh>
    <rPh sb="11" eb="13">
      <t>スウチ</t>
    </rPh>
    <rPh sb="15" eb="17">
      <t>コジン</t>
    </rPh>
    <rPh sb="17" eb="19">
      <t>ケイエイ</t>
    </rPh>
    <rPh sb="19" eb="21">
      <t>チョウサ</t>
    </rPh>
    <rPh sb="21" eb="22">
      <t>ヒョウ</t>
    </rPh>
    <rPh sb="23" eb="25">
      <t>ハアク</t>
    </rPh>
    <rPh sb="27" eb="29">
      <t>ジギョウ</t>
    </rPh>
    <rPh sb="29" eb="30">
      <t>ショ</t>
    </rPh>
    <rPh sb="31" eb="32">
      <t>フク</t>
    </rPh>
    <rPh sb="33" eb="34">
      <t>スウ</t>
    </rPh>
    <phoneticPr fontId="12"/>
  </si>
  <si>
    <t>４－２．全国・主要都府県の製造品出荷額等の推移</t>
    <rPh sb="4" eb="6">
      <t>ゼンコク</t>
    </rPh>
    <rPh sb="7" eb="9">
      <t>シュヨウ</t>
    </rPh>
    <rPh sb="9" eb="12">
      <t>トフケン</t>
    </rPh>
    <rPh sb="13" eb="16">
      <t>セイゾウヒン</t>
    </rPh>
    <rPh sb="16" eb="19">
      <t>シュッカガク</t>
    </rPh>
    <rPh sb="19" eb="20">
      <t>トウ</t>
    </rPh>
    <rPh sb="21" eb="23">
      <t>スイイ</t>
    </rPh>
    <phoneticPr fontId="12"/>
  </si>
  <si>
    <t>４－３．全国主要都府県の製造業産業中分類別事業所数【2024年】</t>
    <rPh sb="4" eb="6">
      <t>ゼンコク</t>
    </rPh>
    <rPh sb="5" eb="7">
      <t>シュヨウ</t>
    </rPh>
    <rPh sb="7" eb="10">
      <t>トフケン</t>
    </rPh>
    <rPh sb="10" eb="11">
      <t>ベツ</t>
    </rPh>
    <rPh sb="12" eb="15">
      <t>セイゾウギョウ</t>
    </rPh>
    <rPh sb="15" eb="17">
      <t>サンギョウ</t>
    </rPh>
    <rPh sb="16" eb="19">
      <t>チュウブンルイ</t>
    </rPh>
    <rPh sb="19" eb="20">
      <t>ベツ</t>
    </rPh>
    <rPh sb="20" eb="23">
      <t>ジギョウショ</t>
    </rPh>
    <rPh sb="23" eb="24">
      <t>スウ</t>
    </rPh>
    <rPh sb="30" eb="31">
      <t>ネン</t>
    </rPh>
    <phoneticPr fontId="12"/>
  </si>
  <si>
    <t>４－４．全国・主要都府県の製造業産業中分類別従業者数【2024年】</t>
    <rPh sb="4" eb="6">
      <t>ゼンコク</t>
    </rPh>
    <rPh sb="7" eb="9">
      <t>シュヨウ</t>
    </rPh>
    <rPh sb="9" eb="12">
      <t>トフケン</t>
    </rPh>
    <rPh sb="13" eb="16">
      <t>セイゾウギョウ</t>
    </rPh>
    <rPh sb="16" eb="18">
      <t>サンギョウ</t>
    </rPh>
    <rPh sb="18" eb="21">
      <t>チュウブンルイ</t>
    </rPh>
    <rPh sb="21" eb="22">
      <t>ベツ</t>
    </rPh>
    <rPh sb="22" eb="25">
      <t>ジュウギョウシャ</t>
    </rPh>
    <rPh sb="25" eb="26">
      <t>スウ</t>
    </rPh>
    <rPh sb="31" eb="32">
      <t>ネン</t>
    </rPh>
    <phoneticPr fontId="12"/>
  </si>
  <si>
    <t>４－５．全国・主要都府県の産業中分類別製造品出荷額等・付加価値額【2023年】</t>
    <rPh sb="4" eb="6">
      <t>ゼンコク</t>
    </rPh>
    <rPh sb="7" eb="9">
      <t>シュヨウ</t>
    </rPh>
    <rPh sb="9" eb="12">
      <t>トフケン</t>
    </rPh>
    <rPh sb="13" eb="15">
      <t>サンギョウ</t>
    </rPh>
    <rPh sb="15" eb="18">
      <t>チュウブンルイ</t>
    </rPh>
    <rPh sb="18" eb="19">
      <t>ベツ</t>
    </rPh>
    <rPh sb="19" eb="22">
      <t>セイゾウヒン</t>
    </rPh>
    <rPh sb="22" eb="25">
      <t>シュッカガク</t>
    </rPh>
    <rPh sb="25" eb="26">
      <t>トウ</t>
    </rPh>
    <rPh sb="27" eb="31">
      <t>フカカチ</t>
    </rPh>
    <rPh sb="31" eb="32">
      <t>ガク</t>
    </rPh>
    <rPh sb="37" eb="38">
      <t>ネン</t>
    </rPh>
    <phoneticPr fontId="12"/>
  </si>
  <si>
    <t>４－６．全国・主要都府県の製造品出荷額等の特化係数【2023】</t>
    <rPh sb="4" eb="6">
      <t>ゼンコク</t>
    </rPh>
    <rPh sb="7" eb="9">
      <t>シュヨウ</t>
    </rPh>
    <rPh sb="9" eb="12">
      <t>トフケン</t>
    </rPh>
    <rPh sb="13" eb="16">
      <t>セイゾウヒン</t>
    </rPh>
    <rPh sb="16" eb="19">
      <t>シュッカガク</t>
    </rPh>
    <rPh sb="19" eb="20">
      <t>トウ</t>
    </rPh>
    <rPh sb="21" eb="25">
      <t>トッカケイスウ</t>
    </rPh>
    <phoneticPr fontId="12"/>
  </si>
  <si>
    <t>４－７．全国・主要都府県の規模別製造品出荷額等【2023年】</t>
    <rPh sb="4" eb="6">
      <t>ゼンコク</t>
    </rPh>
    <rPh sb="7" eb="9">
      <t>シュヨウ</t>
    </rPh>
    <rPh sb="9" eb="12">
      <t>トフケン</t>
    </rPh>
    <rPh sb="13" eb="16">
      <t>キボベツ</t>
    </rPh>
    <rPh sb="16" eb="19">
      <t>セイゾウヒン</t>
    </rPh>
    <rPh sb="19" eb="22">
      <t>シュッカガク</t>
    </rPh>
    <rPh sb="22" eb="23">
      <t>トウ</t>
    </rPh>
    <rPh sb="28" eb="29">
      <t>ネン</t>
    </rPh>
    <phoneticPr fontId="12"/>
  </si>
  <si>
    <t>４－８．全国・主要都府県の製造品出荷額等産業三分類型別構成比の推移</t>
    <rPh sb="20" eb="22">
      <t>サンギョウ</t>
    </rPh>
    <rPh sb="22" eb="23">
      <t>サン</t>
    </rPh>
    <rPh sb="23" eb="25">
      <t>ブンルイ</t>
    </rPh>
    <rPh sb="25" eb="26">
      <t>ガタ</t>
    </rPh>
    <rPh sb="26" eb="27">
      <t>ベツ</t>
    </rPh>
    <rPh sb="27" eb="30">
      <t>コウセイヒ</t>
    </rPh>
    <rPh sb="31" eb="33">
      <t>スイイ</t>
    </rPh>
    <phoneticPr fontId="2"/>
  </si>
  <si>
    <t>４－９．大阪府内地域別の製造業事業所数・従業者数の推移</t>
    <rPh sb="4" eb="8">
      <t>オオサカフナイ</t>
    </rPh>
    <rPh sb="8" eb="11">
      <t>チイキベツ</t>
    </rPh>
    <rPh sb="12" eb="15">
      <t>セイゾウギョウ</t>
    </rPh>
    <rPh sb="15" eb="18">
      <t>ジギョウショ</t>
    </rPh>
    <rPh sb="18" eb="19">
      <t>スウ</t>
    </rPh>
    <rPh sb="20" eb="23">
      <t>ジュウギョウシャ</t>
    </rPh>
    <rPh sb="23" eb="24">
      <t>スウ</t>
    </rPh>
    <rPh sb="25" eb="27">
      <t>スイイ</t>
    </rPh>
    <phoneticPr fontId="12"/>
  </si>
  <si>
    <t>４－10．大阪府内地域別の製造品出荷額等の推移</t>
    <rPh sb="5" eb="7">
      <t>オオサカ</t>
    </rPh>
    <rPh sb="7" eb="9">
      <t>フナイ</t>
    </rPh>
    <rPh sb="9" eb="11">
      <t>チイキ</t>
    </rPh>
    <rPh sb="11" eb="12">
      <t>ベツ</t>
    </rPh>
    <rPh sb="13" eb="16">
      <t>セイゾウヒン</t>
    </rPh>
    <rPh sb="16" eb="19">
      <t>シュッカガク</t>
    </rPh>
    <rPh sb="19" eb="20">
      <t>トウ</t>
    </rPh>
    <rPh sb="21" eb="23">
      <t>スイイ</t>
    </rPh>
    <phoneticPr fontId="12"/>
  </si>
  <si>
    <t>４－11．大阪府内工場立地件数の推移</t>
    <rPh sb="5" eb="9">
      <t>オオサカフナイ</t>
    </rPh>
    <rPh sb="9" eb="11">
      <t>コウジョウ</t>
    </rPh>
    <rPh sb="11" eb="13">
      <t>リッチ</t>
    </rPh>
    <rPh sb="13" eb="15">
      <t>ケンスウ</t>
    </rPh>
    <rPh sb="16" eb="18">
      <t>スイイ</t>
    </rPh>
    <phoneticPr fontId="12"/>
  </si>
  <si>
    <t>1980</t>
  </si>
  <si>
    <t>1985</t>
  </si>
  <si>
    <t>1990</t>
  </si>
  <si>
    <t>1995</t>
  </si>
  <si>
    <t>2000</t>
  </si>
  <si>
    <t>2005</t>
  </si>
  <si>
    <t>（単位：百万円、％）</t>
    <rPh sb="4" eb="7">
      <t>ヒャクマンエン</t>
    </rPh>
    <phoneticPr fontId="12"/>
  </si>
  <si>
    <t>神奈川県</t>
    <rPh sb="0" eb="4">
      <t>カナガワケン</t>
    </rPh>
    <phoneticPr fontId="12"/>
  </si>
  <si>
    <t>静岡県</t>
    <rPh sb="0" eb="2">
      <t>シズオカ</t>
    </rPh>
    <rPh sb="2" eb="3">
      <t>ケン</t>
    </rPh>
    <phoneticPr fontId="12"/>
  </si>
  <si>
    <t>愛知県</t>
    <rPh sb="0" eb="3">
      <t>アイチケン</t>
    </rPh>
    <phoneticPr fontId="12"/>
  </si>
  <si>
    <t>全   国</t>
    <phoneticPr fontId="12"/>
  </si>
  <si>
    <t>2011</t>
    <phoneticPr fontId="12"/>
  </si>
  <si>
    <t>2015</t>
    <phoneticPr fontId="12"/>
  </si>
  <si>
    <t>2020</t>
    <phoneticPr fontId="12"/>
  </si>
  <si>
    <t>（経済産業省「工業統計調査」（産業編） 総務省「経済センサス活動調査 産業別集計（製造業）」）</t>
    <rPh sb="1" eb="3">
      <t>ケイザイ</t>
    </rPh>
    <rPh sb="3" eb="5">
      <t>サンギョウ</t>
    </rPh>
    <rPh sb="5" eb="6">
      <t>ショウ</t>
    </rPh>
    <rPh sb="7" eb="9">
      <t>コウギョウ</t>
    </rPh>
    <rPh sb="9" eb="11">
      <t>トウケイ</t>
    </rPh>
    <rPh sb="11" eb="13">
      <t>チョウサ</t>
    </rPh>
    <rPh sb="15" eb="17">
      <t>サンギョウ</t>
    </rPh>
    <rPh sb="17" eb="18">
      <t>ヘン</t>
    </rPh>
    <rPh sb="20" eb="23">
      <t>ソウムショウ</t>
    </rPh>
    <rPh sb="24" eb="26">
      <t>ケイザイ</t>
    </rPh>
    <rPh sb="30" eb="32">
      <t>カツドウ</t>
    </rPh>
    <rPh sb="32" eb="34">
      <t>チョウサ</t>
    </rPh>
    <rPh sb="35" eb="37">
      <t>サンギョウ</t>
    </rPh>
    <rPh sb="37" eb="38">
      <t>ベツ</t>
    </rPh>
    <rPh sb="38" eb="40">
      <t>シュウケイ</t>
    </rPh>
    <rPh sb="41" eb="44">
      <t>セイゾウギョウ</t>
    </rPh>
    <phoneticPr fontId="12"/>
  </si>
  <si>
    <t>製造品目別に出荷額が得られた事業所のみ集計。</t>
    <rPh sb="0" eb="4">
      <t>セイゾウヒンモク</t>
    </rPh>
    <rPh sb="4" eb="5">
      <t>ベツ</t>
    </rPh>
    <rPh sb="6" eb="9">
      <t>シュッカガク</t>
    </rPh>
    <rPh sb="10" eb="11">
      <t>エ</t>
    </rPh>
    <rPh sb="14" eb="17">
      <t>ジギョウショ</t>
    </rPh>
    <rPh sb="19" eb="21">
      <t>シュウケイ</t>
    </rPh>
    <phoneticPr fontId="12"/>
  </si>
  <si>
    <t>2002年に出版業、新聞業が工業統計の調査対象から除外されたため、2005年より前と以降の時系列比較はなじまない。</t>
    <rPh sb="4" eb="5">
      <t>ネン</t>
    </rPh>
    <rPh sb="6" eb="9">
      <t>シュッパンギョウ</t>
    </rPh>
    <rPh sb="10" eb="13">
      <t>シンブンギョウ</t>
    </rPh>
    <rPh sb="14" eb="16">
      <t>コウギョウ</t>
    </rPh>
    <rPh sb="16" eb="18">
      <t>トウケイ</t>
    </rPh>
    <rPh sb="19" eb="21">
      <t>チョウサ</t>
    </rPh>
    <rPh sb="21" eb="23">
      <t>タイショウ</t>
    </rPh>
    <rPh sb="25" eb="27">
      <t>ジョガイ</t>
    </rPh>
    <rPh sb="37" eb="38">
      <t>ネン</t>
    </rPh>
    <rPh sb="40" eb="41">
      <t>マエ</t>
    </rPh>
    <rPh sb="42" eb="44">
      <t>イコウ</t>
    </rPh>
    <rPh sb="45" eb="48">
      <t>ジケイレツ</t>
    </rPh>
    <rPh sb="48" eb="50">
      <t>ヒカク</t>
    </rPh>
    <phoneticPr fontId="12"/>
  </si>
  <si>
    <t>2005年までは、工業統計調査の結果。調査対象期間は、当年の１月から12月。</t>
    <rPh sb="4" eb="5">
      <t>ネン</t>
    </rPh>
    <rPh sb="9" eb="11">
      <t>コウギョウ</t>
    </rPh>
    <rPh sb="11" eb="13">
      <t>トウケイ</t>
    </rPh>
    <rPh sb="13" eb="15">
      <t>チョウサ</t>
    </rPh>
    <rPh sb="16" eb="18">
      <t>ケッカ</t>
    </rPh>
    <rPh sb="19" eb="21">
      <t>チョウサ</t>
    </rPh>
    <rPh sb="21" eb="23">
      <t>タイショウ</t>
    </rPh>
    <rPh sb="23" eb="25">
      <t>キカン</t>
    </rPh>
    <rPh sb="27" eb="29">
      <t>トウネン</t>
    </rPh>
    <rPh sb="31" eb="32">
      <t>ガツ</t>
    </rPh>
    <rPh sb="36" eb="37">
      <t>ガツ</t>
    </rPh>
    <phoneticPr fontId="12"/>
  </si>
  <si>
    <t>６．</t>
    <phoneticPr fontId="12"/>
  </si>
  <si>
    <t>2011年以降は、経済センサス活動調査の結果。年の表記は調査対象期間（表記年の１月から12月）の年。</t>
    <rPh sb="5" eb="7">
      <t>イコウ</t>
    </rPh>
    <rPh sb="9" eb="11">
      <t>ケイザイ</t>
    </rPh>
    <rPh sb="23" eb="24">
      <t>ネン</t>
    </rPh>
    <rPh sb="25" eb="27">
      <t>ヒョウキ</t>
    </rPh>
    <rPh sb="28" eb="30">
      <t>チョウサ</t>
    </rPh>
    <rPh sb="30" eb="32">
      <t>タイショウ</t>
    </rPh>
    <rPh sb="32" eb="34">
      <t>キカン</t>
    </rPh>
    <rPh sb="35" eb="37">
      <t>ヒョウキ</t>
    </rPh>
    <rPh sb="37" eb="38">
      <t>ネン</t>
    </rPh>
    <rPh sb="40" eb="41">
      <t>ガツ</t>
    </rPh>
    <rPh sb="45" eb="46">
      <t>ガツ</t>
    </rPh>
    <rPh sb="48" eb="49">
      <t>ネン</t>
    </rPh>
    <phoneticPr fontId="12"/>
  </si>
  <si>
    <t>７．</t>
    <phoneticPr fontId="12"/>
  </si>
  <si>
    <t>2015年以降の数値には、個人経営を含んでいないため、それより前と以降の時系列比較はなじまない。</t>
    <rPh sb="4" eb="5">
      <t>ネン</t>
    </rPh>
    <rPh sb="5" eb="7">
      <t>イコウ</t>
    </rPh>
    <rPh sb="8" eb="10">
      <t>スウチ</t>
    </rPh>
    <rPh sb="13" eb="15">
      <t>コジン</t>
    </rPh>
    <rPh sb="15" eb="17">
      <t>ケイエイ</t>
    </rPh>
    <rPh sb="18" eb="19">
      <t>フク</t>
    </rPh>
    <rPh sb="31" eb="32">
      <t>マエ</t>
    </rPh>
    <rPh sb="33" eb="35">
      <t>イコウ</t>
    </rPh>
    <rPh sb="36" eb="39">
      <t>ジケイレツ</t>
    </rPh>
    <rPh sb="39" eb="41">
      <t>ヒカク</t>
    </rPh>
    <phoneticPr fontId="12"/>
  </si>
  <si>
    <t>（単位：事業所）</t>
    <rPh sb="1" eb="3">
      <t>タンイ</t>
    </rPh>
    <rPh sb="4" eb="7">
      <t>ジギョウショ</t>
    </rPh>
    <phoneticPr fontId="12"/>
  </si>
  <si>
    <t>東京都</t>
    <rPh sb="0" eb="3">
      <t>トウキョウト</t>
    </rPh>
    <phoneticPr fontId="12"/>
  </si>
  <si>
    <t>静岡県</t>
    <rPh sb="0" eb="3">
      <t>シズオカケン</t>
    </rPh>
    <phoneticPr fontId="12"/>
  </si>
  <si>
    <t>全国</t>
    <rPh sb="0" eb="2">
      <t>ゼンコク</t>
    </rPh>
    <phoneticPr fontId="12"/>
  </si>
  <si>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</si>
  <si>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</si>
  <si>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</si>
  <si>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</si>
  <si>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</si>
  <si>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</si>
  <si>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</si>
  <si>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</si>
  <si>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</si>
  <si>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</si>
  <si>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</si>
  <si>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</si>
  <si>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</si>
  <si>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</si>
  <si>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</si>
  <si>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</si>
  <si>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</si>
  <si>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</si>
  <si>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</si>
  <si>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</si>
  <si>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</si>
  <si>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</si>
  <si>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</si>
  <si>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</si>
  <si>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合      計</t>
    <rPh sb="0" eb="1">
      <t>ゴウケイ</t>
    </rPh>
    <phoneticPr fontId="12"/>
  </si>
  <si>
    <t>（経済産業省「2024年経済構造実態調査　製造業事業所調査（地域別統計表データ）」）</t>
    <rPh sb="0" eb="4">
      <t>ケイザイサンギョウ</t>
    </rPh>
    <phoneticPr fontId="12"/>
  </si>
  <si>
    <t>（注）１.</t>
    <rPh sb="1" eb="2">
      <t>チュウ</t>
    </rPh>
    <phoneticPr fontId="12"/>
  </si>
  <si>
    <t>全事業所。</t>
    <rPh sb="0" eb="4">
      <t>ゼンジギョウショ</t>
    </rPh>
    <phoneticPr fontId="12"/>
  </si>
  <si>
    <t>２.</t>
    <phoneticPr fontId="12"/>
  </si>
  <si>
    <t>個人経営と管理、補助的経済活動のみを行う事業所及び、製造品別に出荷額が得られない事業所は除く。</t>
    <rPh sb="0" eb="2">
      <t>コジン</t>
    </rPh>
    <rPh sb="2" eb="4">
      <t>ケイエイ</t>
    </rPh>
    <rPh sb="5" eb="7">
      <t>カンリ</t>
    </rPh>
    <rPh sb="8" eb="11">
      <t>ホジョテキ</t>
    </rPh>
    <rPh sb="11" eb="15">
      <t>ケイザイカツドウ</t>
    </rPh>
    <rPh sb="23" eb="24">
      <t>オヨ</t>
    </rPh>
    <rPh sb="26" eb="30">
      <t>セイゾウヒンベツ</t>
    </rPh>
    <rPh sb="31" eb="34">
      <t>シュッカガク</t>
    </rPh>
    <rPh sb="35" eb="36">
      <t>エ</t>
    </rPh>
    <rPh sb="40" eb="43">
      <t>ジギョウショ</t>
    </rPh>
    <rPh sb="44" eb="45">
      <t>ノゾ</t>
    </rPh>
    <phoneticPr fontId="12"/>
  </si>
  <si>
    <t>３.</t>
    <phoneticPr fontId="12"/>
  </si>
  <si>
    <t>2024年６月１日の値。</t>
    <rPh sb="4" eb="5">
      <t>ネン</t>
    </rPh>
    <rPh sb="6" eb="7">
      <t>ガツ</t>
    </rPh>
    <rPh sb="8" eb="9">
      <t>ニチ</t>
    </rPh>
    <rPh sb="10" eb="11">
      <t>アタイ</t>
    </rPh>
    <phoneticPr fontId="12"/>
  </si>
  <si>
    <t>（単位：人）</t>
    <rPh sb="1" eb="3">
      <t>タンイ</t>
    </rPh>
    <rPh sb="4" eb="5">
      <t>ヒト</t>
    </rPh>
    <phoneticPr fontId="12"/>
  </si>
  <si>
    <t>合     計</t>
    <rPh sb="0" eb="1">
      <t>ゴウケイ</t>
    </rPh>
    <phoneticPr fontId="12"/>
  </si>
  <si>
    <t>（経済産業省「2024年経済構造実態調査　製造業事業所調査（地域別統計表データ）」）</t>
    <phoneticPr fontId="12"/>
  </si>
  <si>
    <t>全事業所。従業者数は推計値。</t>
    <rPh sb="0" eb="4">
      <t>ゼンジギョウショ</t>
    </rPh>
    <rPh sb="5" eb="8">
      <t>ジュウギョウシャ</t>
    </rPh>
    <rPh sb="8" eb="9">
      <t>スウ</t>
    </rPh>
    <rPh sb="10" eb="13">
      <t>スイケイチ</t>
    </rPh>
    <phoneticPr fontId="12"/>
  </si>
  <si>
    <t>個人経営と管理、補助的経済活動のみを行う事業所及び、製造品別に出荷額が得られない事業所は除く。</t>
    <rPh sb="0" eb="2">
      <t>コジン</t>
    </rPh>
    <rPh sb="2" eb="4">
      <t>ケイエイ</t>
    </rPh>
    <rPh sb="5" eb="7">
      <t>カンリ</t>
    </rPh>
    <rPh sb="8" eb="11">
      <t>ホジョテキ</t>
    </rPh>
    <rPh sb="11" eb="15">
      <t>ケイザイカツドウ</t>
    </rPh>
    <rPh sb="18" eb="19">
      <t>オコナ</t>
    </rPh>
    <rPh sb="20" eb="23">
      <t>ジギョウショ</t>
    </rPh>
    <rPh sb="23" eb="24">
      <t>オヨ</t>
    </rPh>
    <rPh sb="26" eb="30">
      <t>セイゾウヒンベツ</t>
    </rPh>
    <rPh sb="31" eb="34">
      <t>シュッカガク</t>
    </rPh>
    <rPh sb="35" eb="36">
      <t>エ</t>
    </rPh>
    <rPh sb="40" eb="43">
      <t>ジギョウショ</t>
    </rPh>
    <rPh sb="44" eb="45">
      <t>ノゾ</t>
    </rPh>
    <phoneticPr fontId="12"/>
  </si>
  <si>
    <t>従業者とは、当該事業所で働いている人。受け入れている出向、派遣者は含むが、他の工場等に送出している出向、派遣者は含まず。また臨時雇用者は含まない。</t>
    <rPh sb="0" eb="3">
      <t>ジュウギョウシャ</t>
    </rPh>
    <rPh sb="6" eb="8">
      <t>トウガイ</t>
    </rPh>
    <rPh sb="8" eb="11">
      <t>ジギョウショ</t>
    </rPh>
    <rPh sb="12" eb="13">
      <t>ハタラ</t>
    </rPh>
    <rPh sb="17" eb="18">
      <t>ヒト</t>
    </rPh>
    <rPh sb="19" eb="20">
      <t>ウ</t>
    </rPh>
    <rPh sb="21" eb="22">
      <t>イ</t>
    </rPh>
    <rPh sb="26" eb="28">
      <t>シュッコウ</t>
    </rPh>
    <rPh sb="29" eb="32">
      <t>ハケンシャ</t>
    </rPh>
    <rPh sb="33" eb="34">
      <t>フク</t>
    </rPh>
    <rPh sb="37" eb="38">
      <t>タ</t>
    </rPh>
    <rPh sb="39" eb="41">
      <t>コウジョウ</t>
    </rPh>
    <rPh sb="41" eb="42">
      <t>ナド</t>
    </rPh>
    <rPh sb="43" eb="45">
      <t>ソウシュツ</t>
    </rPh>
    <rPh sb="49" eb="51">
      <t>シュッコウ</t>
    </rPh>
    <rPh sb="52" eb="55">
      <t>ハケンシャ</t>
    </rPh>
    <rPh sb="56" eb="57">
      <t>フク</t>
    </rPh>
    <rPh sb="62" eb="64">
      <t>リンジ</t>
    </rPh>
    <rPh sb="64" eb="67">
      <t>コヨウシャ</t>
    </rPh>
    <rPh sb="68" eb="69">
      <t>フク</t>
    </rPh>
    <phoneticPr fontId="12"/>
  </si>
  <si>
    <t xml:space="preserve">４. </t>
    <phoneticPr fontId="12"/>
  </si>
  <si>
    <t>（単位：百万円）</t>
    <rPh sb="1" eb="3">
      <t>タンイ</t>
    </rPh>
    <rPh sb="4" eb="7">
      <t>ヒャクマンエン</t>
    </rPh>
    <phoneticPr fontId="12"/>
  </si>
  <si>
    <t>飲料・たばこ・飼料
製造業</t>
    <phoneticPr fontId="12"/>
  </si>
  <si>
    <t>木材・木製品製造業
（家具を除く）</t>
    <phoneticPr fontId="12"/>
  </si>
  <si>
    <t>パルプ・紙・
紙加工品製造業</t>
    <phoneticPr fontId="12"/>
  </si>
  <si>
    <t>石油製品・石炭製品
製造業</t>
    <phoneticPr fontId="12"/>
  </si>
  <si>
    <t>プラスチック製品
製造業</t>
    <phoneticPr fontId="12"/>
  </si>
  <si>
    <t>なめし革・同製品・
毛皮製造業</t>
    <phoneticPr fontId="12"/>
  </si>
  <si>
    <t>窯業・土石製品
製造業</t>
    <phoneticPr fontId="12"/>
  </si>
  <si>
    <t>はん用機械器具
製造業</t>
    <phoneticPr fontId="12"/>
  </si>
  <si>
    <t>生産用機械器具
製造業</t>
    <phoneticPr fontId="12"/>
  </si>
  <si>
    <t>業務用機械器具
製造業</t>
    <phoneticPr fontId="12"/>
  </si>
  <si>
    <t>電子部品・デバイス・
電子回路製造業</t>
    <phoneticPr fontId="12"/>
  </si>
  <si>
    <t>情報通信機械器具
製造業</t>
    <phoneticPr fontId="12"/>
  </si>
  <si>
    <t>１事業所当たり（千円）</t>
    <rPh sb="0" eb="3">
      <t>ジギョウショ</t>
    </rPh>
    <rPh sb="3" eb="4">
      <t>ア</t>
    </rPh>
    <rPh sb="7" eb="9">
      <t>センエン</t>
    </rPh>
    <phoneticPr fontId="12"/>
  </si>
  <si>
    <t>従業者１人当たり（千円）</t>
    <rPh sb="0" eb="2">
      <t>ジュウギョウシャ</t>
    </rPh>
    <rPh sb="3" eb="4">
      <t>ニン</t>
    </rPh>
    <rPh sb="4" eb="5">
      <t>ア</t>
    </rPh>
    <rPh sb="9" eb="11">
      <t>センエン</t>
    </rPh>
    <phoneticPr fontId="12"/>
  </si>
  <si>
    <t>（経済産業省「2024年経済構造実態調査 製造業事業所調査（地域別統計表データ）」）</t>
    <rPh sb="1" eb="5">
      <t>ケイザイサンギョウ</t>
    </rPh>
    <rPh sb="14" eb="16">
      <t>コウゾウ</t>
    </rPh>
    <rPh sb="16" eb="18">
      <t>ジッタイ</t>
    </rPh>
    <rPh sb="21" eb="24">
      <t>セイゾウギョウ</t>
    </rPh>
    <rPh sb="24" eb="27">
      <t>ジギョウショ</t>
    </rPh>
    <rPh sb="27" eb="29">
      <t>チョウサ</t>
    </rPh>
    <rPh sb="30" eb="33">
      <t>チイキベツ</t>
    </rPh>
    <rPh sb="33" eb="36">
      <t>トウケイヒョウ</t>
    </rPh>
    <phoneticPr fontId="12"/>
  </si>
  <si>
    <t>全事業所。製造品出荷額等、付加価値額は推計値。</t>
    <rPh sb="0" eb="1">
      <t>ゼン</t>
    </rPh>
    <rPh sb="1" eb="4">
      <t>ジギョウショ</t>
    </rPh>
    <rPh sb="5" eb="8">
      <t>セイゾウヒン</t>
    </rPh>
    <rPh sb="8" eb="11">
      <t>シュッカガク</t>
    </rPh>
    <rPh sb="11" eb="12">
      <t>トウ</t>
    </rPh>
    <rPh sb="13" eb="18">
      <t>フカカチガク</t>
    </rPh>
    <rPh sb="19" eb="22">
      <t>スイケイチ</t>
    </rPh>
    <phoneticPr fontId="12"/>
  </si>
  <si>
    <t>個人経営と管理、補助的経済活動のみを行う事業所及び、製造品別に出荷額が得られない事業所は除く。</t>
    <rPh sb="0" eb="4">
      <t>コジンケイエイ</t>
    </rPh>
    <rPh sb="5" eb="7">
      <t>カンリ</t>
    </rPh>
    <rPh sb="8" eb="11">
      <t>ホジョテキ</t>
    </rPh>
    <rPh sb="11" eb="13">
      <t>ケイザイ</t>
    </rPh>
    <rPh sb="13" eb="15">
      <t>カツドウ</t>
    </rPh>
    <rPh sb="18" eb="19">
      <t>オコナ</t>
    </rPh>
    <rPh sb="20" eb="23">
      <t>ジギョウショ</t>
    </rPh>
    <rPh sb="23" eb="24">
      <t>オヨ</t>
    </rPh>
    <rPh sb="26" eb="29">
      <t>セイゾウヒン</t>
    </rPh>
    <rPh sb="29" eb="30">
      <t>ベツ</t>
    </rPh>
    <rPh sb="31" eb="33">
      <t>シュッカ</t>
    </rPh>
    <rPh sb="33" eb="34">
      <t>ガク</t>
    </rPh>
    <rPh sb="35" eb="36">
      <t>エ</t>
    </rPh>
    <rPh sb="40" eb="43">
      <t>ジギョウショ</t>
    </rPh>
    <rPh sb="44" eb="45">
      <t>ノゾ</t>
    </rPh>
    <phoneticPr fontId="12"/>
  </si>
  <si>
    <t>2023年１月から12月までの値。</t>
    <rPh sb="4" eb="5">
      <t>ネン</t>
    </rPh>
    <rPh sb="6" eb="7">
      <t>ガツ</t>
    </rPh>
    <rPh sb="11" eb="12">
      <t>ガツ</t>
    </rPh>
    <rPh sb="15" eb="16">
      <t>アタイ</t>
    </rPh>
    <phoneticPr fontId="12"/>
  </si>
  <si>
    <t>上段は製造品出荷額等、下段（色付きセル）は付加価値額（従業者29人以下は粗付加価値額）。</t>
    <rPh sb="0" eb="1">
      <t>ウエ</t>
    </rPh>
    <rPh sb="1" eb="2">
      <t>ダン</t>
    </rPh>
    <rPh sb="3" eb="6">
      <t>セイゾウヒン</t>
    </rPh>
    <rPh sb="6" eb="9">
      <t>シュッカガク</t>
    </rPh>
    <rPh sb="9" eb="10">
      <t>トウ</t>
    </rPh>
    <rPh sb="11" eb="13">
      <t>ゲダン</t>
    </rPh>
    <rPh sb="14" eb="16">
      <t>イロツ</t>
    </rPh>
    <rPh sb="21" eb="23">
      <t>フカ</t>
    </rPh>
    <rPh sb="23" eb="25">
      <t>カチ</t>
    </rPh>
    <rPh sb="25" eb="26">
      <t>ガク</t>
    </rPh>
    <rPh sb="27" eb="29">
      <t>ジュウギョウ</t>
    </rPh>
    <rPh sb="29" eb="30">
      <t>シャ</t>
    </rPh>
    <rPh sb="32" eb="33">
      <t>ニン</t>
    </rPh>
    <rPh sb="33" eb="35">
      <t>イカ</t>
    </rPh>
    <rPh sb="36" eb="42">
      <t>アラフカカチガク</t>
    </rPh>
    <phoneticPr fontId="12"/>
  </si>
  <si>
    <t>内訳の金額は四捨五入しているため、内訳の金額の総和は合計と一致しない。</t>
    <phoneticPr fontId="12"/>
  </si>
  <si>
    <t>食料品</t>
  </si>
  <si>
    <t>飲料・たばこ</t>
  </si>
  <si>
    <t>繊維</t>
  </si>
  <si>
    <t>木材</t>
  </si>
  <si>
    <t>家具</t>
  </si>
  <si>
    <t>パルプ・紙</t>
  </si>
  <si>
    <t>印刷</t>
  </si>
  <si>
    <t>化学</t>
  </si>
  <si>
    <t>石油製品・石炭</t>
  </si>
  <si>
    <t>プラスチック製品</t>
  </si>
  <si>
    <t>ゴム製品</t>
  </si>
  <si>
    <t>なめし革</t>
  </si>
  <si>
    <t>窯業・土石</t>
  </si>
  <si>
    <t>鉄鋼</t>
  </si>
  <si>
    <t>非鉄金属</t>
  </si>
  <si>
    <t>金属製品</t>
  </si>
  <si>
    <t>はん用機械</t>
  </si>
  <si>
    <t>業務用機械</t>
  </si>
  <si>
    <t>電子部品</t>
  </si>
  <si>
    <t>電気機械</t>
  </si>
  <si>
    <t>輸送用機械</t>
  </si>
  <si>
    <t>その他</t>
  </si>
  <si>
    <t>東京都</t>
    <rPh sb="0" eb="3">
      <t>トウキョウト</t>
    </rPh>
    <phoneticPr fontId="12"/>
  </si>
  <si>
    <t>神奈川県</t>
    <rPh sb="0" eb="4">
      <t>カナガワケン</t>
    </rPh>
    <phoneticPr fontId="12"/>
  </si>
  <si>
    <t>静岡県</t>
    <rPh sb="0" eb="3">
      <t>シズオカケン</t>
    </rPh>
    <phoneticPr fontId="12"/>
  </si>
  <si>
    <t>愛知県</t>
    <rPh sb="0" eb="3">
      <t>アイチケン</t>
    </rPh>
    <phoneticPr fontId="12"/>
  </si>
  <si>
    <t>生産用機械</t>
    <rPh sb="3" eb="5">
      <t>キカイ</t>
    </rPh>
    <phoneticPr fontId="23"/>
  </si>
  <si>
    <t>情報通信機械</t>
    <rPh sb="4" eb="6">
      <t>キカイ</t>
    </rPh>
    <phoneticPr fontId="23"/>
  </si>
  <si>
    <t>（経済産業省「2024年経済構造実態調査　製造業事業所調査（地域別統計表データ）」）</t>
    <phoneticPr fontId="3"/>
  </si>
  <si>
    <t>（注）１．</t>
    <rPh sb="1" eb="2">
      <t>チュウ</t>
    </rPh>
    <phoneticPr fontId="12"/>
  </si>
  <si>
    <t>従業者３人以下と従業者４人以上の事業所の調査結果を合わせた製造品等出荷額等。</t>
    <rPh sb="0" eb="3">
      <t>ジュウギョウシャ</t>
    </rPh>
    <rPh sb="4" eb="5">
      <t>ニン</t>
    </rPh>
    <rPh sb="5" eb="7">
      <t>イカ</t>
    </rPh>
    <rPh sb="8" eb="11">
      <t>ジュウギョウシャ</t>
    </rPh>
    <rPh sb="12" eb="13">
      <t>ニン</t>
    </rPh>
    <rPh sb="13" eb="15">
      <t>イジョウ</t>
    </rPh>
    <rPh sb="16" eb="19">
      <t>ジギョウショ</t>
    </rPh>
    <rPh sb="20" eb="22">
      <t>チョウサ</t>
    </rPh>
    <rPh sb="22" eb="24">
      <t>ケッカ</t>
    </rPh>
    <rPh sb="25" eb="26">
      <t>ア</t>
    </rPh>
    <rPh sb="29" eb="32">
      <t>セイゾウヒン</t>
    </rPh>
    <rPh sb="32" eb="33">
      <t>トウ</t>
    </rPh>
    <rPh sb="33" eb="35">
      <t>シュッカ</t>
    </rPh>
    <rPh sb="35" eb="36">
      <t>ガク</t>
    </rPh>
    <rPh sb="36" eb="37">
      <t>トウ</t>
    </rPh>
    <phoneticPr fontId="12"/>
  </si>
  <si>
    <t>２．</t>
    <phoneticPr fontId="12"/>
  </si>
  <si>
    <t>2020年１月から12月の値。</t>
    <rPh sb="4" eb="5">
      <t>ネン</t>
    </rPh>
    <rPh sb="6" eb="7">
      <t>ガツ</t>
    </rPh>
    <rPh sb="11" eb="12">
      <t>ガツ</t>
    </rPh>
    <rPh sb="13" eb="14">
      <t>アタイ</t>
    </rPh>
    <phoneticPr fontId="12"/>
  </si>
  <si>
    <t>製造品出荷額等の特化係数</t>
    <rPh sb="0" eb="3">
      <t>セイゾウヒン</t>
    </rPh>
    <rPh sb="3" eb="6">
      <t>シュッカガク</t>
    </rPh>
    <rPh sb="6" eb="7">
      <t>トウ</t>
    </rPh>
    <rPh sb="8" eb="10">
      <t>トッカ</t>
    </rPh>
    <rPh sb="10" eb="12">
      <t>ケイスウ</t>
    </rPh>
    <phoneticPr fontId="12"/>
  </si>
  <si>
    <t xml:space="preserve">  ある業種において、全国の製造品出荷額等の構成比に対する、都府県における当該業種の製造品出荷額等の構成比の比率。
  この数値が１を超えると、その都府県の産業が、全国的にみて相対的に生産力が高いことを示している。</t>
    <rPh sb="4" eb="6">
      <t>ギョウシュ</t>
    </rPh>
    <rPh sb="11" eb="13">
      <t>ゼンコク</t>
    </rPh>
    <rPh sb="14" eb="17">
      <t>セイゾウヒン</t>
    </rPh>
    <rPh sb="17" eb="21">
      <t>シュッカガクトウ</t>
    </rPh>
    <rPh sb="22" eb="25">
      <t>コウセイヒ</t>
    </rPh>
    <rPh sb="26" eb="27">
      <t>タイ</t>
    </rPh>
    <rPh sb="30" eb="33">
      <t>トフケン</t>
    </rPh>
    <rPh sb="37" eb="39">
      <t>トウガイ</t>
    </rPh>
    <rPh sb="39" eb="41">
      <t>ギョウシュ</t>
    </rPh>
    <rPh sb="42" eb="45">
      <t>セイゾウヒン</t>
    </rPh>
    <rPh sb="45" eb="47">
      <t>シュッカ</t>
    </rPh>
    <rPh sb="47" eb="48">
      <t>ガク</t>
    </rPh>
    <rPh sb="48" eb="49">
      <t>トウ</t>
    </rPh>
    <rPh sb="50" eb="53">
      <t>コウセイヒ</t>
    </rPh>
    <rPh sb="54" eb="56">
      <t>ヒリツ</t>
    </rPh>
    <rPh sb="62" eb="64">
      <t>スウチ</t>
    </rPh>
    <rPh sb="67" eb="68">
      <t>コ</t>
    </rPh>
    <rPh sb="74" eb="77">
      <t>トフケン</t>
    </rPh>
    <rPh sb="78" eb="80">
      <t>サンギョウ</t>
    </rPh>
    <rPh sb="82" eb="85">
      <t>ゼンコクテキ</t>
    </rPh>
    <rPh sb="88" eb="91">
      <t>ソウタイテキ</t>
    </rPh>
    <rPh sb="92" eb="95">
      <t>セイサンリョク</t>
    </rPh>
    <rPh sb="96" eb="97">
      <t>タカ</t>
    </rPh>
    <rPh sb="101" eb="102">
      <t>シメ</t>
    </rPh>
    <phoneticPr fontId="12"/>
  </si>
  <si>
    <t>（単位：百万円、事業所）</t>
    <rPh sb="1" eb="3">
      <t>タンイ</t>
    </rPh>
    <rPh sb="4" eb="7">
      <t>ヒャクマンエン</t>
    </rPh>
    <rPh sb="8" eb="11">
      <t>ジギョウショ</t>
    </rPh>
    <phoneticPr fontId="12"/>
  </si>
  <si>
    <t>中小規模事業所（従業者数１～299人）</t>
    <rPh sb="0" eb="2">
      <t>チュウショウ</t>
    </rPh>
    <rPh sb="2" eb="4">
      <t>キボ</t>
    </rPh>
    <rPh sb="4" eb="7">
      <t>ジギョウショ</t>
    </rPh>
    <rPh sb="8" eb="11">
      <t>ジュウギョウシャ</t>
    </rPh>
    <rPh sb="11" eb="12">
      <t>スウ</t>
    </rPh>
    <rPh sb="17" eb="18">
      <t>ニン</t>
    </rPh>
    <phoneticPr fontId="12"/>
  </si>
  <si>
    <t>大規模事業所（従業者数300人以上）</t>
    <rPh sb="0" eb="3">
      <t>ダイキボ</t>
    </rPh>
    <rPh sb="3" eb="6">
      <t>ジギョウショ</t>
    </rPh>
    <rPh sb="7" eb="10">
      <t>ジュウギョウシャ</t>
    </rPh>
    <rPh sb="10" eb="11">
      <t>スウ</t>
    </rPh>
    <rPh sb="14" eb="15">
      <t>ニン</t>
    </rPh>
    <rPh sb="15" eb="17">
      <t>イジョウ</t>
    </rPh>
    <phoneticPr fontId="12"/>
  </si>
  <si>
    <t>製造品出荷額等</t>
    <rPh sb="0" eb="3">
      <t>セイゾウヒン</t>
    </rPh>
    <rPh sb="3" eb="6">
      <t>シュッカガク</t>
    </rPh>
    <rPh sb="6" eb="7">
      <t>トウ</t>
    </rPh>
    <phoneticPr fontId="12"/>
  </si>
  <si>
    <t>１事業所当たり
製造品出荷額等</t>
    <rPh sb="1" eb="4">
      <t>ジギョウショ</t>
    </rPh>
    <rPh sb="4" eb="5">
      <t>ア</t>
    </rPh>
    <rPh sb="8" eb="11">
      <t>セイゾウヒン</t>
    </rPh>
    <rPh sb="11" eb="14">
      <t>シュッカガク</t>
    </rPh>
    <rPh sb="14" eb="15">
      <t>トウ</t>
    </rPh>
    <phoneticPr fontId="12"/>
  </si>
  <si>
    <t>東京都</t>
    <rPh sb="0" eb="2">
      <t>トウキョウト</t>
    </rPh>
    <phoneticPr fontId="12"/>
  </si>
  <si>
    <t>神奈川県</t>
    <rPh sb="0" eb="3">
      <t>カナガワケン</t>
    </rPh>
    <phoneticPr fontId="12"/>
  </si>
  <si>
    <t>静岡県</t>
    <rPh sb="0" eb="2">
      <t>シズオカケン</t>
    </rPh>
    <phoneticPr fontId="12"/>
  </si>
  <si>
    <t>愛知県</t>
    <rPh sb="0" eb="2">
      <t>アイチケン</t>
    </rPh>
    <phoneticPr fontId="12"/>
  </si>
  <si>
    <t>全国計</t>
    <rPh sb="0" eb="2">
      <t>ゼンコクケイ</t>
    </rPh>
    <rPh sb="2" eb="3">
      <t>ケイ</t>
    </rPh>
    <phoneticPr fontId="12"/>
  </si>
  <si>
    <t>(経済産業省「2024年 経済構造実態調査　製造業事業所調査（地域別統計表データ）」）</t>
    <rPh sb="1" eb="3">
      <t>ケイザイ</t>
    </rPh>
    <rPh sb="3" eb="6">
      <t>サンギョウショウ</t>
    </rPh>
    <rPh sb="12" eb="14">
      <t>ケイザイ</t>
    </rPh>
    <rPh sb="14" eb="20">
      <t>コウゾウジッタイチョウサ</t>
    </rPh>
    <phoneticPr fontId="12"/>
  </si>
  <si>
    <t>全事業所。製造品出荷額等は推計値。</t>
    <rPh sb="0" eb="1">
      <t>ゼン</t>
    </rPh>
    <rPh sb="1" eb="4">
      <t>ジギョウショ</t>
    </rPh>
    <rPh sb="5" eb="11">
      <t>セイゾウヒンシュッカガク</t>
    </rPh>
    <rPh sb="11" eb="12">
      <t>トウ</t>
    </rPh>
    <rPh sb="13" eb="16">
      <t>スイケイチ</t>
    </rPh>
    <phoneticPr fontId="12"/>
  </si>
  <si>
    <t>個人経営と管理、補助的経済活動のみを行う事業所及び、製造品別に出荷額が得られない事業所は除く。</t>
    <rPh sb="5" eb="7">
      <t>カンリ</t>
    </rPh>
    <rPh sb="8" eb="11">
      <t>ホジョテキ</t>
    </rPh>
    <rPh sb="11" eb="15">
      <t>ケイザイカツドウ</t>
    </rPh>
    <rPh sb="18" eb="19">
      <t>オコナ</t>
    </rPh>
    <rPh sb="20" eb="23">
      <t>ジギョウショ</t>
    </rPh>
    <rPh sb="23" eb="24">
      <t>オヨ</t>
    </rPh>
    <rPh sb="26" eb="30">
      <t>セイゾウヒンベツ</t>
    </rPh>
    <rPh sb="44" eb="45">
      <t>ノゾ</t>
    </rPh>
    <phoneticPr fontId="12"/>
  </si>
  <si>
    <t>事業所数は2024年６月１日現在、製造品出荷額等は2023年１月から12月までの値。</t>
    <phoneticPr fontId="12"/>
  </si>
  <si>
    <t>大阪府</t>
    <rPh sb="0" eb="3">
      <t>オオサカフ</t>
    </rPh>
    <phoneticPr fontId="3"/>
  </si>
  <si>
    <t>構成比</t>
    <rPh sb="0" eb="3">
      <t>コウセイヒ</t>
    </rPh>
    <phoneticPr fontId="3"/>
  </si>
  <si>
    <t>製造品出荷額等（百万円）</t>
    <rPh sb="0" eb="3">
      <t>セイゾウヒン</t>
    </rPh>
    <rPh sb="3" eb="6">
      <t>シュッカガク</t>
    </rPh>
    <rPh sb="6" eb="7">
      <t>トウ</t>
    </rPh>
    <rPh sb="8" eb="11">
      <t>ヒャクマンエン</t>
    </rPh>
    <phoneticPr fontId="3"/>
  </si>
  <si>
    <t>生活関連・
その他型</t>
    <rPh sb="0" eb="2">
      <t>セイカツ</t>
    </rPh>
    <rPh sb="2" eb="4">
      <t>カンレン</t>
    </rPh>
    <rPh sb="8" eb="9">
      <t>タ</t>
    </rPh>
    <rPh sb="9" eb="10">
      <t>ガタ</t>
    </rPh>
    <phoneticPr fontId="3"/>
  </si>
  <si>
    <t>基礎素材型</t>
    <rPh sb="0" eb="2">
      <t>キソ</t>
    </rPh>
    <rPh sb="2" eb="4">
      <t>ソザイ</t>
    </rPh>
    <rPh sb="4" eb="5">
      <t>ガタ</t>
    </rPh>
    <phoneticPr fontId="3"/>
  </si>
  <si>
    <t>加工組み立型</t>
    <rPh sb="0" eb="2">
      <t>カコウ</t>
    </rPh>
    <rPh sb="2" eb="3">
      <t>ク</t>
    </rPh>
    <rPh sb="4" eb="5">
      <t>タ</t>
    </rPh>
    <rPh sb="5" eb="6">
      <t>ガタ</t>
    </rPh>
    <phoneticPr fontId="3"/>
  </si>
  <si>
    <t>合計</t>
    <rPh sb="0" eb="2">
      <t>ゴウケイ</t>
    </rPh>
    <phoneticPr fontId="3"/>
  </si>
  <si>
    <t>年</t>
    <rPh sb="0" eb="1">
      <t>ネン</t>
    </rPh>
    <phoneticPr fontId="3"/>
  </si>
  <si>
    <t>東京都</t>
    <rPh sb="0" eb="3">
      <t>トウキョウト</t>
    </rPh>
    <phoneticPr fontId="3"/>
  </si>
  <si>
    <t>愛知県</t>
    <rPh sb="0" eb="3">
      <t>アイチケン</t>
    </rPh>
    <phoneticPr fontId="3"/>
  </si>
  <si>
    <t>全  国</t>
    <rPh sb="0" eb="1">
      <t>ゼン</t>
    </rPh>
    <rPh sb="3" eb="4">
      <t>クニ</t>
    </rPh>
    <phoneticPr fontId="3"/>
  </si>
  <si>
    <t>（経済産業省「工業統計調査」 総務省「経済センサス活動調査 産業別（製造業）」）</t>
    <rPh sb="1" eb="3">
      <t>ケイザイ</t>
    </rPh>
    <rPh sb="3" eb="5">
      <t>サンギョウ</t>
    </rPh>
    <rPh sb="5" eb="6">
      <t>ショウ</t>
    </rPh>
    <rPh sb="7" eb="9">
      <t>コウギョウ</t>
    </rPh>
    <rPh sb="9" eb="11">
      <t>トウケイ</t>
    </rPh>
    <rPh sb="11" eb="13">
      <t>チョウサ</t>
    </rPh>
    <rPh sb="15" eb="18">
      <t>ソウムショウ</t>
    </rPh>
    <rPh sb="19" eb="21">
      <t>ケイザイ</t>
    </rPh>
    <rPh sb="25" eb="27">
      <t>カツドウ</t>
    </rPh>
    <rPh sb="27" eb="29">
      <t>チョウサ</t>
    </rPh>
    <rPh sb="30" eb="32">
      <t>サンギョウ</t>
    </rPh>
    <rPh sb="32" eb="33">
      <t>ベツ</t>
    </rPh>
    <rPh sb="34" eb="37">
      <t>セイゾウギョウ</t>
    </rPh>
    <phoneticPr fontId="12"/>
  </si>
  <si>
    <t>1970年と1980年、2020年は全事業所、ただし2020年は個人経営を除く。他の年は従業者４人以上を対象にした調査結果。</t>
    <rPh sb="4" eb="5">
      <t>ネン</t>
    </rPh>
    <rPh sb="10" eb="11">
      <t>ネン</t>
    </rPh>
    <rPh sb="16" eb="17">
      <t>ネン</t>
    </rPh>
    <rPh sb="18" eb="22">
      <t>ゼンジギョウショ</t>
    </rPh>
    <rPh sb="30" eb="31">
      <t>ネン</t>
    </rPh>
    <rPh sb="32" eb="34">
      <t>コジン</t>
    </rPh>
    <rPh sb="34" eb="36">
      <t>ケイエイ</t>
    </rPh>
    <rPh sb="37" eb="38">
      <t>ノゾ</t>
    </rPh>
    <rPh sb="40" eb="41">
      <t>ホカ</t>
    </rPh>
    <rPh sb="42" eb="43">
      <t>ネン</t>
    </rPh>
    <rPh sb="44" eb="47">
      <t>ジュウギョウシャ</t>
    </rPh>
    <rPh sb="48" eb="49">
      <t>ニン</t>
    </rPh>
    <rPh sb="49" eb="51">
      <t>イジョウ</t>
    </rPh>
    <rPh sb="52" eb="54">
      <t>タイショウ</t>
    </rPh>
    <rPh sb="57" eb="59">
      <t>チョウサ</t>
    </rPh>
    <rPh sb="59" eb="61">
      <t>ケッカ</t>
    </rPh>
    <phoneticPr fontId="12"/>
  </si>
  <si>
    <t>1970年、1980年については、基礎素材型に含まれている「プラスチック製品製造業」が、基礎素材型に含まれる「化学工業」の中の「プラスチック製造業」と、生活関連・その他型に含まれる「その他製造業」の中の「プラスチック製品製造業」に分けて分類されていたことから、1990年以降と比較する場合は注意が必要。</t>
    <rPh sb="4" eb="5">
      <t>ネン</t>
    </rPh>
    <rPh sb="10" eb="11">
      <t>ネン</t>
    </rPh>
    <rPh sb="17" eb="19">
      <t>キソ</t>
    </rPh>
    <rPh sb="21" eb="22">
      <t>ガタ</t>
    </rPh>
    <rPh sb="23" eb="24">
      <t>フク</t>
    </rPh>
    <rPh sb="36" eb="38">
      <t>セイヒン</t>
    </rPh>
    <rPh sb="38" eb="41">
      <t>セイゾウギョウ</t>
    </rPh>
    <rPh sb="44" eb="46">
      <t>キソ</t>
    </rPh>
    <rPh sb="46" eb="49">
      <t>ソザイガタ</t>
    </rPh>
    <rPh sb="50" eb="51">
      <t>フク</t>
    </rPh>
    <rPh sb="55" eb="57">
      <t>カガク</t>
    </rPh>
    <rPh sb="57" eb="59">
      <t>コウギョウ</t>
    </rPh>
    <rPh sb="61" eb="62">
      <t>ナカ</t>
    </rPh>
    <rPh sb="70" eb="73">
      <t>セイゾウギョウ</t>
    </rPh>
    <rPh sb="76" eb="78">
      <t>セイカツ</t>
    </rPh>
    <rPh sb="78" eb="80">
      <t>カンレン</t>
    </rPh>
    <rPh sb="83" eb="84">
      <t>タ</t>
    </rPh>
    <rPh sb="84" eb="85">
      <t>ガタ</t>
    </rPh>
    <rPh sb="86" eb="87">
      <t>フク</t>
    </rPh>
    <rPh sb="93" eb="94">
      <t>タ</t>
    </rPh>
    <rPh sb="94" eb="97">
      <t>セイゾウギョウ</t>
    </rPh>
    <rPh sb="99" eb="100">
      <t>ナカ</t>
    </rPh>
    <rPh sb="108" eb="110">
      <t>セイヒン</t>
    </rPh>
    <rPh sb="110" eb="113">
      <t>セイゾウギョウ</t>
    </rPh>
    <rPh sb="115" eb="116">
      <t>ワ</t>
    </rPh>
    <rPh sb="118" eb="120">
      <t>ブンルイ</t>
    </rPh>
    <rPh sb="134" eb="135">
      <t>ネン</t>
    </rPh>
    <rPh sb="135" eb="137">
      <t>イコウ</t>
    </rPh>
    <rPh sb="138" eb="140">
      <t>ヒカク</t>
    </rPh>
    <rPh sb="142" eb="144">
      <t>バアイ</t>
    </rPh>
    <rPh sb="145" eb="147">
      <t>チュウイ</t>
    </rPh>
    <rPh sb="148" eb="150">
      <t>ヒツヨウ</t>
    </rPh>
    <phoneticPr fontId="12"/>
  </si>
  <si>
    <t>2002年の調査から、生活関連・その他型に含まれていた「出版業・新聞業」が、工業統計調査の対象から除外されたため、その前後の年で推移を比較する場合は注意が必要。</t>
    <rPh sb="4" eb="5">
      <t>ネン</t>
    </rPh>
    <rPh sb="6" eb="8">
      <t>チョウサ</t>
    </rPh>
    <rPh sb="11" eb="13">
      <t>セイカツ</t>
    </rPh>
    <rPh sb="13" eb="15">
      <t>カンレン</t>
    </rPh>
    <rPh sb="18" eb="19">
      <t>タ</t>
    </rPh>
    <rPh sb="19" eb="20">
      <t>ガタ</t>
    </rPh>
    <rPh sb="21" eb="22">
      <t>フク</t>
    </rPh>
    <rPh sb="28" eb="30">
      <t>シュッパン</t>
    </rPh>
    <rPh sb="30" eb="31">
      <t>ギョウ</t>
    </rPh>
    <rPh sb="32" eb="34">
      <t>シンブン</t>
    </rPh>
    <rPh sb="34" eb="35">
      <t>ギョウ</t>
    </rPh>
    <rPh sb="38" eb="40">
      <t>コウギョウ</t>
    </rPh>
    <rPh sb="40" eb="42">
      <t>トウケイ</t>
    </rPh>
    <rPh sb="42" eb="44">
      <t>チョウサ</t>
    </rPh>
    <rPh sb="45" eb="47">
      <t>タイショウ</t>
    </rPh>
    <rPh sb="49" eb="51">
      <t>ジョガイ</t>
    </rPh>
    <rPh sb="59" eb="61">
      <t>ゼンゴ</t>
    </rPh>
    <rPh sb="62" eb="63">
      <t>ネン</t>
    </rPh>
    <rPh sb="64" eb="66">
      <t>スイイ</t>
    </rPh>
    <rPh sb="67" eb="69">
      <t>ヒカク</t>
    </rPh>
    <rPh sb="71" eb="73">
      <t>バアイ</t>
    </rPh>
    <rPh sb="74" eb="76">
      <t>チュウイ</t>
    </rPh>
    <rPh sb="77" eb="79">
      <t>ヒツヨウ</t>
    </rPh>
    <phoneticPr fontId="12"/>
  </si>
  <si>
    <t>2010年までは「工業統計調査」結果のため、当年の１月から12月の値。2021年は「経済センサス」結果のため前年の１月から12月の値。</t>
    <rPh sb="4" eb="5">
      <t>ネン</t>
    </rPh>
    <rPh sb="9" eb="11">
      <t>コウギョウ</t>
    </rPh>
    <rPh sb="11" eb="13">
      <t>トウケイ</t>
    </rPh>
    <rPh sb="13" eb="15">
      <t>チョウサ</t>
    </rPh>
    <rPh sb="16" eb="18">
      <t>ケッカ</t>
    </rPh>
    <rPh sb="22" eb="24">
      <t>トウネン</t>
    </rPh>
    <rPh sb="26" eb="27">
      <t>ガツ</t>
    </rPh>
    <rPh sb="31" eb="32">
      <t>ガツ</t>
    </rPh>
    <rPh sb="33" eb="34">
      <t>アタイ</t>
    </rPh>
    <rPh sb="39" eb="40">
      <t>ネン</t>
    </rPh>
    <rPh sb="42" eb="44">
      <t>ケイザイ</t>
    </rPh>
    <rPh sb="49" eb="51">
      <t>ケッカ</t>
    </rPh>
    <rPh sb="54" eb="56">
      <t>ゼンネン</t>
    </rPh>
    <rPh sb="58" eb="59">
      <t>ガツ</t>
    </rPh>
    <rPh sb="63" eb="64">
      <t>ガツ</t>
    </rPh>
    <rPh sb="65" eb="66">
      <t>アタイ</t>
    </rPh>
    <phoneticPr fontId="12"/>
  </si>
  <si>
    <t>構成比の総和は、必ずしも100％にはならない。</t>
    <rPh sb="0" eb="3">
      <t>コウセイヒ</t>
    </rPh>
    <rPh sb="4" eb="6">
      <t>ソウワ</t>
    </rPh>
    <rPh sb="8" eb="9">
      <t>カナラ</t>
    </rPh>
    <phoneticPr fontId="12"/>
  </si>
  <si>
    <t>産業三類型</t>
    <rPh sb="0" eb="2">
      <t>サンギョウ</t>
    </rPh>
    <rPh sb="2" eb="5">
      <t>サンルイケイ</t>
    </rPh>
    <phoneticPr fontId="12"/>
  </si>
  <si>
    <t>製造業の産業中分類での分類は以下のとおり。</t>
    <rPh sb="0" eb="3">
      <t>セイゾウギョウ</t>
    </rPh>
    <rPh sb="4" eb="6">
      <t>サンギョウ</t>
    </rPh>
    <rPh sb="6" eb="9">
      <t>チュウブンルイ</t>
    </rPh>
    <rPh sb="11" eb="13">
      <t>ブンルイ</t>
    </rPh>
    <rPh sb="14" eb="16">
      <t>イカ</t>
    </rPh>
    <phoneticPr fontId="12"/>
  </si>
  <si>
    <t>「生活関連・その他型」：</t>
    <rPh sb="1" eb="3">
      <t>セイカツ</t>
    </rPh>
    <rPh sb="3" eb="5">
      <t>カンレン</t>
    </rPh>
    <rPh sb="8" eb="9">
      <t>タ</t>
    </rPh>
    <rPh sb="9" eb="10">
      <t>ガタ</t>
    </rPh>
    <phoneticPr fontId="12"/>
  </si>
  <si>
    <t>食料品製造業、飲料・たばこ・飼料製造業、繊維工業、家具・装備品製造業、印刷・同関連業、なめし革・同製品・毛皮製造業、その他製造業</t>
    <rPh sb="0" eb="3">
      <t>ショクリョウヒン</t>
    </rPh>
    <rPh sb="3" eb="6">
      <t>セイゾウギョウ</t>
    </rPh>
    <rPh sb="7" eb="9">
      <t>インリョウ</t>
    </rPh>
    <rPh sb="14" eb="16">
      <t>シリョウ</t>
    </rPh>
    <rPh sb="16" eb="19">
      <t>セイゾウギョウ</t>
    </rPh>
    <rPh sb="20" eb="22">
      <t>センイ</t>
    </rPh>
    <rPh sb="22" eb="24">
      <t>コウギョウ</t>
    </rPh>
    <rPh sb="25" eb="27">
      <t>カグ</t>
    </rPh>
    <rPh sb="28" eb="31">
      <t>ソウビヒン</t>
    </rPh>
    <rPh sb="31" eb="34">
      <t>セイゾウギョウ</t>
    </rPh>
    <rPh sb="35" eb="37">
      <t>インサツ</t>
    </rPh>
    <rPh sb="38" eb="39">
      <t>ドウ</t>
    </rPh>
    <rPh sb="39" eb="41">
      <t>カンレン</t>
    </rPh>
    <rPh sb="41" eb="42">
      <t>ギョウ</t>
    </rPh>
    <rPh sb="46" eb="47">
      <t>ガワ</t>
    </rPh>
    <rPh sb="48" eb="51">
      <t>ドウセイヒン</t>
    </rPh>
    <rPh sb="52" eb="54">
      <t>ケガワ</t>
    </rPh>
    <rPh sb="54" eb="57">
      <t>セイゾウギョウ</t>
    </rPh>
    <rPh sb="60" eb="61">
      <t>タ</t>
    </rPh>
    <rPh sb="61" eb="64">
      <t>セイゾウギョウ</t>
    </rPh>
    <phoneticPr fontId="12"/>
  </si>
  <si>
    <t>「基礎素材型」：</t>
    <rPh sb="1" eb="2">
      <t>モト</t>
    </rPh>
    <rPh sb="2" eb="3">
      <t>イシズエ</t>
    </rPh>
    <rPh sb="3" eb="5">
      <t>ソザイ</t>
    </rPh>
    <rPh sb="5" eb="6">
      <t>ガタ</t>
    </rPh>
    <phoneticPr fontId="12"/>
  </si>
  <si>
    <t>木材・木製品製造業、パルプ・紙・紙加工品製造業、化学工業、石油製品・石炭製品製造業、プラスチック製品製造業、ゴム製品製造業、窯業・土石製品製造業、鉄鋼業、非鉄金属製造業、金属製品製造業</t>
    <rPh sb="0" eb="2">
      <t>モクザイ</t>
    </rPh>
    <rPh sb="3" eb="6">
      <t>モクセイヒン</t>
    </rPh>
    <rPh sb="6" eb="9">
      <t>セイゾウギョウ</t>
    </rPh>
    <rPh sb="14" eb="15">
      <t>カミ</t>
    </rPh>
    <rPh sb="16" eb="20">
      <t>カミカコウヒン</t>
    </rPh>
    <rPh sb="20" eb="23">
      <t>セイゾウギョウ</t>
    </rPh>
    <rPh sb="24" eb="26">
      <t>カガク</t>
    </rPh>
    <rPh sb="26" eb="28">
      <t>コウギョウ</t>
    </rPh>
    <rPh sb="29" eb="31">
      <t>セキユ</t>
    </rPh>
    <rPh sb="31" eb="33">
      <t>セイヒン</t>
    </rPh>
    <rPh sb="34" eb="36">
      <t>セキタン</t>
    </rPh>
    <rPh sb="36" eb="38">
      <t>セイヒン</t>
    </rPh>
    <rPh sb="38" eb="41">
      <t>セイゾウギョウ</t>
    </rPh>
    <rPh sb="48" eb="50">
      <t>セイヒン</t>
    </rPh>
    <rPh sb="50" eb="53">
      <t>セイゾウギョウ</t>
    </rPh>
    <rPh sb="56" eb="58">
      <t>セイヒン</t>
    </rPh>
    <rPh sb="58" eb="61">
      <t>セイゾウギョウ</t>
    </rPh>
    <rPh sb="62" eb="64">
      <t>ヨウギョウ</t>
    </rPh>
    <rPh sb="65" eb="67">
      <t>ドセキ</t>
    </rPh>
    <rPh sb="67" eb="69">
      <t>セイヒン</t>
    </rPh>
    <rPh sb="69" eb="72">
      <t>セイゾウギョウ</t>
    </rPh>
    <rPh sb="73" eb="75">
      <t>テッコウ</t>
    </rPh>
    <rPh sb="75" eb="76">
      <t>ギョウ</t>
    </rPh>
    <rPh sb="77" eb="79">
      <t>ヒテツ</t>
    </rPh>
    <rPh sb="79" eb="81">
      <t>キンゾク</t>
    </rPh>
    <rPh sb="81" eb="84">
      <t>セイゾウギョウ</t>
    </rPh>
    <rPh sb="85" eb="87">
      <t>キンゾク</t>
    </rPh>
    <rPh sb="87" eb="89">
      <t>セイヒン</t>
    </rPh>
    <rPh sb="89" eb="92">
      <t>セイゾウギョウ</t>
    </rPh>
    <phoneticPr fontId="12"/>
  </si>
  <si>
    <t>「加工組立型」：</t>
    <rPh sb="1" eb="3">
      <t>カコウ</t>
    </rPh>
    <rPh sb="3" eb="4">
      <t>ク</t>
    </rPh>
    <rPh sb="4" eb="5">
      <t>タテ</t>
    </rPh>
    <rPh sb="5" eb="6">
      <t>ガタ</t>
    </rPh>
    <phoneticPr fontId="12"/>
  </si>
  <si>
    <t>はん用機械器具製造業、生産用機械器具製造業、業務用機械器具製造業、電子部品・デバイス・電子回路製造業、電気機械器具製造業、情報通信機械器具製造業、輸送用機械器具製造業</t>
    <rPh sb="2" eb="3">
      <t>ヨウ</t>
    </rPh>
    <rPh sb="3" eb="5">
      <t>キカイ</t>
    </rPh>
    <rPh sb="5" eb="7">
      <t>キグ</t>
    </rPh>
    <rPh sb="7" eb="10">
      <t>セイゾウギョウ</t>
    </rPh>
    <rPh sb="11" eb="14">
      <t>セイサンヨウ</t>
    </rPh>
    <rPh sb="14" eb="16">
      <t>キカイ</t>
    </rPh>
    <rPh sb="16" eb="18">
      <t>キグ</t>
    </rPh>
    <rPh sb="18" eb="21">
      <t>セイゾウギョウ</t>
    </rPh>
    <rPh sb="22" eb="25">
      <t>ギョウムヨウ</t>
    </rPh>
    <rPh sb="25" eb="27">
      <t>キカイ</t>
    </rPh>
    <rPh sb="27" eb="29">
      <t>キグ</t>
    </rPh>
    <rPh sb="29" eb="32">
      <t>セイゾウギョウ</t>
    </rPh>
    <rPh sb="33" eb="35">
      <t>デンシ</t>
    </rPh>
    <rPh sb="35" eb="37">
      <t>ブヒン</t>
    </rPh>
    <rPh sb="43" eb="45">
      <t>デンシ</t>
    </rPh>
    <rPh sb="45" eb="47">
      <t>カイロ</t>
    </rPh>
    <rPh sb="47" eb="50">
      <t>セイゾウギョウ</t>
    </rPh>
    <rPh sb="51" eb="53">
      <t>デンキ</t>
    </rPh>
    <rPh sb="53" eb="55">
      <t>キカイ</t>
    </rPh>
    <rPh sb="55" eb="57">
      <t>キグ</t>
    </rPh>
    <rPh sb="57" eb="60">
      <t>セイゾウギョウ</t>
    </rPh>
    <rPh sb="61" eb="63">
      <t>ジョウホウ</t>
    </rPh>
    <rPh sb="63" eb="65">
      <t>ツウシン</t>
    </rPh>
    <rPh sb="65" eb="67">
      <t>キカイ</t>
    </rPh>
    <rPh sb="67" eb="69">
      <t>キグ</t>
    </rPh>
    <rPh sb="69" eb="72">
      <t>セイゾウギョウ</t>
    </rPh>
    <rPh sb="73" eb="76">
      <t>ユソウヨウ</t>
    </rPh>
    <rPh sb="76" eb="78">
      <t>キカイ</t>
    </rPh>
    <rPh sb="78" eb="80">
      <t>キグ</t>
    </rPh>
    <rPh sb="80" eb="83">
      <t>セイゾウギョウ</t>
    </rPh>
    <phoneticPr fontId="12"/>
  </si>
  <si>
    <t>（単位：事業所、人）</t>
    <rPh sb="4" eb="7">
      <t>ジギョウショ</t>
    </rPh>
    <rPh sb="8" eb="9">
      <t>ヒト</t>
    </rPh>
    <phoneticPr fontId="12"/>
  </si>
  <si>
    <t>大阪市地域</t>
    <rPh sb="0" eb="3">
      <t>オオサカシ</t>
    </rPh>
    <rPh sb="3" eb="5">
      <t>チイキ</t>
    </rPh>
    <phoneticPr fontId="12"/>
  </si>
  <si>
    <t>北大阪地域</t>
    <rPh sb="0" eb="1">
      <t>キタ</t>
    </rPh>
    <rPh sb="1" eb="3">
      <t>オオサカ</t>
    </rPh>
    <rPh sb="3" eb="5">
      <t>チイキ</t>
    </rPh>
    <phoneticPr fontId="12"/>
  </si>
  <si>
    <t>東大阪地域</t>
    <rPh sb="0" eb="3">
      <t>ヒガシオオサカ</t>
    </rPh>
    <rPh sb="3" eb="5">
      <t>チイキ</t>
    </rPh>
    <phoneticPr fontId="12"/>
  </si>
  <si>
    <t>南河内地域</t>
    <rPh sb="0" eb="1">
      <t>ミナミ</t>
    </rPh>
    <rPh sb="1" eb="3">
      <t>カワチ</t>
    </rPh>
    <rPh sb="3" eb="5">
      <t>チイキ</t>
    </rPh>
    <phoneticPr fontId="12"/>
  </si>
  <si>
    <t>泉州地域</t>
    <rPh sb="0" eb="2">
      <t>センシュウ</t>
    </rPh>
    <rPh sb="2" eb="4">
      <t>チイキ</t>
    </rPh>
    <phoneticPr fontId="12"/>
  </si>
  <si>
    <t>2011年</t>
    <rPh sb="4" eb="5">
      <t>ネン</t>
    </rPh>
    <phoneticPr fontId="12"/>
  </si>
  <si>
    <t>2012</t>
  </si>
  <si>
    <t>2013</t>
  </si>
  <si>
    <t>2014</t>
  </si>
  <si>
    <t>2015</t>
  </si>
  <si>
    <t>2016</t>
  </si>
  <si>
    <t>2017</t>
  </si>
  <si>
    <t>2018</t>
  </si>
  <si>
    <t>2019</t>
    <phoneticPr fontId="12"/>
  </si>
  <si>
    <t>（大阪府総務部統計課「大阪の工業」、「令和３年大阪の製造業」）</t>
    <rPh sb="1" eb="4">
      <t>オオサカフ</t>
    </rPh>
    <rPh sb="4" eb="7">
      <t>ソウムブ</t>
    </rPh>
    <rPh sb="7" eb="9">
      <t>トウケイ</t>
    </rPh>
    <rPh sb="9" eb="10">
      <t>カ</t>
    </rPh>
    <rPh sb="11" eb="13">
      <t>オオサカ</t>
    </rPh>
    <rPh sb="14" eb="16">
      <t>コウギョウ</t>
    </rPh>
    <rPh sb="19" eb="21">
      <t>レイワ</t>
    </rPh>
    <rPh sb="22" eb="23">
      <t>ネン</t>
    </rPh>
    <rPh sb="23" eb="25">
      <t>オオサカ</t>
    </rPh>
    <rPh sb="26" eb="29">
      <t>セイゾウギョウ</t>
    </rPh>
    <phoneticPr fontId="12"/>
  </si>
  <si>
    <t>従業者４人以上の事業所。</t>
    <rPh sb="0" eb="3">
      <t>ジュウギョウシャ</t>
    </rPh>
    <rPh sb="4" eb="5">
      <t>ニン</t>
    </rPh>
    <rPh sb="5" eb="7">
      <t>イジョウ</t>
    </rPh>
    <rPh sb="8" eb="11">
      <t>ジギョウショ</t>
    </rPh>
    <phoneticPr fontId="12"/>
  </si>
  <si>
    <t>2020年の数値は、個人経営を含まない数。2019年以前との時系列比較にはなじまない。</t>
    <rPh sb="4" eb="5">
      <t>ネン</t>
    </rPh>
    <rPh sb="6" eb="8">
      <t>スウチ</t>
    </rPh>
    <rPh sb="10" eb="12">
      <t>コジン</t>
    </rPh>
    <rPh sb="12" eb="14">
      <t>ケイエイ</t>
    </rPh>
    <rPh sb="15" eb="16">
      <t>フク</t>
    </rPh>
    <rPh sb="19" eb="20">
      <t>スウ</t>
    </rPh>
    <rPh sb="25" eb="26">
      <t>ネン</t>
    </rPh>
    <rPh sb="26" eb="28">
      <t>イゼン</t>
    </rPh>
    <rPh sb="30" eb="33">
      <t>ジケイレツ</t>
    </rPh>
    <rPh sb="33" eb="35">
      <t>ヒカク</t>
    </rPh>
    <phoneticPr fontId="12"/>
  </si>
  <si>
    <t>2014年までは、2011年を除き当年12月31日現在、2011年は2012年２月１日現在、2015年以降は翌年６月１日現在の値。</t>
    <rPh sb="4" eb="5">
      <t>ネン</t>
    </rPh>
    <rPh sb="13" eb="14">
      <t>ネン</t>
    </rPh>
    <rPh sb="15" eb="16">
      <t>ノゾ</t>
    </rPh>
    <rPh sb="17" eb="19">
      <t>トウネン</t>
    </rPh>
    <rPh sb="18" eb="19">
      <t>ネン</t>
    </rPh>
    <rPh sb="21" eb="22">
      <t>ガツ</t>
    </rPh>
    <rPh sb="24" eb="25">
      <t>ニチ</t>
    </rPh>
    <rPh sb="25" eb="27">
      <t>ゲンザイ</t>
    </rPh>
    <rPh sb="32" eb="33">
      <t>ネン</t>
    </rPh>
    <rPh sb="38" eb="39">
      <t>ネン</t>
    </rPh>
    <rPh sb="40" eb="41">
      <t>ガツ</t>
    </rPh>
    <rPh sb="42" eb="43">
      <t>ニチ</t>
    </rPh>
    <rPh sb="43" eb="45">
      <t>ゲンザイ</t>
    </rPh>
    <rPh sb="50" eb="51">
      <t>ネン</t>
    </rPh>
    <rPh sb="51" eb="53">
      <t>イコウ</t>
    </rPh>
    <rPh sb="54" eb="56">
      <t>ヨクトシ</t>
    </rPh>
    <rPh sb="57" eb="58">
      <t>ガツ</t>
    </rPh>
    <rPh sb="59" eb="60">
      <t>ニチ</t>
    </rPh>
    <rPh sb="60" eb="62">
      <t>ゲンザイ</t>
    </rPh>
    <rPh sb="63" eb="64">
      <t>アタイ</t>
    </rPh>
    <phoneticPr fontId="12"/>
  </si>
  <si>
    <t>2011年、2015年、2020年は総務省「経済センサス活動調査」の結果、それら以外は経済産業省「工業統計調査」の結果による。年の表記方法は、「大阪の工業」に準じた。</t>
    <rPh sb="4" eb="5">
      <t>ネン</t>
    </rPh>
    <rPh sb="10" eb="11">
      <t>ネン</t>
    </rPh>
    <rPh sb="16" eb="17">
      <t>ネン</t>
    </rPh>
    <rPh sb="18" eb="21">
      <t>ソウムショウ</t>
    </rPh>
    <rPh sb="22" eb="24">
      <t>ケイザイ</t>
    </rPh>
    <rPh sb="28" eb="30">
      <t>カツドウ</t>
    </rPh>
    <rPh sb="30" eb="32">
      <t>チョウサ</t>
    </rPh>
    <rPh sb="34" eb="36">
      <t>ケッカ</t>
    </rPh>
    <rPh sb="40" eb="42">
      <t>イガイ</t>
    </rPh>
    <rPh sb="43" eb="45">
      <t>ケイザイ</t>
    </rPh>
    <rPh sb="45" eb="47">
      <t>サンギョウ</t>
    </rPh>
    <rPh sb="47" eb="48">
      <t>ショウ</t>
    </rPh>
    <rPh sb="49" eb="51">
      <t>コウギョウ</t>
    </rPh>
    <rPh sb="51" eb="53">
      <t>トウケイ</t>
    </rPh>
    <rPh sb="53" eb="55">
      <t>チョウサ</t>
    </rPh>
    <rPh sb="57" eb="59">
      <t>ケッカ</t>
    </rPh>
    <rPh sb="63" eb="64">
      <t>ネン</t>
    </rPh>
    <rPh sb="65" eb="67">
      <t>ヒョウキ</t>
    </rPh>
    <rPh sb="67" eb="69">
      <t>ホウホウ</t>
    </rPh>
    <rPh sb="72" eb="74">
      <t>オオサカ</t>
    </rPh>
    <rPh sb="75" eb="77">
      <t>コウギョウ</t>
    </rPh>
    <rPh sb="79" eb="80">
      <t>ジュン</t>
    </rPh>
    <phoneticPr fontId="12"/>
  </si>
  <si>
    <t>（単位：百万円）</t>
    <rPh sb="4" eb="7">
      <t>ヒャクマンエン</t>
    </rPh>
    <phoneticPr fontId="12"/>
  </si>
  <si>
    <t>2013</t>
    <phoneticPr fontId="12"/>
  </si>
  <si>
    <t>2014</t>
    <phoneticPr fontId="12"/>
  </si>
  <si>
    <t>2017</t>
    <phoneticPr fontId="12"/>
  </si>
  <si>
    <t>2018</t>
    <phoneticPr fontId="12"/>
  </si>
  <si>
    <t>（大阪府総務部統計課「大阪の工業」「令和３年大阪の製造業」）</t>
    <rPh sb="1" eb="4">
      <t>オオサカフ</t>
    </rPh>
    <rPh sb="4" eb="7">
      <t>ソウムブ</t>
    </rPh>
    <rPh sb="7" eb="10">
      <t>トウケイカ</t>
    </rPh>
    <rPh sb="11" eb="13">
      <t>オオサカ</t>
    </rPh>
    <rPh sb="14" eb="16">
      <t>コウギョウ</t>
    </rPh>
    <rPh sb="18" eb="20">
      <t>レイワ</t>
    </rPh>
    <rPh sb="21" eb="22">
      <t>ネン</t>
    </rPh>
    <rPh sb="22" eb="24">
      <t>オオサカ</t>
    </rPh>
    <rPh sb="25" eb="28">
      <t>セイゾウギョウ</t>
    </rPh>
    <phoneticPr fontId="12"/>
  </si>
  <si>
    <t>当年１月から12月までの値。</t>
    <rPh sb="0" eb="2">
      <t>トウネン</t>
    </rPh>
    <rPh sb="3" eb="4">
      <t>ガツ</t>
    </rPh>
    <rPh sb="8" eb="9">
      <t>ガツ</t>
    </rPh>
    <rPh sb="12" eb="13">
      <t>アタイ</t>
    </rPh>
    <phoneticPr fontId="12"/>
  </si>
  <si>
    <t>2015年、2020年は、個人経営を含まない値。それぞれより前、以降との時系列比較はなじまない。</t>
    <rPh sb="4" eb="5">
      <t>ネン</t>
    </rPh>
    <rPh sb="10" eb="11">
      <t>ネン</t>
    </rPh>
    <rPh sb="13" eb="15">
      <t>コジン</t>
    </rPh>
    <rPh sb="15" eb="17">
      <t>ケイエイ</t>
    </rPh>
    <rPh sb="18" eb="19">
      <t>フク</t>
    </rPh>
    <rPh sb="22" eb="23">
      <t>アタイ</t>
    </rPh>
    <rPh sb="30" eb="31">
      <t>マエ</t>
    </rPh>
    <rPh sb="32" eb="34">
      <t>イコウ</t>
    </rPh>
    <rPh sb="36" eb="39">
      <t>ジケイレツ</t>
    </rPh>
    <rPh sb="39" eb="41">
      <t>ヒカク</t>
    </rPh>
    <phoneticPr fontId="12"/>
  </si>
  <si>
    <t>2011年、2015年は総務省「経済センサス活動調査」の結果、それら以外は経済産業省「工業統計調査」の結果による。年の表記方法は、「大阪の工業」に準じた。</t>
    <rPh sb="4" eb="5">
      <t>ネン</t>
    </rPh>
    <rPh sb="10" eb="11">
      <t>ネン</t>
    </rPh>
    <rPh sb="12" eb="15">
      <t>ソウムショウ</t>
    </rPh>
    <rPh sb="16" eb="18">
      <t>ケイザイ</t>
    </rPh>
    <rPh sb="22" eb="24">
      <t>カツドウ</t>
    </rPh>
    <rPh sb="24" eb="26">
      <t>チョウサ</t>
    </rPh>
    <rPh sb="28" eb="30">
      <t>ケッカ</t>
    </rPh>
    <rPh sb="34" eb="36">
      <t>イガイ</t>
    </rPh>
    <rPh sb="37" eb="39">
      <t>ケイザイ</t>
    </rPh>
    <rPh sb="39" eb="41">
      <t>サンギョウ</t>
    </rPh>
    <rPh sb="41" eb="42">
      <t>ショウ</t>
    </rPh>
    <rPh sb="43" eb="45">
      <t>コウギョウ</t>
    </rPh>
    <rPh sb="45" eb="47">
      <t>トウケイ</t>
    </rPh>
    <rPh sb="47" eb="49">
      <t>チョウサ</t>
    </rPh>
    <rPh sb="51" eb="53">
      <t>ケッカ</t>
    </rPh>
    <rPh sb="57" eb="58">
      <t>ネン</t>
    </rPh>
    <rPh sb="59" eb="61">
      <t>ヒョウキ</t>
    </rPh>
    <rPh sb="61" eb="63">
      <t>ホウホウ</t>
    </rPh>
    <rPh sb="66" eb="68">
      <t>オオサカ</t>
    </rPh>
    <rPh sb="69" eb="71">
      <t>コウギョウ</t>
    </rPh>
    <rPh sb="73" eb="74">
      <t>ジュン</t>
    </rPh>
    <phoneticPr fontId="12"/>
  </si>
  <si>
    <t>各地域のシェアは、大阪府全体の製造品出荷額等に対するもの。</t>
    <rPh sb="0" eb="1">
      <t>カク</t>
    </rPh>
    <rPh sb="1" eb="3">
      <t>チイキ</t>
    </rPh>
    <rPh sb="9" eb="12">
      <t>オオサカフ</t>
    </rPh>
    <rPh sb="12" eb="14">
      <t>ゼンタイ</t>
    </rPh>
    <rPh sb="15" eb="18">
      <t>セイゾウヒン</t>
    </rPh>
    <rPh sb="18" eb="21">
      <t>シュッカガク</t>
    </rPh>
    <rPh sb="21" eb="22">
      <t>トウ</t>
    </rPh>
    <rPh sb="23" eb="24">
      <t>タイ</t>
    </rPh>
    <phoneticPr fontId="12"/>
  </si>
  <si>
    <t>（件）</t>
    <rPh sb="1" eb="2">
      <t>ケン</t>
    </rPh>
    <phoneticPr fontId="12"/>
  </si>
  <si>
    <t>2015年</t>
    <rPh sb="4" eb="5">
      <t>ネン</t>
    </rPh>
    <phoneticPr fontId="12"/>
  </si>
  <si>
    <t>計</t>
    <rPh sb="0" eb="1">
      <t>ケイ</t>
    </rPh>
    <phoneticPr fontId="12"/>
  </si>
  <si>
    <t>府内立地件数</t>
    <rPh sb="0" eb="2">
      <t>フナイ</t>
    </rPh>
    <rPh sb="2" eb="4">
      <t>リッチ</t>
    </rPh>
    <rPh sb="4" eb="6">
      <t>ケンスウ</t>
    </rPh>
    <phoneticPr fontId="12"/>
  </si>
  <si>
    <t>府内間移転</t>
    <rPh sb="0" eb="1">
      <t>フナイ</t>
    </rPh>
    <rPh sb="1" eb="2">
      <t>カン</t>
    </rPh>
    <rPh sb="3" eb="5">
      <t>イテン</t>
    </rPh>
    <phoneticPr fontId="12"/>
  </si>
  <si>
    <t>府外からの転入</t>
    <rPh sb="0" eb="1">
      <t>フナイ</t>
    </rPh>
    <rPh sb="1" eb="2">
      <t>ソト</t>
    </rPh>
    <rPh sb="5" eb="7">
      <t>テンニュウ</t>
    </rPh>
    <phoneticPr fontId="12"/>
  </si>
  <si>
    <t>府外への転出</t>
    <rPh sb="0" eb="1">
      <t>フガイ</t>
    </rPh>
    <rPh sb="1" eb="2">
      <t>ガイ</t>
    </rPh>
    <rPh sb="4" eb="6">
      <t>テンシュツ</t>
    </rPh>
    <phoneticPr fontId="12"/>
  </si>
  <si>
    <t>（経済産業省「工場立地動向調査」）</t>
    <rPh sb="0" eb="2">
      <t>ケイザイ</t>
    </rPh>
    <rPh sb="2" eb="5">
      <t>サンギョウショウ</t>
    </rPh>
    <rPh sb="6" eb="8">
      <t>コウジョウ</t>
    </rPh>
    <rPh sb="8" eb="10">
      <t>リッチ</t>
    </rPh>
    <rPh sb="10" eb="12">
      <t>ドウコウ</t>
    </rPh>
    <rPh sb="12" eb="14">
      <t>チョウサ</t>
    </rPh>
    <phoneticPr fontId="12"/>
  </si>
  <si>
    <t>調査結果は、製造業、電気業、ガス業、熱供給業の用に供する工場を建設する目的をもって1,000㎡以上の用地を取得（借地を含む）した件数。太陽光発電施設は除く。</t>
    <rPh sb="0" eb="2">
      <t>チョウサ</t>
    </rPh>
    <rPh sb="2" eb="4">
      <t>ケッカ</t>
    </rPh>
    <rPh sb="28" eb="30">
      <t>コウジョウ</t>
    </rPh>
    <rPh sb="31" eb="33">
      <t>ケンセツ</t>
    </rPh>
    <rPh sb="35" eb="37">
      <t>モクテキ</t>
    </rPh>
    <rPh sb="47" eb="49">
      <t>イジョウ</t>
    </rPh>
    <rPh sb="50" eb="52">
      <t>ヨウチ</t>
    </rPh>
    <rPh sb="53" eb="55">
      <t>シュトク</t>
    </rPh>
    <rPh sb="56" eb="58">
      <t>シャクチ</t>
    </rPh>
    <rPh sb="59" eb="60">
      <t>フク</t>
    </rPh>
    <rPh sb="64" eb="66">
      <t>ケンスウ</t>
    </rPh>
    <rPh sb="67" eb="70">
      <t>タイヨウコウ</t>
    </rPh>
    <rPh sb="70" eb="72">
      <t>ハツデン</t>
    </rPh>
    <rPh sb="72" eb="74">
      <t>シセツ</t>
    </rPh>
    <rPh sb="75" eb="76">
      <t>ノゾ</t>
    </rPh>
    <phoneticPr fontId="12"/>
  </si>
  <si>
    <t>２．</t>
    <phoneticPr fontId="12"/>
  </si>
  <si>
    <t>「府内間移転」「府外からの転入」「府外への転出」は、有効回答を集計した結果の件数。</t>
    <rPh sb="1" eb="3">
      <t>フナイ</t>
    </rPh>
    <rPh sb="3" eb="4">
      <t>カン</t>
    </rPh>
    <rPh sb="4" eb="6">
      <t>イテン</t>
    </rPh>
    <rPh sb="8" eb="10">
      <t>フガイ</t>
    </rPh>
    <rPh sb="13" eb="15">
      <t>テンニュウ</t>
    </rPh>
    <rPh sb="17" eb="19">
      <t>フガイ</t>
    </rPh>
    <rPh sb="21" eb="23">
      <t>テンシュツ</t>
    </rPh>
    <rPh sb="26" eb="28">
      <t>ユウコウ</t>
    </rPh>
    <rPh sb="28" eb="30">
      <t>カイトウ</t>
    </rPh>
    <rPh sb="31" eb="33">
      <t>シュウケイ</t>
    </rPh>
    <rPh sb="35" eb="37">
      <t>ケッカ</t>
    </rPh>
    <rPh sb="38" eb="40">
      <t>ケンスウ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</si>
</sst>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_ "/>
    <numFmt numFmtId="178" formatCode="0.0#_ "/>
    <numFmt numFmtId="179" formatCode="#,##0_);[Red]\(#,##0\)"/>
    <numFmt numFmtId="180" formatCode="#,##0;&quot;▲ &quot;#,##0"/>
    <numFmt numFmtId="181" formatCode="0.0_ "/>
    <numFmt numFmtId="182" formatCode="0.0%"/>
  </numFmts>
  <fonts count="30" x14ac:knownFonts="1">
    <font>
      <sz val="10"/>
      <color theme="1"/>
      <name val="BIZ UDゴシック"/>
      <family val="2"/>
      <charset val="128"/>
    </font>
    <font>
      <u/>
      <sz val="10"/>
      <color theme="10"/>
      <name val="BIZ UDゴシック"/>
      <family val="2"/>
      <charset val="128"/>
    </font>
    <font>
      <sz val="16"/>
      <color theme="1"/>
      <name val="BIZ UDゴシック"/>
      <family val="2"/>
      <charset val="128"/>
    </font>
    <font>
      <sz val="6"/>
      <name val="BIZ UDゴシック"/>
      <family val="2"/>
      <charset val="128"/>
    </font>
    <font>
      <sz val="16"/>
      <color theme="1"/>
      <name val="BIZ UD明朝 Medium"/>
      <family val="1"/>
      <charset val="128"/>
    </font>
    <font>
      <sz val="14"/>
      <color theme="1"/>
      <name val="BIZ UDゴシック"/>
      <family val="2"/>
      <charset val="128"/>
    </font>
    <font>
      <sz val="10"/>
      <color theme="1"/>
      <name val="BIZ UDゴシック"/>
      <family val="2"/>
      <charset val="128"/>
    </font>
    <font>
      <sz val="16"/>
      <name val="BIZ UD明朝 Medium"/>
      <family val="1"/>
      <charset val="128"/>
    </font>
    <font>
      <sz val="6"/>
      <name val="游ゴシック"/>
      <family val="2"/>
      <charset val="128"/>
      <scheme val="minor"/>
    </font>
    <font>
      <sz val="12"/>
      <name val="BIZ UD明朝 Medium"/>
      <family val="1"/>
      <charset val="128"/>
    </font>
    <font>
      <sz val="12"/>
      <name val="UD デジタル 教科書体 N-B"/>
      <family val="1"/>
      <charset val="128"/>
    </font>
    <font>
      <sz val="12"/>
      <color theme="1"/>
      <name val="BIZ UDゴシック"/>
      <family val="2"/>
      <charset val="128"/>
    </font>
    <font>
      <sz val="6"/>
      <name val="ＭＳ Ｐゴシック"/>
      <family val="3"/>
      <charset val="128"/>
    </font>
    <font>
      <sz val="12"/>
      <name val="ＭＳ ゴシック"/>
      <family val="3"/>
      <charset val="128"/>
    </font>
    <font>
      <sz val="11"/>
      <name val="ＭＳ ゴシック"/>
      <family val="3"/>
      <charset val="128"/>
    </font>
    <font>
      <sz val="11"/>
      <name val="BIZ UD明朝 Medium"/>
      <family val="1"/>
      <charset val="128"/>
    </font>
    <font>
      <sz val="12"/>
      <name val="BIZ UDゴシック"/>
      <family val="3"/>
      <charset val="128"/>
    </font>
    <font>
      <sz val="11"/>
      <name val="ＭＳ 明朝"/>
      <family val="1"/>
      <charset val="128"/>
    </font>
    <font>
      <b/>
      <sz val="12"/>
      <name val="ＭＳ ゴシック"/>
      <family val="3"/>
      <charset val="128"/>
    </font>
    <font>
      <sz val="12"/>
      <name val="ＭＳ 明朝"/>
      <family val="1"/>
      <charset val="128"/>
    </font>
    <font>
      <sz val="12"/>
      <name val="UD デジタル 教科書体 NP-R"/>
      <family val="1"/>
      <charset val="128"/>
    </font>
    <font>
      <sz val="11"/>
      <name val="UD デジタル 教科書体 N-B"/>
      <family val="1"/>
      <charset val="128"/>
    </font>
    <font>
      <sz val="11"/>
      <color rgb="FFFF0000"/>
      <name val="BIZ UD明朝 Medium"/>
      <family val="1"/>
      <charset val="128"/>
    </font>
    <font>
      <sz val="14"/>
      <color theme="1"/>
      <name val="BIZ UDゴシック"/>
      <family val="3"/>
      <charset val="128"/>
    </font>
    <font>
      <sz val="11"/>
      <color theme="1"/>
      <name val="BIZ UDゴシック"/>
      <family val="2"/>
      <charset val="128"/>
    </font>
    <font>
      <sz val="12"/>
      <color theme="1"/>
      <name val="UD デジタル 教科書体 N-B"/>
      <family val="1"/>
      <charset val="128"/>
    </font>
    <font>
      <sz val="11"/>
      <name val="BIZ UDゴシック"/>
      <family val="3"/>
      <charset val="128"/>
    </font>
    <font>
      <sz val="12"/>
      <color theme="1"/>
      <name val="BIZ UDゴシック"/>
      <family val="3"/>
      <charset val="128"/>
    </font>
    <font>
      <sz val="14"/>
      <name val="BIZ UD明朝 Medium"/>
      <family val="1"/>
      <charset val="128"/>
    </font>
    <font>
      <u/>
      <sz val="16"/>
      <color theme="10"/>
      <name val="BIZ UDゴシック"/>
      <family val="2"/>
      <charset val="128"/>
    </font>
  </fonts>
  <fills count="10">
    <fill>
      <patternFill patternType="none"/>
    </fill>
    <fill>
      <patternFill patternType="gray125"/>
    </fill>
    <fill>
      <patternFill patternType="solid">
        <fgColor theme="4" tint="0.39997558519241921"/>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FFCC"/>
        <bgColor indexed="64"/>
      </patternFill>
    </fill>
    <fill>
      <patternFill patternType="solid">
        <fgColor indexed="42"/>
        <bgColor indexed="64"/>
      </patternFill>
    </fill>
    <fill>
      <patternFill patternType="solid">
        <fgColor rgb="FFE6B8B7"/>
        <bgColor indexed="64"/>
      </patternFill>
    </fill>
    <fill>
      <patternFill patternType="solid">
        <fgColor theme="0" tint="-0.14999847407452621"/>
        <bgColor indexed="64"/>
      </patternFill>
    </fill>
    <fill>
      <patternFill patternType="solid">
        <fgColor rgb="FFE6B8B8"/>
        <bgColor indexed="64"/>
      </patternFill>
    </fill>
  </fills>
  <borders count="58">
    <border>
      <left/>
      <right/>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theme="0" tint="-0.249977111117893"/>
      </right>
      <top/>
      <bottom/>
      <diagonal/>
    </border>
    <border>
      <left style="thin">
        <color theme="0" tint="-0.249977111117893"/>
      </left>
      <right style="medium">
        <color indexed="64"/>
      </right>
      <top style="thin">
        <color theme="0" tint="-0.249977111117893"/>
      </top>
      <bottom/>
      <diagonal/>
    </border>
    <border>
      <left/>
      <right style="medium">
        <color indexed="64"/>
      </right>
      <top/>
      <bottom/>
      <diagonal/>
    </border>
    <border>
      <left style="thin">
        <color theme="0" tint="-0.249977111117893"/>
      </left>
      <right style="medium">
        <color indexed="64"/>
      </right>
      <top/>
      <bottom/>
      <diagonal/>
    </border>
    <border>
      <left style="medium">
        <color indexed="64"/>
      </left>
      <right style="thin">
        <color theme="0" tint="-0.249977111117893"/>
      </right>
      <top/>
      <bottom style="thin">
        <color theme="0" tint="-0.249977111117893"/>
      </bottom>
      <diagonal/>
    </border>
    <border>
      <left/>
      <right style="medium">
        <color indexed="64"/>
      </right>
      <top/>
      <bottom style="thin">
        <color theme="0" tint="-0.249977111117893"/>
      </bottom>
      <diagonal/>
    </border>
    <border>
      <left style="medium">
        <color indexed="64"/>
      </left>
      <right/>
      <top/>
      <bottom style="thin">
        <color theme="0" tint="-0.249977111117893"/>
      </bottom>
      <diagonal/>
    </border>
    <border>
      <left/>
      <right/>
      <top style="thin">
        <color theme="0" tint="-0.249977111117893"/>
      </top>
      <bottom/>
      <diagonal/>
    </border>
    <border>
      <left style="medium">
        <color indexed="64"/>
      </left>
      <right style="thin">
        <color theme="0" tint="-0.249977111117893"/>
      </right>
      <top style="thin">
        <color theme="0" tint="-0.249977111117893"/>
      </top>
      <bottom/>
      <diagonal/>
    </border>
    <border>
      <left/>
      <right style="medium">
        <color indexed="64"/>
      </right>
      <top style="thin">
        <color theme="0" tint="-0.249977111117893"/>
      </top>
      <bottom/>
      <diagonal/>
    </border>
    <border>
      <left style="medium">
        <color indexed="64"/>
      </left>
      <right style="medium">
        <color indexed="64"/>
      </right>
      <top style="thin">
        <color theme="0" tint="-0.249977111117893"/>
      </top>
      <bottom/>
      <diagonal/>
    </border>
    <border>
      <left style="medium">
        <color indexed="64"/>
      </left>
      <right style="medium">
        <color indexed="64"/>
      </right>
      <top/>
      <bottom style="thin">
        <color theme="0" tint="-0.249977111117893"/>
      </bottom>
      <diagonal/>
    </border>
    <border>
      <left style="medium">
        <color indexed="64"/>
      </left>
      <right style="thin">
        <color theme="0" tint="-0.249977111117893"/>
      </right>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medium">
        <color indexed="64"/>
      </right>
      <top/>
      <bottom/>
      <diagonal/>
    </border>
    <border>
      <left style="medium">
        <color indexed="64"/>
      </left>
      <right style="thin">
        <color theme="0" tint="-0.249977111117893"/>
      </right>
      <top style="thin">
        <color theme="0" tint="-0.249977111117893"/>
      </top>
      <bottom style="medium">
        <color indexed="64"/>
      </bottom>
      <diagonal/>
    </border>
    <border>
      <left/>
      <right style="medium">
        <color indexed="64"/>
      </right>
      <top/>
      <bottom style="medium">
        <color indexed="64"/>
      </bottom>
      <diagonal/>
    </border>
    <border>
      <left style="medium">
        <color theme="0"/>
      </left>
      <right style="medium">
        <color theme="0"/>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right style="medium">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4">
    <xf numFmtId="0" fontId="0" fillId="0" borderId="0">
      <alignment vertical="center"/>
    </xf>
    <xf numFmtId="0" fontId="1" fillId="0" borderId="0" applyNumberFormat="0" applyFill="0" applyBorder="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270">
    <xf numFmtId="0" fontId="0" fillId="0" borderId="0" xfId="0">
      <alignment vertical="center"/>
    </xf>
    <xf numFmtId="0" fontId="2" fillId="0" borderId="0" xfId="0" applyFont="1">
      <alignment vertical="center"/>
    </xf>
    <xf numFmtId="49" fontId="4" fillId="0" borderId="0" xfId="0" applyNumberFormat="1" applyFont="1">
      <alignment vertical="center"/>
    </xf>
    <xf numFmtId="0" fontId="4" fillId="0" borderId="0" xfId="0" applyFont="1">
      <alignment vertical="center"/>
    </xf>
    <xf numFmtId="0" fontId="5" fillId="0" borderId="0" xfId="0" applyFont="1">
      <alignment vertical="center"/>
    </xf>
    <xf numFmtId="0" fontId="10"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1" fillId="2" borderId="0" xfId="0" applyFont="1" applyFill="1">
      <alignment vertical="center"/>
    </xf>
    <xf numFmtId="0" fontId="10" fillId="2" borderId="0" xfId="0" applyFont="1" applyFill="1" applyAlignment="1">
      <alignment horizontal="left" vertical="center" indent="1"/>
    </xf>
    <xf numFmtId="0" fontId="10" fillId="3" borderId="0" xfId="0" applyFont="1" applyFill="1" applyAlignment="1">
      <alignment horizontal="right" vertical="center"/>
    </xf>
    <xf numFmtId="38" fontId="10" fillId="3" borderId="0" xfId="2" applyFont="1" applyFill="1" applyAlignment="1">
      <alignment horizontal="right" vertical="center"/>
    </xf>
    <xf numFmtId="0" fontId="10" fillId="2" borderId="0" xfId="0" applyFont="1" applyFill="1" applyAlignment="1">
      <alignment horizontal="center" vertical="center"/>
    </xf>
    <xf numFmtId="0" fontId="10" fillId="4" borderId="0" xfId="0" applyFont="1" applyFill="1" applyAlignment="1">
      <alignment horizontal="right" vertical="center"/>
    </xf>
    <xf numFmtId="38" fontId="10" fillId="4" borderId="0" xfId="2" applyFont="1" applyFill="1" applyBorder="1" applyAlignment="1">
      <alignment horizontal="right" vertical="center"/>
    </xf>
    <xf numFmtId="38" fontId="10" fillId="3" borderId="0" xfId="2" applyFont="1" applyFill="1" applyBorder="1" applyAlignment="1">
      <alignment horizontal="right" vertical="center"/>
    </xf>
    <xf numFmtId="0" fontId="13" fillId="0" borderId="0" xfId="0" applyFont="1" applyAlignment="1"/>
    <xf numFmtId="0" fontId="10" fillId="0" borderId="0" xfId="0" applyFont="1" applyAlignment="1">
      <alignment horizontal="right" vertical="center"/>
    </xf>
    <xf numFmtId="38" fontId="10" fillId="0" borderId="0" xfId="2" applyFont="1" applyFill="1" applyAlignment="1">
      <alignment horizontal="right" vertical="center"/>
    </xf>
    <xf numFmtId="38" fontId="10" fillId="0" borderId="0" xfId="2" applyFont="1" applyFill="1" applyBorder="1" applyAlignment="1">
      <alignment horizontal="right" vertical="center"/>
    </xf>
    <xf numFmtId="49" fontId="15" fillId="0" borderId="0" xfId="0" applyNumberFormat="1" applyFont="1" applyAlignment="1">
      <alignment horizontal="right" vertical="center"/>
    </xf>
    <xf numFmtId="38" fontId="16" fillId="3" borderId="0" xfId="2" applyFont="1" applyFill="1" applyAlignment="1">
      <alignment vertical="center"/>
    </xf>
    <xf numFmtId="38" fontId="16" fillId="4" borderId="0" xfId="2" applyFont="1" applyFill="1" applyBorder="1" applyAlignment="1">
      <alignment vertical="center"/>
    </xf>
    <xf numFmtId="38" fontId="16" fillId="3" borderId="0" xfId="2" applyFont="1" applyFill="1" applyBorder="1" applyAlignment="1">
      <alignment vertical="center"/>
    </xf>
    <xf numFmtId="38" fontId="16" fillId="0" borderId="0" xfId="2" applyFont="1" applyAlignment="1">
      <alignment vertical="center"/>
    </xf>
    <xf numFmtId="38" fontId="16" fillId="0" borderId="0" xfId="2" applyFont="1" applyFill="1" applyAlignment="1">
      <alignment vertical="center"/>
    </xf>
    <xf numFmtId="38" fontId="16" fillId="0" borderId="0" xfId="2" applyFont="1" applyFill="1" applyBorder="1" applyAlignment="1">
      <alignment vertical="center"/>
    </xf>
    <xf numFmtId="0" fontId="14" fillId="3" borderId="0" xfId="0" applyFont="1" applyFill="1">
      <alignment vertical="center"/>
    </xf>
    <xf numFmtId="49" fontId="15" fillId="3" borderId="0" xfId="0" applyNumberFormat="1" applyFont="1" applyFill="1" applyAlignment="1">
      <alignment horizontal="right" vertical="center"/>
    </xf>
    <xf numFmtId="0" fontId="9" fillId="0" borderId="0" xfId="0" applyFont="1" applyAlignment="1">
      <alignment horizontal="left" vertical="center"/>
    </xf>
    <xf numFmtId="0" fontId="17" fillId="0" borderId="0" xfId="0" applyFont="1">
      <alignment vertical="center"/>
    </xf>
    <xf numFmtId="0" fontId="15" fillId="0" borderId="0" xfId="0" applyFont="1" applyAlignment="1">
      <alignment horizontal="right" vertical="center"/>
    </xf>
    <xf numFmtId="0" fontId="15" fillId="0" borderId="0" xfId="0" quotePrefix="1" applyFont="1" applyAlignment="1">
      <alignment horizontal="right" vertical="center" wrapText="1"/>
    </xf>
    <xf numFmtId="49" fontId="15" fillId="0" borderId="0" xfId="0" applyNumberFormat="1" applyFont="1" applyAlignment="1">
      <alignment horizontal="right" vertical="top"/>
    </xf>
    <xf numFmtId="49" fontId="15" fillId="0" borderId="0" xfId="0" applyNumberFormat="1" applyFont="1" applyAlignment="1">
      <alignment horizontal="left" vertical="center"/>
    </xf>
    <xf numFmtId="49" fontId="15" fillId="0" borderId="0" xfId="0" applyNumberFormat="1" applyFont="1" applyAlignment="1">
      <alignment horizontal="right" vertical="center" wrapText="1"/>
    </xf>
    <xf numFmtId="0" fontId="15" fillId="0" borderId="0" xfId="0" applyFont="1" applyAlignment="1">
      <alignment horizontal="left" vertical="center"/>
    </xf>
    <xf numFmtId="0" fontId="18" fillId="0" borderId="0" xfId="0" applyFont="1" applyAlignment="1">
      <alignment vertical="top"/>
    </xf>
    <xf numFmtId="0" fontId="19" fillId="0" borderId="0" xfId="0" applyFont="1">
      <alignment vertical="center"/>
    </xf>
    <xf numFmtId="0" fontId="9" fillId="0" borderId="0" xfId="0" applyFont="1" applyAlignment="1">
      <alignment horizontal="right" vertical="center"/>
    </xf>
    <xf numFmtId="0" fontId="18" fillId="5" borderId="0" xfId="0" applyFont="1" applyFill="1" applyAlignment="1">
      <alignment vertical="top"/>
    </xf>
    <xf numFmtId="0" fontId="10" fillId="6" borderId="7" xfId="0" applyFont="1" applyFill="1" applyBorder="1" applyAlignment="1">
      <alignment horizontal="center" vertical="center" shrinkToFit="1"/>
    </xf>
    <xf numFmtId="0" fontId="10" fillId="6" borderId="8" xfId="0" applyFont="1" applyFill="1" applyBorder="1" applyAlignment="1">
      <alignment horizontal="center" vertical="center"/>
    </xf>
    <xf numFmtId="0" fontId="10" fillId="6" borderId="6" xfId="0" applyFont="1" applyFill="1" applyBorder="1" applyAlignment="1">
      <alignment horizontal="center" vertical="center" shrinkToFit="1"/>
    </xf>
    <xf numFmtId="49" fontId="10" fillId="6" borderId="0" xfId="0" quotePrefix="1" applyNumberFormat="1" applyFont="1" applyFill="1" applyAlignment="1">
      <alignment horizontal="left" vertical="center" indent="1"/>
    </xf>
    <xf numFmtId="49" fontId="10" fillId="6" borderId="14" xfId="0" quotePrefix="1" applyNumberFormat="1" applyFont="1" applyFill="1" applyBorder="1" applyAlignment="1">
      <alignment horizontal="left" vertical="center" indent="1"/>
    </xf>
    <xf numFmtId="177" fontId="16" fillId="0" borderId="7" xfId="2" applyNumberFormat="1" applyFont="1" applyBorder="1" applyAlignment="1">
      <alignment horizontal="right" vertical="center"/>
    </xf>
    <xf numFmtId="177" fontId="16" fillId="0" borderId="15" xfId="2" applyNumberFormat="1" applyFont="1" applyBorder="1" applyAlignment="1">
      <alignment horizontal="right" vertical="center"/>
    </xf>
    <xf numFmtId="177" fontId="16" fillId="7" borderId="11" xfId="2" applyNumberFormat="1" applyFont="1" applyFill="1" applyBorder="1" applyAlignment="1">
      <alignment horizontal="right" vertical="center"/>
    </xf>
    <xf numFmtId="177" fontId="16" fillId="7" borderId="19" xfId="2" applyNumberFormat="1" applyFont="1" applyFill="1" applyBorder="1" applyAlignment="1">
      <alignment horizontal="right" vertical="center"/>
    </xf>
    <xf numFmtId="177" fontId="16" fillId="0" borderId="0" xfId="2" applyNumberFormat="1" applyFont="1" applyBorder="1" applyAlignment="1">
      <alignment horizontal="right" vertical="center"/>
    </xf>
    <xf numFmtId="177" fontId="16" fillId="0" borderId="6" xfId="2" applyNumberFormat="1" applyFont="1" applyBorder="1" applyAlignment="1">
      <alignment horizontal="right" vertical="center"/>
    </xf>
    <xf numFmtId="177" fontId="16" fillId="0" borderId="11" xfId="2" applyNumberFormat="1" applyFont="1" applyBorder="1" applyAlignment="1">
      <alignment horizontal="right" vertical="center"/>
    </xf>
    <xf numFmtId="177" fontId="16" fillId="0" borderId="17" xfId="2" applyNumberFormat="1" applyFont="1" applyBorder="1" applyAlignment="1">
      <alignment horizontal="right" vertical="center"/>
    </xf>
    <xf numFmtId="177" fontId="16" fillId="7" borderId="18" xfId="2" applyNumberFormat="1" applyFont="1" applyFill="1" applyBorder="1" applyAlignment="1">
      <alignment horizontal="right" vertical="center"/>
    </xf>
    <xf numFmtId="177" fontId="16" fillId="7" borderId="7" xfId="2" applyNumberFormat="1" applyFont="1" applyFill="1" applyBorder="1" applyAlignment="1">
      <alignment horizontal="right" vertical="center"/>
    </xf>
    <xf numFmtId="177" fontId="16" fillId="7" borderId="21" xfId="2" applyNumberFormat="1" applyFont="1" applyFill="1" applyBorder="1" applyAlignment="1">
      <alignment horizontal="right" vertical="center"/>
    </xf>
    <xf numFmtId="177" fontId="16" fillId="7" borderId="22" xfId="2" applyNumberFormat="1" applyFont="1" applyFill="1" applyBorder="1" applyAlignment="1">
      <alignment horizontal="right" vertical="center"/>
    </xf>
    <xf numFmtId="178" fontId="16" fillId="0" borderId="9" xfId="3" applyNumberFormat="1" applyFont="1" applyBorder="1" applyAlignment="1">
      <alignment horizontal="right" vertical="center"/>
    </xf>
    <xf numFmtId="178" fontId="16" fillId="0" borderId="16" xfId="3" applyNumberFormat="1" applyFont="1" applyBorder="1" applyAlignment="1">
      <alignment horizontal="right" vertical="center"/>
    </xf>
    <xf numFmtId="178" fontId="16" fillId="7" borderId="9" xfId="3" applyNumberFormat="1" applyFont="1" applyFill="1" applyBorder="1" applyAlignment="1">
      <alignment horizontal="right" vertical="center"/>
    </xf>
    <xf numFmtId="178" fontId="16" fillId="7" borderId="20" xfId="3" applyNumberFormat="1" applyFont="1" applyFill="1" applyBorder="1" applyAlignment="1">
      <alignment horizontal="right" vertical="center"/>
    </xf>
    <xf numFmtId="178" fontId="16" fillId="0" borderId="10" xfId="3" applyNumberFormat="1" applyFont="1" applyBorder="1" applyAlignment="1">
      <alignment horizontal="right" vertical="center"/>
    </xf>
    <xf numFmtId="178" fontId="16" fillId="0" borderId="12" xfId="3" applyNumberFormat="1" applyFont="1" applyBorder="1" applyAlignment="1">
      <alignment horizontal="right" vertical="center"/>
    </xf>
    <xf numFmtId="178" fontId="16" fillId="7" borderId="12" xfId="3" applyNumberFormat="1" applyFont="1" applyFill="1" applyBorder="1" applyAlignment="1">
      <alignment horizontal="right" vertical="center"/>
    </xf>
    <xf numFmtId="178" fontId="16" fillId="7" borderId="23" xfId="3" applyNumberFormat="1" applyFont="1" applyFill="1" applyBorder="1" applyAlignment="1">
      <alignment horizontal="right" vertical="center"/>
    </xf>
    <xf numFmtId="177" fontId="16" fillId="0" borderId="13" xfId="2" applyNumberFormat="1" applyFont="1" applyBorder="1" applyAlignment="1">
      <alignment horizontal="right" vertical="center"/>
    </xf>
    <xf numFmtId="177" fontId="16" fillId="7" borderId="13" xfId="2" applyNumberFormat="1" applyFont="1" applyFill="1" applyBorder="1" applyAlignment="1">
      <alignment horizontal="right" vertical="center"/>
    </xf>
    <xf numFmtId="177" fontId="16" fillId="7" borderId="0" xfId="2" applyNumberFormat="1" applyFont="1" applyFill="1" applyBorder="1" applyAlignment="1">
      <alignment horizontal="right" vertical="center"/>
    </xf>
    <xf numFmtId="0" fontId="7" fillId="0" borderId="0" xfId="0" quotePrefix="1" applyFont="1" applyAlignment="1">
      <alignment vertical="center"/>
    </xf>
    <xf numFmtId="0" fontId="10" fillId="6" borderId="25" xfId="0" applyFont="1" applyFill="1" applyBorder="1" applyAlignment="1">
      <alignment horizontal="center" vertical="center"/>
    </xf>
    <xf numFmtId="176" fontId="16" fillId="0" borderId="26" xfId="3" applyNumberFormat="1" applyFont="1" applyBorder="1" applyAlignment="1">
      <alignment horizontal="right" vertical="center"/>
    </xf>
    <xf numFmtId="0" fontId="10" fillId="6" borderId="0" xfId="0" applyFont="1" applyFill="1" applyAlignment="1">
      <alignment horizontal="center" vertical="center" shrinkToFit="1"/>
    </xf>
    <xf numFmtId="176" fontId="16" fillId="7" borderId="26" xfId="3" applyNumberFormat="1" applyFont="1" applyFill="1" applyBorder="1" applyAlignment="1">
      <alignment horizontal="right" vertical="center"/>
    </xf>
    <xf numFmtId="176" fontId="16" fillId="7" borderId="27" xfId="3" applyNumberFormat="1" applyFont="1" applyFill="1" applyBorder="1" applyAlignment="1">
      <alignment horizontal="right" vertical="center"/>
    </xf>
    <xf numFmtId="178" fontId="7" fillId="0" borderId="0" xfId="0" quotePrefix="1" applyNumberFormat="1" applyFont="1" applyAlignment="1">
      <alignment vertical="center"/>
    </xf>
    <xf numFmtId="178" fontId="19" fillId="0" borderId="0" xfId="0" applyNumberFormat="1" applyFont="1">
      <alignment vertical="center"/>
    </xf>
    <xf numFmtId="178" fontId="10" fillId="6" borderId="25" xfId="0" applyNumberFormat="1" applyFont="1" applyFill="1" applyBorder="1" applyAlignment="1">
      <alignment horizontal="center" vertical="center"/>
    </xf>
    <xf numFmtId="178" fontId="16" fillId="0" borderId="26" xfId="3" applyNumberFormat="1" applyFont="1" applyBorder="1" applyAlignment="1">
      <alignment horizontal="right" vertical="center"/>
    </xf>
    <xf numFmtId="178" fontId="16" fillId="7" borderId="26" xfId="3" applyNumberFormat="1" applyFont="1" applyFill="1" applyBorder="1" applyAlignment="1">
      <alignment horizontal="right" vertical="center"/>
    </xf>
    <xf numFmtId="178" fontId="16" fillId="7" borderId="27" xfId="3" applyNumberFormat="1" applyFont="1" applyFill="1" applyBorder="1" applyAlignment="1">
      <alignment horizontal="right" vertical="center"/>
    </xf>
    <xf numFmtId="178" fontId="17" fillId="0" borderId="0" xfId="0" applyNumberFormat="1" applyFont="1">
      <alignment vertical="center"/>
    </xf>
    <xf numFmtId="178" fontId="0" fillId="0" borderId="0" xfId="0" applyNumberFormat="1">
      <alignment vertical="center"/>
    </xf>
    <xf numFmtId="178" fontId="10" fillId="6" borderId="16" xfId="0" applyNumberFormat="1" applyFont="1" applyFill="1" applyBorder="1" applyAlignment="1">
      <alignment horizontal="center" vertical="center"/>
    </xf>
    <xf numFmtId="177" fontId="16" fillId="7" borderId="6" xfId="2" applyNumberFormat="1" applyFont="1" applyFill="1" applyBorder="1" applyAlignment="1">
      <alignment horizontal="right" vertical="center"/>
    </xf>
    <xf numFmtId="0" fontId="10" fillId="6" borderId="0" xfId="0" applyFont="1" applyFill="1" applyAlignment="1">
      <alignment horizontal="center" vertical="center"/>
    </xf>
    <xf numFmtId="179" fontId="16" fillId="0" borderId="21" xfId="2" applyNumberFormat="1" applyFont="1" applyBorder="1" applyAlignment="1">
      <alignment horizontal="right" vertical="center"/>
    </xf>
    <xf numFmtId="179" fontId="16" fillId="0" borderId="0" xfId="3" applyNumberFormat="1" applyFont="1" applyBorder="1" applyAlignment="1">
      <alignment horizontal="right" vertical="center"/>
    </xf>
    <xf numFmtId="179" fontId="16" fillId="0" borderId="0" xfId="2" applyNumberFormat="1" applyFont="1" applyBorder="1" applyAlignment="1">
      <alignment horizontal="right" vertical="center"/>
    </xf>
    <xf numFmtId="179" fontId="16" fillId="0" borderId="32" xfId="2" applyNumberFormat="1" applyFont="1" applyBorder="1" applyAlignment="1">
      <alignment horizontal="right" vertical="center"/>
    </xf>
    <xf numFmtId="179" fontId="16" fillId="0" borderId="31" xfId="3" applyNumberFormat="1" applyFont="1" applyBorder="1" applyAlignment="1">
      <alignment horizontal="right" vertical="center"/>
    </xf>
    <xf numFmtId="179" fontId="16" fillId="0" borderId="31" xfId="2" applyNumberFormat="1" applyFont="1" applyBorder="1" applyAlignment="1">
      <alignment horizontal="right" vertical="center"/>
    </xf>
    <xf numFmtId="179" fontId="16" fillId="0" borderId="33" xfId="3" applyNumberFormat="1" applyFont="1" applyBorder="1" applyAlignment="1">
      <alignment horizontal="right" vertical="center"/>
    </xf>
    <xf numFmtId="0" fontId="15" fillId="0" borderId="0" xfId="0" quotePrefix="1" applyFont="1" applyAlignment="1">
      <alignment horizontal="right" vertical="top" wrapText="1"/>
    </xf>
    <xf numFmtId="0" fontId="10" fillId="6" borderId="28"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24" xfId="0" applyFont="1" applyFill="1" applyBorder="1" applyAlignment="1">
      <alignment horizontal="center" vertical="center"/>
    </xf>
    <xf numFmtId="49" fontId="10" fillId="6" borderId="0" xfId="0" quotePrefix="1" applyNumberFormat="1" applyFont="1" applyFill="1" applyAlignment="1">
      <alignment horizontal="left" vertical="center"/>
    </xf>
    <xf numFmtId="179" fontId="16" fillId="0" borderId="39" xfId="2" applyNumberFormat="1" applyFont="1" applyBorder="1" applyAlignment="1">
      <alignment horizontal="right" vertical="center"/>
    </xf>
    <xf numFmtId="179" fontId="16" fillId="0" borderId="38" xfId="3" applyNumberFormat="1" applyFont="1" applyBorder="1" applyAlignment="1">
      <alignment horizontal="right" vertical="center"/>
    </xf>
    <xf numFmtId="179" fontId="16" fillId="0" borderId="38" xfId="2" applyNumberFormat="1" applyFont="1" applyBorder="1" applyAlignment="1">
      <alignment horizontal="right" vertical="center"/>
    </xf>
    <xf numFmtId="179" fontId="16" fillId="0" borderId="40" xfId="3" applyNumberFormat="1" applyFont="1" applyBorder="1" applyAlignment="1">
      <alignment horizontal="right" vertical="center"/>
    </xf>
    <xf numFmtId="49" fontId="15" fillId="0" borderId="0" xfId="0" applyNumberFormat="1" applyFont="1" applyAlignment="1">
      <alignment horizontal="right" vertical="top"/>
    </xf>
    <xf numFmtId="49" fontId="15" fillId="0" borderId="0" xfId="0" applyNumberFormat="1" applyFont="1" applyAlignment="1">
      <alignment horizontal="left" vertical="top"/>
    </xf>
    <xf numFmtId="180" fontId="16" fillId="0" borderId="0" xfId="2" applyNumberFormat="1" applyFont="1" applyBorder="1" applyAlignment="1">
      <alignment horizontal="right" vertical="center" indent="1"/>
    </xf>
    <xf numFmtId="179" fontId="16" fillId="0" borderId="43" xfId="2" applyNumberFormat="1" applyFont="1" applyBorder="1" applyAlignment="1">
      <alignment horizontal="right" vertical="center"/>
    </xf>
    <xf numFmtId="179" fontId="16" fillId="0" borderId="42" xfId="3" applyNumberFormat="1" applyFont="1" applyBorder="1" applyAlignment="1">
      <alignment horizontal="right" vertical="center"/>
    </xf>
    <xf numFmtId="180" fontId="16" fillId="0" borderId="42" xfId="2" applyNumberFormat="1" applyFont="1" applyBorder="1" applyAlignment="1">
      <alignment horizontal="right" vertical="center" indent="1"/>
    </xf>
    <xf numFmtId="179" fontId="16" fillId="0" borderId="42" xfId="2" applyNumberFormat="1" applyFont="1" applyBorder="1" applyAlignment="1">
      <alignment horizontal="right" vertical="center"/>
    </xf>
    <xf numFmtId="179" fontId="16" fillId="0" borderId="44" xfId="3" applyNumberFormat="1" applyFont="1" applyBorder="1" applyAlignment="1">
      <alignment horizontal="right" vertical="center"/>
    </xf>
    <xf numFmtId="179" fontId="16" fillId="0" borderId="21" xfId="2" applyNumberFormat="1" applyFont="1" applyFill="1" applyBorder="1" applyAlignment="1">
      <alignment horizontal="right" vertical="center"/>
    </xf>
    <xf numFmtId="179" fontId="16" fillId="0" borderId="0" xfId="3" applyNumberFormat="1" applyFont="1" applyFill="1" applyBorder="1" applyAlignment="1">
      <alignment horizontal="right" vertical="center"/>
    </xf>
    <xf numFmtId="180" fontId="16" fillId="0" borderId="0" xfId="2" applyNumberFormat="1" applyFont="1" applyFill="1" applyBorder="1" applyAlignment="1">
      <alignment horizontal="right" vertical="center" indent="1"/>
    </xf>
    <xf numFmtId="179" fontId="16" fillId="0" borderId="0" xfId="2" applyNumberFormat="1" applyFont="1" applyFill="1" applyBorder="1" applyAlignment="1">
      <alignment horizontal="right" vertical="center"/>
    </xf>
    <xf numFmtId="179" fontId="16" fillId="8" borderId="49" xfId="2" applyNumberFormat="1" applyFont="1" applyFill="1" applyBorder="1" applyAlignment="1">
      <alignment horizontal="right" vertical="center"/>
    </xf>
    <xf numFmtId="179" fontId="16" fillId="8" borderId="0" xfId="3" applyNumberFormat="1" applyFont="1" applyFill="1" applyBorder="1" applyAlignment="1">
      <alignment horizontal="right" vertical="center"/>
    </xf>
    <xf numFmtId="180" fontId="16" fillId="8" borderId="0" xfId="2" applyNumberFormat="1" applyFont="1" applyFill="1" applyBorder="1" applyAlignment="1">
      <alignment horizontal="right" vertical="center" indent="1"/>
    </xf>
    <xf numFmtId="179" fontId="16" fillId="8" borderId="0" xfId="2" applyNumberFormat="1" applyFont="1" applyFill="1" applyBorder="1" applyAlignment="1">
      <alignment horizontal="right" vertical="center"/>
    </xf>
    <xf numFmtId="179" fontId="16" fillId="8" borderId="21" xfId="2" applyNumberFormat="1" applyFont="1" applyFill="1" applyBorder="1" applyAlignment="1">
      <alignment horizontal="right" vertical="center"/>
    </xf>
    <xf numFmtId="179" fontId="16" fillId="8" borderId="46" xfId="2" applyNumberFormat="1" applyFont="1" applyFill="1" applyBorder="1" applyAlignment="1">
      <alignment horizontal="right" vertical="center"/>
    </xf>
    <xf numFmtId="179" fontId="16" fillId="8" borderId="35" xfId="3" applyNumberFormat="1" applyFont="1" applyFill="1" applyBorder="1" applyAlignment="1">
      <alignment horizontal="right" vertical="center"/>
    </xf>
    <xf numFmtId="180" fontId="16" fillId="8" borderId="35" xfId="2" applyNumberFormat="1" applyFont="1" applyFill="1" applyBorder="1" applyAlignment="1">
      <alignment horizontal="right" vertical="center" indent="1"/>
    </xf>
    <xf numFmtId="179" fontId="16" fillId="8" borderId="35" xfId="2" applyNumberFormat="1" applyFont="1" applyFill="1" applyBorder="1" applyAlignment="1">
      <alignment horizontal="right" vertical="center"/>
    </xf>
    <xf numFmtId="179" fontId="16" fillId="8" borderId="47" xfId="3" applyNumberFormat="1" applyFont="1" applyFill="1" applyBorder="1" applyAlignment="1">
      <alignment horizontal="right" vertical="center"/>
    </xf>
    <xf numFmtId="177" fontId="9" fillId="8" borderId="0" xfId="0" applyNumberFormat="1" applyFont="1" applyFill="1">
      <alignment vertical="center"/>
    </xf>
    <xf numFmtId="179" fontId="16" fillId="8" borderId="0" xfId="0" applyNumberFormat="1" applyFont="1" applyFill="1">
      <alignment vertical="center"/>
    </xf>
    <xf numFmtId="0" fontId="11" fillId="5" borderId="0" xfId="0" applyFont="1" applyFill="1">
      <alignment vertical="center"/>
    </xf>
    <xf numFmtId="0" fontId="10" fillId="5" borderId="29" xfId="0" applyFont="1" applyFill="1" applyBorder="1" applyAlignment="1">
      <alignment horizontal="center" vertical="center"/>
    </xf>
    <xf numFmtId="0" fontId="24" fillId="0" borderId="0" xfId="0" applyFont="1">
      <alignment vertical="center"/>
    </xf>
    <xf numFmtId="0" fontId="24" fillId="0" borderId="0" xfId="0" applyFont="1" applyAlignment="1">
      <alignment horizontal="right" vertical="center"/>
    </xf>
    <xf numFmtId="49" fontId="15" fillId="0" borderId="0" xfId="0" applyNumberFormat="1" applyFont="1" applyAlignment="1">
      <alignment horizontal="left" vertical="top" wrapText="1"/>
    </xf>
    <xf numFmtId="0" fontId="15" fillId="0" borderId="42" xfId="0" applyFont="1" applyBorder="1" applyAlignment="1">
      <alignment vertical="center" wrapText="1"/>
    </xf>
    <xf numFmtId="0" fontId="24" fillId="0" borderId="44" xfId="0" applyFont="1" applyBorder="1">
      <alignment vertical="center"/>
    </xf>
    <xf numFmtId="0" fontId="10" fillId="6" borderId="0" xfId="0" applyFont="1" applyFill="1">
      <alignment vertical="center"/>
    </xf>
    <xf numFmtId="0" fontId="25" fillId="6" borderId="0" xfId="0" applyFont="1" applyFill="1" applyAlignment="1">
      <alignment horizontal="center" vertical="center" wrapText="1"/>
    </xf>
    <xf numFmtId="0" fontId="25" fillId="6" borderId="0" xfId="0" applyFont="1" applyFill="1" applyAlignment="1">
      <alignment horizontal="center" vertical="center"/>
    </xf>
    <xf numFmtId="0" fontId="25" fillId="6" borderId="3" xfId="0" applyFont="1" applyFill="1" applyBorder="1" applyAlignment="1">
      <alignment horizontal="center" vertical="center" wrapText="1"/>
    </xf>
    <xf numFmtId="49" fontId="25" fillId="6" borderId="30" xfId="0" applyNumberFormat="1" applyFont="1" applyFill="1" applyBorder="1" applyAlignment="1">
      <alignment horizontal="left" vertical="center"/>
    </xf>
    <xf numFmtId="49" fontId="25" fillId="6" borderId="0" xfId="0" quotePrefix="1" applyNumberFormat="1" applyFont="1" applyFill="1" applyAlignment="1">
      <alignment horizontal="left" vertical="center"/>
    </xf>
    <xf numFmtId="179" fontId="16" fillId="0" borderId="34" xfId="2" applyNumberFormat="1" applyFont="1" applyBorder="1" applyAlignment="1">
      <alignment horizontal="right" vertical="center"/>
    </xf>
    <xf numFmtId="179" fontId="16" fillId="0" borderId="34" xfId="3" applyNumberFormat="1" applyFont="1" applyBorder="1" applyAlignment="1">
      <alignment horizontal="right" vertical="center"/>
    </xf>
    <xf numFmtId="0" fontId="15" fillId="0" borderId="0" xfId="0" quotePrefix="1" applyFont="1" applyAlignment="1">
      <alignment vertical="top" wrapText="1"/>
    </xf>
    <xf numFmtId="0" fontId="15" fillId="0" borderId="0" xfId="0" applyFont="1" applyAlignment="1">
      <alignment horizontal="right" vertical="center" wrapText="1"/>
    </xf>
    <xf numFmtId="49" fontId="2" fillId="0" borderId="0" xfId="0" applyNumberFormat="1" applyFont="1" applyAlignment="1">
      <alignment horizontal="left" vertical="center"/>
    </xf>
    <xf numFmtId="0" fontId="15" fillId="3" borderId="0" xfId="0" applyFont="1" applyFill="1" applyAlignment="1">
      <alignment vertical="center" wrapText="1"/>
    </xf>
    <xf numFmtId="0" fontId="15" fillId="3" borderId="0" xfId="0" applyFont="1" applyFill="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5" fillId="3" borderId="0" xfId="0" applyFont="1" applyFill="1" applyAlignment="1">
      <alignment horizontal="right" vertical="center"/>
    </xf>
    <xf numFmtId="0" fontId="15" fillId="0" borderId="0" xfId="0" applyFont="1" applyAlignment="1">
      <alignment horizontal="left" vertical="center" wrapText="1"/>
    </xf>
    <xf numFmtId="49" fontId="15" fillId="0" borderId="0" xfId="0" applyNumberFormat="1" applyFont="1" applyAlignment="1">
      <alignment horizontal="left" vertical="center" wrapText="1"/>
    </xf>
    <xf numFmtId="49" fontId="10" fillId="6" borderId="14" xfId="0" quotePrefix="1" applyNumberFormat="1" applyFont="1" applyFill="1" applyBorder="1" applyAlignment="1">
      <alignment horizontal="left" vertical="center" indent="1"/>
    </xf>
    <xf numFmtId="49" fontId="10" fillId="6" borderId="0" xfId="0" quotePrefix="1" applyNumberFormat="1" applyFont="1" applyFill="1" applyAlignment="1">
      <alignment horizontal="left" vertical="center" indent="1"/>
    </xf>
    <xf numFmtId="0" fontId="15" fillId="0" borderId="0" xfId="0" quotePrefix="1" applyFont="1" applyAlignment="1">
      <alignment horizontal="right" vertical="center" wrapText="1"/>
    </xf>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horizontal="left"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20" fillId="6" borderId="0" xfId="0" applyFont="1" applyFill="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0" xfId="0" applyFont="1" applyFill="1" applyAlignment="1">
      <alignment horizontal="center" vertical="center"/>
    </xf>
    <xf numFmtId="0" fontId="10" fillId="6" borderId="6" xfId="0" applyFont="1" applyFill="1" applyBorder="1" applyAlignment="1">
      <alignment horizontal="center" vertical="center"/>
    </xf>
    <xf numFmtId="0" fontId="10" fillId="6" borderId="24" xfId="0" applyFont="1" applyFill="1" applyBorder="1" applyAlignment="1">
      <alignment horizontal="center" vertical="center"/>
    </xf>
    <xf numFmtId="49" fontId="10" fillId="6" borderId="0" xfId="0" quotePrefix="1" applyNumberFormat="1" applyFont="1" applyFill="1" applyAlignment="1">
      <alignment horizontal="left" vertical="center"/>
    </xf>
    <xf numFmtId="49" fontId="10" fillId="6" borderId="9" xfId="0" quotePrefix="1" applyNumberFormat="1" applyFont="1" applyFill="1" applyBorder="1" applyAlignment="1">
      <alignment horizontal="left" vertical="center"/>
    </xf>
    <xf numFmtId="49" fontId="10" fillId="6" borderId="30" xfId="0" quotePrefix="1" applyNumberFormat="1" applyFont="1" applyFill="1" applyBorder="1" applyAlignment="1">
      <alignment horizontal="left" vertical="center"/>
    </xf>
    <xf numFmtId="49" fontId="10" fillId="6" borderId="31" xfId="0" quotePrefix="1" applyNumberFormat="1" applyFont="1" applyFill="1" applyBorder="1" applyAlignment="1">
      <alignment horizontal="left" vertical="center"/>
    </xf>
    <xf numFmtId="0" fontId="15" fillId="0" borderId="34" xfId="0" quotePrefix="1" applyFont="1" applyBorder="1" applyAlignment="1">
      <alignment horizontal="right" vertical="center" wrapText="1"/>
    </xf>
    <xf numFmtId="0" fontId="9" fillId="0" borderId="0" xfId="0" applyFont="1" applyAlignment="1">
      <alignment horizontal="right" vertical="center"/>
    </xf>
    <xf numFmtId="49" fontId="10" fillId="6" borderId="0" xfId="0" applyNumberFormat="1" applyFont="1" applyFill="1" applyAlignment="1">
      <alignment horizontal="left" vertical="center"/>
    </xf>
    <xf numFmtId="49" fontId="10" fillId="6" borderId="9" xfId="0" applyNumberFormat="1" applyFont="1" applyFill="1" applyBorder="1" applyAlignment="1">
      <alignment horizontal="left" vertical="center"/>
    </xf>
    <xf numFmtId="49" fontId="15" fillId="0" borderId="0" xfId="0" applyNumberFormat="1" applyFont="1" applyAlignment="1">
      <alignment horizontal="right" vertical="top"/>
    </xf>
    <xf numFmtId="49" fontId="15" fillId="0" borderId="0" xfId="0" applyNumberFormat="1" applyFont="1" applyAlignment="1">
      <alignment horizontal="left" vertical="top" wrapText="1"/>
    </xf>
    <xf numFmtId="49" fontId="10" fillId="6" borderId="35" xfId="0" quotePrefix="1" applyNumberFormat="1" applyFont="1" applyFill="1" applyBorder="1" applyAlignment="1">
      <alignment horizontal="left" vertical="center"/>
    </xf>
    <xf numFmtId="49" fontId="10" fillId="6" borderId="36" xfId="0" quotePrefix="1" applyNumberFormat="1" applyFont="1" applyFill="1" applyBorder="1" applyAlignment="1">
      <alignment horizontal="left" vertical="center"/>
    </xf>
    <xf numFmtId="49" fontId="10" fillId="6" borderId="37" xfId="0" quotePrefix="1" applyNumberFormat="1" applyFont="1" applyFill="1" applyBorder="1" applyAlignment="1">
      <alignment horizontal="left" vertical="center"/>
    </xf>
    <xf numFmtId="49" fontId="10" fillId="6" borderId="38" xfId="0" quotePrefix="1" applyNumberFormat="1" applyFont="1" applyFill="1" applyBorder="1" applyAlignment="1">
      <alignment horizontal="left" vertical="center"/>
    </xf>
    <xf numFmtId="49" fontId="15" fillId="0" borderId="0" xfId="0" applyNumberFormat="1" applyFont="1" applyAlignment="1">
      <alignment horizontal="left" vertical="center"/>
    </xf>
    <xf numFmtId="49" fontId="22" fillId="0" borderId="0" xfId="0" applyNumberFormat="1" applyFont="1" applyAlignment="1">
      <alignment horizontal="left" vertical="center" wrapText="1"/>
    </xf>
    <xf numFmtId="49" fontId="10" fillId="6" borderId="41" xfId="0" quotePrefix="1" applyNumberFormat="1" applyFont="1" applyFill="1" applyBorder="1" applyAlignment="1">
      <alignment horizontal="left" vertical="center"/>
    </xf>
    <xf numFmtId="49" fontId="10" fillId="6" borderId="42" xfId="0" quotePrefix="1" applyNumberFormat="1" applyFont="1" applyFill="1" applyBorder="1" applyAlignment="1">
      <alignment horizontal="left" vertical="center"/>
    </xf>
    <xf numFmtId="49" fontId="10" fillId="6" borderId="45" xfId="0" quotePrefix="1" applyNumberFormat="1" applyFont="1" applyFill="1" applyBorder="1" applyAlignment="1">
      <alignment horizontal="left" vertical="center"/>
    </xf>
    <xf numFmtId="49" fontId="10" fillId="6" borderId="48" xfId="0" quotePrefix="1" applyNumberFormat="1" applyFont="1" applyFill="1" applyBorder="1" applyAlignment="1">
      <alignment horizontal="left" vertical="center"/>
    </xf>
    <xf numFmtId="49" fontId="10" fillId="6" borderId="0" xfId="0" quotePrefix="1" applyNumberFormat="1" applyFont="1" applyFill="1" applyAlignment="1">
      <alignment horizontal="left" vertical="center" wrapText="1"/>
    </xf>
    <xf numFmtId="0" fontId="10" fillId="5" borderId="0" xfId="0" applyFont="1" applyFill="1" applyAlignment="1">
      <alignment horizontal="left"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45" xfId="0" applyFont="1" applyBorder="1" applyAlignment="1">
      <alignment horizontal="left" vertical="center" wrapText="1"/>
    </xf>
    <xf numFmtId="0" fontId="15" fillId="0" borderId="35" xfId="0" applyFont="1" applyBorder="1" applyAlignment="1">
      <alignment horizontal="left" vertical="center" wrapText="1"/>
    </xf>
    <xf numFmtId="0" fontId="15" fillId="0" borderId="47" xfId="0" applyFont="1" applyBorder="1" applyAlignment="1">
      <alignment horizontal="left" vertical="center" wrapText="1"/>
    </xf>
    <xf numFmtId="0" fontId="25" fillId="6" borderId="0" xfId="0" applyFont="1" applyFill="1" applyAlignment="1">
      <alignment horizontal="center" vertical="center"/>
    </xf>
    <xf numFmtId="0" fontId="25" fillId="6" borderId="3" xfId="0" applyFont="1" applyFill="1" applyBorder="1" applyAlignment="1">
      <alignment horizontal="center" vertical="center"/>
    </xf>
    <xf numFmtId="0" fontId="15" fillId="0" borderId="0" xfId="0" quotePrefix="1" applyFont="1" applyAlignment="1">
      <alignment horizontal="right" vertical="top" wrapText="1"/>
    </xf>
    <xf numFmtId="0" fontId="25" fillId="0" borderId="0" xfId="0" applyFont="1" applyAlignment="1">
      <alignment horizontal="center" vertical="center"/>
    </xf>
    <xf numFmtId="0" fontId="25" fillId="5" borderId="0" xfId="0" applyFont="1" applyFill="1">
      <alignment vertical="center"/>
    </xf>
    <xf numFmtId="0" fontId="25" fillId="5" borderId="0" xfId="0" applyFont="1" applyFill="1" applyAlignment="1">
      <alignment horizontal="center" vertical="center"/>
    </xf>
    <xf numFmtId="0" fontId="25" fillId="5" borderId="3" xfId="0" applyFont="1" applyFill="1" applyBorder="1" applyAlignment="1">
      <alignment horizontal="center" vertical="center"/>
    </xf>
    <xf numFmtId="0" fontId="25" fillId="5" borderId="0" xfId="0" applyFont="1" applyFill="1" applyAlignment="1">
      <alignment horizontal="center" vertical="center" wrapText="1"/>
    </xf>
    <xf numFmtId="0" fontId="25" fillId="5" borderId="0" xfId="0" applyFont="1" applyFill="1" applyAlignment="1">
      <alignment horizontal="center" vertical="center"/>
    </xf>
    <xf numFmtId="0" fontId="25" fillId="5" borderId="3" xfId="0" applyFont="1" applyFill="1" applyBorder="1" applyAlignment="1">
      <alignment horizontal="center" vertical="center" wrapText="1"/>
    </xf>
    <xf numFmtId="0" fontId="25" fillId="5" borderId="0" xfId="0" applyFont="1" applyFill="1" applyAlignment="1">
      <alignment horizontal="left" vertical="center"/>
    </xf>
    <xf numFmtId="0" fontId="11" fillId="0" borderId="0" xfId="0" applyFont="1">
      <alignment vertical="center"/>
    </xf>
    <xf numFmtId="49" fontId="10" fillId="0" borderId="41" xfId="0" applyNumberFormat="1" applyFont="1" applyBorder="1" applyAlignment="1">
      <alignment horizontal="left" vertical="center"/>
    </xf>
    <xf numFmtId="49" fontId="10" fillId="0" borderId="42" xfId="0" applyNumberFormat="1" applyFont="1" applyBorder="1" applyAlignment="1">
      <alignment horizontal="left" vertical="center"/>
    </xf>
    <xf numFmtId="49" fontId="10" fillId="0" borderId="42" xfId="0" applyNumberFormat="1" applyFont="1" applyBorder="1">
      <alignment vertical="center"/>
    </xf>
    <xf numFmtId="49" fontId="19" fillId="0" borderId="42" xfId="0" applyNumberFormat="1" applyFont="1" applyBorder="1">
      <alignment vertical="center"/>
    </xf>
    <xf numFmtId="49" fontId="19" fillId="0" borderId="44" xfId="0" applyNumberFormat="1" applyFont="1" applyBorder="1">
      <alignment vertical="center"/>
    </xf>
    <xf numFmtId="0" fontId="15" fillId="0" borderId="0" xfId="0" applyFont="1" applyAlignment="1">
      <alignment horizontal="right" vertical="center"/>
    </xf>
    <xf numFmtId="49" fontId="15" fillId="0" borderId="50" xfId="0" applyNumberFormat="1" applyFont="1" applyBorder="1" applyAlignment="1">
      <alignment horizontal="left" vertical="center"/>
    </xf>
    <xf numFmtId="49" fontId="15" fillId="0" borderId="51" xfId="0" applyNumberFormat="1" applyFont="1" applyBorder="1" applyAlignment="1">
      <alignment horizontal="left" vertical="center"/>
    </xf>
    <xf numFmtId="49" fontId="26" fillId="0" borderId="50" xfId="0" applyNumberFormat="1" applyFont="1" applyBorder="1" applyAlignment="1">
      <alignment horizontal="right" vertical="top"/>
    </xf>
    <xf numFmtId="49" fontId="26" fillId="0" borderId="0" xfId="0" applyNumberFormat="1" applyFont="1" applyAlignment="1">
      <alignment horizontal="right" vertical="top"/>
    </xf>
    <xf numFmtId="49" fontId="15" fillId="0" borderId="51" xfId="0" applyNumberFormat="1" applyFont="1" applyBorder="1" applyAlignment="1">
      <alignment horizontal="left" vertical="top" wrapText="1"/>
    </xf>
    <xf numFmtId="0" fontId="26" fillId="0" borderId="45" xfId="0" applyFont="1" applyBorder="1" applyAlignment="1">
      <alignment horizontal="right" vertical="top"/>
    </xf>
    <xf numFmtId="0" fontId="26" fillId="0" borderId="35" xfId="0" applyFont="1" applyBorder="1" applyAlignment="1">
      <alignment horizontal="right" vertical="top"/>
    </xf>
    <xf numFmtId="0" fontId="15" fillId="0" borderId="35" xfId="0" applyFont="1" applyBorder="1" applyAlignment="1">
      <alignment horizontal="left" vertical="top" wrapText="1"/>
    </xf>
    <xf numFmtId="0" fontId="15" fillId="0" borderId="47" xfId="0" applyFont="1" applyBorder="1" applyAlignment="1">
      <alignment horizontal="left" vertical="top" wrapText="1"/>
    </xf>
    <xf numFmtId="0" fontId="9" fillId="0" borderId="0" xfId="0" applyFont="1" applyAlignment="1">
      <alignment horizontal="right"/>
    </xf>
    <xf numFmtId="0" fontId="10" fillId="6" borderId="9" xfId="0" applyFont="1" applyFill="1" applyBorder="1" applyAlignment="1">
      <alignment horizontal="center" vertical="center"/>
    </xf>
    <xf numFmtId="0" fontId="13" fillId="0" borderId="0" xfId="0" applyFont="1" applyAlignment="1">
      <alignment vertical="top"/>
    </xf>
    <xf numFmtId="181" fontId="16" fillId="0" borderId="21" xfId="0" applyNumberFormat="1" applyFont="1" applyBorder="1" applyAlignment="1">
      <alignment horizontal="center" vertical="center"/>
    </xf>
    <xf numFmtId="181" fontId="16" fillId="0" borderId="0" xfId="0" applyNumberFormat="1" applyFont="1" applyAlignment="1">
      <alignment horizontal="center" vertical="center"/>
    </xf>
    <xf numFmtId="181" fontId="16" fillId="0" borderId="49" xfId="0" applyNumberFormat="1" applyFont="1" applyBorder="1" applyAlignment="1">
      <alignment horizontal="center" vertical="center"/>
    </xf>
    <xf numFmtId="182" fontId="27" fillId="0" borderId="0" xfId="0" applyNumberFormat="1" applyFont="1" applyAlignment="1">
      <alignment horizontal="right" vertical="center" indent="1"/>
    </xf>
    <xf numFmtId="177" fontId="27" fillId="0" borderId="0" xfId="0" applyNumberFormat="1" applyFont="1" applyAlignment="1">
      <alignment vertical="center"/>
    </xf>
    <xf numFmtId="179" fontId="16" fillId="4" borderId="0" xfId="3" applyNumberFormat="1" applyFont="1" applyFill="1" applyBorder="1" applyAlignment="1">
      <alignment horizontal="right" vertical="center"/>
    </xf>
    <xf numFmtId="179" fontId="16" fillId="0" borderId="6" xfId="2" applyNumberFormat="1" applyFont="1" applyBorder="1" applyAlignment="1">
      <alignment horizontal="right" vertical="center"/>
    </xf>
    <xf numFmtId="179" fontId="16" fillId="4" borderId="9" xfId="3" applyNumberFormat="1" applyFont="1" applyFill="1" applyBorder="1" applyAlignment="1">
      <alignment horizontal="right" vertical="center"/>
    </xf>
    <xf numFmtId="179" fontId="16" fillId="9" borderId="0" xfId="2" applyNumberFormat="1" applyFont="1" applyFill="1" applyBorder="1" applyAlignment="1">
      <alignment horizontal="right" vertical="center"/>
    </xf>
    <xf numFmtId="179" fontId="16" fillId="9" borderId="0" xfId="3" applyNumberFormat="1" applyFont="1" applyFill="1" applyBorder="1" applyAlignment="1">
      <alignment horizontal="right" vertical="center"/>
    </xf>
    <xf numFmtId="179" fontId="16" fillId="9" borderId="52" xfId="2" applyNumberFormat="1" applyFont="1" applyFill="1" applyBorder="1" applyAlignment="1">
      <alignment horizontal="right" vertical="center"/>
    </xf>
    <xf numFmtId="179" fontId="16" fillId="9" borderId="23" xfId="3" applyNumberFormat="1" applyFont="1" applyFill="1" applyBorder="1" applyAlignment="1">
      <alignment horizontal="right" vertical="center"/>
    </xf>
    <xf numFmtId="177" fontId="16" fillId="0" borderId="0" xfId="2" applyNumberFormat="1" applyFont="1" applyBorder="1" applyAlignment="1">
      <alignment vertical="center"/>
    </xf>
    <xf numFmtId="177" fontId="16" fillId="0" borderId="6" xfId="2" applyNumberFormat="1" applyFont="1" applyBorder="1" applyAlignment="1">
      <alignment vertical="center"/>
    </xf>
    <xf numFmtId="177" fontId="16" fillId="9" borderId="0" xfId="2" applyNumberFormat="1" applyFont="1" applyFill="1" applyBorder="1" applyAlignment="1">
      <alignment vertical="center"/>
    </xf>
    <xf numFmtId="181" fontId="16" fillId="9" borderId="0" xfId="3" applyNumberFormat="1" applyFont="1" applyFill="1" applyBorder="1" applyAlignment="1">
      <alignment vertical="center"/>
    </xf>
    <xf numFmtId="177" fontId="16" fillId="9" borderId="6" xfId="2" applyNumberFormat="1" applyFont="1" applyFill="1" applyBorder="1" applyAlignment="1">
      <alignment vertical="center"/>
    </xf>
    <xf numFmtId="177" fontId="16" fillId="9" borderId="52" xfId="2" applyNumberFormat="1" applyFont="1" applyFill="1" applyBorder="1" applyAlignment="1">
      <alignment vertical="center"/>
    </xf>
    <xf numFmtId="181" fontId="16" fillId="9" borderId="23" xfId="3" applyNumberFormat="1" applyFont="1" applyFill="1" applyBorder="1" applyAlignment="1">
      <alignment vertical="center"/>
    </xf>
    <xf numFmtId="181" fontId="16" fillId="4" borderId="0" xfId="3" applyNumberFormat="1" applyFont="1" applyFill="1" applyBorder="1" applyAlignment="1">
      <alignment vertical="center"/>
    </xf>
    <xf numFmtId="181" fontId="16" fillId="4" borderId="9" xfId="3" applyNumberFormat="1" applyFont="1" applyFill="1" applyBorder="1" applyAlignment="1">
      <alignment vertical="center"/>
    </xf>
    <xf numFmtId="0" fontId="20" fillId="6" borderId="0" xfId="0" applyFont="1" applyFill="1">
      <alignment vertical="center"/>
    </xf>
    <xf numFmtId="49" fontId="10" fillId="6" borderId="53" xfId="0" quotePrefix="1" applyNumberFormat="1" applyFont="1" applyFill="1" applyBorder="1" applyAlignment="1">
      <alignment horizontal="left" vertical="center"/>
    </xf>
    <xf numFmtId="49" fontId="10" fillId="6" borderId="14" xfId="0" quotePrefix="1" applyNumberFormat="1" applyFont="1" applyFill="1" applyBorder="1" applyAlignment="1">
      <alignment horizontal="left" vertical="center"/>
    </xf>
    <xf numFmtId="49" fontId="10" fillId="6" borderId="55" xfId="0" quotePrefix="1" applyNumberFormat="1" applyFont="1" applyFill="1" applyBorder="1" applyAlignment="1">
      <alignment horizontal="left" vertical="center"/>
    </xf>
    <xf numFmtId="49" fontId="10" fillId="6" borderId="56" xfId="0" quotePrefix="1" applyNumberFormat="1" applyFont="1" applyFill="1" applyBorder="1" applyAlignment="1">
      <alignment horizontal="left" vertical="center"/>
    </xf>
    <xf numFmtId="0" fontId="28" fillId="0" borderId="0" xfId="0" quotePrefix="1" applyFont="1" applyAlignment="1">
      <alignment vertical="top" wrapText="1"/>
    </xf>
    <xf numFmtId="49" fontId="21" fillId="0" borderId="0" xfId="0" applyNumberFormat="1" applyFont="1">
      <alignment vertical="center"/>
    </xf>
    <xf numFmtId="0" fontId="10" fillId="6" borderId="0" xfId="0" applyFont="1" applyFill="1" applyAlignment="1">
      <alignment horizontal="right" vertical="center" shrinkToFit="1"/>
    </xf>
    <xf numFmtId="0" fontId="10" fillId="6" borderId="0" xfId="0" applyFont="1" applyFill="1" applyAlignment="1">
      <alignment horizontal="right" vertical="center"/>
    </xf>
    <xf numFmtId="177" fontId="16" fillId="0" borderId="0" xfId="3"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0" xfId="0" applyNumberFormat="1" applyFont="1">
      <alignment vertical="center"/>
    </xf>
    <xf numFmtId="177" fontId="16" fillId="0" borderId="14" xfId="2" applyNumberFormat="1" applyFont="1" applyBorder="1" applyAlignment="1">
      <alignment horizontal="right" vertical="center"/>
    </xf>
    <xf numFmtId="177" fontId="16" fillId="0" borderId="14" xfId="3" applyNumberFormat="1" applyFont="1" applyBorder="1" applyAlignment="1">
      <alignment horizontal="right" vertical="center"/>
    </xf>
    <xf numFmtId="177" fontId="16" fillId="0" borderId="14" xfId="0" applyNumberFormat="1" applyFont="1" applyBorder="1" applyAlignment="1">
      <alignment horizontal="right" vertical="center"/>
    </xf>
    <xf numFmtId="177" fontId="16" fillId="0" borderId="14" xfId="0" applyNumberFormat="1" applyFont="1" applyBorder="1">
      <alignment vertical="center"/>
    </xf>
    <xf numFmtId="177" fontId="16" fillId="0" borderId="54" xfId="3" applyNumberFormat="1" applyFont="1" applyBorder="1" applyAlignment="1">
      <alignment horizontal="right" vertical="center"/>
    </xf>
    <xf numFmtId="177" fontId="16" fillId="0" borderId="56" xfId="2" applyNumberFormat="1" applyFont="1" applyBorder="1" applyAlignment="1">
      <alignment horizontal="right" vertical="center"/>
    </xf>
    <xf numFmtId="177" fontId="16" fillId="0" borderId="56" xfId="3" applyNumberFormat="1" applyFont="1" applyBorder="1" applyAlignment="1">
      <alignment horizontal="right" vertical="center"/>
    </xf>
    <xf numFmtId="177" fontId="16" fillId="0" borderId="56" xfId="0" applyNumberFormat="1" applyFont="1" applyBorder="1" applyAlignment="1">
      <alignment horizontal="right" vertical="center"/>
    </xf>
    <xf numFmtId="177" fontId="16" fillId="0" borderId="56" xfId="0" applyNumberFormat="1" applyFont="1" applyBorder="1">
      <alignment vertical="center"/>
    </xf>
    <xf numFmtId="177" fontId="16" fillId="0" borderId="57" xfId="3" applyNumberFormat="1" applyFont="1" applyBorder="1" applyAlignment="1">
      <alignment horizontal="right" vertical="center"/>
    </xf>
    <xf numFmtId="0" fontId="29" fillId="0" borderId="0" xfId="1" applyFont="1" applyAlignment="1">
      <alignment horizontal="left" vertical="center"/>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AA62-6EF9-4558-BA26-B8F4C78DA7AE}">
  <dimension ref="A1:O17"/>
  <sheetViews>
    <sheetView showGridLines="0" tabSelected="1" workbookViewId="0">
      <selection sqref="A1:G1"/>
    </sheetView>
  </sheetViews>
  <sheetFormatPr defaultRowHeight="25.05" customHeight="1" x14ac:dyDescent="0.15"/>
  <cols>
    <col min="1" max="2" width="8.88671875" style="4"/>
    <col min="3" max="4" width="9.77734375" style="4" customWidth="1"/>
    <col min="5" max="16384" width="8.88671875" style="4"/>
  </cols>
  <sheetData>
    <row r="1" spans="1:15" s="1" customFormat="1" ht="30" customHeight="1" x14ac:dyDescent="0.15">
      <c r="A1" s="143" t="s">
        <v>21</v>
      </c>
      <c r="B1" s="143"/>
      <c r="C1" s="143"/>
      <c r="D1" s="143"/>
      <c r="E1" s="143"/>
      <c r="F1" s="143"/>
      <c r="G1" s="143"/>
    </row>
    <row r="2" spans="1:15" s="1" customFormat="1" ht="30" customHeight="1" x14ac:dyDescent="0.15"/>
    <row r="3" spans="1:15" s="2" customFormat="1" ht="30" customHeight="1" x14ac:dyDescent="0.15">
      <c r="B3" s="2" t="s">
        <v>0</v>
      </c>
      <c r="C3" s="2" t="s">
        <v>1</v>
      </c>
    </row>
    <row r="4" spans="1:15" s="1" customFormat="1" ht="30" customHeight="1" x14ac:dyDescent="0.15"/>
    <row r="5" spans="1:15" s="3" customFormat="1" ht="30" customHeight="1" x14ac:dyDescent="0.15">
      <c r="C5" s="2" t="s">
        <v>2</v>
      </c>
      <c r="E5" s="269" t="s">
        <v>3</v>
      </c>
      <c r="F5" s="269"/>
      <c r="G5" s="269"/>
      <c r="H5" s="269"/>
      <c r="I5" s="269"/>
      <c r="J5" s="269"/>
      <c r="K5" s="269"/>
      <c r="L5" s="269"/>
      <c r="M5" s="269"/>
      <c r="N5" s="269"/>
      <c r="O5" s="269"/>
    </row>
    <row r="6" spans="1:15" s="3" customFormat="1" ht="30" customHeight="1" x14ac:dyDescent="0.15">
      <c r="C6" s="2" t="s">
        <v>4</v>
      </c>
      <c r="E6" s="269" t="s">
        <v>5</v>
      </c>
      <c r="F6" s="269"/>
      <c r="G6" s="269"/>
      <c r="H6" s="269"/>
      <c r="I6" s="269"/>
      <c r="J6" s="269"/>
      <c r="K6" s="269"/>
      <c r="L6" s="269"/>
      <c r="M6" s="269"/>
      <c r="N6" s="269"/>
      <c r="O6" s="269"/>
    </row>
    <row r="7" spans="1:15" s="3" customFormat="1" ht="30" customHeight="1" x14ac:dyDescent="0.15">
      <c r="C7" s="2" t="s">
        <v>6</v>
      </c>
      <c r="E7" s="269" t="s">
        <v>7</v>
      </c>
      <c r="F7" s="269"/>
      <c r="G7" s="269"/>
      <c r="H7" s="269"/>
      <c r="I7" s="269"/>
      <c r="J7" s="269"/>
      <c r="K7" s="269"/>
      <c r="L7" s="269"/>
      <c r="M7" s="269"/>
      <c r="N7" s="269"/>
      <c r="O7" s="269"/>
    </row>
    <row r="8" spans="1:15" s="3" customFormat="1" ht="30" customHeight="1" x14ac:dyDescent="0.15">
      <c r="C8" s="2" t="s">
        <v>8</v>
      </c>
      <c r="E8" s="269" t="s">
        <v>22</v>
      </c>
      <c r="F8" s="269"/>
      <c r="G8" s="269"/>
      <c r="H8" s="269"/>
      <c r="I8" s="269"/>
      <c r="J8" s="269"/>
      <c r="K8" s="269"/>
      <c r="L8" s="269"/>
      <c r="M8" s="269"/>
      <c r="N8" s="269"/>
      <c r="O8" s="269"/>
    </row>
    <row r="9" spans="1:15" s="3" customFormat="1" ht="30" customHeight="1" x14ac:dyDescent="0.15">
      <c r="C9" s="2" t="s">
        <v>9</v>
      </c>
      <c r="E9" s="269" t="s">
        <v>23</v>
      </c>
      <c r="F9" s="269"/>
      <c r="G9" s="269"/>
      <c r="H9" s="269"/>
      <c r="I9" s="269"/>
      <c r="J9" s="269"/>
      <c r="K9" s="269"/>
      <c r="L9" s="269"/>
      <c r="M9" s="269"/>
      <c r="N9" s="269"/>
      <c r="O9" s="269"/>
    </row>
    <row r="10" spans="1:15" s="3" customFormat="1" ht="30" customHeight="1" x14ac:dyDescent="0.15">
      <c r="C10" s="2" t="s">
        <v>10</v>
      </c>
      <c r="E10" s="269" t="s">
        <v>24</v>
      </c>
      <c r="F10" s="269"/>
      <c r="G10" s="269"/>
      <c r="H10" s="269"/>
      <c r="I10" s="269"/>
      <c r="J10" s="269"/>
      <c r="K10" s="269"/>
      <c r="L10" s="269"/>
      <c r="M10" s="269"/>
      <c r="N10" s="269"/>
      <c r="O10" s="269"/>
    </row>
    <row r="11" spans="1:15" s="3" customFormat="1" ht="30" customHeight="1" x14ac:dyDescent="0.15">
      <c r="C11" s="2" t="s">
        <v>11</v>
      </c>
      <c r="E11" s="269" t="s">
        <v>25</v>
      </c>
      <c r="F11" s="269"/>
      <c r="G11" s="269"/>
      <c r="H11" s="269"/>
      <c r="I11" s="269"/>
      <c r="J11" s="269"/>
      <c r="K11" s="269"/>
      <c r="L11" s="269"/>
      <c r="M11" s="269"/>
      <c r="N11" s="269"/>
      <c r="O11" s="269"/>
    </row>
    <row r="12" spans="1:15" s="3" customFormat="1" ht="30" customHeight="1" x14ac:dyDescent="0.15">
      <c r="C12" s="2" t="s">
        <v>12</v>
      </c>
      <c r="E12" s="269" t="s">
        <v>26</v>
      </c>
      <c r="F12" s="269"/>
      <c r="G12" s="269"/>
      <c r="H12" s="269"/>
      <c r="I12" s="269"/>
      <c r="J12" s="269"/>
      <c r="K12" s="269"/>
      <c r="L12" s="269"/>
      <c r="M12" s="269"/>
      <c r="N12" s="269"/>
      <c r="O12" s="269"/>
    </row>
    <row r="13" spans="1:15" s="3" customFormat="1" ht="30" customHeight="1" x14ac:dyDescent="0.15">
      <c r="C13" s="2" t="s">
        <v>14</v>
      </c>
      <c r="E13" s="269" t="s">
        <v>13</v>
      </c>
      <c r="F13" s="269"/>
      <c r="G13" s="269"/>
      <c r="H13" s="269"/>
      <c r="I13" s="269"/>
      <c r="J13" s="269"/>
      <c r="K13" s="269"/>
      <c r="L13" s="269"/>
      <c r="M13" s="269"/>
      <c r="N13" s="269"/>
      <c r="O13" s="269"/>
    </row>
    <row r="14" spans="1:15" s="3" customFormat="1" ht="30" customHeight="1" x14ac:dyDescent="0.15">
      <c r="C14" s="2" t="s">
        <v>16</v>
      </c>
      <c r="E14" s="269" t="s">
        <v>15</v>
      </c>
      <c r="F14" s="269"/>
      <c r="G14" s="269"/>
      <c r="H14" s="269"/>
      <c r="I14" s="269"/>
      <c r="J14" s="269"/>
      <c r="K14" s="269"/>
      <c r="L14" s="269"/>
      <c r="M14" s="269"/>
      <c r="N14" s="269"/>
      <c r="O14" s="269"/>
    </row>
    <row r="15" spans="1:15" s="3" customFormat="1" ht="30" customHeight="1" x14ac:dyDescent="0.15">
      <c r="C15" s="2" t="s">
        <v>18</v>
      </c>
      <c r="E15" s="269" t="s">
        <v>17</v>
      </c>
      <c r="F15" s="269"/>
      <c r="G15" s="269"/>
      <c r="H15" s="269"/>
      <c r="I15" s="269"/>
      <c r="J15" s="269"/>
      <c r="K15" s="269"/>
      <c r="L15" s="269"/>
      <c r="M15" s="269"/>
      <c r="N15" s="269"/>
      <c r="O15" s="269"/>
    </row>
    <row r="16" spans="1:15" s="3" customFormat="1" ht="30" customHeight="1" x14ac:dyDescent="0.15">
      <c r="C16" s="2" t="s">
        <v>19</v>
      </c>
      <c r="E16" s="269" t="s">
        <v>20</v>
      </c>
      <c r="F16" s="269"/>
      <c r="G16" s="269"/>
      <c r="H16" s="269"/>
      <c r="I16" s="269"/>
      <c r="J16" s="269"/>
      <c r="K16" s="269"/>
      <c r="L16" s="269"/>
      <c r="M16" s="269"/>
      <c r="N16" s="269"/>
      <c r="O16" s="269"/>
    </row>
    <row r="17" s="3" customFormat="1" ht="30" customHeight="1" x14ac:dyDescent="0.15"/>
  </sheetData>
  <mergeCells count="13">
    <mergeCell ref="E16:O16"/>
    <mergeCell ref="E10:O10"/>
    <mergeCell ref="E11:O11"/>
    <mergeCell ref="E13:O13"/>
    <mergeCell ref="E14:O14"/>
    <mergeCell ref="E15:O15"/>
    <mergeCell ref="E12:O12"/>
    <mergeCell ref="E9:O9"/>
    <mergeCell ref="A1:G1"/>
    <mergeCell ref="E5:O5"/>
    <mergeCell ref="E6:O6"/>
    <mergeCell ref="E7:O7"/>
    <mergeCell ref="E8:O8"/>
  </mergeCells>
  <phoneticPr fontId="3"/>
  <hyperlinks>
    <hyperlink ref="E5:O5" location="'Q&amp;A'!A1" tooltip="Q&amp;Aのシートへ" display="都道府県別にみた製造業の概要" xr:uid="{4306C2C3-2FF6-4879-BB7B-300F24EA5BE6}"/>
    <hyperlink ref="E6:O6" location="'4-2'!A1" tooltip="4-1のシートへ" display="全国・大阪府内製造業の事業所数・従業者数の推移" xr:uid="{DDA2C243-78B7-455E-9F84-1F7EBEC08373}"/>
    <hyperlink ref="E7:O7" location="'4-2'!A1" tooltip="4-2のシートへ" display="全国・主要都府県の製造品出荷額等の推移" xr:uid="{7DC4F98E-F037-4770-BEC6-B04CA3BB673E}"/>
    <hyperlink ref="E8:O8" location="'4-3'!A1" tooltip="4-3のシートへ" display="全国・主要都府県の製造業産業中分類別事業所数【2024年】" xr:uid="{34CD47D2-99DD-4409-8838-8F62C027FB7A}"/>
    <hyperlink ref="E9:O9" location="'4-4'!A1" tooltip="4-4のシートへ" display="全国・主要都府県の製造業産業中分類別従業者数【2024年】" xr:uid="{D348322C-7241-45D0-A656-5C3CB971D04B}"/>
    <hyperlink ref="E10:O10" location="'4-5'!A1" tooltip="4-5のシートへ" display="全国・主要都府県の産業中分類別製造品出荷額等・付加価値額【2023年】" xr:uid="{31A7F07C-A37F-4555-9929-3F8A721B5286}"/>
    <hyperlink ref="E11:O11" location="'4-6'!A1" tooltip="4-6のシートへ" display="全国・主要都府県の製造品出荷額等の特化係数【2023年】" xr:uid="{18505F23-1A10-449F-92A0-7DF1A6247B21}"/>
    <hyperlink ref="E13:O13" location="'4-8'!A1" tooltip="4-8のシートへ" display="全国・主要都府県の製造品出荷額等産業三分類型別構成比の推移" xr:uid="{EF05393C-0287-4568-860B-F55533CC37A3}"/>
    <hyperlink ref="E14:O14" location="'4-9'!A1" tooltip="4-9のシートへ" display="大阪府内地域別の製造業事業所数・従業者数の推移" xr:uid="{FA0674C4-6A48-4030-8A9B-13F28B18063A}"/>
    <hyperlink ref="E15:O15" location="'4-10'!A1" tooltip="4-10のシートへ" display="大阪府内地域別の製造品出荷額等の推移" xr:uid="{C5B28EAC-2A8A-4AAA-A0A2-FB5F196967AB}"/>
    <hyperlink ref="E12:O12" location="'4-7'!A1" tooltip="4-7のシートへ" display="全国・主要都府県の規模別製造品出荷額等【2023年】" xr:uid="{44D50B80-478E-48A0-8724-4121D37A447B}"/>
    <hyperlink ref="E16:O16" location="'4-11'!A1" tooltip="4-11のシートへ" display="大阪府内工場立地件数の推移" xr:uid="{6052C2AA-99DC-48B5-B6FE-F8E6C62844B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3EB4-6C62-4286-8FA4-CBD354ED733B}">
  <dimension ref="B1:J54"/>
  <sheetViews>
    <sheetView showGridLines="0" workbookViewId="0">
      <selection activeCell="B1" sqref="B1"/>
    </sheetView>
  </sheetViews>
  <sheetFormatPr defaultRowHeight="19.95" customHeight="1" x14ac:dyDescent="0.15"/>
  <cols>
    <col min="1" max="1" width="0.88671875" customWidth="1"/>
    <col min="2" max="2" width="11.77734375" customWidth="1"/>
    <col min="3" max="3" width="4.5546875" customWidth="1"/>
    <col min="4" max="6" width="15.77734375" customWidth="1"/>
    <col min="7" max="10" width="17.77734375" customWidth="1"/>
  </cols>
  <sheetData>
    <row r="1" spans="2:10" ht="19.95" customHeight="1" x14ac:dyDescent="0.15">
      <c r="B1" s="3" t="s">
        <v>127</v>
      </c>
    </row>
    <row r="4" spans="2:10" ht="19.95" customHeight="1" x14ac:dyDescent="0.15">
      <c r="B4" s="199" t="s">
        <v>266</v>
      </c>
      <c r="C4" s="199"/>
      <c r="D4" s="199"/>
      <c r="E4" s="199"/>
      <c r="F4" s="199"/>
      <c r="G4" s="199"/>
      <c r="H4" s="199"/>
      <c r="I4" s="199"/>
      <c r="J4" s="199"/>
    </row>
    <row r="5" spans="2:10" ht="19.95" customHeight="1" x14ac:dyDescent="0.15">
      <c r="B5" s="200"/>
      <c r="C5" s="200"/>
      <c r="D5" s="201" t="s">
        <v>267</v>
      </c>
      <c r="E5" s="201"/>
      <c r="F5" s="201"/>
      <c r="G5" s="202" t="s">
        <v>268</v>
      </c>
      <c r="H5" s="201"/>
      <c r="I5" s="201"/>
      <c r="J5" s="201"/>
    </row>
    <row r="6" spans="2:10" ht="34.950000000000003" customHeight="1" x14ac:dyDescent="0.15">
      <c r="B6" s="200"/>
      <c r="C6" s="200"/>
      <c r="D6" s="203" t="s">
        <v>269</v>
      </c>
      <c r="E6" s="204" t="s">
        <v>270</v>
      </c>
      <c r="F6" s="204" t="s">
        <v>271</v>
      </c>
      <c r="G6" s="205" t="s">
        <v>269</v>
      </c>
      <c r="H6" s="204" t="s">
        <v>270</v>
      </c>
      <c r="I6" s="204" t="s">
        <v>271</v>
      </c>
      <c r="J6" s="204" t="s">
        <v>272</v>
      </c>
    </row>
    <row r="7" spans="2:10" ht="19.95" customHeight="1" x14ac:dyDescent="0.15">
      <c r="B7" s="200">
        <v>1970</v>
      </c>
      <c r="C7" s="206" t="s">
        <v>273</v>
      </c>
      <c r="D7" s="229">
        <v>0.24762024406855054</v>
      </c>
      <c r="E7" s="229">
        <v>0.44599497123594134</v>
      </c>
      <c r="F7" s="229">
        <v>0.30638459322954925</v>
      </c>
      <c r="G7" s="230">
        <v>1939929</v>
      </c>
      <c r="H7" s="230">
        <v>3494054.3</v>
      </c>
      <c r="I7" s="230">
        <v>2400306</v>
      </c>
      <c r="J7" s="230">
        <v>7834290.7999999998</v>
      </c>
    </row>
    <row r="8" spans="2:10" ht="19.95" customHeight="1" x14ac:dyDescent="0.15">
      <c r="B8" s="200">
        <v>1980</v>
      </c>
      <c r="C8" s="204"/>
      <c r="D8" s="229">
        <v>0.25545338418159963</v>
      </c>
      <c r="E8" s="229">
        <v>0.4699925367325396</v>
      </c>
      <c r="F8" s="229">
        <v>0.27455413157385189</v>
      </c>
      <c r="G8" s="230">
        <v>4866892</v>
      </c>
      <c r="H8" s="230">
        <v>8954287</v>
      </c>
      <c r="I8" s="230">
        <v>5230799</v>
      </c>
      <c r="J8" s="230">
        <v>19051977</v>
      </c>
    </row>
    <row r="9" spans="2:10" ht="19.95" customHeight="1" x14ac:dyDescent="0.15">
      <c r="B9" s="200">
        <v>1990</v>
      </c>
      <c r="C9" s="204"/>
      <c r="D9" s="229">
        <v>0.22644709482580994</v>
      </c>
      <c r="E9" s="229">
        <v>0.45196724448922976</v>
      </c>
      <c r="F9" s="229">
        <v>0.32158570141369014</v>
      </c>
      <c r="G9" s="230">
        <v>5559886</v>
      </c>
      <c r="H9" s="230">
        <v>11097013</v>
      </c>
      <c r="I9" s="230">
        <v>7895795</v>
      </c>
      <c r="J9" s="230">
        <v>24552693</v>
      </c>
    </row>
    <row r="10" spans="2:10" ht="19.95" customHeight="1" x14ac:dyDescent="0.15">
      <c r="B10" s="200">
        <v>2000</v>
      </c>
      <c r="C10" s="204"/>
      <c r="D10" s="229">
        <v>0.22971639223292759</v>
      </c>
      <c r="E10" s="229">
        <v>0.44886141625689779</v>
      </c>
      <c r="F10" s="229">
        <v>0.3214222470049603</v>
      </c>
      <c r="G10" s="230">
        <v>4139423</v>
      </c>
      <c r="H10" s="230">
        <v>8088353</v>
      </c>
      <c r="I10" s="230">
        <v>5791936</v>
      </c>
      <c r="J10" s="230">
        <v>18019711</v>
      </c>
    </row>
    <row r="11" spans="2:10" ht="19.95" customHeight="1" x14ac:dyDescent="0.15">
      <c r="B11" s="200">
        <v>2010</v>
      </c>
      <c r="C11" s="204"/>
      <c r="D11" s="229">
        <v>0.15545008664103882</v>
      </c>
      <c r="E11" s="229">
        <v>0.5225510446437458</v>
      </c>
      <c r="F11" s="229">
        <v>0.32199893235634858</v>
      </c>
      <c r="G11" s="230">
        <v>2442604</v>
      </c>
      <c r="H11" s="230">
        <v>8210901</v>
      </c>
      <c r="I11" s="230">
        <v>5059604</v>
      </c>
      <c r="J11" s="230">
        <v>15713108</v>
      </c>
    </row>
    <row r="12" spans="2:10" ht="19.95" customHeight="1" x14ac:dyDescent="0.15">
      <c r="B12" s="200">
        <v>2020</v>
      </c>
      <c r="C12" s="200"/>
      <c r="D12" s="229">
        <v>0.16058313835400551</v>
      </c>
      <c r="E12" s="229">
        <v>0.45638801576454374</v>
      </c>
      <c r="F12" s="229">
        <v>0.38302884588145075</v>
      </c>
      <c r="G12" s="230">
        <v>2749214</v>
      </c>
      <c r="H12" s="230">
        <v>7813450</v>
      </c>
      <c r="I12" s="230">
        <v>6557527</v>
      </c>
      <c r="J12" s="230">
        <v>17120191</v>
      </c>
    </row>
    <row r="13" spans="2:10" ht="19.95" customHeight="1" x14ac:dyDescent="0.15">
      <c r="B13" s="207"/>
      <c r="C13" s="207"/>
      <c r="D13" s="207"/>
      <c r="E13" s="207"/>
      <c r="F13" s="207"/>
      <c r="G13" s="207"/>
      <c r="H13" s="207"/>
      <c r="I13" s="207"/>
      <c r="J13" s="207"/>
    </row>
    <row r="14" spans="2:10" ht="19.95" customHeight="1" x14ac:dyDescent="0.15">
      <c r="B14" s="199" t="s">
        <v>274</v>
      </c>
      <c r="C14" s="199"/>
      <c r="D14" s="199"/>
      <c r="E14" s="199"/>
      <c r="F14" s="199"/>
      <c r="G14" s="199"/>
      <c r="H14" s="199"/>
      <c r="I14" s="199"/>
      <c r="J14" s="199"/>
    </row>
    <row r="15" spans="2:10" ht="19.95" customHeight="1" x14ac:dyDescent="0.15">
      <c r="B15" s="200"/>
      <c r="C15" s="200"/>
      <c r="D15" s="201" t="s">
        <v>267</v>
      </c>
      <c r="E15" s="201"/>
      <c r="F15" s="201"/>
      <c r="G15" s="202" t="s">
        <v>268</v>
      </c>
      <c r="H15" s="201"/>
      <c r="I15" s="201"/>
      <c r="J15" s="201"/>
    </row>
    <row r="16" spans="2:10" ht="34.950000000000003" customHeight="1" x14ac:dyDescent="0.15">
      <c r="B16" s="200"/>
      <c r="C16" s="200"/>
      <c r="D16" s="203" t="s">
        <v>269</v>
      </c>
      <c r="E16" s="204" t="s">
        <v>270</v>
      </c>
      <c r="F16" s="204" t="s">
        <v>271</v>
      </c>
      <c r="G16" s="205" t="s">
        <v>269</v>
      </c>
      <c r="H16" s="204" t="s">
        <v>270</v>
      </c>
      <c r="I16" s="204" t="s">
        <v>271</v>
      </c>
      <c r="J16" s="204" t="s">
        <v>272</v>
      </c>
    </row>
    <row r="17" spans="2:10" ht="19.95" customHeight="1" x14ac:dyDescent="0.15">
      <c r="B17" s="200">
        <v>1970</v>
      </c>
      <c r="C17" s="206" t="s">
        <v>273</v>
      </c>
      <c r="D17" s="229">
        <v>0.3310525956040834</v>
      </c>
      <c r="E17" s="229">
        <v>0.28726082175636464</v>
      </c>
      <c r="F17" s="229">
        <v>0.38168200531572494</v>
      </c>
      <c r="G17" s="230">
        <v>2690470.9</v>
      </c>
      <c r="H17" s="230">
        <v>2334574.2999999998</v>
      </c>
      <c r="I17" s="230">
        <v>3101937.1</v>
      </c>
      <c r="J17" s="230">
        <v>8127019.5</v>
      </c>
    </row>
    <row r="18" spans="2:10" ht="19.95" customHeight="1" x14ac:dyDescent="0.15">
      <c r="B18" s="200">
        <v>1980</v>
      </c>
      <c r="C18" s="204"/>
      <c r="D18" s="229">
        <v>0.38562763113845577</v>
      </c>
      <c r="E18" s="229">
        <v>0.22436400241222021</v>
      </c>
      <c r="F18" s="229">
        <v>0.39000853990715378</v>
      </c>
      <c r="G18" s="230">
        <v>6669534</v>
      </c>
      <c r="H18" s="230">
        <v>3880436</v>
      </c>
      <c r="I18" s="230">
        <v>6745303</v>
      </c>
      <c r="J18" s="230">
        <v>17295270</v>
      </c>
    </row>
    <row r="19" spans="2:10" ht="19.95" customHeight="1" x14ac:dyDescent="0.15">
      <c r="B19" s="200">
        <v>1990</v>
      </c>
      <c r="C19" s="204"/>
      <c r="D19" s="229">
        <v>0.37095226964938682</v>
      </c>
      <c r="E19" s="229">
        <v>0.19449743634187827</v>
      </c>
      <c r="F19" s="229">
        <v>0.4345503377795753</v>
      </c>
      <c r="G19" s="230">
        <v>8474872</v>
      </c>
      <c r="H19" s="230">
        <v>4443539</v>
      </c>
      <c r="I19" s="230">
        <v>9927850</v>
      </c>
      <c r="J19" s="230">
        <v>22846260</v>
      </c>
    </row>
    <row r="20" spans="2:10" ht="19.95" customHeight="1" x14ac:dyDescent="0.15">
      <c r="B20" s="200">
        <v>2000</v>
      </c>
      <c r="C20" s="204"/>
      <c r="D20" s="229">
        <v>0.40659057719919678</v>
      </c>
      <c r="E20" s="229">
        <v>0.146204801438652</v>
      </c>
      <c r="F20" s="229">
        <v>0.44720456567986899</v>
      </c>
      <c r="G20" s="230">
        <v>7301974</v>
      </c>
      <c r="H20" s="230">
        <v>2625697</v>
      </c>
      <c r="I20" s="230">
        <v>8031362</v>
      </c>
      <c r="J20" s="230">
        <v>17959034</v>
      </c>
    </row>
    <row r="21" spans="2:10" ht="19.95" customHeight="1" x14ac:dyDescent="0.15">
      <c r="B21" s="200">
        <v>2010</v>
      </c>
      <c r="C21" s="204"/>
      <c r="D21" s="229">
        <v>0.32202394125046591</v>
      </c>
      <c r="E21" s="229">
        <v>0.18962904941607653</v>
      </c>
      <c r="F21" s="229">
        <v>0.48834713066064106</v>
      </c>
      <c r="G21" s="230">
        <v>2654178</v>
      </c>
      <c r="H21" s="230">
        <v>1562956</v>
      </c>
      <c r="I21" s="230">
        <v>4025043</v>
      </c>
      <c r="J21" s="230">
        <v>8242176</v>
      </c>
    </row>
    <row r="22" spans="2:10" ht="19.95" customHeight="1" x14ac:dyDescent="0.15">
      <c r="B22" s="200">
        <v>2020</v>
      </c>
      <c r="C22" s="200"/>
      <c r="D22" s="229">
        <v>0.29077870428551555</v>
      </c>
      <c r="E22" s="229">
        <v>0.21211734584086386</v>
      </c>
      <c r="F22" s="229">
        <v>0.49710450520442145</v>
      </c>
      <c r="G22" s="230">
        <v>2094454</v>
      </c>
      <c r="H22" s="230">
        <v>1527863</v>
      </c>
      <c r="I22" s="230">
        <v>3580601</v>
      </c>
      <c r="J22" s="230">
        <v>7202914</v>
      </c>
    </row>
    <row r="23" spans="2:10" ht="19.95" customHeight="1" x14ac:dyDescent="0.15">
      <c r="B23" s="207"/>
      <c r="C23" s="207"/>
      <c r="D23" s="207"/>
      <c r="E23" s="207"/>
      <c r="F23" s="207"/>
      <c r="G23" s="207"/>
      <c r="H23" s="207"/>
      <c r="I23" s="207"/>
      <c r="J23" s="207"/>
    </row>
    <row r="24" spans="2:10" ht="19.95" customHeight="1" x14ac:dyDescent="0.15">
      <c r="B24" s="199" t="s">
        <v>275</v>
      </c>
      <c r="C24" s="199"/>
      <c r="D24" s="199"/>
      <c r="E24" s="199"/>
      <c r="F24" s="199"/>
      <c r="G24" s="199"/>
      <c r="H24" s="199"/>
      <c r="I24" s="199"/>
      <c r="J24" s="199"/>
    </row>
    <row r="25" spans="2:10" ht="19.95" customHeight="1" x14ac:dyDescent="0.15">
      <c r="B25" s="200"/>
      <c r="C25" s="200"/>
      <c r="D25" s="201" t="s">
        <v>267</v>
      </c>
      <c r="E25" s="201"/>
      <c r="F25" s="201"/>
      <c r="G25" s="202" t="s">
        <v>268</v>
      </c>
      <c r="H25" s="201"/>
      <c r="I25" s="201"/>
      <c r="J25" s="201"/>
    </row>
    <row r="26" spans="2:10" ht="34.950000000000003" customHeight="1" x14ac:dyDescent="0.15">
      <c r="B26" s="200"/>
      <c r="C26" s="200"/>
      <c r="D26" s="203" t="s">
        <v>269</v>
      </c>
      <c r="E26" s="204" t="s">
        <v>270</v>
      </c>
      <c r="F26" s="204" t="s">
        <v>271</v>
      </c>
      <c r="G26" s="205" t="s">
        <v>269</v>
      </c>
      <c r="H26" s="204" t="s">
        <v>270</v>
      </c>
      <c r="I26" s="204" t="s">
        <v>271</v>
      </c>
      <c r="J26" s="204" t="s">
        <v>272</v>
      </c>
    </row>
    <row r="27" spans="2:10" ht="19.95" customHeight="1" x14ac:dyDescent="0.15">
      <c r="B27" s="200">
        <v>1970</v>
      </c>
      <c r="C27" s="206" t="s">
        <v>273</v>
      </c>
      <c r="D27" s="229">
        <v>0.2606253761305844</v>
      </c>
      <c r="E27" s="229">
        <v>0.3201010392705439</v>
      </c>
      <c r="F27" s="229">
        <v>0.41927330168313021</v>
      </c>
      <c r="G27" s="230">
        <v>1658181.6</v>
      </c>
      <c r="H27" s="230">
        <v>2036584.7</v>
      </c>
      <c r="I27" s="230">
        <v>2667550.2000000002</v>
      </c>
      <c r="J27" s="230">
        <v>6362318.2999999998</v>
      </c>
    </row>
    <row r="28" spans="2:10" ht="19.95" customHeight="1" x14ac:dyDescent="0.15">
      <c r="B28" s="200">
        <v>1980</v>
      </c>
      <c r="C28" s="204"/>
      <c r="D28" s="229">
        <v>0.20958413752403834</v>
      </c>
      <c r="E28" s="229">
        <v>0.32601138693258314</v>
      </c>
      <c r="F28" s="229">
        <v>0.46440442699579598</v>
      </c>
      <c r="G28" s="230">
        <v>4317087</v>
      </c>
      <c r="H28" s="230">
        <v>6715296</v>
      </c>
      <c r="I28" s="230">
        <v>9565964</v>
      </c>
      <c r="J28" s="230">
        <v>20598348</v>
      </c>
    </row>
    <row r="29" spans="2:10" ht="19.95" customHeight="1" x14ac:dyDescent="0.15">
      <c r="B29" s="200">
        <v>1990</v>
      </c>
      <c r="C29" s="204"/>
      <c r="D29" s="229">
        <v>0.13730362500700788</v>
      </c>
      <c r="E29" s="229">
        <v>0.26053154186003907</v>
      </c>
      <c r="F29" s="229">
        <v>0.6021648331329531</v>
      </c>
      <c r="G29" s="230">
        <v>5027996</v>
      </c>
      <c r="H29" s="230">
        <v>9540546</v>
      </c>
      <c r="I29" s="230">
        <v>22051001</v>
      </c>
      <c r="J29" s="230">
        <v>36619543</v>
      </c>
    </row>
    <row r="30" spans="2:10" ht="19.95" customHeight="1" x14ac:dyDescent="0.15">
      <c r="B30" s="200">
        <v>2000</v>
      </c>
      <c r="C30" s="204"/>
      <c r="D30" s="229">
        <v>0.11676453059099993</v>
      </c>
      <c r="E30" s="229">
        <v>0.23868581859239044</v>
      </c>
      <c r="F30" s="229">
        <v>0.64454965081660964</v>
      </c>
      <c r="G30" s="230">
        <v>4009240</v>
      </c>
      <c r="H30" s="230">
        <v>8195543</v>
      </c>
      <c r="I30" s="230">
        <v>22131329</v>
      </c>
      <c r="J30" s="230">
        <v>34336112</v>
      </c>
    </row>
    <row r="31" spans="2:10" ht="19.95" customHeight="1" x14ac:dyDescent="0.15">
      <c r="B31" s="200">
        <v>2010</v>
      </c>
      <c r="C31" s="204"/>
      <c r="D31" s="229">
        <v>8.5838343300927336E-2</v>
      </c>
      <c r="E31" s="229">
        <v>0.24073551825338715</v>
      </c>
      <c r="F31" s="229">
        <v>0.67342613844568555</v>
      </c>
      <c r="G31" s="230">
        <v>3279954</v>
      </c>
      <c r="H31" s="230">
        <v>9198703</v>
      </c>
      <c r="I31" s="230">
        <v>25732169</v>
      </c>
      <c r="J31" s="230">
        <v>38210826</v>
      </c>
    </row>
    <row r="32" spans="2:10" ht="19.95" customHeight="1" x14ac:dyDescent="0.15">
      <c r="B32" s="200">
        <v>2020</v>
      </c>
      <c r="C32" s="200"/>
      <c r="D32" s="229">
        <v>7.6683686133082782E-2</v>
      </c>
      <c r="E32" s="229">
        <v>0.21177330750756809</v>
      </c>
      <c r="F32" s="229">
        <v>0.71154300635934908</v>
      </c>
      <c r="G32" s="230">
        <v>3382989</v>
      </c>
      <c r="H32" s="230">
        <v>9342623</v>
      </c>
      <c r="I32" s="230">
        <v>31390538</v>
      </c>
      <c r="J32" s="230">
        <v>44116150</v>
      </c>
    </row>
    <row r="33" spans="2:10" ht="19.95" customHeight="1" x14ac:dyDescent="0.15">
      <c r="B33" s="207"/>
      <c r="C33" s="207"/>
      <c r="D33" s="207"/>
      <c r="E33" s="207"/>
      <c r="F33" s="207"/>
      <c r="G33" s="207"/>
      <c r="H33" s="207"/>
      <c r="I33" s="207"/>
      <c r="J33" s="207"/>
    </row>
    <row r="34" spans="2:10" ht="19.95" customHeight="1" x14ac:dyDescent="0.15">
      <c r="B34" s="199" t="s">
        <v>276</v>
      </c>
      <c r="C34" s="199"/>
      <c r="D34" s="199"/>
      <c r="E34" s="199"/>
      <c r="F34" s="199"/>
      <c r="G34" s="199"/>
      <c r="H34" s="199"/>
      <c r="I34" s="199"/>
      <c r="J34" s="199"/>
    </row>
    <row r="35" spans="2:10" ht="19.95" customHeight="1" x14ac:dyDescent="0.15">
      <c r="B35" s="200"/>
      <c r="C35" s="200"/>
      <c r="D35" s="201" t="s">
        <v>267</v>
      </c>
      <c r="E35" s="201"/>
      <c r="F35" s="201"/>
      <c r="G35" s="202" t="s">
        <v>268</v>
      </c>
      <c r="H35" s="201"/>
      <c r="I35" s="201"/>
      <c r="J35" s="201"/>
    </row>
    <row r="36" spans="2:10" ht="34.950000000000003" customHeight="1" x14ac:dyDescent="0.15">
      <c r="B36" s="200"/>
      <c r="C36" s="200"/>
      <c r="D36" s="203" t="s">
        <v>269</v>
      </c>
      <c r="E36" s="204" t="s">
        <v>270</v>
      </c>
      <c r="F36" s="204" t="s">
        <v>271</v>
      </c>
      <c r="G36" s="205" t="s">
        <v>269</v>
      </c>
      <c r="H36" s="204" t="s">
        <v>270</v>
      </c>
      <c r="I36" s="204" t="s">
        <v>271</v>
      </c>
      <c r="J36" s="204" t="s">
        <v>272</v>
      </c>
    </row>
    <row r="37" spans="2:10" ht="19.95" customHeight="1" x14ac:dyDescent="0.15">
      <c r="B37" s="200">
        <v>1970</v>
      </c>
      <c r="C37" s="206" t="s">
        <v>273</v>
      </c>
      <c r="D37" s="229">
        <v>0.26528271277112753</v>
      </c>
      <c r="E37" s="229">
        <v>0.41162790354065948</v>
      </c>
      <c r="F37" s="229">
        <v>0.32308938368821299</v>
      </c>
      <c r="G37" s="230">
        <v>18313730</v>
      </c>
      <c r="H37" s="230">
        <v>28416636</v>
      </c>
      <c r="I37" s="230">
        <v>22304400</v>
      </c>
      <c r="J37" s="230">
        <v>69034766</v>
      </c>
    </row>
    <row r="38" spans="2:10" ht="19.95" customHeight="1" x14ac:dyDescent="0.15">
      <c r="B38" s="200">
        <v>1980</v>
      </c>
      <c r="C38" s="204"/>
      <c r="D38" s="229">
        <v>0.24901501886375793</v>
      </c>
      <c r="E38" s="229">
        <v>0.43303808992423032</v>
      </c>
      <c r="F38" s="229">
        <v>0.3179468912120117</v>
      </c>
      <c r="G38" s="230">
        <v>53463474</v>
      </c>
      <c r="H38" s="230">
        <v>92973190</v>
      </c>
      <c r="I38" s="230">
        <v>68263133</v>
      </c>
      <c r="J38" s="230">
        <v>214699797</v>
      </c>
    </row>
    <row r="39" spans="2:10" ht="19.95" customHeight="1" x14ac:dyDescent="0.15">
      <c r="B39" s="200">
        <v>1990</v>
      </c>
      <c r="C39" s="204"/>
      <c r="D39" s="229">
        <v>0.21174190879659002</v>
      </c>
      <c r="E39" s="229">
        <v>0.35483278512259364</v>
      </c>
      <c r="F39" s="229">
        <v>0.43342530608081631</v>
      </c>
      <c r="G39" s="230">
        <v>68471532</v>
      </c>
      <c r="H39" s="230">
        <v>114743201</v>
      </c>
      <c r="I39" s="230">
        <v>140157869</v>
      </c>
      <c r="J39" s="230">
        <v>323372602</v>
      </c>
    </row>
    <row r="40" spans="2:10" ht="19.95" customHeight="1" x14ac:dyDescent="0.15">
      <c r="B40" s="200">
        <v>2000</v>
      </c>
      <c r="C40" s="204"/>
      <c r="D40" s="229">
        <v>0.20685318364026892</v>
      </c>
      <c r="E40" s="229">
        <v>0.33292863650496896</v>
      </c>
      <c r="F40" s="229">
        <v>0.46021817985476215</v>
      </c>
      <c r="G40" s="230">
        <v>62154749</v>
      </c>
      <c r="H40" s="230">
        <v>100037599</v>
      </c>
      <c r="I40" s="230">
        <v>138285256</v>
      </c>
      <c r="J40" s="230">
        <v>300477604</v>
      </c>
    </row>
    <row r="41" spans="2:10" ht="19.95" customHeight="1" x14ac:dyDescent="0.15">
      <c r="B41" s="200">
        <v>2010</v>
      </c>
      <c r="C41" s="204"/>
      <c r="D41" s="229">
        <v>0.16985515680724694</v>
      </c>
      <c r="E41" s="229">
        <v>0.3833559816417747</v>
      </c>
      <c r="F41" s="229">
        <v>0.44678886155097836</v>
      </c>
      <c r="G41" s="230">
        <v>49106431</v>
      </c>
      <c r="H41" s="230">
        <v>110831160</v>
      </c>
      <c r="I41" s="230">
        <v>129170093</v>
      </c>
      <c r="J41" s="230">
        <v>289107684</v>
      </c>
    </row>
    <row r="42" spans="2:10" ht="19.95" customHeight="1" x14ac:dyDescent="0.15">
      <c r="B42" s="200">
        <v>2020</v>
      </c>
      <c r="C42" s="200"/>
      <c r="D42" s="229">
        <v>0.17761536978191581</v>
      </c>
      <c r="E42" s="229">
        <v>0.37189485622334484</v>
      </c>
      <c r="F42" s="229">
        <v>0.45048976740614105</v>
      </c>
      <c r="G42" s="230">
        <v>53915981</v>
      </c>
      <c r="H42" s="230">
        <v>112890433</v>
      </c>
      <c r="I42" s="230">
        <v>136748288</v>
      </c>
      <c r="J42" s="230">
        <v>303554704</v>
      </c>
    </row>
    <row r="43" spans="2:10" ht="19.95" customHeight="1" x14ac:dyDescent="0.15">
      <c r="B43" s="30"/>
      <c r="C43" s="30"/>
      <c r="D43" s="30"/>
      <c r="E43" s="30"/>
      <c r="F43" s="213" t="s">
        <v>277</v>
      </c>
      <c r="G43" s="213"/>
      <c r="H43" s="213"/>
      <c r="I43" s="213"/>
      <c r="J43" s="213"/>
    </row>
    <row r="44" spans="2:10" ht="19.95" customHeight="1" x14ac:dyDescent="0.15">
      <c r="B44" s="31" t="s">
        <v>109</v>
      </c>
      <c r="C44" s="150" t="s">
        <v>278</v>
      </c>
      <c r="D44" s="150"/>
      <c r="E44" s="150"/>
      <c r="F44" s="150"/>
      <c r="G44" s="150"/>
      <c r="H44" s="150"/>
      <c r="I44" s="150"/>
      <c r="J44" s="150"/>
    </row>
    <row r="45" spans="2:10" ht="45" customHeight="1" x14ac:dyDescent="0.15">
      <c r="B45" s="102" t="s">
        <v>111</v>
      </c>
      <c r="C45" s="176" t="s">
        <v>279</v>
      </c>
      <c r="D45" s="176"/>
      <c r="E45" s="176"/>
      <c r="F45" s="176"/>
      <c r="G45" s="176"/>
      <c r="H45" s="176"/>
      <c r="I45" s="176"/>
      <c r="J45" s="176"/>
    </row>
    <row r="46" spans="2:10" ht="34.950000000000003" customHeight="1" x14ac:dyDescent="0.15">
      <c r="B46" s="102" t="s">
        <v>113</v>
      </c>
      <c r="C46" s="176" t="s">
        <v>280</v>
      </c>
      <c r="D46" s="176"/>
      <c r="E46" s="176"/>
      <c r="F46" s="176"/>
      <c r="G46" s="176"/>
      <c r="H46" s="176"/>
      <c r="I46" s="176"/>
      <c r="J46" s="176"/>
    </row>
    <row r="47" spans="2:10" ht="34.950000000000003" customHeight="1" x14ac:dyDescent="0.15">
      <c r="B47" s="102" t="s">
        <v>115</v>
      </c>
      <c r="C47" s="176" t="s">
        <v>281</v>
      </c>
      <c r="D47" s="176"/>
      <c r="E47" s="176"/>
      <c r="F47" s="176"/>
      <c r="G47" s="176"/>
      <c r="H47" s="176"/>
      <c r="I47" s="176"/>
      <c r="J47" s="176"/>
    </row>
    <row r="48" spans="2:10" ht="19.95" customHeight="1" x14ac:dyDescent="0.15">
      <c r="B48" s="20" t="s">
        <v>117</v>
      </c>
      <c r="C48" s="181" t="s">
        <v>282</v>
      </c>
      <c r="D48" s="181"/>
      <c r="E48" s="181"/>
      <c r="F48" s="181"/>
      <c r="G48" s="181"/>
      <c r="H48" s="181"/>
      <c r="I48" s="181"/>
      <c r="J48" s="181"/>
    </row>
    <row r="49" spans="2:10" ht="19.95" customHeight="1" x14ac:dyDescent="0.15">
      <c r="B49" s="207"/>
      <c r="C49" s="207"/>
      <c r="D49" s="207"/>
      <c r="E49" s="207"/>
      <c r="F49" s="207"/>
      <c r="G49" s="207"/>
      <c r="H49" s="207"/>
      <c r="I49" s="207"/>
      <c r="J49" s="207"/>
    </row>
    <row r="50" spans="2:10" ht="19.95" customHeight="1" x14ac:dyDescent="0.15">
      <c r="B50" s="208" t="s">
        <v>283</v>
      </c>
      <c r="C50" s="209"/>
      <c r="D50" s="209"/>
      <c r="E50" s="210"/>
      <c r="F50" s="211"/>
      <c r="G50" s="211"/>
      <c r="H50" s="211"/>
      <c r="I50" s="211"/>
      <c r="J50" s="212"/>
    </row>
    <row r="51" spans="2:10" ht="19.95" customHeight="1" x14ac:dyDescent="0.15">
      <c r="B51" s="214" t="s">
        <v>284</v>
      </c>
      <c r="C51" s="181"/>
      <c r="D51" s="181"/>
      <c r="E51" s="181"/>
      <c r="F51" s="181"/>
      <c r="G51" s="181"/>
      <c r="H51" s="181"/>
      <c r="I51" s="181"/>
      <c r="J51" s="215"/>
    </row>
    <row r="52" spans="2:10" ht="34.950000000000003" customHeight="1" x14ac:dyDescent="0.15">
      <c r="B52" s="216" t="s">
        <v>285</v>
      </c>
      <c r="C52" s="217"/>
      <c r="D52" s="217"/>
      <c r="E52" s="176" t="s">
        <v>286</v>
      </c>
      <c r="F52" s="176"/>
      <c r="G52" s="176"/>
      <c r="H52" s="176"/>
      <c r="I52" s="176"/>
      <c r="J52" s="218"/>
    </row>
    <row r="53" spans="2:10" ht="34.950000000000003" customHeight="1" x14ac:dyDescent="0.15">
      <c r="B53" s="216" t="s">
        <v>287</v>
      </c>
      <c r="C53" s="217"/>
      <c r="D53" s="217"/>
      <c r="E53" s="176" t="s">
        <v>288</v>
      </c>
      <c r="F53" s="176"/>
      <c r="G53" s="176"/>
      <c r="H53" s="176"/>
      <c r="I53" s="176"/>
      <c r="J53" s="218"/>
    </row>
    <row r="54" spans="2:10" ht="34.950000000000003" customHeight="1" x14ac:dyDescent="0.15">
      <c r="B54" s="219" t="s">
        <v>289</v>
      </c>
      <c r="C54" s="220"/>
      <c r="D54" s="220"/>
      <c r="E54" s="221" t="s">
        <v>290</v>
      </c>
      <c r="F54" s="221"/>
      <c r="G54" s="221"/>
      <c r="H54" s="221"/>
      <c r="I54" s="221"/>
      <c r="J54" s="222"/>
    </row>
  </sheetData>
  <mergeCells count="26">
    <mergeCell ref="B54:D54"/>
    <mergeCell ref="E54:J54"/>
    <mergeCell ref="B50:D50"/>
    <mergeCell ref="B51:J51"/>
    <mergeCell ref="B52:D52"/>
    <mergeCell ref="E52:J52"/>
    <mergeCell ref="B53:D53"/>
    <mergeCell ref="E53:J53"/>
    <mergeCell ref="F43:J43"/>
    <mergeCell ref="C44:J44"/>
    <mergeCell ref="C45:J45"/>
    <mergeCell ref="C46:J46"/>
    <mergeCell ref="C47:J47"/>
    <mergeCell ref="C48:J48"/>
    <mergeCell ref="B24:J24"/>
    <mergeCell ref="D25:F25"/>
    <mergeCell ref="G25:J25"/>
    <mergeCell ref="B34:J34"/>
    <mergeCell ref="D35:F35"/>
    <mergeCell ref="G35:J35"/>
    <mergeCell ref="B4:J4"/>
    <mergeCell ref="D5:F5"/>
    <mergeCell ref="G5:J5"/>
    <mergeCell ref="B14:J14"/>
    <mergeCell ref="D15:F15"/>
    <mergeCell ref="G15:J15"/>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CB8E-EA16-41D6-A976-324391BCF2D9}">
  <dimension ref="B1:N21"/>
  <sheetViews>
    <sheetView showGridLines="0" workbookViewId="0">
      <selection activeCell="B1" sqref="B1"/>
    </sheetView>
  </sheetViews>
  <sheetFormatPr defaultRowHeight="19.95" customHeight="1" x14ac:dyDescent="0.15"/>
  <cols>
    <col min="1" max="1" width="0.88671875" customWidth="1"/>
    <col min="2" max="2" width="10.77734375" customWidth="1"/>
    <col min="3" max="14" width="12.77734375" customWidth="1"/>
  </cols>
  <sheetData>
    <row r="1" spans="2:14" ht="19.95" customHeight="1" x14ac:dyDescent="0.15">
      <c r="B1" s="69" t="s">
        <v>128</v>
      </c>
      <c r="C1" s="69"/>
      <c r="D1" s="69"/>
      <c r="E1" s="69"/>
      <c r="F1" s="69"/>
      <c r="G1" s="69"/>
      <c r="H1" s="69"/>
      <c r="I1" s="69"/>
      <c r="J1" s="69"/>
      <c r="K1" s="69"/>
      <c r="L1" s="69"/>
      <c r="M1" s="69"/>
      <c r="N1" s="69"/>
    </row>
    <row r="4" spans="2:14" ht="19.95" customHeight="1" thickBot="1" x14ac:dyDescent="0.2">
      <c r="B4" s="37"/>
      <c r="C4" s="38"/>
      <c r="D4" s="38"/>
      <c r="E4" s="38"/>
      <c r="F4" s="38"/>
      <c r="G4" s="38"/>
      <c r="H4" s="38"/>
      <c r="I4" s="38"/>
      <c r="J4" s="38"/>
      <c r="K4" s="38"/>
      <c r="L4" s="38"/>
      <c r="M4" s="38"/>
      <c r="N4" s="39" t="s">
        <v>291</v>
      </c>
    </row>
    <row r="5" spans="2:14" ht="19.95" customHeight="1" x14ac:dyDescent="0.15">
      <c r="B5" s="161"/>
      <c r="C5" s="164" t="s">
        <v>292</v>
      </c>
      <c r="D5" s="164"/>
      <c r="E5" s="164" t="s">
        <v>293</v>
      </c>
      <c r="F5" s="164"/>
      <c r="G5" s="164" t="s">
        <v>294</v>
      </c>
      <c r="H5" s="164"/>
      <c r="I5" s="164" t="s">
        <v>295</v>
      </c>
      <c r="J5" s="164"/>
      <c r="K5" s="164" t="s">
        <v>296</v>
      </c>
      <c r="L5" s="164"/>
      <c r="M5" s="162" t="s">
        <v>96</v>
      </c>
      <c r="N5" s="163"/>
    </row>
    <row r="6" spans="2:14" ht="19.95" customHeight="1" x14ac:dyDescent="0.15">
      <c r="B6" s="161"/>
      <c r="C6" s="72" t="s">
        <v>93</v>
      </c>
      <c r="D6" s="85" t="s">
        <v>94</v>
      </c>
      <c r="E6" s="72" t="s">
        <v>93</v>
      </c>
      <c r="F6" s="85" t="s">
        <v>94</v>
      </c>
      <c r="G6" s="72" t="s">
        <v>93</v>
      </c>
      <c r="H6" s="85" t="s">
        <v>94</v>
      </c>
      <c r="I6" s="72" t="s">
        <v>93</v>
      </c>
      <c r="J6" s="85" t="s">
        <v>94</v>
      </c>
      <c r="K6" s="72" t="s">
        <v>93</v>
      </c>
      <c r="L6" s="85" t="s">
        <v>94</v>
      </c>
      <c r="M6" s="43" t="s">
        <v>93</v>
      </c>
      <c r="N6" s="224" t="s">
        <v>94</v>
      </c>
    </row>
    <row r="7" spans="2:14" ht="19.95" customHeight="1" x14ac:dyDescent="0.15">
      <c r="B7" s="97" t="s">
        <v>297</v>
      </c>
      <c r="C7" s="88">
        <v>7591</v>
      </c>
      <c r="D7" s="231">
        <v>132111</v>
      </c>
      <c r="E7" s="88">
        <v>1779</v>
      </c>
      <c r="F7" s="231">
        <v>52948</v>
      </c>
      <c r="G7" s="88">
        <v>6793</v>
      </c>
      <c r="H7" s="231">
        <v>158834</v>
      </c>
      <c r="I7" s="88">
        <v>1281</v>
      </c>
      <c r="J7" s="231">
        <v>26220</v>
      </c>
      <c r="K7" s="88">
        <v>3539</v>
      </c>
      <c r="L7" s="231">
        <v>92967</v>
      </c>
      <c r="M7" s="232">
        <v>20983</v>
      </c>
      <c r="N7" s="233">
        <v>463080</v>
      </c>
    </row>
    <row r="8" spans="2:14" ht="19.95" customHeight="1" x14ac:dyDescent="0.15">
      <c r="B8" s="97" t="s">
        <v>298</v>
      </c>
      <c r="C8" s="88">
        <v>6403</v>
      </c>
      <c r="D8" s="231">
        <v>124088</v>
      </c>
      <c r="E8" s="88">
        <v>1669</v>
      </c>
      <c r="F8" s="231">
        <v>57168</v>
      </c>
      <c r="G8" s="88">
        <v>6436</v>
      </c>
      <c r="H8" s="231">
        <v>150323</v>
      </c>
      <c r="I8" s="88">
        <v>1179</v>
      </c>
      <c r="J8" s="231">
        <v>26299</v>
      </c>
      <c r="K8" s="88">
        <v>3386</v>
      </c>
      <c r="L8" s="231">
        <v>97140</v>
      </c>
      <c r="M8" s="232">
        <v>19073</v>
      </c>
      <c r="N8" s="233">
        <v>455018</v>
      </c>
    </row>
    <row r="9" spans="2:14" ht="19.95" customHeight="1" x14ac:dyDescent="0.15">
      <c r="B9" s="97" t="s">
        <v>299</v>
      </c>
      <c r="C9" s="88">
        <v>6043</v>
      </c>
      <c r="D9" s="231">
        <v>121453</v>
      </c>
      <c r="E9" s="88">
        <v>1606</v>
      </c>
      <c r="F9" s="231">
        <v>58593</v>
      </c>
      <c r="G9" s="88">
        <v>6198</v>
      </c>
      <c r="H9" s="231">
        <v>148051</v>
      </c>
      <c r="I9" s="88">
        <v>1130</v>
      </c>
      <c r="J9" s="231">
        <v>26340</v>
      </c>
      <c r="K9" s="88">
        <v>3252</v>
      </c>
      <c r="L9" s="231">
        <v>95972</v>
      </c>
      <c r="M9" s="232">
        <v>18229</v>
      </c>
      <c r="N9" s="233">
        <v>450409</v>
      </c>
    </row>
    <row r="10" spans="2:14" ht="19.95" customHeight="1" x14ac:dyDescent="0.15">
      <c r="B10" s="97" t="s">
        <v>300</v>
      </c>
      <c r="C10" s="88">
        <v>5727</v>
      </c>
      <c r="D10" s="231">
        <v>117897</v>
      </c>
      <c r="E10" s="88">
        <v>1558</v>
      </c>
      <c r="F10" s="231">
        <v>58004</v>
      </c>
      <c r="G10" s="88">
        <v>5962</v>
      </c>
      <c r="H10" s="231">
        <v>146294</v>
      </c>
      <c r="I10" s="88">
        <v>1111</v>
      </c>
      <c r="J10" s="231">
        <v>26086</v>
      </c>
      <c r="K10" s="88">
        <v>3143</v>
      </c>
      <c r="L10" s="231">
        <v>95353</v>
      </c>
      <c r="M10" s="232">
        <v>17501</v>
      </c>
      <c r="N10" s="233">
        <v>443634</v>
      </c>
    </row>
    <row r="11" spans="2:14" ht="19.95" customHeight="1" x14ac:dyDescent="0.15">
      <c r="B11" s="97" t="s">
        <v>301</v>
      </c>
      <c r="C11" s="88">
        <v>6325</v>
      </c>
      <c r="D11" s="231">
        <v>116812</v>
      </c>
      <c r="E11" s="88">
        <v>1691</v>
      </c>
      <c r="F11" s="231">
        <v>58525</v>
      </c>
      <c r="G11" s="88">
        <v>6162</v>
      </c>
      <c r="H11" s="231">
        <v>141598</v>
      </c>
      <c r="I11" s="88">
        <v>1177</v>
      </c>
      <c r="J11" s="231">
        <v>26082</v>
      </c>
      <c r="K11" s="88">
        <v>3413</v>
      </c>
      <c r="L11" s="231">
        <v>98239</v>
      </c>
      <c r="M11" s="232">
        <v>18768</v>
      </c>
      <c r="N11" s="233">
        <v>441256</v>
      </c>
    </row>
    <row r="12" spans="2:14" ht="19.95" customHeight="1" x14ac:dyDescent="0.15">
      <c r="B12" s="97" t="s">
        <v>302</v>
      </c>
      <c r="C12" s="88">
        <v>5142</v>
      </c>
      <c r="D12" s="231">
        <v>114667</v>
      </c>
      <c r="E12" s="88">
        <v>1437</v>
      </c>
      <c r="F12" s="231">
        <v>58406</v>
      </c>
      <c r="G12" s="88">
        <v>5474</v>
      </c>
      <c r="H12" s="231">
        <v>143050</v>
      </c>
      <c r="I12" s="88">
        <v>1028</v>
      </c>
      <c r="J12" s="231">
        <v>24747</v>
      </c>
      <c r="K12" s="88">
        <v>2909</v>
      </c>
      <c r="L12" s="231">
        <v>95178</v>
      </c>
      <c r="M12" s="232">
        <v>15990</v>
      </c>
      <c r="N12" s="233">
        <v>436048</v>
      </c>
    </row>
    <row r="13" spans="2:14" ht="19.95" customHeight="1" x14ac:dyDescent="0.15">
      <c r="B13" s="97" t="s">
        <v>303</v>
      </c>
      <c r="C13" s="88">
        <v>5026</v>
      </c>
      <c r="D13" s="231">
        <v>113454</v>
      </c>
      <c r="E13" s="88">
        <v>1419</v>
      </c>
      <c r="F13" s="231">
        <v>59995</v>
      </c>
      <c r="G13" s="88">
        <v>5469</v>
      </c>
      <c r="H13" s="231">
        <v>148401</v>
      </c>
      <c r="I13" s="88">
        <v>1003</v>
      </c>
      <c r="J13" s="231">
        <v>25707</v>
      </c>
      <c r="K13" s="88">
        <v>2867</v>
      </c>
      <c r="L13" s="231">
        <v>95477</v>
      </c>
      <c r="M13" s="232">
        <v>15784</v>
      </c>
      <c r="N13" s="233">
        <v>443034</v>
      </c>
    </row>
    <row r="14" spans="2:14" ht="19.95" customHeight="1" x14ac:dyDescent="0.15">
      <c r="B14" s="97" t="s">
        <v>304</v>
      </c>
      <c r="C14" s="88">
        <v>4862</v>
      </c>
      <c r="D14" s="231">
        <v>113434</v>
      </c>
      <c r="E14" s="88">
        <v>1391</v>
      </c>
      <c r="F14" s="231">
        <v>61265</v>
      </c>
      <c r="G14" s="88">
        <v>5427</v>
      </c>
      <c r="H14" s="231">
        <v>149402</v>
      </c>
      <c r="I14" s="88">
        <v>1001</v>
      </c>
      <c r="J14" s="231">
        <v>25763</v>
      </c>
      <c r="K14" s="88">
        <v>2819</v>
      </c>
      <c r="L14" s="231">
        <v>97540</v>
      </c>
      <c r="M14" s="232">
        <v>15500</v>
      </c>
      <c r="N14" s="233">
        <v>447404</v>
      </c>
    </row>
    <row r="15" spans="2:14" ht="19.95" customHeight="1" x14ac:dyDescent="0.15">
      <c r="B15" s="97" t="s">
        <v>305</v>
      </c>
      <c r="C15" s="88">
        <v>4879</v>
      </c>
      <c r="D15" s="231">
        <v>112970</v>
      </c>
      <c r="E15" s="88">
        <v>1374</v>
      </c>
      <c r="F15" s="231">
        <v>59866</v>
      </c>
      <c r="G15" s="88">
        <v>5475</v>
      </c>
      <c r="H15" s="231">
        <v>148035</v>
      </c>
      <c r="I15" s="88">
        <v>1001</v>
      </c>
      <c r="J15" s="231">
        <v>26135</v>
      </c>
      <c r="K15" s="88">
        <v>2793</v>
      </c>
      <c r="L15" s="231">
        <v>97356</v>
      </c>
      <c r="M15" s="232">
        <v>15522</v>
      </c>
      <c r="N15" s="233">
        <v>444362</v>
      </c>
    </row>
    <row r="16" spans="2:14" ht="19.95" customHeight="1" thickBot="1" x14ac:dyDescent="0.2">
      <c r="B16" s="97" t="s">
        <v>144</v>
      </c>
      <c r="C16" s="234">
        <v>4989</v>
      </c>
      <c r="D16" s="235">
        <v>110834</v>
      </c>
      <c r="E16" s="234">
        <v>1356</v>
      </c>
      <c r="F16" s="235">
        <v>58683</v>
      </c>
      <c r="G16" s="234">
        <v>4694</v>
      </c>
      <c r="H16" s="235">
        <v>131981</v>
      </c>
      <c r="I16" s="234">
        <v>868</v>
      </c>
      <c r="J16" s="235">
        <v>24305</v>
      </c>
      <c r="K16" s="234">
        <v>2505</v>
      </c>
      <c r="L16" s="235">
        <v>92013</v>
      </c>
      <c r="M16" s="236">
        <v>14412</v>
      </c>
      <c r="N16" s="237">
        <v>417816</v>
      </c>
    </row>
    <row r="17" spans="2:14" ht="19.95" customHeight="1" x14ac:dyDescent="0.15">
      <c r="B17" s="154" t="s">
        <v>306</v>
      </c>
      <c r="C17" s="154"/>
      <c r="D17" s="154"/>
      <c r="E17" s="154"/>
      <c r="F17" s="154"/>
      <c r="G17" s="154"/>
      <c r="H17" s="154"/>
      <c r="I17" s="154"/>
      <c r="J17" s="154"/>
      <c r="K17" s="154"/>
      <c r="L17" s="154"/>
      <c r="M17" s="154"/>
      <c r="N17" s="154"/>
    </row>
    <row r="18" spans="2:14" ht="19.95" customHeight="1" x14ac:dyDescent="0.15">
      <c r="B18" s="31" t="s">
        <v>109</v>
      </c>
      <c r="C18" s="181" t="s">
        <v>307</v>
      </c>
      <c r="D18" s="181"/>
      <c r="E18" s="181"/>
      <c r="F18" s="181"/>
      <c r="G18" s="181"/>
      <c r="H18" s="181"/>
      <c r="I18" s="181"/>
      <c r="J18" s="181"/>
      <c r="K18" s="181"/>
      <c r="L18" s="181"/>
      <c r="M18" s="181"/>
      <c r="N18" s="181"/>
    </row>
    <row r="19" spans="2:14" ht="19.95" customHeight="1" x14ac:dyDescent="0.15">
      <c r="B19" s="20" t="s">
        <v>111</v>
      </c>
      <c r="C19" s="151" t="s">
        <v>308</v>
      </c>
      <c r="D19" s="151"/>
      <c r="E19" s="151"/>
      <c r="F19" s="151"/>
      <c r="G19" s="151"/>
      <c r="H19" s="151"/>
      <c r="I19" s="151"/>
      <c r="J19" s="151"/>
      <c r="K19" s="151"/>
      <c r="L19" s="151"/>
      <c r="M19" s="151"/>
      <c r="N19" s="151"/>
    </row>
    <row r="20" spans="2:14" ht="19.95" customHeight="1" x14ac:dyDescent="0.15">
      <c r="B20" s="20" t="s">
        <v>113</v>
      </c>
      <c r="C20" s="157" t="s">
        <v>309</v>
      </c>
      <c r="D20" s="157"/>
      <c r="E20" s="157"/>
      <c r="F20" s="157"/>
      <c r="G20" s="157"/>
      <c r="H20" s="157"/>
      <c r="I20" s="157"/>
      <c r="J20" s="157"/>
      <c r="K20" s="157"/>
      <c r="L20" s="157"/>
      <c r="M20" s="157"/>
      <c r="N20" s="157"/>
    </row>
    <row r="21" spans="2:14" ht="30" customHeight="1" x14ac:dyDescent="0.15">
      <c r="B21" s="102" t="s">
        <v>115</v>
      </c>
      <c r="C21" s="176" t="s">
        <v>310</v>
      </c>
      <c r="D21" s="176"/>
      <c r="E21" s="176"/>
      <c r="F21" s="176"/>
      <c r="G21" s="176"/>
      <c r="H21" s="176"/>
      <c r="I21" s="176"/>
      <c r="J21" s="176"/>
      <c r="K21" s="176"/>
      <c r="L21" s="176"/>
      <c r="M21" s="176"/>
      <c r="N21" s="176"/>
    </row>
  </sheetData>
  <mergeCells count="12">
    <mergeCell ref="B17:N17"/>
    <mergeCell ref="C18:N18"/>
    <mergeCell ref="C19:N19"/>
    <mergeCell ref="C20:N20"/>
    <mergeCell ref="C21:N21"/>
    <mergeCell ref="B5:B6"/>
    <mergeCell ref="C5:D5"/>
    <mergeCell ref="E5:F5"/>
    <mergeCell ref="G5:H5"/>
    <mergeCell ref="I5:J5"/>
    <mergeCell ref="K5:L5"/>
    <mergeCell ref="M5:N5"/>
  </mergeCells>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C90B9-FA84-4C88-9F03-71322498B87F}">
  <dimension ref="B1:N22"/>
  <sheetViews>
    <sheetView showGridLines="0" workbookViewId="0">
      <selection activeCell="B1" sqref="B1"/>
    </sheetView>
  </sheetViews>
  <sheetFormatPr defaultRowHeight="19.95" customHeight="1" x14ac:dyDescent="0.15"/>
  <cols>
    <col min="1" max="1" width="0.88671875" customWidth="1"/>
    <col min="2" max="2" width="10.77734375" customWidth="1"/>
    <col min="3" max="3" width="15.77734375" customWidth="1"/>
    <col min="4" max="4" width="11.109375" bestFit="1" customWidth="1"/>
    <col min="5" max="5" width="16.109375" bestFit="1" customWidth="1"/>
    <col min="6" max="6" width="11.109375" bestFit="1" customWidth="1"/>
    <col min="7" max="7" width="16.109375" bestFit="1" customWidth="1"/>
    <col min="8" max="8" width="11.109375" bestFit="1" customWidth="1"/>
    <col min="9" max="9" width="14.88671875" bestFit="1" customWidth="1"/>
    <col min="10" max="10" width="10.77734375" customWidth="1"/>
    <col min="11" max="11" width="16.109375" bestFit="1" customWidth="1"/>
    <col min="12" max="12" width="11.109375" bestFit="1" customWidth="1"/>
    <col min="13" max="13" width="15.77734375" customWidth="1"/>
    <col min="14" max="14" width="10.77734375" customWidth="1"/>
  </cols>
  <sheetData>
    <row r="1" spans="2:14" ht="19.95" customHeight="1" x14ac:dyDescent="0.15">
      <c r="B1" s="69" t="s">
        <v>129</v>
      </c>
      <c r="C1" s="69"/>
      <c r="D1" s="69"/>
      <c r="E1" s="69"/>
      <c r="F1" s="69"/>
      <c r="G1" s="69"/>
      <c r="H1" s="69"/>
      <c r="I1" s="69"/>
      <c r="J1" s="69"/>
      <c r="K1" s="69"/>
      <c r="L1" s="69"/>
      <c r="M1" s="69"/>
      <c r="N1" s="69"/>
    </row>
    <row r="4" spans="2:14" ht="19.95" customHeight="1" thickBot="1" x14ac:dyDescent="0.2">
      <c r="B4" s="225"/>
      <c r="C4" s="38"/>
      <c r="D4" s="38"/>
      <c r="E4" s="38"/>
      <c r="F4" s="38"/>
      <c r="G4" s="38"/>
      <c r="H4" s="38"/>
      <c r="I4" s="38"/>
      <c r="J4" s="38"/>
      <c r="K4" s="38"/>
      <c r="L4" s="38"/>
      <c r="M4" s="38"/>
      <c r="N4" s="223" t="s">
        <v>311</v>
      </c>
    </row>
    <row r="5" spans="2:14" ht="19.95" customHeight="1" x14ac:dyDescent="0.15">
      <c r="B5" s="164"/>
      <c r="C5" s="164" t="s">
        <v>292</v>
      </c>
      <c r="D5" s="164"/>
      <c r="E5" s="164" t="s">
        <v>293</v>
      </c>
      <c r="F5" s="164"/>
      <c r="G5" s="164" t="s">
        <v>294</v>
      </c>
      <c r="H5" s="164"/>
      <c r="I5" s="164" t="s">
        <v>295</v>
      </c>
      <c r="J5" s="164"/>
      <c r="K5" s="164" t="s">
        <v>296</v>
      </c>
      <c r="L5" s="164"/>
      <c r="M5" s="162" t="s">
        <v>96</v>
      </c>
      <c r="N5" s="163"/>
    </row>
    <row r="6" spans="2:14" ht="19.95" customHeight="1" x14ac:dyDescent="0.15">
      <c r="B6" s="164"/>
      <c r="C6" s="72"/>
      <c r="D6" s="85" t="s">
        <v>97</v>
      </c>
      <c r="E6" s="72"/>
      <c r="F6" s="85" t="s">
        <v>97</v>
      </c>
      <c r="G6" s="72"/>
      <c r="H6" s="85" t="s">
        <v>97</v>
      </c>
      <c r="I6" s="72"/>
      <c r="J6" s="85" t="s">
        <v>97</v>
      </c>
      <c r="K6" s="72"/>
      <c r="L6" s="85" t="s">
        <v>97</v>
      </c>
      <c r="M6" s="43"/>
      <c r="N6" s="224" t="s">
        <v>97</v>
      </c>
    </row>
    <row r="7" spans="2:14" ht="19.95" customHeight="1" x14ac:dyDescent="0.15">
      <c r="B7" s="97" t="s">
        <v>297</v>
      </c>
      <c r="C7" s="238">
        <v>3867880.96</v>
      </c>
      <c r="D7" s="245">
        <v>23.45234830624905</v>
      </c>
      <c r="E7" s="238">
        <v>1821151.8</v>
      </c>
      <c r="F7" s="245">
        <v>11.042295968734365</v>
      </c>
      <c r="G7" s="238">
        <v>4580352.2300000004</v>
      </c>
      <c r="H7" s="245">
        <v>27.772316928612135</v>
      </c>
      <c r="I7" s="238">
        <v>620347.32999999996</v>
      </c>
      <c r="J7" s="245">
        <v>3.7613881617524285</v>
      </c>
      <c r="K7" s="238">
        <v>5602777.9800000004</v>
      </c>
      <c r="L7" s="245">
        <v>33.971650634652022</v>
      </c>
      <c r="M7" s="239">
        <v>16492510.300000001</v>
      </c>
      <c r="N7" s="246">
        <v>100</v>
      </c>
    </row>
    <row r="8" spans="2:14" ht="19.95" customHeight="1" x14ac:dyDescent="0.15">
      <c r="B8" s="97" t="s">
        <v>105</v>
      </c>
      <c r="C8" s="238">
        <v>3522064.45</v>
      </c>
      <c r="D8" s="245">
        <v>21.981660127836395</v>
      </c>
      <c r="E8" s="238">
        <v>2169159.2799999998</v>
      </c>
      <c r="F8" s="245">
        <v>13.538003842065493</v>
      </c>
      <c r="G8" s="238">
        <v>4106940.02</v>
      </c>
      <c r="H8" s="245">
        <v>25.631944266394559</v>
      </c>
      <c r="I8" s="238">
        <v>604757.24</v>
      </c>
      <c r="J8" s="245">
        <v>3.774368214507938</v>
      </c>
      <c r="K8" s="238">
        <v>5619819.9199999999</v>
      </c>
      <c r="L8" s="245">
        <v>35.074023549195616</v>
      </c>
      <c r="M8" s="239">
        <v>16022740.91</v>
      </c>
      <c r="N8" s="246">
        <v>100</v>
      </c>
    </row>
    <row r="9" spans="2:14" ht="19.95" customHeight="1" x14ac:dyDescent="0.15">
      <c r="B9" s="97" t="s">
        <v>312</v>
      </c>
      <c r="C9" s="238">
        <v>3485277.11</v>
      </c>
      <c r="D9" s="245">
        <v>21.749731573175712</v>
      </c>
      <c r="E9" s="238">
        <v>2186581.25</v>
      </c>
      <c r="F9" s="245">
        <v>13.645272312490246</v>
      </c>
      <c r="G9" s="238">
        <v>4052761.83</v>
      </c>
      <c r="H9" s="245">
        <v>25.291097135318569</v>
      </c>
      <c r="I9" s="238">
        <v>591705.4</v>
      </c>
      <c r="J9" s="245">
        <v>3.6925137411522964</v>
      </c>
      <c r="K9" s="238">
        <v>5708134.75</v>
      </c>
      <c r="L9" s="245">
        <v>35.62138523786318</v>
      </c>
      <c r="M9" s="239">
        <v>16024460.34</v>
      </c>
      <c r="N9" s="246">
        <v>100</v>
      </c>
    </row>
    <row r="10" spans="2:14" ht="19.95" customHeight="1" x14ac:dyDescent="0.15">
      <c r="B10" s="97" t="s">
        <v>313</v>
      </c>
      <c r="C10" s="238">
        <v>3634825.55</v>
      </c>
      <c r="D10" s="245">
        <v>21.990376594125554</v>
      </c>
      <c r="E10" s="238">
        <v>2248688.94</v>
      </c>
      <c r="F10" s="245">
        <v>13.604371366225539</v>
      </c>
      <c r="G10" s="238">
        <v>3998812.1600000001</v>
      </c>
      <c r="H10" s="245">
        <v>24.192463742192157</v>
      </c>
      <c r="I10" s="238">
        <v>636719.05000000005</v>
      </c>
      <c r="J10" s="245">
        <v>3.852094550769805</v>
      </c>
      <c r="K10" s="238">
        <v>6010118.9299999997</v>
      </c>
      <c r="L10" s="245">
        <v>36.360693746686941</v>
      </c>
      <c r="M10" s="239">
        <v>16529164.630000001</v>
      </c>
      <c r="N10" s="246">
        <v>100</v>
      </c>
    </row>
    <row r="11" spans="2:14" ht="19.95" customHeight="1" x14ac:dyDescent="0.15">
      <c r="B11" s="97" t="s">
        <v>143</v>
      </c>
      <c r="C11" s="240">
        <v>3686994</v>
      </c>
      <c r="D11" s="245">
        <v>22.096465898078534</v>
      </c>
      <c r="E11" s="240">
        <v>2349091.9700000002</v>
      </c>
      <c r="F11" s="245">
        <v>14.078306231731089</v>
      </c>
      <c r="G11" s="240">
        <v>4093203.61</v>
      </c>
      <c r="H11" s="245">
        <v>24.530914338959313</v>
      </c>
      <c r="I11" s="240">
        <v>671336.55</v>
      </c>
      <c r="J11" s="245">
        <v>4.0233765455568129</v>
      </c>
      <c r="K11" s="240">
        <v>5885272.9500000002</v>
      </c>
      <c r="L11" s="245">
        <v>35.270936985674254</v>
      </c>
      <c r="M11" s="242">
        <v>16685899.08</v>
      </c>
      <c r="N11" s="246">
        <v>100</v>
      </c>
    </row>
    <row r="12" spans="2:14" ht="19.95" customHeight="1" x14ac:dyDescent="0.15">
      <c r="B12" s="97" t="s">
        <v>106</v>
      </c>
      <c r="C12" s="238">
        <v>3557797.88</v>
      </c>
      <c r="D12" s="245">
        <v>22.489738794550025</v>
      </c>
      <c r="E12" s="238">
        <v>2402534.38</v>
      </c>
      <c r="F12" s="245">
        <v>15.18702649042171</v>
      </c>
      <c r="G12" s="238">
        <v>3913697.82</v>
      </c>
      <c r="H12" s="245">
        <v>24.739472185137135</v>
      </c>
      <c r="I12" s="238">
        <v>630904.72</v>
      </c>
      <c r="J12" s="245">
        <v>3.9881080476243134</v>
      </c>
      <c r="K12" s="238">
        <v>5314714.83</v>
      </c>
      <c r="L12" s="245">
        <v>33.595654482266809</v>
      </c>
      <c r="M12" s="239">
        <v>15819649.630000001</v>
      </c>
      <c r="N12" s="246">
        <v>99.999999999999986</v>
      </c>
    </row>
    <row r="13" spans="2:14" ht="19.95" customHeight="1" x14ac:dyDescent="0.15">
      <c r="B13" s="97" t="s">
        <v>314</v>
      </c>
      <c r="C13" s="238">
        <v>3681623.3</v>
      </c>
      <c r="D13" s="245">
        <v>21.662071624293361</v>
      </c>
      <c r="E13" s="238">
        <v>2612411.66</v>
      </c>
      <c r="F13" s="245">
        <v>15.371004548743247</v>
      </c>
      <c r="G13" s="238">
        <v>4443528.17</v>
      </c>
      <c r="H13" s="245">
        <v>26.144995736827614</v>
      </c>
      <c r="I13" s="238">
        <v>675327.75</v>
      </c>
      <c r="J13" s="245">
        <v>3.9735184450763557</v>
      </c>
      <c r="K13" s="238">
        <v>5582821.0899999999</v>
      </c>
      <c r="L13" s="245">
        <v>32.848409645059427</v>
      </c>
      <c r="M13" s="239">
        <v>16995711.969999999</v>
      </c>
      <c r="N13" s="246">
        <v>100</v>
      </c>
    </row>
    <row r="14" spans="2:14" ht="19.95" customHeight="1" x14ac:dyDescent="0.15">
      <c r="B14" s="97" t="s">
        <v>315</v>
      </c>
      <c r="C14" s="238">
        <v>3821260.15</v>
      </c>
      <c r="D14" s="245">
        <v>21.759317194582458</v>
      </c>
      <c r="E14" s="238">
        <v>2639594.2000000002</v>
      </c>
      <c r="F14" s="245">
        <v>15.030582898884845</v>
      </c>
      <c r="G14" s="238">
        <v>4628216.21</v>
      </c>
      <c r="H14" s="245">
        <v>26.354349247459179</v>
      </c>
      <c r="I14" s="238">
        <v>681192.37</v>
      </c>
      <c r="J14" s="245">
        <v>3.8788986531993577</v>
      </c>
      <c r="K14" s="238">
        <v>5791226.3200000003</v>
      </c>
      <c r="L14" s="245">
        <v>32.976852005874164</v>
      </c>
      <c r="M14" s="239">
        <v>17561489.25</v>
      </c>
      <c r="N14" s="246">
        <v>100</v>
      </c>
    </row>
    <row r="15" spans="2:14" ht="19.95" customHeight="1" x14ac:dyDescent="0.15">
      <c r="B15" s="97" t="s">
        <v>305</v>
      </c>
      <c r="C15" s="238">
        <v>3574712.61</v>
      </c>
      <c r="D15" s="245">
        <v>21.104247757759222</v>
      </c>
      <c r="E15" s="238">
        <v>2598376.31</v>
      </c>
      <c r="F15" s="245">
        <v>15.340191897029781</v>
      </c>
      <c r="G15" s="238">
        <v>4510167.46</v>
      </c>
      <c r="H15" s="245">
        <v>26.626949321339598</v>
      </c>
      <c r="I15" s="238">
        <v>694308.83</v>
      </c>
      <c r="J15" s="245">
        <v>4.0990331719897135</v>
      </c>
      <c r="K15" s="238">
        <v>5560790.7599999998</v>
      </c>
      <c r="L15" s="245">
        <v>32.829577851881695</v>
      </c>
      <c r="M15" s="239">
        <v>16938355.969999999</v>
      </c>
      <c r="N15" s="246">
        <v>100.00000000000001</v>
      </c>
    </row>
    <row r="16" spans="2:14" ht="19.95" customHeight="1" thickBot="1" x14ac:dyDescent="0.2">
      <c r="B16" s="97" t="s">
        <v>144</v>
      </c>
      <c r="C16" s="240">
        <v>3531494.26</v>
      </c>
      <c r="D16" s="241">
        <v>20.803118063468375</v>
      </c>
      <c r="E16" s="240">
        <v>3380204.76</v>
      </c>
      <c r="F16" s="241">
        <v>19.911910801457108</v>
      </c>
      <c r="G16" s="240">
        <v>4352208.28</v>
      </c>
      <c r="H16" s="241">
        <v>25.637731798449714</v>
      </c>
      <c r="I16" s="240">
        <v>636431.38</v>
      </c>
      <c r="J16" s="241">
        <v>3.7490524301280068</v>
      </c>
      <c r="K16" s="240">
        <v>5075454.07</v>
      </c>
      <c r="L16" s="241">
        <v>29.898185433811548</v>
      </c>
      <c r="M16" s="243">
        <v>16975793</v>
      </c>
      <c r="N16" s="244">
        <v>99.999998527314744</v>
      </c>
    </row>
    <row r="17" spans="2:14" ht="19.95" customHeight="1" x14ac:dyDescent="0.15">
      <c r="B17" s="198" t="s">
        <v>316</v>
      </c>
      <c r="C17" s="198"/>
      <c r="D17" s="198"/>
      <c r="E17" s="198"/>
      <c r="F17" s="198"/>
      <c r="G17" s="198"/>
      <c r="H17" s="198"/>
      <c r="I17" s="198"/>
      <c r="J17" s="198"/>
      <c r="K17" s="198"/>
      <c r="L17" s="198"/>
      <c r="M17" s="198"/>
      <c r="N17" s="198"/>
    </row>
    <row r="18" spans="2:14" ht="19.95" customHeight="1" x14ac:dyDescent="0.15">
      <c r="B18" s="31" t="s">
        <v>109</v>
      </c>
      <c r="C18" s="181" t="s">
        <v>307</v>
      </c>
      <c r="D18" s="181"/>
      <c r="E18" s="181"/>
      <c r="F18" s="181"/>
      <c r="G18" s="181"/>
      <c r="H18" s="181"/>
      <c r="I18" s="181"/>
      <c r="J18" s="181"/>
      <c r="K18" s="181"/>
      <c r="L18" s="181"/>
      <c r="M18" s="181"/>
      <c r="N18" s="181"/>
    </row>
    <row r="19" spans="2:14" ht="19.95" customHeight="1" x14ac:dyDescent="0.15">
      <c r="B19" s="20" t="s">
        <v>111</v>
      </c>
      <c r="C19" s="157" t="s">
        <v>317</v>
      </c>
      <c r="D19" s="157"/>
      <c r="E19" s="157"/>
      <c r="F19" s="157"/>
      <c r="G19" s="157"/>
      <c r="H19" s="157"/>
      <c r="I19" s="157"/>
      <c r="J19" s="157"/>
      <c r="K19" s="157"/>
      <c r="L19" s="157"/>
      <c r="M19" s="157"/>
      <c r="N19" s="157"/>
    </row>
    <row r="20" spans="2:14" ht="19.95" customHeight="1" x14ac:dyDescent="0.15">
      <c r="B20" s="20" t="s">
        <v>113</v>
      </c>
      <c r="C20" s="157" t="s">
        <v>318</v>
      </c>
      <c r="D20" s="157"/>
      <c r="E20" s="157"/>
      <c r="F20" s="157"/>
      <c r="G20" s="157"/>
      <c r="H20" s="157"/>
      <c r="I20" s="157"/>
      <c r="J20" s="157"/>
      <c r="K20" s="157"/>
      <c r="L20" s="157"/>
      <c r="M20" s="157"/>
      <c r="N20" s="157"/>
    </row>
    <row r="21" spans="2:14" ht="19.95" customHeight="1" x14ac:dyDescent="0.15">
      <c r="B21" s="20" t="s">
        <v>115</v>
      </c>
      <c r="C21" s="151" t="s">
        <v>319</v>
      </c>
      <c r="D21" s="151"/>
      <c r="E21" s="151"/>
      <c r="F21" s="151"/>
      <c r="G21" s="151"/>
      <c r="H21" s="151"/>
      <c r="I21" s="151"/>
      <c r="J21" s="151"/>
      <c r="K21" s="151"/>
      <c r="L21" s="151"/>
      <c r="M21" s="151"/>
      <c r="N21" s="151"/>
    </row>
    <row r="22" spans="2:14" ht="19.95" customHeight="1" x14ac:dyDescent="0.15">
      <c r="B22" s="20" t="s">
        <v>117</v>
      </c>
      <c r="C22" s="181" t="s">
        <v>320</v>
      </c>
      <c r="D22" s="181"/>
      <c r="E22" s="181"/>
      <c r="F22" s="181"/>
      <c r="G22" s="181"/>
      <c r="H22" s="181"/>
      <c r="I22" s="181"/>
      <c r="J22" s="181"/>
      <c r="K22" s="181"/>
      <c r="L22" s="181"/>
      <c r="M22" s="181"/>
      <c r="N22" s="181"/>
    </row>
  </sheetData>
  <mergeCells count="13">
    <mergeCell ref="C22:N22"/>
    <mergeCell ref="B17:N17"/>
    <mergeCell ref="C18:N18"/>
    <mergeCell ref="C19:N19"/>
    <mergeCell ref="C20:N20"/>
    <mergeCell ref="C21:N21"/>
    <mergeCell ref="B5:B6"/>
    <mergeCell ref="C5:D5"/>
    <mergeCell ref="E5:F5"/>
    <mergeCell ref="G5:H5"/>
    <mergeCell ref="I5:J5"/>
    <mergeCell ref="K5:L5"/>
    <mergeCell ref="M5:N5"/>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A4B3-D071-48C2-B64A-F1D981B6F462}">
  <dimension ref="B1:O12"/>
  <sheetViews>
    <sheetView showGridLines="0" workbookViewId="0">
      <selection activeCell="B1" sqref="B1"/>
    </sheetView>
  </sheetViews>
  <sheetFormatPr defaultRowHeight="19.95" customHeight="1" x14ac:dyDescent="0.15"/>
  <cols>
    <col min="1" max="1" width="0.88671875" customWidth="1"/>
    <col min="3" max="3" width="8.88671875" customWidth="1"/>
  </cols>
  <sheetData>
    <row r="1" spans="2:15" ht="19.95" customHeight="1" x14ac:dyDescent="0.15">
      <c r="B1" s="69" t="s">
        <v>130</v>
      </c>
      <c r="C1" s="69"/>
      <c r="D1" s="69"/>
      <c r="E1" s="69"/>
      <c r="F1" s="69"/>
      <c r="G1" s="69"/>
      <c r="H1" s="69"/>
      <c r="I1" s="69"/>
      <c r="J1" s="69"/>
      <c r="K1" s="69"/>
      <c r="L1" s="69"/>
      <c r="M1" s="69"/>
      <c r="N1" s="69"/>
      <c r="O1" s="69"/>
    </row>
    <row r="4" spans="2:15" ht="19.95" customHeight="1" x14ac:dyDescent="0.15">
      <c r="B4" s="37"/>
      <c r="C4" s="37"/>
      <c r="D4" s="37"/>
      <c r="E4" s="38"/>
      <c r="F4" s="38"/>
      <c r="G4" s="38"/>
      <c r="H4" s="38"/>
      <c r="I4" s="38"/>
      <c r="J4" s="38"/>
      <c r="K4" s="38"/>
      <c r="L4" s="38"/>
      <c r="M4" s="38"/>
      <c r="N4" s="39"/>
      <c r="O4" s="39" t="s">
        <v>321</v>
      </c>
    </row>
    <row r="5" spans="2:15" ht="19.95" customHeight="1" x14ac:dyDescent="0.15">
      <c r="B5" s="247"/>
      <c r="C5" s="247"/>
      <c r="D5" s="247"/>
      <c r="E5" s="254" t="s">
        <v>322</v>
      </c>
      <c r="F5" s="255">
        <v>2016</v>
      </c>
      <c r="G5" s="254">
        <v>2017</v>
      </c>
      <c r="H5" s="255">
        <v>2018</v>
      </c>
      <c r="I5" s="254">
        <v>2019</v>
      </c>
      <c r="J5" s="255">
        <v>2020</v>
      </c>
      <c r="K5" s="255">
        <v>2021</v>
      </c>
      <c r="L5" s="255">
        <v>2022</v>
      </c>
      <c r="M5" s="255">
        <v>2023</v>
      </c>
      <c r="N5" s="255">
        <v>2024</v>
      </c>
      <c r="O5" s="85" t="s">
        <v>323</v>
      </c>
    </row>
    <row r="6" spans="2:15" ht="19.95" customHeight="1" x14ac:dyDescent="0.15">
      <c r="B6" s="173" t="s">
        <v>324</v>
      </c>
      <c r="C6" s="173"/>
      <c r="D6" s="173"/>
      <c r="E6" s="50">
        <v>9</v>
      </c>
      <c r="F6" s="256">
        <v>15</v>
      </c>
      <c r="G6" s="50">
        <v>22</v>
      </c>
      <c r="H6" s="256">
        <v>23</v>
      </c>
      <c r="I6" s="50">
        <v>23</v>
      </c>
      <c r="J6" s="256">
        <v>15</v>
      </c>
      <c r="K6" s="256">
        <v>12</v>
      </c>
      <c r="L6" s="257">
        <v>11</v>
      </c>
      <c r="M6" s="258">
        <v>6</v>
      </c>
      <c r="N6" s="258">
        <v>15</v>
      </c>
      <c r="O6" s="256">
        <v>151</v>
      </c>
    </row>
    <row r="7" spans="2:15" ht="19.95" customHeight="1" x14ac:dyDescent="0.15">
      <c r="B7" s="97"/>
      <c r="C7" s="248" t="s">
        <v>325</v>
      </c>
      <c r="D7" s="249"/>
      <c r="E7" s="259">
        <v>5</v>
      </c>
      <c r="F7" s="260">
        <v>9</v>
      </c>
      <c r="G7" s="259">
        <v>11</v>
      </c>
      <c r="H7" s="260">
        <v>7</v>
      </c>
      <c r="I7" s="259">
        <v>6</v>
      </c>
      <c r="J7" s="260">
        <v>6</v>
      </c>
      <c r="K7" s="260">
        <v>4</v>
      </c>
      <c r="L7" s="261">
        <v>3</v>
      </c>
      <c r="M7" s="262">
        <v>1</v>
      </c>
      <c r="N7" s="262">
        <v>3</v>
      </c>
      <c r="O7" s="263">
        <v>55</v>
      </c>
    </row>
    <row r="8" spans="2:15" ht="19.95" customHeight="1" x14ac:dyDescent="0.15">
      <c r="B8" s="97"/>
      <c r="C8" s="250" t="s">
        <v>326</v>
      </c>
      <c r="D8" s="251"/>
      <c r="E8" s="264">
        <v>0</v>
      </c>
      <c r="F8" s="265">
        <v>0</v>
      </c>
      <c r="G8" s="264">
        <v>1</v>
      </c>
      <c r="H8" s="265">
        <v>0</v>
      </c>
      <c r="I8" s="264">
        <v>0</v>
      </c>
      <c r="J8" s="265">
        <v>0</v>
      </c>
      <c r="K8" s="265">
        <v>0</v>
      </c>
      <c r="L8" s="266">
        <v>0</v>
      </c>
      <c r="M8" s="267">
        <v>0</v>
      </c>
      <c r="N8" s="267">
        <v>0</v>
      </c>
      <c r="O8" s="268">
        <v>1</v>
      </c>
    </row>
    <row r="9" spans="2:15" ht="19.95" customHeight="1" x14ac:dyDescent="0.15">
      <c r="B9" s="167" t="s">
        <v>327</v>
      </c>
      <c r="C9" s="167"/>
      <c r="D9" s="167"/>
      <c r="E9" s="50">
        <v>12</v>
      </c>
      <c r="F9" s="256">
        <v>9</v>
      </c>
      <c r="G9" s="50">
        <v>7</v>
      </c>
      <c r="H9" s="256">
        <v>5</v>
      </c>
      <c r="I9" s="50">
        <v>9</v>
      </c>
      <c r="J9" s="256">
        <v>1</v>
      </c>
      <c r="K9" s="256">
        <v>1</v>
      </c>
      <c r="L9" s="257">
        <v>5</v>
      </c>
      <c r="M9" s="258">
        <v>4</v>
      </c>
      <c r="N9" s="258">
        <v>2</v>
      </c>
      <c r="O9" s="256">
        <v>55</v>
      </c>
    </row>
    <row r="10" spans="2:15" ht="19.95" customHeight="1" x14ac:dyDescent="0.15">
      <c r="B10" s="252"/>
      <c r="C10" s="252"/>
      <c r="D10" s="252"/>
      <c r="E10" s="252"/>
      <c r="F10" s="252"/>
      <c r="G10" s="252"/>
      <c r="H10" s="252"/>
      <c r="I10" s="252"/>
      <c r="J10" s="154" t="s">
        <v>328</v>
      </c>
      <c r="K10" s="154"/>
      <c r="L10" s="154"/>
      <c r="M10" s="154"/>
      <c r="N10" s="154"/>
      <c r="O10" s="154"/>
    </row>
    <row r="11" spans="2:15" ht="30" customHeight="1" x14ac:dyDescent="0.15">
      <c r="B11" s="175" t="s">
        <v>109</v>
      </c>
      <c r="C11" s="175"/>
      <c r="D11" s="176" t="s">
        <v>329</v>
      </c>
      <c r="E11" s="176"/>
      <c r="F11" s="176"/>
      <c r="G11" s="176"/>
      <c r="H11" s="176"/>
      <c r="I11" s="176"/>
      <c r="J11" s="176"/>
      <c r="K11" s="176"/>
      <c r="L11" s="176"/>
      <c r="M11" s="176"/>
      <c r="N11" s="176"/>
      <c r="O11" s="176"/>
    </row>
    <row r="12" spans="2:15" ht="19.95" customHeight="1" x14ac:dyDescent="0.15">
      <c r="B12" s="253"/>
      <c r="C12" s="20" t="s">
        <v>330</v>
      </c>
      <c r="D12" s="181" t="s">
        <v>331</v>
      </c>
      <c r="E12" s="181"/>
      <c r="F12" s="181"/>
      <c r="G12" s="181"/>
      <c r="H12" s="181"/>
      <c r="I12" s="181"/>
      <c r="J12" s="181"/>
      <c r="K12" s="181"/>
      <c r="L12" s="181"/>
      <c r="M12" s="181"/>
      <c r="N12" s="181"/>
      <c r="O12" s="181"/>
    </row>
  </sheetData>
  <mergeCells count="8">
    <mergeCell ref="J10:O10"/>
    <mergeCell ref="B11:C11"/>
    <mergeCell ref="D11:O11"/>
    <mergeCell ref="D12:O12"/>
    <mergeCell ref="B6:D6"/>
    <mergeCell ref="C7:D7"/>
    <mergeCell ref="C8:D8"/>
    <mergeCell ref="B9:D9"/>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2006-2496-48B8-A152-CE7BAED443F2}">
  <dimension ref="B1:H58"/>
  <sheetViews>
    <sheetView showGridLines="0" workbookViewId="0"/>
  </sheetViews>
  <sheetFormatPr defaultRowHeight="19.95" customHeight="1" x14ac:dyDescent="0.15"/>
  <cols>
    <col min="1" max="1" width="0.88671875" customWidth="1"/>
    <col min="2" max="2" width="10.33203125" customWidth="1"/>
    <col min="3" max="3" width="12.77734375" customWidth="1"/>
    <col min="4" max="4" width="20.77734375" customWidth="1"/>
    <col min="5" max="5" width="12.77734375" customWidth="1"/>
    <col min="6" max="6" width="20.77734375" customWidth="1"/>
    <col min="7" max="7" width="12.77734375" customWidth="1"/>
    <col min="8" max="8" width="20.77734375" customWidth="1"/>
    <col min="9" max="9" width="0.88671875" customWidth="1"/>
  </cols>
  <sheetData>
    <row r="1" spans="2:8" ht="19.95" customHeight="1" x14ac:dyDescent="0.15">
      <c r="B1" s="146" t="s">
        <v>27</v>
      </c>
      <c r="C1" s="146"/>
      <c r="D1" s="146"/>
      <c r="E1" s="146"/>
      <c r="F1" s="146"/>
      <c r="G1" s="146"/>
      <c r="H1" s="146"/>
    </row>
    <row r="2" spans="2:8" ht="19.95" customHeight="1" x14ac:dyDescent="0.15">
      <c r="B2" s="147" t="s">
        <v>28</v>
      </c>
      <c r="C2" s="147"/>
      <c r="D2" s="5"/>
      <c r="E2" s="5"/>
      <c r="F2" s="5"/>
      <c r="G2" s="5"/>
      <c r="H2" s="5"/>
    </row>
    <row r="3" spans="2:8" ht="19.95" customHeight="1" x14ac:dyDescent="0.15">
      <c r="B3" s="29"/>
      <c r="C3" s="29"/>
      <c r="D3" s="5"/>
      <c r="E3" s="5"/>
      <c r="F3" s="5"/>
      <c r="G3" s="5"/>
      <c r="H3" s="5"/>
    </row>
    <row r="4" spans="2:8" ht="19.95" customHeight="1" x14ac:dyDescent="0.15">
      <c r="B4" s="6"/>
      <c r="C4" s="7"/>
      <c r="D4" s="5"/>
      <c r="E4" s="5"/>
      <c r="F4" s="5"/>
      <c r="G4" s="5"/>
      <c r="H4" s="5"/>
    </row>
    <row r="5" spans="2:8" ht="19.95" customHeight="1" x14ac:dyDescent="0.15">
      <c r="B5" s="8"/>
      <c r="C5" s="148" t="s">
        <v>29</v>
      </c>
      <c r="D5" s="148"/>
      <c r="E5" s="148" t="s">
        <v>30</v>
      </c>
      <c r="F5" s="148"/>
      <c r="G5" s="148" t="s">
        <v>31</v>
      </c>
      <c r="H5" s="148"/>
    </row>
    <row r="6" spans="2:8" ht="19.95" customHeight="1" x14ac:dyDescent="0.15">
      <c r="B6" s="9" t="s">
        <v>32</v>
      </c>
      <c r="C6" s="10" t="s">
        <v>34</v>
      </c>
      <c r="D6" s="21">
        <v>18481</v>
      </c>
      <c r="E6" s="10" t="s">
        <v>33</v>
      </c>
      <c r="F6" s="21">
        <v>845283</v>
      </c>
      <c r="G6" s="11" t="s">
        <v>33</v>
      </c>
      <c r="H6" s="21">
        <v>58021789</v>
      </c>
    </row>
    <row r="7" spans="2:8" ht="19.95" customHeight="1" x14ac:dyDescent="0.15">
      <c r="B7" s="12">
        <v>2</v>
      </c>
      <c r="C7" s="13" t="s">
        <v>33</v>
      </c>
      <c r="D7" s="22">
        <v>18414</v>
      </c>
      <c r="E7" s="13" t="s">
        <v>34</v>
      </c>
      <c r="F7" s="22">
        <v>446661</v>
      </c>
      <c r="G7" s="14" t="s">
        <v>36</v>
      </c>
      <c r="H7" s="22">
        <v>19773249</v>
      </c>
    </row>
    <row r="8" spans="2:8" ht="19.95" customHeight="1" x14ac:dyDescent="0.15">
      <c r="B8" s="12">
        <f>B7+1</f>
        <v>3</v>
      </c>
      <c r="C8" s="10" t="s">
        <v>35</v>
      </c>
      <c r="D8" s="23">
        <v>15297</v>
      </c>
      <c r="E8" s="10" t="s">
        <v>36</v>
      </c>
      <c r="F8" s="23">
        <v>408750</v>
      </c>
      <c r="G8" s="15" t="s">
        <v>34</v>
      </c>
      <c r="H8" s="23">
        <v>19343010</v>
      </c>
    </row>
    <row r="9" spans="2:8" ht="19.95" customHeight="1" x14ac:dyDescent="0.15">
      <c r="B9" s="12">
        <f t="shared" ref="B9:B15" si="0">B8+1</f>
        <v>4</v>
      </c>
      <c r="C9" s="10" t="s">
        <v>37</v>
      </c>
      <c r="D9" s="23">
        <v>13159</v>
      </c>
      <c r="E9" s="10" t="s">
        <v>37</v>
      </c>
      <c r="F9" s="23">
        <v>385901</v>
      </c>
      <c r="G9" s="15" t="s">
        <v>38</v>
      </c>
      <c r="H9" s="23">
        <v>18479457</v>
      </c>
    </row>
    <row r="10" spans="2:8" ht="19.95" customHeight="1" x14ac:dyDescent="0.15">
      <c r="B10" s="12">
        <f t="shared" si="0"/>
        <v>5</v>
      </c>
      <c r="C10" s="10" t="s">
        <v>36</v>
      </c>
      <c r="D10" s="23">
        <v>10530</v>
      </c>
      <c r="E10" s="10" t="s">
        <v>39</v>
      </c>
      <c r="F10" s="23">
        <v>364089</v>
      </c>
      <c r="G10" s="15" t="s">
        <v>39</v>
      </c>
      <c r="H10" s="23">
        <v>18461711</v>
      </c>
    </row>
    <row r="11" spans="2:8" ht="19.95" customHeight="1" x14ac:dyDescent="0.15">
      <c r="B11" s="12">
        <f t="shared" si="0"/>
        <v>6</v>
      </c>
      <c r="C11" s="10" t="s">
        <v>38</v>
      </c>
      <c r="D11" s="23">
        <v>9856</v>
      </c>
      <c r="E11" s="10" t="s">
        <v>89</v>
      </c>
      <c r="F11" s="23">
        <v>361006</v>
      </c>
      <c r="G11" s="15" t="s">
        <v>37</v>
      </c>
      <c r="H11" s="23">
        <v>15329652</v>
      </c>
    </row>
    <row r="12" spans="2:8" ht="19.95" customHeight="1" x14ac:dyDescent="0.15">
      <c r="B12" s="12">
        <f t="shared" si="0"/>
        <v>7</v>
      </c>
      <c r="C12" s="10" t="s">
        <v>39</v>
      </c>
      <c r="D12" s="23">
        <v>8572</v>
      </c>
      <c r="E12" s="10" t="s">
        <v>40</v>
      </c>
      <c r="F12" s="23">
        <v>275558</v>
      </c>
      <c r="G12" s="15" t="s">
        <v>42</v>
      </c>
      <c r="H12" s="23">
        <v>15293153</v>
      </c>
    </row>
    <row r="13" spans="2:8" ht="19.95" customHeight="1" x14ac:dyDescent="0.15">
      <c r="B13" s="12">
        <f t="shared" si="0"/>
        <v>8</v>
      </c>
      <c r="C13" s="10" t="s">
        <v>41</v>
      </c>
      <c r="D13" s="23">
        <v>6488</v>
      </c>
      <c r="E13" s="10" t="s">
        <v>35</v>
      </c>
      <c r="F13" s="23">
        <v>265946</v>
      </c>
      <c r="G13" s="15" t="s">
        <v>90</v>
      </c>
      <c r="H13" s="23">
        <v>15006703</v>
      </c>
    </row>
    <row r="14" spans="2:8" ht="19.95" customHeight="1" x14ac:dyDescent="0.15">
      <c r="B14" s="12">
        <f t="shared" si="0"/>
        <v>9</v>
      </c>
      <c r="C14" s="10" t="s">
        <v>43</v>
      </c>
      <c r="D14" s="23">
        <v>6397</v>
      </c>
      <c r="E14" s="10" t="s">
        <v>44</v>
      </c>
      <c r="F14" s="23">
        <v>229749</v>
      </c>
      <c r="G14" s="15" t="s">
        <v>45</v>
      </c>
      <c r="H14" s="23">
        <v>12311360</v>
      </c>
    </row>
    <row r="15" spans="2:8" ht="19.95" customHeight="1" x14ac:dyDescent="0.15">
      <c r="B15" s="12">
        <f t="shared" si="0"/>
        <v>10</v>
      </c>
      <c r="C15" s="10" t="s">
        <v>46</v>
      </c>
      <c r="D15" s="21">
        <v>6128</v>
      </c>
      <c r="E15" s="10" t="s">
        <v>47</v>
      </c>
      <c r="F15" s="21">
        <v>218386</v>
      </c>
      <c r="G15" s="11" t="s">
        <v>44</v>
      </c>
      <c r="H15" s="21">
        <v>11616732</v>
      </c>
    </row>
    <row r="16" spans="2:8" ht="19.95" customHeight="1" x14ac:dyDescent="0.15">
      <c r="B16" s="27"/>
      <c r="C16" s="27"/>
      <c r="D16" s="149" t="s">
        <v>80</v>
      </c>
      <c r="E16" s="149"/>
      <c r="F16" s="149"/>
      <c r="G16" s="149"/>
      <c r="H16" s="149"/>
    </row>
    <row r="17" spans="2:8" ht="19.95" customHeight="1" x14ac:dyDescent="0.15">
      <c r="B17" s="28" t="s">
        <v>81</v>
      </c>
      <c r="C17" s="144" t="s">
        <v>85</v>
      </c>
      <c r="D17" s="144"/>
      <c r="E17" s="144"/>
      <c r="F17" s="144"/>
      <c r="G17" s="144"/>
      <c r="H17" s="144"/>
    </row>
    <row r="18" spans="2:8" ht="19.95" customHeight="1" x14ac:dyDescent="0.15">
      <c r="B18" s="28" t="s">
        <v>82</v>
      </c>
      <c r="C18" s="144" t="s">
        <v>86</v>
      </c>
      <c r="D18" s="144"/>
      <c r="E18" s="144"/>
      <c r="F18" s="144"/>
      <c r="G18" s="144"/>
      <c r="H18" s="144"/>
    </row>
    <row r="19" spans="2:8" ht="19.95" customHeight="1" x14ac:dyDescent="0.15">
      <c r="B19" s="28" t="s">
        <v>83</v>
      </c>
      <c r="C19" s="144" t="s">
        <v>87</v>
      </c>
      <c r="D19" s="144"/>
      <c r="E19" s="144"/>
      <c r="F19" s="144"/>
      <c r="G19" s="144"/>
      <c r="H19" s="144"/>
    </row>
    <row r="20" spans="2:8" ht="19.95" customHeight="1" x14ac:dyDescent="0.15">
      <c r="B20" s="28" t="s">
        <v>84</v>
      </c>
      <c r="C20" s="145" t="s">
        <v>88</v>
      </c>
      <c r="D20" s="145"/>
      <c r="E20" s="145"/>
      <c r="F20" s="145"/>
      <c r="G20" s="145"/>
      <c r="H20" s="145"/>
    </row>
    <row r="21" spans="2:8" ht="19.95" customHeight="1" x14ac:dyDescent="0.2">
      <c r="B21" s="16"/>
      <c r="C21" s="16"/>
      <c r="D21" s="16"/>
      <c r="E21" s="16"/>
      <c r="F21" s="16"/>
      <c r="G21" s="16"/>
      <c r="H21" s="16"/>
    </row>
    <row r="22" spans="2:8" ht="19.95" customHeight="1" x14ac:dyDescent="0.15">
      <c r="B22" s="12">
        <v>11</v>
      </c>
      <c r="C22" s="17" t="s">
        <v>44</v>
      </c>
      <c r="D22" s="24">
        <v>6022</v>
      </c>
      <c r="E22" s="17" t="s">
        <v>48</v>
      </c>
      <c r="F22" s="24">
        <v>214305</v>
      </c>
      <c r="G22" s="18" t="s">
        <v>48</v>
      </c>
      <c r="H22" s="25">
        <v>11476455</v>
      </c>
    </row>
    <row r="23" spans="2:8" ht="19.95" customHeight="1" x14ac:dyDescent="0.15">
      <c r="B23" s="12">
        <v>12</v>
      </c>
      <c r="C23" s="17" t="s">
        <v>42</v>
      </c>
      <c r="D23" s="24">
        <v>5921</v>
      </c>
      <c r="E23" s="17" t="s">
        <v>42</v>
      </c>
      <c r="F23" s="24">
        <v>211434</v>
      </c>
      <c r="G23" s="19" t="s">
        <v>47</v>
      </c>
      <c r="H23" s="26">
        <v>10148522</v>
      </c>
    </row>
    <row r="24" spans="2:8" ht="19.95" customHeight="1" x14ac:dyDescent="0.15">
      <c r="B24" s="12">
        <v>13</v>
      </c>
      <c r="C24" s="17" t="s">
        <v>48</v>
      </c>
      <c r="D24" s="24">
        <v>5871</v>
      </c>
      <c r="E24" s="17" t="s">
        <v>41</v>
      </c>
      <c r="F24" s="24">
        <v>206982</v>
      </c>
      <c r="G24" s="18" t="s">
        <v>49</v>
      </c>
      <c r="H24" s="25">
        <v>9889543</v>
      </c>
    </row>
    <row r="25" spans="2:8" ht="19.95" customHeight="1" x14ac:dyDescent="0.15">
      <c r="B25" s="12">
        <v>14</v>
      </c>
      <c r="C25" s="17" t="s">
        <v>50</v>
      </c>
      <c r="D25" s="24">
        <v>5767</v>
      </c>
      <c r="E25" s="17" t="s">
        <v>46</v>
      </c>
      <c r="F25" s="24">
        <v>205903</v>
      </c>
      <c r="G25" s="18" t="s">
        <v>52</v>
      </c>
      <c r="H25" s="25">
        <v>9603957</v>
      </c>
    </row>
    <row r="26" spans="2:8" ht="19.95" customHeight="1" x14ac:dyDescent="0.15">
      <c r="B26" s="12">
        <v>15</v>
      </c>
      <c r="C26" s="17" t="s">
        <v>47</v>
      </c>
      <c r="D26" s="24">
        <v>5696</v>
      </c>
      <c r="E26" s="17" t="s">
        <v>45</v>
      </c>
      <c r="F26" s="24">
        <v>205046</v>
      </c>
      <c r="G26" s="18" t="s">
        <v>51</v>
      </c>
      <c r="H26" s="25">
        <v>9179393</v>
      </c>
    </row>
    <row r="27" spans="2:8" ht="19.95" customHeight="1" x14ac:dyDescent="0.15">
      <c r="B27" s="12">
        <v>16</v>
      </c>
      <c r="C27" s="17" t="s">
        <v>40</v>
      </c>
      <c r="D27" s="24">
        <v>5689</v>
      </c>
      <c r="E27" s="17" t="s">
        <v>49</v>
      </c>
      <c r="F27" s="24">
        <v>197935</v>
      </c>
      <c r="G27" s="18" t="s">
        <v>35</v>
      </c>
      <c r="H27" s="25">
        <v>8552651</v>
      </c>
    </row>
    <row r="28" spans="2:8" ht="19.95" customHeight="1" x14ac:dyDescent="0.15">
      <c r="B28" s="12">
        <v>17</v>
      </c>
      <c r="C28" s="17" t="s">
        <v>53</v>
      </c>
      <c r="D28" s="24">
        <v>5297</v>
      </c>
      <c r="E28" s="17" t="s">
        <v>50</v>
      </c>
      <c r="F28" s="24">
        <v>178649</v>
      </c>
      <c r="G28" s="18" t="s">
        <v>55</v>
      </c>
      <c r="H28" s="25">
        <v>7781751</v>
      </c>
    </row>
    <row r="29" spans="2:8" ht="19.95" customHeight="1" x14ac:dyDescent="0.15">
      <c r="B29" s="12">
        <v>18</v>
      </c>
      <c r="C29" s="17" t="s">
        <v>49</v>
      </c>
      <c r="D29" s="24">
        <v>4857</v>
      </c>
      <c r="E29" s="17" t="s">
        <v>51</v>
      </c>
      <c r="F29" s="24">
        <v>172367</v>
      </c>
      <c r="G29" s="18" t="s">
        <v>46</v>
      </c>
      <c r="H29" s="25">
        <v>7008768</v>
      </c>
    </row>
    <row r="30" spans="2:8" ht="19.95" customHeight="1" x14ac:dyDescent="0.15">
      <c r="B30" s="12">
        <v>19</v>
      </c>
      <c r="C30" s="17" t="s">
        <v>52</v>
      </c>
      <c r="D30" s="24">
        <v>3921</v>
      </c>
      <c r="E30" s="17" t="s">
        <v>43</v>
      </c>
      <c r="F30" s="24">
        <v>165503</v>
      </c>
      <c r="G30" s="18" t="s">
        <v>43</v>
      </c>
      <c r="H30" s="25">
        <v>6774675</v>
      </c>
    </row>
    <row r="31" spans="2:8" ht="19.95" customHeight="1" x14ac:dyDescent="0.15">
      <c r="B31" s="12">
        <v>20</v>
      </c>
      <c r="C31" s="17" t="s">
        <v>54</v>
      </c>
      <c r="D31" s="24">
        <v>3894</v>
      </c>
      <c r="E31" s="17" t="s">
        <v>54</v>
      </c>
      <c r="F31" s="24">
        <v>152760</v>
      </c>
      <c r="G31" s="18" t="s">
        <v>41</v>
      </c>
      <c r="H31" s="25">
        <v>6720192</v>
      </c>
    </row>
    <row r="32" spans="2:8" ht="19.95" customHeight="1" x14ac:dyDescent="0.15">
      <c r="B32" s="12">
        <v>21</v>
      </c>
      <c r="C32" s="17" t="s">
        <v>45</v>
      </c>
      <c r="D32" s="24">
        <v>3857</v>
      </c>
      <c r="E32" s="17" t="s">
        <v>52</v>
      </c>
      <c r="F32" s="24">
        <v>149176</v>
      </c>
      <c r="G32" s="18" t="s">
        <v>53</v>
      </c>
      <c r="H32" s="25">
        <v>6459958</v>
      </c>
    </row>
    <row r="33" spans="2:8" ht="19.95" customHeight="1" x14ac:dyDescent="0.15">
      <c r="B33" s="12">
        <v>22</v>
      </c>
      <c r="C33" s="17" t="s">
        <v>56</v>
      </c>
      <c r="D33" s="24">
        <v>3187</v>
      </c>
      <c r="E33" s="17" t="s">
        <v>53</v>
      </c>
      <c r="F33" s="24">
        <v>148062</v>
      </c>
      <c r="G33" s="19" t="s">
        <v>60</v>
      </c>
      <c r="H33" s="26">
        <v>5683829</v>
      </c>
    </row>
    <row r="34" spans="2:8" ht="19.95" customHeight="1" x14ac:dyDescent="0.15">
      <c r="B34" s="12">
        <v>23</v>
      </c>
      <c r="C34" s="17" t="s">
        <v>51</v>
      </c>
      <c r="D34" s="24">
        <v>3107</v>
      </c>
      <c r="E34" s="17" t="s">
        <v>58</v>
      </c>
      <c r="F34" s="24">
        <v>122482</v>
      </c>
      <c r="G34" s="18" t="s">
        <v>54</v>
      </c>
      <c r="H34" s="25">
        <v>5655367</v>
      </c>
    </row>
    <row r="35" spans="2:8" ht="19.95" customHeight="1" x14ac:dyDescent="0.15">
      <c r="B35" s="12">
        <v>24</v>
      </c>
      <c r="C35" s="17" t="s">
        <v>57</v>
      </c>
      <c r="D35" s="24">
        <v>3102</v>
      </c>
      <c r="E35" s="17" t="s">
        <v>57</v>
      </c>
      <c r="F35" s="24">
        <v>114979</v>
      </c>
      <c r="G35" s="19" t="s">
        <v>61</v>
      </c>
      <c r="H35" s="26">
        <v>5593086</v>
      </c>
    </row>
    <row r="36" spans="2:8" ht="19.95" customHeight="1" x14ac:dyDescent="0.15">
      <c r="B36" s="12">
        <v>25</v>
      </c>
      <c r="C36" s="17" t="s">
        <v>58</v>
      </c>
      <c r="D36" s="24">
        <v>2931</v>
      </c>
      <c r="E36" s="17" t="s">
        <v>56</v>
      </c>
      <c r="F36" s="24">
        <v>98620</v>
      </c>
      <c r="G36" s="18" t="s">
        <v>57</v>
      </c>
      <c r="H36" s="25">
        <v>5469261</v>
      </c>
    </row>
    <row r="37" spans="2:8" ht="19.95" customHeight="1" x14ac:dyDescent="0.15">
      <c r="B37" s="12">
        <v>26</v>
      </c>
      <c r="C37" s="17" t="s">
        <v>59</v>
      </c>
      <c r="D37" s="24">
        <v>2700</v>
      </c>
      <c r="E37" s="17" t="s">
        <v>55</v>
      </c>
      <c r="F37" s="24">
        <v>97787</v>
      </c>
      <c r="G37" s="18" t="s">
        <v>50</v>
      </c>
      <c r="H37" s="25">
        <v>5466666</v>
      </c>
    </row>
    <row r="38" spans="2:8" ht="19.95" customHeight="1" x14ac:dyDescent="0.15">
      <c r="B38" s="12">
        <v>27</v>
      </c>
      <c r="C38" s="17" t="s">
        <v>61</v>
      </c>
      <c r="D38" s="24">
        <v>2592</v>
      </c>
      <c r="E38" s="17" t="s">
        <v>59</v>
      </c>
      <c r="F38" s="24">
        <v>97681</v>
      </c>
      <c r="G38" s="18" t="s">
        <v>58</v>
      </c>
      <c r="H38" s="25">
        <v>4133758</v>
      </c>
    </row>
    <row r="39" spans="2:8" ht="19.95" customHeight="1" x14ac:dyDescent="0.15">
      <c r="B39" s="12">
        <v>28</v>
      </c>
      <c r="C39" s="17" t="s">
        <v>62</v>
      </c>
      <c r="D39" s="24">
        <v>2553</v>
      </c>
      <c r="E39" s="17" t="s">
        <v>63</v>
      </c>
      <c r="F39" s="24">
        <v>93807</v>
      </c>
      <c r="G39" s="19" t="s">
        <v>63</v>
      </c>
      <c r="H39" s="26">
        <v>3486265</v>
      </c>
    </row>
    <row r="40" spans="2:8" ht="19.95" customHeight="1" x14ac:dyDescent="0.15">
      <c r="B40" s="12">
        <v>29</v>
      </c>
      <c r="C40" s="17" t="s">
        <v>64</v>
      </c>
      <c r="D40" s="24">
        <v>2533</v>
      </c>
      <c r="E40" s="17" t="s">
        <v>65</v>
      </c>
      <c r="F40" s="24">
        <v>86083</v>
      </c>
      <c r="G40" s="18" t="s">
        <v>59</v>
      </c>
      <c r="H40" s="25">
        <v>3355548</v>
      </c>
    </row>
    <row r="41" spans="2:8" ht="19.95" customHeight="1" x14ac:dyDescent="0.15">
      <c r="B41" s="12">
        <v>30</v>
      </c>
      <c r="C41" s="17" t="s">
        <v>66</v>
      </c>
      <c r="D41" s="24">
        <v>2354</v>
      </c>
      <c r="E41" s="17" t="s">
        <v>61</v>
      </c>
      <c r="F41" s="24">
        <v>81639</v>
      </c>
      <c r="G41" s="18" t="s">
        <v>56</v>
      </c>
      <c r="H41" s="25">
        <v>3206413</v>
      </c>
    </row>
    <row r="42" spans="2:8" ht="19.95" customHeight="1" x14ac:dyDescent="0.15">
      <c r="B42" s="12">
        <v>31</v>
      </c>
      <c r="C42" s="17" t="s">
        <v>63</v>
      </c>
      <c r="D42" s="24">
        <v>2235</v>
      </c>
      <c r="E42" s="17" t="s">
        <v>62</v>
      </c>
      <c r="F42" s="24">
        <v>75549</v>
      </c>
      <c r="G42" s="18" t="s">
        <v>65</v>
      </c>
      <c r="H42" s="25">
        <v>3124685</v>
      </c>
    </row>
    <row r="43" spans="2:8" ht="19.95" customHeight="1" x14ac:dyDescent="0.15">
      <c r="B43" s="12">
        <v>32</v>
      </c>
      <c r="C43" s="17" t="s">
        <v>65</v>
      </c>
      <c r="D43" s="24">
        <v>2114</v>
      </c>
      <c r="E43" s="17" t="s">
        <v>64</v>
      </c>
      <c r="F43" s="24">
        <v>72938</v>
      </c>
      <c r="G43" s="18" t="s">
        <v>66</v>
      </c>
      <c r="H43" s="25">
        <v>3080769</v>
      </c>
    </row>
    <row r="44" spans="2:8" ht="19.95" customHeight="1" x14ac:dyDescent="0.15">
      <c r="B44" s="12">
        <v>33</v>
      </c>
      <c r="C44" s="17" t="s">
        <v>67</v>
      </c>
      <c r="D44" s="24">
        <v>2109</v>
      </c>
      <c r="E44" s="17" t="s">
        <v>67</v>
      </c>
      <c r="F44" s="24">
        <v>72692</v>
      </c>
      <c r="G44" s="19" t="s">
        <v>68</v>
      </c>
      <c r="H44" s="26">
        <v>2891542</v>
      </c>
    </row>
    <row r="45" spans="2:8" ht="19.95" customHeight="1" x14ac:dyDescent="0.15">
      <c r="B45" s="12">
        <v>34</v>
      </c>
      <c r="C45" s="17" t="s">
        <v>55</v>
      </c>
      <c r="D45" s="24">
        <v>1983</v>
      </c>
      <c r="E45" s="17" t="s">
        <v>66</v>
      </c>
      <c r="F45" s="24">
        <v>72409</v>
      </c>
      <c r="G45" s="18" t="s">
        <v>67</v>
      </c>
      <c r="H45" s="25">
        <v>2719360</v>
      </c>
    </row>
    <row r="46" spans="2:8" ht="19.95" customHeight="1" x14ac:dyDescent="0.15">
      <c r="B46" s="12">
        <v>35</v>
      </c>
      <c r="C46" s="17" t="s">
        <v>69</v>
      </c>
      <c r="D46" s="24">
        <v>1880</v>
      </c>
      <c r="E46" s="17" t="s">
        <v>60</v>
      </c>
      <c r="F46" s="24">
        <v>65749</v>
      </c>
      <c r="G46" s="18" t="s">
        <v>62</v>
      </c>
      <c r="H46" s="25">
        <v>2649650</v>
      </c>
    </row>
    <row r="47" spans="2:8" ht="19.95" customHeight="1" x14ac:dyDescent="0.15">
      <c r="B47" s="12">
        <v>36</v>
      </c>
      <c r="C47" s="17" t="s">
        <v>70</v>
      </c>
      <c r="D47" s="24">
        <v>1766</v>
      </c>
      <c r="E47" s="17" t="s">
        <v>71</v>
      </c>
      <c r="F47" s="24">
        <v>63554</v>
      </c>
      <c r="G47" s="18" t="s">
        <v>64</v>
      </c>
      <c r="H47" s="25">
        <v>2415019</v>
      </c>
    </row>
    <row r="48" spans="2:8" ht="19.95" customHeight="1" x14ac:dyDescent="0.15">
      <c r="B48" s="12">
        <v>37</v>
      </c>
      <c r="C48" s="17" t="s">
        <v>68</v>
      </c>
      <c r="D48" s="24">
        <v>1747</v>
      </c>
      <c r="E48" s="17" t="s">
        <v>70</v>
      </c>
      <c r="F48" s="24">
        <v>61333</v>
      </c>
      <c r="G48" s="18" t="s">
        <v>72</v>
      </c>
      <c r="H48" s="25">
        <v>2333664</v>
      </c>
    </row>
    <row r="49" spans="2:8" ht="19.95" customHeight="1" x14ac:dyDescent="0.15">
      <c r="B49" s="12">
        <v>38</v>
      </c>
      <c r="C49" s="17" t="s">
        <v>60</v>
      </c>
      <c r="D49" s="24">
        <v>1664</v>
      </c>
      <c r="E49" s="17" t="s">
        <v>69</v>
      </c>
      <c r="F49" s="24">
        <v>60748</v>
      </c>
      <c r="G49" s="18" t="s">
        <v>71</v>
      </c>
      <c r="H49" s="25">
        <v>2319201</v>
      </c>
    </row>
    <row r="50" spans="2:8" ht="19.95" customHeight="1" x14ac:dyDescent="0.15">
      <c r="B50" s="12">
        <v>39</v>
      </c>
      <c r="C50" s="17" t="s">
        <v>73</v>
      </c>
      <c r="D50" s="24">
        <v>1646</v>
      </c>
      <c r="E50" s="17" t="s">
        <v>74</v>
      </c>
      <c r="F50" s="24">
        <v>55565</v>
      </c>
      <c r="G50" s="18" t="s">
        <v>69</v>
      </c>
      <c r="H50" s="25">
        <v>2022684</v>
      </c>
    </row>
    <row r="51" spans="2:8" ht="19.95" customHeight="1" x14ac:dyDescent="0.15">
      <c r="B51" s="12">
        <v>40</v>
      </c>
      <c r="C51" s="17" t="s">
        <v>75</v>
      </c>
      <c r="D51" s="24">
        <v>1533</v>
      </c>
      <c r="E51" s="17" t="s">
        <v>75</v>
      </c>
      <c r="F51" s="24">
        <v>55059</v>
      </c>
      <c r="G51" s="19" t="s">
        <v>73</v>
      </c>
      <c r="H51" s="26">
        <v>1851736</v>
      </c>
    </row>
    <row r="52" spans="2:8" ht="19.95" customHeight="1" x14ac:dyDescent="0.15">
      <c r="B52" s="12">
        <v>41</v>
      </c>
      <c r="C52" s="17" t="s">
        <v>74</v>
      </c>
      <c r="D52" s="24">
        <v>1489</v>
      </c>
      <c r="E52" s="17" t="s">
        <v>73</v>
      </c>
      <c r="F52" s="24">
        <v>54902</v>
      </c>
      <c r="G52" s="18" t="s">
        <v>75</v>
      </c>
      <c r="H52" s="25">
        <v>1836509</v>
      </c>
    </row>
    <row r="53" spans="2:8" ht="19.95" customHeight="1" x14ac:dyDescent="0.15">
      <c r="B53" s="12">
        <v>42</v>
      </c>
      <c r="C53" s="17" t="s">
        <v>71</v>
      </c>
      <c r="D53" s="24">
        <v>1436</v>
      </c>
      <c r="E53" s="17" t="s">
        <v>68</v>
      </c>
      <c r="F53" s="24">
        <v>52520</v>
      </c>
      <c r="G53" s="18" t="s">
        <v>74</v>
      </c>
      <c r="H53" s="25">
        <v>1716305</v>
      </c>
    </row>
    <row r="54" spans="2:8" ht="19.95" customHeight="1" x14ac:dyDescent="0.15">
      <c r="B54" s="12">
        <v>43</v>
      </c>
      <c r="C54" s="17" t="s">
        <v>72</v>
      </c>
      <c r="D54" s="24">
        <v>1294</v>
      </c>
      <c r="E54" s="17" t="s">
        <v>72</v>
      </c>
      <c r="F54" s="24">
        <v>48337</v>
      </c>
      <c r="G54" s="19" t="s">
        <v>70</v>
      </c>
      <c r="H54" s="26">
        <v>1563610</v>
      </c>
    </row>
    <row r="55" spans="2:8" ht="19.95" customHeight="1" x14ac:dyDescent="0.15">
      <c r="B55" s="12">
        <v>44</v>
      </c>
      <c r="C55" s="17" t="s">
        <v>76</v>
      </c>
      <c r="D55" s="24">
        <v>1206</v>
      </c>
      <c r="E55" s="17" t="s">
        <v>76</v>
      </c>
      <c r="F55" s="24">
        <v>42265</v>
      </c>
      <c r="G55" s="18" t="s">
        <v>76</v>
      </c>
      <c r="H55" s="25">
        <v>1383834</v>
      </c>
    </row>
    <row r="56" spans="2:8" ht="19.95" customHeight="1" x14ac:dyDescent="0.15">
      <c r="B56" s="12">
        <v>45</v>
      </c>
      <c r="C56" s="17" t="s">
        <v>77</v>
      </c>
      <c r="D56" s="24">
        <v>1091</v>
      </c>
      <c r="E56" s="17" t="s">
        <v>78</v>
      </c>
      <c r="F56" s="24">
        <v>31098</v>
      </c>
      <c r="G56" s="18" t="s">
        <v>78</v>
      </c>
      <c r="H56" s="25">
        <v>886730</v>
      </c>
    </row>
    <row r="57" spans="2:8" ht="19.95" customHeight="1" x14ac:dyDescent="0.15">
      <c r="B57" s="12">
        <v>46</v>
      </c>
      <c r="C57" s="17" t="s">
        <v>79</v>
      </c>
      <c r="D57" s="24">
        <v>980</v>
      </c>
      <c r="E57" s="17" t="s">
        <v>79</v>
      </c>
      <c r="F57" s="24">
        <v>23683</v>
      </c>
      <c r="G57" s="18" t="s">
        <v>77</v>
      </c>
      <c r="H57" s="25">
        <v>653960</v>
      </c>
    </row>
    <row r="58" spans="2:8" ht="19.95" customHeight="1" x14ac:dyDescent="0.15">
      <c r="B58" s="12">
        <v>47</v>
      </c>
      <c r="C58" s="17" t="s">
        <v>78</v>
      </c>
      <c r="D58" s="24">
        <v>854</v>
      </c>
      <c r="E58" s="17" t="s">
        <v>77</v>
      </c>
      <c r="F58" s="24">
        <v>23543</v>
      </c>
      <c r="G58" s="18" t="s">
        <v>79</v>
      </c>
      <c r="H58" s="25">
        <v>506700</v>
      </c>
    </row>
  </sheetData>
  <mergeCells count="10">
    <mergeCell ref="C17:H17"/>
    <mergeCell ref="C18:H18"/>
    <mergeCell ref="C19:H19"/>
    <mergeCell ref="C20:H20"/>
    <mergeCell ref="B1:H1"/>
    <mergeCell ref="B2:C2"/>
    <mergeCell ref="C5:D5"/>
    <mergeCell ref="E5:F5"/>
    <mergeCell ref="G5:H5"/>
    <mergeCell ref="D16:H16"/>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FCB6-FD54-4D65-8190-3AB92DC2BADD}">
  <dimension ref="B1:H26"/>
  <sheetViews>
    <sheetView showGridLines="0" workbookViewId="0">
      <selection activeCell="B1" sqref="B1"/>
    </sheetView>
  </sheetViews>
  <sheetFormatPr defaultRowHeight="19.95" customHeight="1" x14ac:dyDescent="0.15"/>
  <cols>
    <col min="1" max="1" width="0.88671875" customWidth="1"/>
    <col min="2" max="2" width="12.77734375" customWidth="1"/>
    <col min="3" max="3" width="15.77734375" customWidth="1"/>
    <col min="4" max="4" width="12.77734375" customWidth="1"/>
    <col min="5" max="5" width="20.77734375" customWidth="1"/>
    <col min="6" max="6" width="15.77734375" customWidth="1"/>
    <col min="7" max="7" width="12.77734375" customWidth="1"/>
    <col min="8" max="8" width="20.77734375" customWidth="1"/>
  </cols>
  <sheetData>
    <row r="1" spans="2:8" ht="19.95" customHeight="1" x14ac:dyDescent="0.15">
      <c r="B1" s="69" t="s">
        <v>91</v>
      </c>
      <c r="C1" s="69"/>
      <c r="D1" s="69"/>
      <c r="E1" s="69"/>
      <c r="F1" s="69"/>
      <c r="G1" s="69"/>
      <c r="H1" s="69"/>
    </row>
    <row r="4" spans="2:8" ht="19.95" customHeight="1" x14ac:dyDescent="0.15">
      <c r="B4" s="37"/>
      <c r="C4" s="38"/>
      <c r="D4" s="38"/>
      <c r="E4" s="38"/>
      <c r="F4" s="38"/>
      <c r="G4" s="38"/>
      <c r="H4" s="39" t="s">
        <v>92</v>
      </c>
    </row>
    <row r="5" spans="2:8" ht="19.95" customHeight="1" thickBot="1" x14ac:dyDescent="0.2">
      <c r="B5" s="40"/>
      <c r="C5" s="158" t="s">
        <v>93</v>
      </c>
      <c r="D5" s="159"/>
      <c r="E5" s="159"/>
      <c r="F5" s="159" t="s">
        <v>94</v>
      </c>
      <c r="G5" s="159"/>
      <c r="H5" s="160"/>
    </row>
    <row r="6" spans="2:8" ht="19.95" customHeight="1" x14ac:dyDescent="0.15">
      <c r="B6" s="161"/>
      <c r="C6" s="162" t="s">
        <v>34</v>
      </c>
      <c r="D6" s="163"/>
      <c r="E6" s="164" t="s">
        <v>95</v>
      </c>
      <c r="F6" s="162" t="s">
        <v>96</v>
      </c>
      <c r="G6" s="163"/>
      <c r="H6" s="165" t="s">
        <v>95</v>
      </c>
    </row>
    <row r="7" spans="2:8" ht="19.95" customHeight="1" x14ac:dyDescent="0.15">
      <c r="B7" s="161"/>
      <c r="C7" s="41"/>
      <c r="D7" s="42" t="s">
        <v>97</v>
      </c>
      <c r="E7" s="164"/>
      <c r="F7" s="43"/>
      <c r="G7" s="42" t="s">
        <v>97</v>
      </c>
      <c r="H7" s="165"/>
    </row>
    <row r="8" spans="2:8" ht="19.95" customHeight="1" x14ac:dyDescent="0.15">
      <c r="B8" s="44" t="s">
        <v>98</v>
      </c>
      <c r="C8" s="46">
        <v>70873</v>
      </c>
      <c r="D8" s="58">
        <v>9.6298762177806161</v>
      </c>
      <c r="E8" s="50">
        <v>735970</v>
      </c>
      <c r="F8" s="51">
        <v>997253</v>
      </c>
      <c r="G8" s="62">
        <v>8.8282095347208962</v>
      </c>
      <c r="H8" s="50">
        <v>11296209</v>
      </c>
    </row>
    <row r="9" spans="2:8" ht="19.95" customHeight="1" x14ac:dyDescent="0.15">
      <c r="B9" s="44" t="s">
        <v>99</v>
      </c>
      <c r="C9" s="46">
        <v>71914</v>
      </c>
      <c r="D9" s="58">
        <v>9.7892388340686303</v>
      </c>
      <c r="E9" s="50">
        <v>734623</v>
      </c>
      <c r="F9" s="51">
        <v>931238</v>
      </c>
      <c r="G9" s="62">
        <v>8.5184276202403559</v>
      </c>
      <c r="H9" s="50">
        <v>10932041</v>
      </c>
    </row>
    <row r="10" spans="2:8" ht="19.95" customHeight="1" x14ac:dyDescent="0.15">
      <c r="B10" s="44" t="s">
        <v>100</v>
      </c>
      <c r="C10" s="46">
        <v>76367</v>
      </c>
      <c r="D10" s="58">
        <v>10.190881358374947</v>
      </c>
      <c r="E10" s="50">
        <v>749366</v>
      </c>
      <c r="F10" s="46">
        <v>963621</v>
      </c>
      <c r="G10" s="62">
        <v>8.3484065166053938</v>
      </c>
      <c r="H10" s="50">
        <v>11542574</v>
      </c>
    </row>
    <row r="11" spans="2:8" ht="19.95" customHeight="1" x14ac:dyDescent="0.15">
      <c r="B11" s="44" t="s">
        <v>101</v>
      </c>
      <c r="C11" s="46">
        <v>73641</v>
      </c>
      <c r="D11" s="58">
        <v>10.103683458804451</v>
      </c>
      <c r="E11" s="50">
        <v>728853</v>
      </c>
      <c r="F11" s="46">
        <v>924775</v>
      </c>
      <c r="G11" s="58">
        <v>7.8450416477951048</v>
      </c>
      <c r="H11" s="50">
        <v>11788019</v>
      </c>
    </row>
    <row r="12" spans="2:8" ht="19.95" customHeight="1" x14ac:dyDescent="0.15">
      <c r="B12" s="44" t="s">
        <v>102</v>
      </c>
      <c r="C12" s="46">
        <v>65614</v>
      </c>
      <c r="D12" s="58">
        <v>10.026037687413284</v>
      </c>
      <c r="E12" s="50">
        <v>654436</v>
      </c>
      <c r="F12" s="46">
        <v>826086</v>
      </c>
      <c r="G12" s="58">
        <v>7.5925347234987468</v>
      </c>
      <c r="H12" s="50">
        <v>10880240</v>
      </c>
    </row>
    <row r="13" spans="2:8" ht="19.95" customHeight="1" x14ac:dyDescent="0.15">
      <c r="B13" s="44" t="s">
        <v>103</v>
      </c>
      <c r="C13" s="46">
        <v>56862</v>
      </c>
      <c r="D13" s="58">
        <v>9.6423175341225313</v>
      </c>
      <c r="E13" s="50">
        <v>589713</v>
      </c>
      <c r="F13" s="46">
        <v>687967</v>
      </c>
      <c r="G13" s="58">
        <v>7.0924147830745836</v>
      </c>
      <c r="H13" s="50">
        <v>9700039</v>
      </c>
    </row>
    <row r="14" spans="2:8" ht="19.95" customHeight="1" x14ac:dyDescent="0.15">
      <c r="B14" s="44" t="s">
        <v>104</v>
      </c>
      <c r="C14" s="46">
        <v>43556</v>
      </c>
      <c r="D14" s="58">
        <v>9.2901431402117129</v>
      </c>
      <c r="E14" s="50">
        <v>468841</v>
      </c>
      <c r="F14" s="46">
        <v>563625</v>
      </c>
      <c r="G14" s="58">
        <v>6.5911732481336847</v>
      </c>
      <c r="H14" s="50">
        <v>8551209</v>
      </c>
    </row>
    <row r="15" spans="2:8" ht="19.95" customHeight="1" x14ac:dyDescent="0.15">
      <c r="B15" s="44" t="s">
        <v>105</v>
      </c>
      <c r="C15" s="46">
        <v>36058</v>
      </c>
      <c r="D15" s="58">
        <v>9.1659443149436566</v>
      </c>
      <c r="E15" s="50">
        <v>393391</v>
      </c>
      <c r="F15" s="52">
        <v>494012</v>
      </c>
      <c r="G15" s="63">
        <v>6.3368286379728191</v>
      </c>
      <c r="H15" s="66">
        <v>7795887</v>
      </c>
    </row>
    <row r="16" spans="2:8" ht="19.95" customHeight="1" x14ac:dyDescent="0.15">
      <c r="B16" s="152" t="s">
        <v>106</v>
      </c>
      <c r="C16" s="47">
        <v>29885</v>
      </c>
      <c r="D16" s="59">
        <v>8.376967753509442</v>
      </c>
      <c r="E16" s="53">
        <v>356752</v>
      </c>
      <c r="F16" s="46">
        <v>463918</v>
      </c>
      <c r="G16" s="58">
        <v>5.9680851693370425</v>
      </c>
      <c r="H16" s="50">
        <v>7773314</v>
      </c>
    </row>
    <row r="17" spans="2:8" ht="19.95" customHeight="1" x14ac:dyDescent="0.15">
      <c r="B17" s="153"/>
      <c r="C17" s="48">
        <v>20368</v>
      </c>
      <c r="D17" s="60">
        <v>8.2190011944345809</v>
      </c>
      <c r="E17" s="54">
        <v>247816</v>
      </c>
      <c r="F17" s="55">
        <v>434806</v>
      </c>
      <c r="G17" s="64">
        <v>5.818659976281392</v>
      </c>
      <c r="H17" s="67">
        <v>7472614</v>
      </c>
    </row>
    <row r="18" spans="2:8" ht="19.95" customHeight="1" thickBot="1" x14ac:dyDescent="0.2">
      <c r="B18" s="45" t="s">
        <v>107</v>
      </c>
      <c r="C18" s="49">
        <v>18020</v>
      </c>
      <c r="D18" s="61">
        <v>8.1570942275657288</v>
      </c>
      <c r="E18" s="56">
        <v>220912</v>
      </c>
      <c r="F18" s="57">
        <v>425600</v>
      </c>
      <c r="G18" s="65">
        <v>5.6295968647801526</v>
      </c>
      <c r="H18" s="68">
        <v>7560044</v>
      </c>
    </row>
    <row r="19" spans="2:8" ht="19.95" customHeight="1" x14ac:dyDescent="0.15">
      <c r="B19" s="154" t="s">
        <v>108</v>
      </c>
      <c r="C19" s="154"/>
      <c r="D19" s="154"/>
      <c r="E19" s="154"/>
      <c r="F19" s="154"/>
      <c r="G19" s="154"/>
      <c r="H19" s="154"/>
    </row>
    <row r="20" spans="2:8" ht="19.95" customHeight="1" x14ac:dyDescent="0.15">
      <c r="B20" s="32"/>
      <c r="C20" s="32"/>
      <c r="D20" s="32"/>
      <c r="E20" s="32"/>
      <c r="F20" s="32"/>
      <c r="G20" s="32"/>
      <c r="H20" s="32"/>
    </row>
    <row r="21" spans="2:8" ht="19.95" customHeight="1" x14ac:dyDescent="0.15">
      <c r="B21" s="33" t="s">
        <v>109</v>
      </c>
      <c r="C21" s="155" t="s">
        <v>110</v>
      </c>
      <c r="D21" s="155"/>
      <c r="E21" s="155"/>
      <c r="F21" s="155"/>
      <c r="G21" s="155"/>
      <c r="H21" s="155"/>
    </row>
    <row r="22" spans="2:8" ht="30" customHeight="1" x14ac:dyDescent="0.15">
      <c r="B22" s="33" t="s">
        <v>111</v>
      </c>
      <c r="C22" s="156" t="s">
        <v>112</v>
      </c>
      <c r="D22" s="156"/>
      <c r="E22" s="156"/>
      <c r="F22" s="156"/>
      <c r="G22" s="156"/>
      <c r="H22" s="156"/>
    </row>
    <row r="23" spans="2:8" ht="19.95" customHeight="1" x14ac:dyDescent="0.15">
      <c r="B23" s="20" t="s">
        <v>113</v>
      </c>
      <c r="C23" s="150" t="s">
        <v>114</v>
      </c>
      <c r="D23" s="150"/>
      <c r="E23" s="150"/>
      <c r="F23" s="150"/>
      <c r="G23" s="150"/>
      <c r="H23" s="150"/>
    </row>
    <row r="24" spans="2:8" ht="19.95" customHeight="1" x14ac:dyDescent="0.15">
      <c r="B24" s="20" t="s">
        <v>115</v>
      </c>
      <c r="C24" s="157" t="s">
        <v>116</v>
      </c>
      <c r="D24" s="157"/>
      <c r="E24" s="157"/>
      <c r="F24" s="157"/>
      <c r="G24" s="157"/>
      <c r="H24" s="157"/>
    </row>
    <row r="25" spans="2:8" ht="19.95" customHeight="1" x14ac:dyDescent="0.15">
      <c r="B25" s="20" t="s">
        <v>117</v>
      </c>
      <c r="C25" s="150" t="s">
        <v>118</v>
      </c>
      <c r="D25" s="150"/>
      <c r="E25" s="150"/>
      <c r="F25" s="150"/>
      <c r="G25" s="150"/>
      <c r="H25" s="150"/>
    </row>
    <row r="26" spans="2:8" ht="30" customHeight="1" x14ac:dyDescent="0.15">
      <c r="B26" s="35" t="s">
        <v>119</v>
      </c>
      <c r="C26" s="151" t="s">
        <v>120</v>
      </c>
      <c r="D26" s="151"/>
      <c r="E26" s="151"/>
      <c r="F26" s="151"/>
      <c r="G26" s="151"/>
      <c r="H26" s="151"/>
    </row>
  </sheetData>
  <mergeCells count="15">
    <mergeCell ref="C5:E5"/>
    <mergeCell ref="F5:H5"/>
    <mergeCell ref="B6:B7"/>
    <mergeCell ref="C6:D6"/>
    <mergeCell ref="E6:E7"/>
    <mergeCell ref="F6:G6"/>
    <mergeCell ref="H6:H7"/>
    <mergeCell ref="C25:H25"/>
    <mergeCell ref="C26:H26"/>
    <mergeCell ref="B16:B17"/>
    <mergeCell ref="B19:H19"/>
    <mergeCell ref="C21:H21"/>
    <mergeCell ref="C22:H22"/>
    <mergeCell ref="C23:H23"/>
    <mergeCell ref="C24:H24"/>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AD8D-8836-4603-9F90-E8512145170D}">
  <dimension ref="B1:N25"/>
  <sheetViews>
    <sheetView showGridLines="0" workbookViewId="0"/>
  </sheetViews>
  <sheetFormatPr defaultRowHeight="19.95" customHeight="1" x14ac:dyDescent="0.15"/>
  <cols>
    <col min="1" max="1" width="0.88671875" customWidth="1"/>
    <col min="2" max="2" width="12.77734375" customWidth="1"/>
    <col min="3" max="3" width="14.77734375" customWidth="1"/>
    <col min="4" max="4" width="9.77734375" style="82" customWidth="1"/>
    <col min="5" max="5" width="14.77734375" customWidth="1"/>
    <col min="6" max="6" width="9.77734375" style="82" customWidth="1"/>
    <col min="7" max="7" width="14.77734375" customWidth="1"/>
    <col min="8" max="8" width="9.77734375" style="82" customWidth="1"/>
    <col min="9" max="9" width="14.77734375" customWidth="1"/>
    <col min="10" max="10" width="9.77734375" style="82" customWidth="1"/>
    <col min="11" max="11" width="14.77734375" customWidth="1"/>
    <col min="12" max="12" width="9.77734375" style="82" customWidth="1"/>
    <col min="13" max="13" width="15.77734375" customWidth="1"/>
    <col min="14" max="14" width="9.77734375" customWidth="1"/>
  </cols>
  <sheetData>
    <row r="1" spans="2:14" ht="19.95" customHeight="1" x14ac:dyDescent="0.15">
      <c r="B1" s="69" t="s">
        <v>121</v>
      </c>
      <c r="C1" s="69"/>
      <c r="D1" s="75"/>
      <c r="E1" s="69"/>
      <c r="F1" s="75"/>
      <c r="G1" s="69"/>
      <c r="H1" s="75"/>
      <c r="I1" s="69"/>
      <c r="J1" s="75"/>
      <c r="K1" s="69"/>
      <c r="L1" s="75"/>
      <c r="M1" s="69"/>
    </row>
    <row r="4" spans="2:14" ht="19.95" customHeight="1" thickBot="1" x14ac:dyDescent="0.2">
      <c r="B4" s="37"/>
      <c r="C4" s="38"/>
      <c r="D4" s="76"/>
      <c r="E4" s="38"/>
      <c r="F4" s="76"/>
      <c r="G4" s="38"/>
      <c r="H4" s="76"/>
      <c r="I4" s="38"/>
      <c r="J4" s="76"/>
      <c r="K4" s="38"/>
      <c r="L4" s="76"/>
      <c r="M4" s="38"/>
      <c r="N4" s="39" t="s">
        <v>137</v>
      </c>
    </row>
    <row r="5" spans="2:14" ht="19.95" customHeight="1" x14ac:dyDescent="0.15">
      <c r="B5" s="161"/>
      <c r="C5" s="162" t="s">
        <v>34</v>
      </c>
      <c r="D5" s="163"/>
      <c r="E5" s="164" t="s">
        <v>35</v>
      </c>
      <c r="F5" s="164"/>
      <c r="G5" s="166" t="s">
        <v>138</v>
      </c>
      <c r="H5" s="166"/>
      <c r="I5" s="166" t="s">
        <v>139</v>
      </c>
      <c r="J5" s="166"/>
      <c r="K5" s="166" t="s">
        <v>140</v>
      </c>
      <c r="L5" s="166"/>
      <c r="M5" s="164" t="s">
        <v>141</v>
      </c>
      <c r="N5" s="164"/>
    </row>
    <row r="6" spans="2:14" ht="19.95" customHeight="1" x14ac:dyDescent="0.15">
      <c r="B6" s="161"/>
      <c r="C6" s="41"/>
      <c r="D6" s="83" t="s">
        <v>97</v>
      </c>
      <c r="E6" s="72"/>
      <c r="F6" s="77" t="s">
        <v>97</v>
      </c>
      <c r="G6" s="72"/>
      <c r="H6" s="77" t="s">
        <v>97</v>
      </c>
      <c r="I6" s="72"/>
      <c r="J6" s="77" t="s">
        <v>97</v>
      </c>
      <c r="K6" s="72"/>
      <c r="L6" s="77" t="s">
        <v>97</v>
      </c>
      <c r="M6" s="72"/>
      <c r="N6" s="70" t="s">
        <v>97</v>
      </c>
    </row>
    <row r="7" spans="2:14" ht="19.95" customHeight="1" x14ac:dyDescent="0.15">
      <c r="B7" s="44" t="s">
        <v>98</v>
      </c>
      <c r="C7" s="46">
        <v>12266363</v>
      </c>
      <c r="D7" s="58">
        <v>9.6257447607395985</v>
      </c>
      <c r="E7" s="50">
        <v>11487281</v>
      </c>
      <c r="F7" s="78">
        <v>9.0143781739455733</v>
      </c>
      <c r="G7" s="50">
        <v>12051723</v>
      </c>
      <c r="H7" s="78">
        <v>9.4573109833073534</v>
      </c>
      <c r="I7" s="50">
        <v>5246115</v>
      </c>
      <c r="J7" s="78">
        <v>4.1167674538481718</v>
      </c>
      <c r="K7" s="50">
        <v>11582545</v>
      </c>
      <c r="L7" s="78">
        <v>9.0891343954015262</v>
      </c>
      <c r="M7" s="50">
        <v>127432872</v>
      </c>
      <c r="N7" s="71">
        <v>100</v>
      </c>
    </row>
    <row r="8" spans="2:14" ht="19.95" customHeight="1" x14ac:dyDescent="0.15">
      <c r="B8" s="44" t="s">
        <v>131</v>
      </c>
      <c r="C8" s="46">
        <v>19051977</v>
      </c>
      <c r="D8" s="58">
        <v>8.8737750000118769</v>
      </c>
      <c r="E8" s="50">
        <v>17295270</v>
      </c>
      <c r="F8" s="78">
        <v>8.0555595119842636</v>
      </c>
      <c r="G8" s="50">
        <v>20318010</v>
      </c>
      <c r="H8" s="78">
        <v>9.4634509157758959</v>
      </c>
      <c r="I8" s="50">
        <v>9524682</v>
      </c>
      <c r="J8" s="78">
        <v>4.4362789759122174</v>
      </c>
      <c r="K8" s="50">
        <v>20598348</v>
      </c>
      <c r="L8" s="78">
        <v>9.5940229994999804</v>
      </c>
      <c r="M8" s="50">
        <v>214699798</v>
      </c>
      <c r="N8" s="71">
        <v>100</v>
      </c>
    </row>
    <row r="9" spans="2:14" ht="19.95" customHeight="1" x14ac:dyDescent="0.15">
      <c r="B9" s="44" t="s">
        <v>132</v>
      </c>
      <c r="C9" s="46">
        <v>22427038</v>
      </c>
      <c r="D9" s="58">
        <v>8.3534524294429637</v>
      </c>
      <c r="E9" s="51">
        <v>19493211</v>
      </c>
      <c r="F9" s="78">
        <v>7.2606828768736351</v>
      </c>
      <c r="G9" s="50">
        <v>25117617</v>
      </c>
      <c r="H9" s="78">
        <v>9.3556188182526778</v>
      </c>
      <c r="I9" s="50">
        <v>12667216</v>
      </c>
      <c r="J9" s="78">
        <v>4.7181882096725749</v>
      </c>
      <c r="K9" s="50">
        <v>28270453</v>
      </c>
      <c r="L9" s="78">
        <v>10.529963176336668</v>
      </c>
      <c r="M9" s="50">
        <v>268476276</v>
      </c>
      <c r="N9" s="71">
        <v>100</v>
      </c>
    </row>
    <row r="10" spans="2:14" ht="19.95" customHeight="1" x14ac:dyDescent="0.15">
      <c r="B10" s="44" t="s">
        <v>133</v>
      </c>
      <c r="C10" s="46">
        <v>25009790</v>
      </c>
      <c r="D10" s="58">
        <v>7.646077075678269</v>
      </c>
      <c r="E10" s="50">
        <v>23391300</v>
      </c>
      <c r="F10" s="78">
        <v>7.1512668719054862</v>
      </c>
      <c r="G10" s="50">
        <v>28199475</v>
      </c>
      <c r="H10" s="78">
        <v>8.6212382968294605</v>
      </c>
      <c r="I10" s="50">
        <v>16464596</v>
      </c>
      <c r="J10" s="78">
        <v>5.0336116391182868</v>
      </c>
      <c r="K10" s="50">
        <v>36959181</v>
      </c>
      <c r="L10" s="78">
        <v>11.299285063167016</v>
      </c>
      <c r="M10" s="50">
        <v>327093093</v>
      </c>
      <c r="N10" s="71">
        <v>100</v>
      </c>
    </row>
    <row r="11" spans="2:14" ht="19.95" customHeight="1" x14ac:dyDescent="0.15">
      <c r="B11" s="44" t="s">
        <v>134</v>
      </c>
      <c r="C11" s="46">
        <v>21295102</v>
      </c>
      <c r="D11" s="58">
        <v>6.8818883146651979</v>
      </c>
      <c r="E11" s="50">
        <v>20139460</v>
      </c>
      <c r="F11" s="78">
        <v>6.5084221919982896</v>
      </c>
      <c r="G11" s="50">
        <v>24276055</v>
      </c>
      <c r="H11" s="78">
        <v>7.8452359247055803</v>
      </c>
      <c r="I11" s="50">
        <v>16342773</v>
      </c>
      <c r="J11" s="78">
        <v>5.2814557327748837</v>
      </c>
      <c r="K11" s="50">
        <v>33952106</v>
      </c>
      <c r="L11" s="78">
        <v>10.972222698894523</v>
      </c>
      <c r="M11" s="50">
        <v>309436902</v>
      </c>
      <c r="N11" s="71">
        <v>100</v>
      </c>
    </row>
    <row r="12" spans="2:14" ht="19.95" customHeight="1" x14ac:dyDescent="0.15">
      <c r="B12" s="44" t="s">
        <v>135</v>
      </c>
      <c r="C12" s="46">
        <v>18368960</v>
      </c>
      <c r="D12" s="58">
        <v>6.0507325498415314</v>
      </c>
      <c r="E12" s="50">
        <v>18387693</v>
      </c>
      <c r="F12" s="78">
        <v>6.0569031971104126</v>
      </c>
      <c r="G12" s="50">
        <v>21865291</v>
      </c>
      <c r="H12" s="78">
        <v>7.2024234341768443</v>
      </c>
      <c r="I12" s="50">
        <v>16781084</v>
      </c>
      <c r="J12" s="78">
        <v>5.5276864438936624</v>
      </c>
      <c r="K12" s="50">
        <v>34604074</v>
      </c>
      <c r="L12" s="78">
        <v>11.398576561162148</v>
      </c>
      <c r="M12" s="50">
        <v>303582415</v>
      </c>
      <c r="N12" s="71">
        <v>100</v>
      </c>
    </row>
    <row r="13" spans="2:14" ht="19.95" customHeight="1" x14ac:dyDescent="0.15">
      <c r="B13" s="44" t="s">
        <v>136</v>
      </c>
      <c r="C13" s="46">
        <v>16560568</v>
      </c>
      <c r="D13" s="58">
        <v>5.5549014309505527</v>
      </c>
      <c r="E13" s="50">
        <v>11099382</v>
      </c>
      <c r="F13" s="78">
        <v>3.7230590734850888</v>
      </c>
      <c r="G13" s="50">
        <v>19500323</v>
      </c>
      <c r="H13" s="78">
        <v>6.5409816943898287</v>
      </c>
      <c r="I13" s="50">
        <v>17457827</v>
      </c>
      <c r="J13" s="78">
        <v>5.8558684812976942</v>
      </c>
      <c r="K13" s="50">
        <v>39721793</v>
      </c>
      <c r="L13" s="78">
        <v>13.323857296176172</v>
      </c>
      <c r="M13" s="50">
        <v>298125326</v>
      </c>
      <c r="N13" s="71">
        <v>100</v>
      </c>
    </row>
    <row r="14" spans="2:14" ht="19.95" customHeight="1" x14ac:dyDescent="0.15">
      <c r="B14" s="44" t="s">
        <v>142</v>
      </c>
      <c r="C14" s="46">
        <v>16741914</v>
      </c>
      <c r="D14" s="58">
        <v>5.8270195565240837</v>
      </c>
      <c r="E14" s="51">
        <v>8947744</v>
      </c>
      <c r="F14" s="78">
        <v>3.1142603692009785</v>
      </c>
      <c r="G14" s="50">
        <v>17950891</v>
      </c>
      <c r="H14" s="78">
        <v>6.2478037406017117</v>
      </c>
      <c r="I14" s="50">
        <v>15048837</v>
      </c>
      <c r="J14" s="78">
        <v>5.2377444718652377</v>
      </c>
      <c r="K14" s="50">
        <v>37206276</v>
      </c>
      <c r="L14" s="78">
        <v>12.949636336528346</v>
      </c>
      <c r="M14" s="50">
        <v>287315219</v>
      </c>
      <c r="N14" s="71">
        <v>100</v>
      </c>
    </row>
    <row r="15" spans="2:14" ht="19.95" customHeight="1" x14ac:dyDescent="0.15">
      <c r="B15" s="44" t="s">
        <v>143</v>
      </c>
      <c r="C15" s="55">
        <v>16850834</v>
      </c>
      <c r="D15" s="60">
        <v>5.3531558837385633</v>
      </c>
      <c r="E15" s="84">
        <v>8545216</v>
      </c>
      <c r="F15" s="79">
        <v>2.7146355668934197</v>
      </c>
      <c r="G15" s="68">
        <v>17563344</v>
      </c>
      <c r="H15" s="79">
        <v>5.5795053391259088</v>
      </c>
      <c r="I15" s="68">
        <v>16439299</v>
      </c>
      <c r="J15" s="79">
        <v>5.2224198616156023</v>
      </c>
      <c r="K15" s="68">
        <v>46194793</v>
      </c>
      <c r="L15" s="79">
        <v>14.6751150682533</v>
      </c>
      <c r="M15" s="68">
        <v>314783174</v>
      </c>
      <c r="N15" s="73">
        <v>100</v>
      </c>
    </row>
    <row r="16" spans="2:14" ht="19.95" customHeight="1" thickBot="1" x14ac:dyDescent="0.2">
      <c r="B16" s="44" t="s">
        <v>144</v>
      </c>
      <c r="C16" s="49">
        <v>17120191</v>
      </c>
      <c r="D16" s="65">
        <v>5.6399030469315345</v>
      </c>
      <c r="E16" s="84">
        <v>7202914</v>
      </c>
      <c r="F16" s="80">
        <v>2.3728553387859868</v>
      </c>
      <c r="G16" s="68">
        <v>15916068</v>
      </c>
      <c r="H16" s="80">
        <v>5.2432289107270762</v>
      </c>
      <c r="I16" s="68">
        <v>16514733</v>
      </c>
      <c r="J16" s="80">
        <v>5.4404470701267735</v>
      </c>
      <c r="K16" s="68">
        <v>44116150</v>
      </c>
      <c r="L16" s="80">
        <v>14.533179495712906</v>
      </c>
      <c r="M16" s="68">
        <v>303554704</v>
      </c>
      <c r="N16" s="74">
        <v>100</v>
      </c>
    </row>
    <row r="17" spans="2:14" ht="19.95" customHeight="1" x14ac:dyDescent="0.15">
      <c r="B17" s="154" t="s">
        <v>145</v>
      </c>
      <c r="C17" s="154"/>
      <c r="D17" s="154"/>
      <c r="E17" s="154"/>
      <c r="F17" s="154"/>
      <c r="G17" s="154"/>
      <c r="H17" s="154"/>
      <c r="I17" s="154"/>
      <c r="J17" s="154"/>
      <c r="K17" s="154"/>
      <c r="L17" s="154"/>
      <c r="M17" s="154"/>
      <c r="N17" s="154"/>
    </row>
    <row r="18" spans="2:14" ht="19.95" customHeight="1" x14ac:dyDescent="0.15">
      <c r="B18" s="31" t="s">
        <v>109</v>
      </c>
      <c r="C18" s="157"/>
      <c r="D18" s="157"/>
      <c r="E18" s="157"/>
      <c r="F18" s="157"/>
      <c r="G18" s="157"/>
      <c r="H18" s="157"/>
      <c r="I18" s="157"/>
      <c r="J18" s="157"/>
      <c r="K18" s="157"/>
      <c r="L18" s="157"/>
      <c r="M18" s="157"/>
      <c r="N18" s="157"/>
    </row>
    <row r="19" spans="2:14" ht="19.95" customHeight="1" x14ac:dyDescent="0.15">
      <c r="B19" s="20" t="s">
        <v>111</v>
      </c>
      <c r="C19" s="157" t="s">
        <v>146</v>
      </c>
      <c r="D19" s="157"/>
      <c r="E19" s="157"/>
      <c r="F19" s="157"/>
      <c r="G19" s="157"/>
      <c r="H19" s="157"/>
      <c r="I19" s="157"/>
      <c r="J19" s="157"/>
      <c r="K19" s="157"/>
      <c r="L19" s="157"/>
      <c r="M19" s="157"/>
      <c r="N19" s="157"/>
    </row>
    <row r="20" spans="2:14" ht="19.95" customHeight="1" x14ac:dyDescent="0.15">
      <c r="B20" s="20" t="s">
        <v>113</v>
      </c>
      <c r="C20" s="157" t="s">
        <v>114</v>
      </c>
      <c r="D20" s="157"/>
      <c r="E20" s="157"/>
      <c r="F20" s="157"/>
      <c r="G20" s="157"/>
      <c r="H20" s="157"/>
      <c r="I20" s="157"/>
      <c r="J20" s="157"/>
      <c r="K20" s="157"/>
      <c r="L20" s="157"/>
      <c r="M20" s="157"/>
      <c r="N20" s="157"/>
    </row>
    <row r="21" spans="2:14" ht="19.95" customHeight="1" x14ac:dyDescent="0.15">
      <c r="B21" s="20" t="s">
        <v>115</v>
      </c>
      <c r="C21" s="150" t="s">
        <v>147</v>
      </c>
      <c r="D21" s="157"/>
      <c r="E21" s="157"/>
      <c r="F21" s="157"/>
      <c r="G21" s="157"/>
      <c r="H21" s="157"/>
      <c r="I21" s="157"/>
      <c r="J21" s="157"/>
      <c r="K21" s="157"/>
      <c r="L21" s="157"/>
      <c r="M21" s="157"/>
      <c r="N21" s="157"/>
    </row>
    <row r="22" spans="2:14" ht="19.95" customHeight="1" x14ac:dyDescent="0.15">
      <c r="B22" s="20" t="s">
        <v>117</v>
      </c>
      <c r="C22" s="157" t="s">
        <v>148</v>
      </c>
      <c r="D22" s="157"/>
      <c r="E22" s="157"/>
      <c r="F22" s="157"/>
      <c r="G22" s="157"/>
      <c r="H22" s="157"/>
      <c r="I22" s="157"/>
      <c r="J22" s="157"/>
      <c r="K22" s="157"/>
      <c r="L22" s="157"/>
      <c r="M22" s="157"/>
      <c r="N22" s="157"/>
    </row>
    <row r="23" spans="2:14" ht="19.95" customHeight="1" x14ac:dyDescent="0.15">
      <c r="B23" s="20" t="s">
        <v>149</v>
      </c>
      <c r="C23" s="150" t="s">
        <v>150</v>
      </c>
      <c r="D23" s="150"/>
      <c r="E23" s="150"/>
      <c r="F23" s="150"/>
      <c r="G23" s="150"/>
      <c r="H23" s="150"/>
      <c r="I23" s="150"/>
      <c r="J23" s="150"/>
      <c r="K23" s="150"/>
      <c r="L23" s="150"/>
      <c r="M23" s="150"/>
      <c r="N23" s="150"/>
    </row>
    <row r="24" spans="2:14" ht="19.95" customHeight="1" x14ac:dyDescent="0.15">
      <c r="B24" s="20" t="s">
        <v>151</v>
      </c>
      <c r="C24" s="157" t="s">
        <v>152</v>
      </c>
      <c r="D24" s="157"/>
      <c r="E24" s="157"/>
      <c r="F24" s="157"/>
      <c r="G24" s="157"/>
      <c r="H24" s="157"/>
      <c r="I24" s="157"/>
      <c r="J24" s="157"/>
      <c r="K24" s="157"/>
      <c r="L24" s="157"/>
      <c r="M24" s="157"/>
      <c r="N24" s="157"/>
    </row>
    <row r="25" spans="2:14" ht="19.95" customHeight="1" x14ac:dyDescent="0.15">
      <c r="B25" s="30"/>
      <c r="C25" s="30"/>
      <c r="D25" s="81"/>
      <c r="E25" s="30"/>
      <c r="F25" s="81"/>
      <c r="G25" s="30"/>
      <c r="H25" s="81"/>
      <c r="I25" s="30"/>
      <c r="J25" s="81"/>
      <c r="K25" s="30"/>
      <c r="L25" s="81"/>
      <c r="M25" s="30"/>
      <c r="N25" s="30"/>
    </row>
  </sheetData>
  <mergeCells count="15">
    <mergeCell ref="K5:L5"/>
    <mergeCell ref="M5:N5"/>
    <mergeCell ref="B5:B6"/>
    <mergeCell ref="C5:D5"/>
    <mergeCell ref="E5:F5"/>
    <mergeCell ref="G5:H5"/>
    <mergeCell ref="I5:J5"/>
    <mergeCell ref="C23:N23"/>
    <mergeCell ref="C24:N24"/>
    <mergeCell ref="B17:N17"/>
    <mergeCell ref="C18:N18"/>
    <mergeCell ref="C19:N19"/>
    <mergeCell ref="C20:N20"/>
    <mergeCell ref="C21:N21"/>
    <mergeCell ref="C22:N22"/>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33EF-9550-405A-A0B0-DADBF1677F70}">
  <dimension ref="B1:I34"/>
  <sheetViews>
    <sheetView showGridLines="0" workbookViewId="0">
      <selection activeCell="B1" sqref="B1"/>
    </sheetView>
  </sheetViews>
  <sheetFormatPr defaultRowHeight="19.95" customHeight="1" x14ac:dyDescent="0.15"/>
  <cols>
    <col min="1" max="1" width="0.88671875" customWidth="1"/>
    <col min="3" max="3" width="35.88671875" customWidth="1"/>
    <col min="4" max="9" width="12.77734375" customWidth="1"/>
  </cols>
  <sheetData>
    <row r="1" spans="2:9" ht="19.95" customHeight="1" x14ac:dyDescent="0.15">
      <c r="B1" s="69" t="s">
        <v>122</v>
      </c>
      <c r="C1" s="69"/>
      <c r="D1" s="69"/>
      <c r="E1" s="69"/>
      <c r="F1" s="69"/>
      <c r="G1" s="69"/>
      <c r="H1" s="69"/>
      <c r="I1" s="69"/>
    </row>
    <row r="4" spans="2:9" ht="19.95" customHeight="1" thickBot="1" x14ac:dyDescent="0.2">
      <c r="B4" s="37"/>
      <c r="C4" s="37"/>
      <c r="D4" s="38"/>
      <c r="E4" s="38"/>
      <c r="F4" s="38"/>
      <c r="G4" s="38"/>
      <c r="H4" s="172" t="s">
        <v>153</v>
      </c>
      <c r="I4" s="172"/>
    </row>
    <row r="5" spans="2:9" ht="25.05" customHeight="1" x14ac:dyDescent="0.15">
      <c r="B5" s="85"/>
      <c r="C5" s="85"/>
      <c r="D5" s="94" t="s">
        <v>34</v>
      </c>
      <c r="E5" s="95" t="s">
        <v>154</v>
      </c>
      <c r="F5" s="96" t="s">
        <v>138</v>
      </c>
      <c r="G5" s="96" t="s">
        <v>155</v>
      </c>
      <c r="H5" s="96" t="s">
        <v>140</v>
      </c>
      <c r="I5" s="85" t="s">
        <v>156</v>
      </c>
    </row>
    <row r="6" spans="2:9" ht="19.95" customHeight="1" x14ac:dyDescent="0.15">
      <c r="B6" s="173" t="s">
        <v>157</v>
      </c>
      <c r="C6" s="174"/>
      <c r="D6" s="86">
        <v>846</v>
      </c>
      <c r="E6" s="87">
        <v>804</v>
      </c>
      <c r="F6" s="88">
        <v>644</v>
      </c>
      <c r="G6" s="87">
        <v>1107</v>
      </c>
      <c r="H6" s="88">
        <v>1140</v>
      </c>
      <c r="I6" s="87">
        <v>24659</v>
      </c>
    </row>
    <row r="7" spans="2:9" ht="19.95" customHeight="1" x14ac:dyDescent="0.15">
      <c r="B7" s="167" t="s">
        <v>158</v>
      </c>
      <c r="C7" s="168"/>
      <c r="D7" s="86">
        <v>84</v>
      </c>
      <c r="E7" s="87">
        <v>66</v>
      </c>
      <c r="F7" s="88">
        <v>76</v>
      </c>
      <c r="G7" s="87">
        <v>584</v>
      </c>
      <c r="H7" s="88">
        <v>163</v>
      </c>
      <c r="I7" s="87">
        <v>5137</v>
      </c>
    </row>
    <row r="8" spans="2:9" ht="19.95" customHeight="1" x14ac:dyDescent="0.15">
      <c r="B8" s="167" t="s">
        <v>159</v>
      </c>
      <c r="C8" s="167"/>
      <c r="D8" s="86">
        <v>1080</v>
      </c>
      <c r="E8" s="87">
        <v>717</v>
      </c>
      <c r="F8" s="88">
        <v>217</v>
      </c>
      <c r="G8" s="87">
        <v>328</v>
      </c>
      <c r="H8" s="88">
        <v>1090</v>
      </c>
      <c r="I8" s="87">
        <v>13155</v>
      </c>
    </row>
    <row r="9" spans="2:9" ht="19.95" customHeight="1" x14ac:dyDescent="0.15">
      <c r="B9" s="167" t="s">
        <v>160</v>
      </c>
      <c r="C9" s="168"/>
      <c r="D9" s="86">
        <v>218</v>
      </c>
      <c r="E9" s="87">
        <v>110</v>
      </c>
      <c r="F9" s="88">
        <v>97</v>
      </c>
      <c r="G9" s="87">
        <v>283</v>
      </c>
      <c r="H9" s="88">
        <v>314</v>
      </c>
      <c r="I9" s="87">
        <v>6196</v>
      </c>
    </row>
    <row r="10" spans="2:9" ht="19.95" customHeight="1" x14ac:dyDescent="0.15">
      <c r="B10" s="167" t="s">
        <v>161</v>
      </c>
      <c r="C10" s="168"/>
      <c r="D10" s="86">
        <v>477</v>
      </c>
      <c r="E10" s="87">
        <v>368</v>
      </c>
      <c r="F10" s="88">
        <v>185</v>
      </c>
      <c r="G10" s="87">
        <v>308</v>
      </c>
      <c r="H10" s="88">
        <v>471</v>
      </c>
      <c r="I10" s="87">
        <v>6315</v>
      </c>
    </row>
    <row r="11" spans="2:9" ht="19.95" customHeight="1" x14ac:dyDescent="0.15">
      <c r="B11" s="167" t="s">
        <v>162</v>
      </c>
      <c r="C11" s="168"/>
      <c r="D11" s="86">
        <v>672</v>
      </c>
      <c r="E11" s="87">
        <v>535</v>
      </c>
      <c r="F11" s="88">
        <v>187</v>
      </c>
      <c r="G11" s="87">
        <v>483</v>
      </c>
      <c r="H11" s="88">
        <v>433</v>
      </c>
      <c r="I11" s="87">
        <v>6033</v>
      </c>
    </row>
    <row r="12" spans="2:9" ht="19.95" customHeight="1" x14ac:dyDescent="0.15">
      <c r="B12" s="167" t="s">
        <v>163</v>
      </c>
      <c r="C12" s="168"/>
      <c r="D12" s="86">
        <v>1457</v>
      </c>
      <c r="E12" s="87">
        <v>2671</v>
      </c>
      <c r="F12" s="88">
        <v>486</v>
      </c>
      <c r="G12" s="87">
        <v>371</v>
      </c>
      <c r="H12" s="88">
        <v>872</v>
      </c>
      <c r="I12" s="87">
        <v>13371</v>
      </c>
    </row>
    <row r="13" spans="2:9" ht="19.95" customHeight="1" x14ac:dyDescent="0.15">
      <c r="B13" s="167" t="s">
        <v>164</v>
      </c>
      <c r="C13" s="168"/>
      <c r="D13" s="86">
        <v>638</v>
      </c>
      <c r="E13" s="87">
        <v>289</v>
      </c>
      <c r="F13" s="88">
        <v>313</v>
      </c>
      <c r="G13" s="87">
        <v>234</v>
      </c>
      <c r="H13" s="88">
        <v>288</v>
      </c>
      <c r="I13" s="87">
        <v>5641</v>
      </c>
    </row>
    <row r="14" spans="2:9" ht="19.95" customHeight="1" x14ac:dyDescent="0.15">
      <c r="B14" s="167" t="s">
        <v>165</v>
      </c>
      <c r="C14" s="167"/>
      <c r="D14" s="86">
        <v>57</v>
      </c>
      <c r="E14" s="87">
        <v>23</v>
      </c>
      <c r="F14" s="88">
        <v>60</v>
      </c>
      <c r="G14" s="87">
        <v>37</v>
      </c>
      <c r="H14" s="88">
        <v>61</v>
      </c>
      <c r="I14" s="87">
        <v>1291</v>
      </c>
    </row>
    <row r="15" spans="2:9" ht="19.95" customHeight="1" x14ac:dyDescent="0.15">
      <c r="B15" s="167" t="s">
        <v>166</v>
      </c>
      <c r="C15" s="168"/>
      <c r="D15" s="86">
        <v>1423</v>
      </c>
      <c r="E15" s="87">
        <v>883</v>
      </c>
      <c r="F15" s="88">
        <v>565</v>
      </c>
      <c r="G15" s="87">
        <v>727</v>
      </c>
      <c r="H15" s="88">
        <v>1584</v>
      </c>
      <c r="I15" s="87">
        <v>13745</v>
      </c>
    </row>
    <row r="16" spans="2:9" ht="19.95" customHeight="1" x14ac:dyDescent="0.15">
      <c r="B16" s="167" t="s">
        <v>167</v>
      </c>
      <c r="C16" s="168"/>
      <c r="D16" s="86">
        <v>239</v>
      </c>
      <c r="E16" s="87">
        <v>217</v>
      </c>
      <c r="F16" s="88">
        <v>89</v>
      </c>
      <c r="G16" s="87">
        <v>102</v>
      </c>
      <c r="H16" s="88">
        <v>220</v>
      </c>
      <c r="I16" s="87">
        <v>2380</v>
      </c>
    </row>
    <row r="17" spans="2:9" ht="19.95" customHeight="1" x14ac:dyDescent="0.15">
      <c r="B17" s="167" t="s">
        <v>168</v>
      </c>
      <c r="C17" s="168"/>
      <c r="D17" s="86">
        <v>157</v>
      </c>
      <c r="E17" s="87">
        <v>369</v>
      </c>
      <c r="F17" s="88">
        <v>14</v>
      </c>
      <c r="G17" s="87">
        <v>13</v>
      </c>
      <c r="H17" s="88">
        <v>42</v>
      </c>
      <c r="I17" s="87">
        <v>1255</v>
      </c>
    </row>
    <row r="18" spans="2:9" ht="19.95" customHeight="1" x14ac:dyDescent="0.15">
      <c r="B18" s="167" t="s">
        <v>169</v>
      </c>
      <c r="C18" s="168"/>
      <c r="D18" s="86">
        <v>326</v>
      </c>
      <c r="E18" s="87">
        <v>268</v>
      </c>
      <c r="F18" s="88">
        <v>256</v>
      </c>
      <c r="G18" s="87">
        <v>246</v>
      </c>
      <c r="H18" s="88">
        <v>791</v>
      </c>
      <c r="I18" s="87">
        <v>10792</v>
      </c>
    </row>
    <row r="19" spans="2:9" ht="19.95" customHeight="1" x14ac:dyDescent="0.15">
      <c r="B19" s="167" t="s">
        <v>170</v>
      </c>
      <c r="C19" s="167"/>
      <c r="D19" s="86">
        <v>681</v>
      </c>
      <c r="E19" s="87">
        <v>145</v>
      </c>
      <c r="F19" s="88">
        <v>153</v>
      </c>
      <c r="G19" s="87">
        <v>195</v>
      </c>
      <c r="H19" s="88">
        <v>616</v>
      </c>
      <c r="I19" s="87">
        <v>5075</v>
      </c>
    </row>
    <row r="20" spans="2:9" ht="19.95" customHeight="1" x14ac:dyDescent="0.15">
      <c r="B20" s="167" t="s">
        <v>171</v>
      </c>
      <c r="C20" s="168"/>
      <c r="D20" s="86">
        <v>343</v>
      </c>
      <c r="E20" s="87">
        <v>169</v>
      </c>
      <c r="F20" s="88">
        <v>159</v>
      </c>
      <c r="G20" s="87">
        <v>149</v>
      </c>
      <c r="H20" s="88">
        <v>234</v>
      </c>
      <c r="I20" s="87">
        <v>3069</v>
      </c>
    </row>
    <row r="21" spans="2:9" ht="19.95" customHeight="1" x14ac:dyDescent="0.15">
      <c r="B21" s="167" t="s">
        <v>172</v>
      </c>
      <c r="C21" s="168"/>
      <c r="D21" s="86">
        <v>3754</v>
      </c>
      <c r="E21" s="87">
        <v>2159</v>
      </c>
      <c r="F21" s="88">
        <v>1569</v>
      </c>
      <c r="G21" s="87">
        <v>1233</v>
      </c>
      <c r="H21" s="88">
        <v>2606</v>
      </c>
      <c r="I21" s="87">
        <v>30368</v>
      </c>
    </row>
    <row r="22" spans="2:9" ht="19.95" customHeight="1" x14ac:dyDescent="0.15">
      <c r="B22" s="167" t="s">
        <v>173</v>
      </c>
      <c r="C22" s="168"/>
      <c r="D22" s="86">
        <v>966</v>
      </c>
      <c r="E22" s="87">
        <v>527</v>
      </c>
      <c r="F22" s="88">
        <v>467</v>
      </c>
      <c r="G22" s="87">
        <v>303</v>
      </c>
      <c r="H22" s="88">
        <v>759</v>
      </c>
      <c r="I22" s="87">
        <v>8082</v>
      </c>
    </row>
    <row r="23" spans="2:9" ht="19.95" customHeight="1" x14ac:dyDescent="0.15">
      <c r="B23" s="167" t="s">
        <v>174</v>
      </c>
      <c r="C23" s="167"/>
      <c r="D23" s="86">
        <v>2181</v>
      </c>
      <c r="E23" s="87">
        <v>1486</v>
      </c>
      <c r="F23" s="88">
        <v>1409</v>
      </c>
      <c r="G23" s="87">
        <v>1314</v>
      </c>
      <c r="H23" s="88">
        <v>2710</v>
      </c>
      <c r="I23" s="87">
        <v>23407</v>
      </c>
    </row>
    <row r="24" spans="2:9" ht="19.95" customHeight="1" x14ac:dyDescent="0.15">
      <c r="B24" s="167" t="s">
        <v>175</v>
      </c>
      <c r="C24" s="168"/>
      <c r="D24" s="86">
        <v>361</v>
      </c>
      <c r="E24" s="87">
        <v>727</v>
      </c>
      <c r="F24" s="88">
        <v>394</v>
      </c>
      <c r="G24" s="87">
        <v>178</v>
      </c>
      <c r="H24" s="88">
        <v>343</v>
      </c>
      <c r="I24" s="87">
        <v>4838</v>
      </c>
    </row>
    <row r="25" spans="2:9" ht="19.95" customHeight="1" x14ac:dyDescent="0.15">
      <c r="B25" s="167" t="s">
        <v>176</v>
      </c>
      <c r="C25" s="168"/>
      <c r="D25" s="86">
        <v>215</v>
      </c>
      <c r="E25" s="87">
        <v>377</v>
      </c>
      <c r="F25" s="88">
        <v>420</v>
      </c>
      <c r="G25" s="87">
        <v>137</v>
      </c>
      <c r="H25" s="88">
        <v>158</v>
      </c>
      <c r="I25" s="87">
        <v>4504</v>
      </c>
    </row>
    <row r="26" spans="2:9" ht="19.95" customHeight="1" x14ac:dyDescent="0.15">
      <c r="B26" s="167" t="s">
        <v>177</v>
      </c>
      <c r="C26" s="168"/>
      <c r="D26" s="86">
        <v>928</v>
      </c>
      <c r="E26" s="87">
        <v>823</v>
      </c>
      <c r="F26" s="88">
        <v>767</v>
      </c>
      <c r="G26" s="87">
        <v>619</v>
      </c>
      <c r="H26" s="88">
        <v>878</v>
      </c>
      <c r="I26" s="87">
        <v>10008</v>
      </c>
    </row>
    <row r="27" spans="2:9" ht="19.95" customHeight="1" x14ac:dyDescent="0.15">
      <c r="B27" s="167" t="s">
        <v>178</v>
      </c>
      <c r="C27" s="168"/>
      <c r="D27" s="86">
        <v>66</v>
      </c>
      <c r="E27" s="87">
        <v>152</v>
      </c>
      <c r="F27" s="88">
        <v>180</v>
      </c>
      <c r="G27" s="87">
        <v>33</v>
      </c>
      <c r="H27" s="88">
        <v>43</v>
      </c>
      <c r="I27" s="87">
        <v>1273</v>
      </c>
    </row>
    <row r="28" spans="2:9" ht="19.95" customHeight="1" x14ac:dyDescent="0.15">
      <c r="B28" s="167" t="s">
        <v>179</v>
      </c>
      <c r="C28" s="168"/>
      <c r="D28" s="86">
        <v>465</v>
      </c>
      <c r="E28" s="87">
        <v>356</v>
      </c>
      <c r="F28" s="88">
        <v>688</v>
      </c>
      <c r="G28" s="87">
        <v>1085</v>
      </c>
      <c r="H28" s="88">
        <v>1945</v>
      </c>
      <c r="I28" s="87">
        <v>11305</v>
      </c>
    </row>
    <row r="29" spans="2:9" ht="19.95" customHeight="1" thickBot="1" x14ac:dyDescent="0.2">
      <c r="B29" s="167" t="s">
        <v>180</v>
      </c>
      <c r="C29" s="167"/>
      <c r="D29" s="86">
        <v>847</v>
      </c>
      <c r="E29" s="87">
        <v>1056</v>
      </c>
      <c r="F29" s="88">
        <v>461</v>
      </c>
      <c r="G29" s="87">
        <v>461</v>
      </c>
      <c r="H29" s="88">
        <v>653</v>
      </c>
      <c r="I29" s="87">
        <v>10301</v>
      </c>
    </row>
    <row r="30" spans="2:9" ht="19.95" customHeight="1" thickBot="1" x14ac:dyDescent="0.2">
      <c r="B30" s="169" t="s">
        <v>181</v>
      </c>
      <c r="C30" s="170"/>
      <c r="D30" s="89">
        <f t="shared" ref="D30:I30" si="0">SUM(D6:D29)</f>
        <v>18481</v>
      </c>
      <c r="E30" s="90">
        <f t="shared" si="0"/>
        <v>15297</v>
      </c>
      <c r="F30" s="91">
        <f t="shared" si="0"/>
        <v>9856</v>
      </c>
      <c r="G30" s="90">
        <f t="shared" si="0"/>
        <v>10530</v>
      </c>
      <c r="H30" s="91">
        <f t="shared" si="0"/>
        <v>18414</v>
      </c>
      <c r="I30" s="92">
        <f t="shared" si="0"/>
        <v>222200</v>
      </c>
    </row>
    <row r="31" spans="2:9" ht="19.95" customHeight="1" x14ac:dyDescent="0.15">
      <c r="B31" s="93"/>
      <c r="C31" s="171" t="s">
        <v>182</v>
      </c>
      <c r="D31" s="171"/>
      <c r="E31" s="171"/>
      <c r="F31" s="171"/>
      <c r="G31" s="171"/>
      <c r="H31" s="171"/>
      <c r="I31" s="171"/>
    </row>
    <row r="32" spans="2:9" ht="19.95" customHeight="1" x14ac:dyDescent="0.15">
      <c r="B32" s="20" t="s">
        <v>183</v>
      </c>
      <c r="C32" s="150" t="s">
        <v>184</v>
      </c>
      <c r="D32" s="150"/>
      <c r="E32" s="150"/>
      <c r="F32" s="150"/>
      <c r="G32" s="150"/>
      <c r="H32" s="150"/>
      <c r="I32" s="150"/>
    </row>
    <row r="33" spans="2:9" ht="19.95" customHeight="1" x14ac:dyDescent="0.15">
      <c r="B33" s="20" t="s">
        <v>185</v>
      </c>
      <c r="C33" s="150" t="s">
        <v>186</v>
      </c>
      <c r="D33" s="150"/>
      <c r="E33" s="150"/>
      <c r="F33" s="150"/>
      <c r="G33" s="150"/>
      <c r="H33" s="150"/>
      <c r="I33" s="150"/>
    </row>
    <row r="34" spans="2:9" ht="19.95" customHeight="1" x14ac:dyDescent="0.15">
      <c r="B34" s="20" t="s">
        <v>187</v>
      </c>
      <c r="C34" s="34" t="s">
        <v>188</v>
      </c>
      <c r="D34" s="34"/>
      <c r="E34" s="34"/>
      <c r="F34" s="34"/>
      <c r="G34" s="34"/>
      <c r="H34" s="34"/>
      <c r="I34" s="34"/>
    </row>
  </sheetData>
  <mergeCells count="29">
    <mergeCell ref="H4:I4"/>
    <mergeCell ref="B6:C6"/>
    <mergeCell ref="B7:C7"/>
    <mergeCell ref="B8:C8"/>
    <mergeCell ref="B9:C9"/>
    <mergeCell ref="B21:C21"/>
    <mergeCell ref="B10:C10"/>
    <mergeCell ref="B11:C11"/>
    <mergeCell ref="B12:C12"/>
    <mergeCell ref="B13:C13"/>
    <mergeCell ref="B14:C14"/>
    <mergeCell ref="B15:C15"/>
    <mergeCell ref="B16:C16"/>
    <mergeCell ref="B17:C17"/>
    <mergeCell ref="B18:C18"/>
    <mergeCell ref="B19:C19"/>
    <mergeCell ref="B20:C20"/>
    <mergeCell ref="C33:I33"/>
    <mergeCell ref="B22:C22"/>
    <mergeCell ref="B23:C23"/>
    <mergeCell ref="B24:C24"/>
    <mergeCell ref="B25:C25"/>
    <mergeCell ref="B26:C26"/>
    <mergeCell ref="B27:C27"/>
    <mergeCell ref="B28:C28"/>
    <mergeCell ref="B29:C29"/>
    <mergeCell ref="B30:C30"/>
    <mergeCell ref="C31:I31"/>
    <mergeCell ref="C32:I3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B4AA-9138-47EA-BF5F-D3A7B678CCDA}">
  <dimension ref="B1:I36"/>
  <sheetViews>
    <sheetView showGridLines="0" workbookViewId="0">
      <selection activeCell="B1" sqref="B1"/>
    </sheetView>
  </sheetViews>
  <sheetFormatPr defaultRowHeight="19.95" customHeight="1" x14ac:dyDescent="0.15"/>
  <cols>
    <col min="1" max="1" width="0.88671875" customWidth="1"/>
    <col min="3" max="3" width="32.6640625" customWidth="1"/>
    <col min="4" max="9" width="15.77734375" customWidth="1"/>
  </cols>
  <sheetData>
    <row r="1" spans="2:9" ht="19.95" customHeight="1" x14ac:dyDescent="0.15">
      <c r="B1" s="69" t="s">
        <v>123</v>
      </c>
      <c r="C1" s="69"/>
      <c r="D1" s="69"/>
      <c r="E1" s="69"/>
      <c r="F1" s="69"/>
      <c r="G1" s="69"/>
      <c r="H1" s="69"/>
      <c r="I1" s="69"/>
    </row>
    <row r="4" spans="2:9" ht="19.95" customHeight="1" thickBot="1" x14ac:dyDescent="0.2">
      <c r="B4" s="37"/>
      <c r="C4" s="37"/>
      <c r="D4" s="38"/>
      <c r="E4" s="38"/>
      <c r="F4" s="38"/>
      <c r="G4" s="38"/>
      <c r="H4" s="172" t="s">
        <v>189</v>
      </c>
      <c r="I4" s="172"/>
    </row>
    <row r="5" spans="2:9" ht="25.05" customHeight="1" x14ac:dyDescent="0.15">
      <c r="B5" s="85"/>
      <c r="C5" s="85"/>
      <c r="D5" s="94" t="s">
        <v>34</v>
      </c>
      <c r="E5" s="95" t="s">
        <v>154</v>
      </c>
      <c r="F5" s="96" t="s">
        <v>138</v>
      </c>
      <c r="G5" s="96" t="s">
        <v>155</v>
      </c>
      <c r="H5" s="96" t="s">
        <v>140</v>
      </c>
      <c r="I5" s="85" t="s">
        <v>156</v>
      </c>
    </row>
    <row r="6" spans="2:9" ht="19.95" customHeight="1" x14ac:dyDescent="0.15">
      <c r="B6" s="173" t="s">
        <v>157</v>
      </c>
      <c r="C6" s="174"/>
      <c r="D6" s="86">
        <v>50456</v>
      </c>
      <c r="E6" s="87">
        <v>32618</v>
      </c>
      <c r="F6" s="88">
        <v>51006</v>
      </c>
      <c r="G6" s="87">
        <v>44160</v>
      </c>
      <c r="H6" s="88">
        <v>65359</v>
      </c>
      <c r="I6" s="87">
        <v>1122868</v>
      </c>
    </row>
    <row r="7" spans="2:9" ht="19.95" customHeight="1" x14ac:dyDescent="0.15">
      <c r="B7" s="167" t="s">
        <v>158</v>
      </c>
      <c r="C7" s="168"/>
      <c r="D7" s="86">
        <v>1685</v>
      </c>
      <c r="E7" s="87">
        <v>1230</v>
      </c>
      <c r="F7" s="88">
        <v>3224</v>
      </c>
      <c r="G7" s="87">
        <v>12310</v>
      </c>
      <c r="H7" s="88">
        <v>4460</v>
      </c>
      <c r="I7" s="87">
        <v>107630</v>
      </c>
    </row>
    <row r="8" spans="2:9" ht="19.95" customHeight="1" x14ac:dyDescent="0.15">
      <c r="B8" s="167" t="s">
        <v>159</v>
      </c>
      <c r="C8" s="168"/>
      <c r="D8" s="86">
        <v>13749</v>
      </c>
      <c r="E8" s="87">
        <v>5446</v>
      </c>
      <c r="F8" s="88">
        <v>2582</v>
      </c>
      <c r="G8" s="87">
        <v>5450</v>
      </c>
      <c r="H8" s="88">
        <v>17904</v>
      </c>
      <c r="I8" s="87">
        <v>226969</v>
      </c>
    </row>
    <row r="9" spans="2:9" ht="19.95" customHeight="1" x14ac:dyDescent="0.15">
      <c r="B9" s="167" t="s">
        <v>160</v>
      </c>
      <c r="C9" s="168"/>
      <c r="D9" s="86">
        <v>3785</v>
      </c>
      <c r="E9" s="87">
        <v>842</v>
      </c>
      <c r="F9" s="88">
        <v>1007</v>
      </c>
      <c r="G9" s="87">
        <v>4346</v>
      </c>
      <c r="H9" s="88">
        <v>4817</v>
      </c>
      <c r="I9" s="87">
        <v>91885</v>
      </c>
    </row>
    <row r="10" spans="2:9" ht="19.95" customHeight="1" x14ac:dyDescent="0.15">
      <c r="B10" s="167" t="s">
        <v>161</v>
      </c>
      <c r="C10" s="168"/>
      <c r="D10" s="86">
        <v>5803</v>
      </c>
      <c r="E10" s="87">
        <v>3500</v>
      </c>
      <c r="F10" s="88">
        <v>2592</v>
      </c>
      <c r="G10" s="87">
        <v>4886</v>
      </c>
      <c r="H10" s="88">
        <v>6121</v>
      </c>
      <c r="I10" s="87">
        <v>89318</v>
      </c>
    </row>
    <row r="11" spans="2:9" ht="19.95" customHeight="1" x14ac:dyDescent="0.15">
      <c r="B11" s="167" t="s">
        <v>162</v>
      </c>
      <c r="C11" s="168"/>
      <c r="D11" s="86">
        <v>13136</v>
      </c>
      <c r="E11" s="87">
        <v>6286</v>
      </c>
      <c r="F11" s="88">
        <v>6122</v>
      </c>
      <c r="G11" s="87">
        <v>18145</v>
      </c>
      <c r="H11" s="88">
        <v>11467</v>
      </c>
      <c r="I11" s="87">
        <v>183325</v>
      </c>
    </row>
    <row r="12" spans="2:9" ht="19.95" customHeight="1" x14ac:dyDescent="0.15">
      <c r="B12" s="167" t="s">
        <v>163</v>
      </c>
      <c r="C12" s="168"/>
      <c r="D12" s="86">
        <v>24224</v>
      </c>
      <c r="E12" s="87">
        <v>42720</v>
      </c>
      <c r="F12" s="88">
        <v>7623</v>
      </c>
      <c r="G12" s="87">
        <v>7728</v>
      </c>
      <c r="H12" s="88">
        <v>13209</v>
      </c>
      <c r="I12" s="87">
        <v>244616</v>
      </c>
    </row>
    <row r="13" spans="2:9" ht="19.95" customHeight="1" x14ac:dyDescent="0.15">
      <c r="B13" s="167" t="s">
        <v>164</v>
      </c>
      <c r="C13" s="167"/>
      <c r="D13" s="86">
        <v>31667</v>
      </c>
      <c r="E13" s="87">
        <v>11089</v>
      </c>
      <c r="F13" s="88">
        <v>24142</v>
      </c>
      <c r="G13" s="87">
        <v>25017</v>
      </c>
      <c r="H13" s="88">
        <v>16028</v>
      </c>
      <c r="I13" s="87">
        <v>398040</v>
      </c>
    </row>
    <row r="14" spans="2:9" ht="19.95" customHeight="1" x14ac:dyDescent="0.15">
      <c r="B14" s="167" t="s">
        <v>165</v>
      </c>
      <c r="C14" s="168"/>
      <c r="D14" s="86">
        <v>1683</v>
      </c>
      <c r="E14" s="87">
        <v>449</v>
      </c>
      <c r="F14" s="88">
        <v>4026</v>
      </c>
      <c r="G14" s="87">
        <v>435</v>
      </c>
      <c r="H14" s="88">
        <v>1340</v>
      </c>
      <c r="I14" s="87">
        <v>28628</v>
      </c>
    </row>
    <row r="15" spans="2:9" ht="19.95" customHeight="1" x14ac:dyDescent="0.15">
      <c r="B15" s="167" t="s">
        <v>166</v>
      </c>
      <c r="C15" s="168"/>
      <c r="D15" s="86">
        <v>31227</v>
      </c>
      <c r="E15" s="87">
        <v>8780</v>
      </c>
      <c r="F15" s="88">
        <v>15245</v>
      </c>
      <c r="G15" s="87">
        <v>25268</v>
      </c>
      <c r="H15" s="88">
        <v>58795</v>
      </c>
      <c r="I15" s="87">
        <v>449253</v>
      </c>
    </row>
    <row r="16" spans="2:9" ht="19.95" customHeight="1" x14ac:dyDescent="0.15">
      <c r="B16" s="167" t="s">
        <v>167</v>
      </c>
      <c r="C16" s="168"/>
      <c r="D16" s="86">
        <v>5525</v>
      </c>
      <c r="E16" s="87">
        <v>2295</v>
      </c>
      <c r="F16" s="88">
        <v>5021</v>
      </c>
      <c r="G16" s="87">
        <v>6534</v>
      </c>
      <c r="H16" s="88">
        <v>13122</v>
      </c>
      <c r="I16" s="87">
        <v>115169</v>
      </c>
    </row>
    <row r="17" spans="2:9" ht="19.95" customHeight="1" x14ac:dyDescent="0.15">
      <c r="B17" s="167" t="s">
        <v>168</v>
      </c>
      <c r="C17" s="167"/>
      <c r="D17" s="86">
        <v>1575</v>
      </c>
      <c r="E17" s="87">
        <v>3199</v>
      </c>
      <c r="F17" s="88">
        <v>132</v>
      </c>
      <c r="G17" s="87">
        <v>168</v>
      </c>
      <c r="H17" s="88">
        <v>1194</v>
      </c>
      <c r="I17" s="87">
        <v>17738</v>
      </c>
    </row>
    <row r="18" spans="2:9" ht="19.95" customHeight="1" x14ac:dyDescent="0.15">
      <c r="B18" s="167" t="s">
        <v>169</v>
      </c>
      <c r="C18" s="168"/>
      <c r="D18" s="86">
        <v>6622</v>
      </c>
      <c r="E18" s="87">
        <v>4351</v>
      </c>
      <c r="F18" s="88">
        <v>9600</v>
      </c>
      <c r="G18" s="87">
        <v>5135</v>
      </c>
      <c r="H18" s="88">
        <v>21563</v>
      </c>
      <c r="I18" s="87">
        <v>239697</v>
      </c>
    </row>
    <row r="19" spans="2:9" ht="19.95" customHeight="1" x14ac:dyDescent="0.15">
      <c r="B19" s="167" t="s">
        <v>170</v>
      </c>
      <c r="C19" s="167"/>
      <c r="D19" s="86">
        <v>20090</v>
      </c>
      <c r="E19" s="87">
        <v>2758</v>
      </c>
      <c r="F19" s="88">
        <v>6402</v>
      </c>
      <c r="G19" s="87">
        <v>3891</v>
      </c>
      <c r="H19" s="88">
        <v>27281</v>
      </c>
      <c r="I19" s="87">
        <v>217804</v>
      </c>
    </row>
    <row r="20" spans="2:9" ht="19.95" customHeight="1" x14ac:dyDescent="0.15">
      <c r="B20" s="167" t="s">
        <v>171</v>
      </c>
      <c r="C20" s="168"/>
      <c r="D20" s="86">
        <v>10617</v>
      </c>
      <c r="E20" s="87">
        <v>2446</v>
      </c>
      <c r="F20" s="88">
        <v>7837</v>
      </c>
      <c r="G20" s="87">
        <v>8315</v>
      </c>
      <c r="H20" s="88">
        <v>9777</v>
      </c>
      <c r="I20" s="87">
        <v>147873</v>
      </c>
    </row>
    <row r="21" spans="2:9" ht="19.95" customHeight="1" x14ac:dyDescent="0.15">
      <c r="B21" s="167" t="s">
        <v>172</v>
      </c>
      <c r="C21" s="168"/>
      <c r="D21" s="86">
        <v>62505</v>
      </c>
      <c r="E21" s="87">
        <v>17970</v>
      </c>
      <c r="F21" s="88">
        <v>23359</v>
      </c>
      <c r="G21" s="87">
        <v>24782</v>
      </c>
      <c r="H21" s="88">
        <v>58851</v>
      </c>
      <c r="I21" s="87">
        <v>602242</v>
      </c>
    </row>
    <row r="22" spans="2:9" ht="19.95" customHeight="1" x14ac:dyDescent="0.15">
      <c r="B22" s="167" t="s">
        <v>173</v>
      </c>
      <c r="C22" s="168"/>
      <c r="D22" s="86">
        <v>27526</v>
      </c>
      <c r="E22" s="87">
        <v>8391</v>
      </c>
      <c r="F22" s="88">
        <v>22065</v>
      </c>
      <c r="G22" s="87">
        <v>10318</v>
      </c>
      <c r="H22" s="88">
        <v>25811</v>
      </c>
      <c r="I22" s="87">
        <v>317659</v>
      </c>
    </row>
    <row r="23" spans="2:9" ht="19.95" customHeight="1" x14ac:dyDescent="0.15">
      <c r="B23" s="167" t="s">
        <v>174</v>
      </c>
      <c r="C23" s="168"/>
      <c r="D23" s="86">
        <v>52640</v>
      </c>
      <c r="E23" s="87">
        <v>18521</v>
      </c>
      <c r="F23" s="88">
        <v>34049</v>
      </c>
      <c r="G23" s="87">
        <v>30746</v>
      </c>
      <c r="H23" s="88">
        <v>69147</v>
      </c>
      <c r="I23" s="87">
        <v>657818</v>
      </c>
    </row>
    <row r="24" spans="2:9" ht="19.95" customHeight="1" x14ac:dyDescent="0.15">
      <c r="B24" s="167" t="s">
        <v>175</v>
      </c>
      <c r="C24" s="167"/>
      <c r="D24" s="86">
        <v>9550</v>
      </c>
      <c r="E24" s="87">
        <v>14730</v>
      </c>
      <c r="F24" s="88">
        <v>16450</v>
      </c>
      <c r="G24" s="87">
        <v>10612</v>
      </c>
      <c r="H24" s="88">
        <v>15103</v>
      </c>
      <c r="I24" s="87">
        <v>220962</v>
      </c>
    </row>
    <row r="25" spans="2:9" ht="19.95" customHeight="1" x14ac:dyDescent="0.15">
      <c r="B25" s="167" t="s">
        <v>176</v>
      </c>
      <c r="C25" s="168"/>
      <c r="D25" s="86">
        <v>7741</v>
      </c>
      <c r="E25" s="87">
        <v>10551</v>
      </c>
      <c r="F25" s="88">
        <v>16744</v>
      </c>
      <c r="G25" s="87">
        <v>11561</v>
      </c>
      <c r="H25" s="88">
        <v>10733</v>
      </c>
      <c r="I25" s="87">
        <v>419731</v>
      </c>
    </row>
    <row r="26" spans="2:9" ht="19.95" customHeight="1" x14ac:dyDescent="0.15">
      <c r="B26" s="167" t="s">
        <v>177</v>
      </c>
      <c r="C26" s="168"/>
      <c r="D26" s="86">
        <v>25092</v>
      </c>
      <c r="E26" s="87">
        <v>25312</v>
      </c>
      <c r="F26" s="88">
        <v>24295</v>
      </c>
      <c r="G26" s="87">
        <v>44689</v>
      </c>
      <c r="H26" s="88">
        <v>63117</v>
      </c>
      <c r="I26" s="87">
        <v>500578</v>
      </c>
    </row>
    <row r="27" spans="2:9" ht="19.95" customHeight="1" x14ac:dyDescent="0.15">
      <c r="B27" s="167" t="s">
        <v>178</v>
      </c>
      <c r="C27" s="168"/>
      <c r="D27" s="86">
        <v>2869</v>
      </c>
      <c r="E27" s="87">
        <v>8559</v>
      </c>
      <c r="F27" s="88">
        <v>13743</v>
      </c>
      <c r="G27" s="87">
        <v>2896</v>
      </c>
      <c r="H27" s="88">
        <v>4750</v>
      </c>
      <c r="I27" s="87">
        <v>105807</v>
      </c>
    </row>
    <row r="28" spans="2:9" ht="19.95" customHeight="1" x14ac:dyDescent="0.15">
      <c r="B28" s="167" t="s">
        <v>179</v>
      </c>
      <c r="C28" s="167"/>
      <c r="D28" s="86">
        <v>26344</v>
      </c>
      <c r="E28" s="87">
        <v>21311</v>
      </c>
      <c r="F28" s="88">
        <v>58340</v>
      </c>
      <c r="G28" s="87">
        <v>91805</v>
      </c>
      <c r="H28" s="88">
        <v>313806</v>
      </c>
      <c r="I28" s="87">
        <v>1067909</v>
      </c>
    </row>
    <row r="29" spans="2:9" ht="19.95" customHeight="1" x14ac:dyDescent="0.15">
      <c r="B29" s="177" t="s">
        <v>180</v>
      </c>
      <c r="C29" s="178"/>
      <c r="D29" s="86">
        <v>10550</v>
      </c>
      <c r="E29" s="87">
        <v>12592</v>
      </c>
      <c r="F29" s="88">
        <v>5400</v>
      </c>
      <c r="G29" s="87">
        <v>9553</v>
      </c>
      <c r="H29" s="88">
        <v>11528</v>
      </c>
      <c r="I29" s="87">
        <v>160954</v>
      </c>
    </row>
    <row r="30" spans="2:9" ht="19.95" customHeight="1" x14ac:dyDescent="0.15">
      <c r="B30" s="179" t="s">
        <v>190</v>
      </c>
      <c r="C30" s="180"/>
      <c r="D30" s="98">
        <f t="shared" ref="D30:I30" si="0">SUM(D6:D29)</f>
        <v>446661</v>
      </c>
      <c r="E30" s="99">
        <f t="shared" si="0"/>
        <v>265946</v>
      </c>
      <c r="F30" s="100">
        <f t="shared" si="0"/>
        <v>361006</v>
      </c>
      <c r="G30" s="99">
        <f t="shared" si="0"/>
        <v>408750</v>
      </c>
      <c r="H30" s="100">
        <f t="shared" si="0"/>
        <v>845283</v>
      </c>
      <c r="I30" s="101">
        <f t="shared" si="0"/>
        <v>7734473</v>
      </c>
    </row>
    <row r="31" spans="2:9" ht="19.95" customHeight="1" x14ac:dyDescent="0.15">
      <c r="B31" s="93"/>
      <c r="C31" s="93"/>
      <c r="D31" s="154" t="s">
        <v>191</v>
      </c>
      <c r="E31" s="154"/>
      <c r="F31" s="154"/>
      <c r="G31" s="154"/>
      <c r="H31" s="154"/>
      <c r="I31" s="154"/>
    </row>
    <row r="32" spans="2:9" ht="19.95" customHeight="1" x14ac:dyDescent="0.15">
      <c r="B32" s="20" t="s">
        <v>109</v>
      </c>
      <c r="C32" s="151" t="s">
        <v>192</v>
      </c>
      <c r="D32" s="151"/>
      <c r="E32" s="151"/>
      <c r="F32" s="151"/>
      <c r="G32" s="151"/>
      <c r="H32" s="151"/>
      <c r="I32" s="151"/>
    </row>
    <row r="33" spans="2:9" ht="19.95" customHeight="1" x14ac:dyDescent="0.15">
      <c r="B33" s="20" t="s">
        <v>111</v>
      </c>
      <c r="C33" s="151" t="s">
        <v>193</v>
      </c>
      <c r="D33" s="151"/>
      <c r="E33" s="151"/>
      <c r="F33" s="151"/>
      <c r="G33" s="151"/>
      <c r="H33" s="151"/>
      <c r="I33" s="151"/>
    </row>
    <row r="34" spans="2:9" ht="15" customHeight="1" x14ac:dyDescent="0.15">
      <c r="B34" s="175" t="s">
        <v>113</v>
      </c>
      <c r="C34" s="176" t="s">
        <v>194</v>
      </c>
      <c r="D34" s="176"/>
      <c r="E34" s="176"/>
      <c r="F34" s="176"/>
      <c r="G34" s="176"/>
      <c r="H34" s="176"/>
      <c r="I34" s="176"/>
    </row>
    <row r="35" spans="2:9" ht="15" customHeight="1" x14ac:dyDescent="0.15">
      <c r="B35" s="175"/>
      <c r="C35" s="176"/>
      <c r="D35" s="176"/>
      <c r="E35" s="176"/>
      <c r="F35" s="176"/>
      <c r="G35" s="176"/>
      <c r="H35" s="176"/>
      <c r="I35" s="176"/>
    </row>
    <row r="36" spans="2:9" ht="19.95" customHeight="1" x14ac:dyDescent="0.15">
      <c r="B36" s="33" t="s">
        <v>195</v>
      </c>
      <c r="C36" s="103" t="s">
        <v>188</v>
      </c>
      <c r="D36" s="30"/>
      <c r="E36" s="30"/>
      <c r="F36" s="30"/>
      <c r="G36" s="30"/>
      <c r="H36" s="30"/>
      <c r="I36" s="30"/>
    </row>
  </sheetData>
  <mergeCells count="31">
    <mergeCell ref="B15:C15"/>
    <mergeCell ref="H4:I4"/>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4:B35"/>
    <mergeCell ref="C34:I35"/>
    <mergeCell ref="B28:C28"/>
    <mergeCell ref="B29:C29"/>
    <mergeCell ref="B30:C30"/>
    <mergeCell ref="D31:I31"/>
    <mergeCell ref="C32:I32"/>
    <mergeCell ref="C33:I33"/>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C012-D1F1-4D81-B599-96E5F8B717CE}">
  <dimension ref="B1:I65"/>
  <sheetViews>
    <sheetView showGridLines="0" workbookViewId="0"/>
  </sheetViews>
  <sheetFormatPr defaultRowHeight="19.95" customHeight="1" x14ac:dyDescent="0.15"/>
  <cols>
    <col min="1" max="1" width="0.88671875" customWidth="1"/>
    <col min="2" max="2" width="12.77734375" customWidth="1"/>
    <col min="3" max="3" width="16.21875" customWidth="1"/>
    <col min="4" max="9" width="15.77734375" customWidth="1"/>
  </cols>
  <sheetData>
    <row r="1" spans="2:9" ht="19.95" customHeight="1" x14ac:dyDescent="0.15">
      <c r="B1" s="69" t="s">
        <v>124</v>
      </c>
      <c r="C1" s="69"/>
      <c r="D1" s="69"/>
      <c r="E1" s="69"/>
      <c r="F1" s="69"/>
      <c r="G1" s="69"/>
      <c r="H1" s="69"/>
      <c r="I1" s="69"/>
    </row>
    <row r="4" spans="2:9" ht="19.95" customHeight="1" thickBot="1" x14ac:dyDescent="0.2">
      <c r="B4" s="37"/>
      <c r="C4" s="37"/>
      <c r="D4" s="38"/>
      <c r="E4" s="38"/>
      <c r="F4" s="38"/>
      <c r="G4" s="38"/>
      <c r="H4" s="172" t="s">
        <v>196</v>
      </c>
      <c r="I4" s="172"/>
    </row>
    <row r="5" spans="2:9" ht="25.05" customHeight="1" x14ac:dyDescent="0.15">
      <c r="B5" s="85"/>
      <c r="C5" s="85"/>
      <c r="D5" s="94" t="s">
        <v>34</v>
      </c>
      <c r="E5" s="95" t="s">
        <v>154</v>
      </c>
      <c r="F5" s="96" t="s">
        <v>138</v>
      </c>
      <c r="G5" s="96" t="s">
        <v>155</v>
      </c>
      <c r="H5" s="96" t="s">
        <v>140</v>
      </c>
      <c r="I5" s="85" t="s">
        <v>156</v>
      </c>
    </row>
    <row r="6" spans="2:9" ht="19.95" customHeight="1" x14ac:dyDescent="0.15">
      <c r="B6" s="173" t="s">
        <v>157</v>
      </c>
      <c r="C6" s="173"/>
      <c r="D6" s="86">
        <v>1470408</v>
      </c>
      <c r="E6" s="87">
        <v>880195</v>
      </c>
      <c r="F6" s="104">
        <v>1709655</v>
      </c>
      <c r="G6" s="87">
        <v>1490500</v>
      </c>
      <c r="H6" s="87">
        <v>1984564</v>
      </c>
      <c r="I6" s="87">
        <v>33003899</v>
      </c>
    </row>
    <row r="7" spans="2:9" ht="19.95" customHeight="1" x14ac:dyDescent="0.15">
      <c r="B7" s="173"/>
      <c r="C7" s="173"/>
      <c r="D7" s="118">
        <v>533639</v>
      </c>
      <c r="E7" s="115">
        <v>284865</v>
      </c>
      <c r="F7" s="116">
        <v>506807</v>
      </c>
      <c r="G7" s="115">
        <v>462552</v>
      </c>
      <c r="H7" s="125">
        <v>629596</v>
      </c>
      <c r="I7" s="115">
        <v>10569932</v>
      </c>
    </row>
    <row r="8" spans="2:9" ht="19.95" customHeight="1" x14ac:dyDescent="0.15">
      <c r="B8" s="187" t="s">
        <v>197</v>
      </c>
      <c r="C8" s="168"/>
      <c r="D8" s="86">
        <v>364886</v>
      </c>
      <c r="E8" s="87">
        <v>139462</v>
      </c>
      <c r="F8" s="104">
        <v>334619</v>
      </c>
      <c r="G8" s="87">
        <v>1135372</v>
      </c>
      <c r="H8" s="87">
        <v>519416</v>
      </c>
      <c r="I8" s="87">
        <v>10930604</v>
      </c>
    </row>
    <row r="9" spans="2:9" ht="19.95" customHeight="1" x14ac:dyDescent="0.15">
      <c r="B9" s="167"/>
      <c r="C9" s="168"/>
      <c r="D9" s="118">
        <v>147949</v>
      </c>
      <c r="E9" s="115">
        <v>36444</v>
      </c>
      <c r="F9" s="116">
        <v>98719</v>
      </c>
      <c r="G9" s="115">
        <v>420587</v>
      </c>
      <c r="H9" s="125">
        <v>96308</v>
      </c>
      <c r="I9" s="115">
        <v>2934568</v>
      </c>
    </row>
    <row r="10" spans="2:9" ht="19.95" customHeight="1" x14ac:dyDescent="0.15">
      <c r="B10" s="167" t="s">
        <v>159</v>
      </c>
      <c r="C10" s="168"/>
      <c r="D10" s="86">
        <v>276051</v>
      </c>
      <c r="E10" s="87">
        <v>95692</v>
      </c>
      <c r="F10" s="104">
        <v>51741</v>
      </c>
      <c r="G10" s="87">
        <v>109310</v>
      </c>
      <c r="H10" s="87">
        <v>383170</v>
      </c>
      <c r="I10" s="87">
        <v>3975020</v>
      </c>
    </row>
    <row r="11" spans="2:9" ht="19.95" customHeight="1" x14ac:dyDescent="0.15">
      <c r="B11" s="167"/>
      <c r="C11" s="168"/>
      <c r="D11" s="118">
        <v>102971</v>
      </c>
      <c r="E11" s="115">
        <v>35422</v>
      </c>
      <c r="F11" s="116">
        <v>21107</v>
      </c>
      <c r="G11" s="115">
        <v>44351</v>
      </c>
      <c r="H11" s="125">
        <v>133763</v>
      </c>
      <c r="I11" s="115">
        <v>1546477</v>
      </c>
    </row>
    <row r="12" spans="2:9" ht="19.95" customHeight="1" x14ac:dyDescent="0.15">
      <c r="B12" s="187" t="s">
        <v>198</v>
      </c>
      <c r="C12" s="168"/>
      <c r="D12" s="86">
        <v>175476</v>
      </c>
      <c r="E12" s="87">
        <v>19521</v>
      </c>
      <c r="F12" s="104">
        <v>32972</v>
      </c>
      <c r="G12" s="87">
        <v>246627</v>
      </c>
      <c r="H12" s="87">
        <v>168149</v>
      </c>
      <c r="I12" s="87">
        <v>3439429</v>
      </c>
    </row>
    <row r="13" spans="2:9" ht="19.95" customHeight="1" x14ac:dyDescent="0.15">
      <c r="B13" s="167"/>
      <c r="C13" s="168"/>
      <c r="D13" s="118">
        <v>46852</v>
      </c>
      <c r="E13" s="115">
        <v>7229</v>
      </c>
      <c r="F13" s="116">
        <v>9489</v>
      </c>
      <c r="G13" s="115">
        <v>64385</v>
      </c>
      <c r="H13" s="125">
        <v>54712</v>
      </c>
      <c r="I13" s="115">
        <v>1022207</v>
      </c>
    </row>
    <row r="14" spans="2:9" ht="19.95" customHeight="1" x14ac:dyDescent="0.15">
      <c r="B14" s="167" t="s">
        <v>161</v>
      </c>
      <c r="C14" s="167"/>
      <c r="D14" s="86">
        <v>131953</v>
      </c>
      <c r="E14" s="87">
        <v>99098</v>
      </c>
      <c r="F14" s="104">
        <v>84751</v>
      </c>
      <c r="G14" s="87">
        <v>137212</v>
      </c>
      <c r="H14" s="87">
        <v>130865</v>
      </c>
      <c r="I14" s="87">
        <v>2019845</v>
      </c>
    </row>
    <row r="15" spans="2:9" ht="19.95" customHeight="1" x14ac:dyDescent="0.15">
      <c r="B15" s="167"/>
      <c r="C15" s="167"/>
      <c r="D15" s="118">
        <v>48407</v>
      </c>
      <c r="E15" s="115">
        <v>35585</v>
      </c>
      <c r="F15" s="116">
        <v>32911</v>
      </c>
      <c r="G15" s="115">
        <v>50011</v>
      </c>
      <c r="H15" s="125">
        <v>46922</v>
      </c>
      <c r="I15" s="115">
        <v>763773</v>
      </c>
    </row>
    <row r="16" spans="2:9" ht="19.95" customHeight="1" x14ac:dyDescent="0.15">
      <c r="B16" s="187" t="s">
        <v>199</v>
      </c>
      <c r="C16" s="168"/>
      <c r="D16" s="86">
        <v>384188</v>
      </c>
      <c r="E16" s="87">
        <v>161106</v>
      </c>
      <c r="F16" s="104">
        <v>224837</v>
      </c>
      <c r="G16" s="87">
        <v>951282</v>
      </c>
      <c r="H16" s="87">
        <v>448575</v>
      </c>
      <c r="I16" s="87">
        <v>8158135</v>
      </c>
    </row>
    <row r="17" spans="2:9" ht="19.95" customHeight="1" x14ac:dyDescent="0.15">
      <c r="B17" s="167"/>
      <c r="C17" s="168"/>
      <c r="D17" s="118">
        <v>136988</v>
      </c>
      <c r="E17" s="115">
        <v>53652</v>
      </c>
      <c r="F17" s="116">
        <v>68772</v>
      </c>
      <c r="G17" s="115">
        <v>245737</v>
      </c>
      <c r="H17" s="125">
        <v>131033</v>
      </c>
      <c r="I17" s="115">
        <v>2200654</v>
      </c>
    </row>
    <row r="18" spans="2:9" ht="19.95" customHeight="1" x14ac:dyDescent="0.15">
      <c r="B18" s="167" t="s">
        <v>163</v>
      </c>
      <c r="C18" s="167"/>
      <c r="D18" s="86">
        <v>456950</v>
      </c>
      <c r="E18" s="87">
        <v>816030</v>
      </c>
      <c r="F18" s="104">
        <v>159333</v>
      </c>
      <c r="G18" s="87">
        <v>193340</v>
      </c>
      <c r="H18" s="87">
        <v>268653</v>
      </c>
      <c r="I18" s="87">
        <v>5093448</v>
      </c>
    </row>
    <row r="19" spans="2:9" ht="19.95" customHeight="1" x14ac:dyDescent="0.15">
      <c r="B19" s="167"/>
      <c r="C19" s="167"/>
      <c r="D19" s="118">
        <v>204817</v>
      </c>
      <c r="E19" s="115">
        <v>393069</v>
      </c>
      <c r="F19" s="116">
        <v>69690</v>
      </c>
      <c r="G19" s="115">
        <v>73021</v>
      </c>
      <c r="H19" s="125">
        <v>109956</v>
      </c>
      <c r="I19" s="115">
        <v>2258335</v>
      </c>
    </row>
    <row r="20" spans="2:9" ht="19.95" customHeight="1" x14ac:dyDescent="0.15">
      <c r="B20" s="167" t="s">
        <v>164</v>
      </c>
      <c r="C20" s="168"/>
      <c r="D20" s="86">
        <v>2010966</v>
      </c>
      <c r="E20" s="87">
        <v>365822</v>
      </c>
      <c r="F20" s="104">
        <v>2046045</v>
      </c>
      <c r="G20" s="87">
        <v>2572439</v>
      </c>
      <c r="H20" s="87">
        <v>1461420</v>
      </c>
      <c r="I20" s="87">
        <v>33384560</v>
      </c>
    </row>
    <row r="21" spans="2:9" ht="19.95" customHeight="1" x14ac:dyDescent="0.15">
      <c r="B21" s="167"/>
      <c r="C21" s="168"/>
      <c r="D21" s="118">
        <v>715782</v>
      </c>
      <c r="E21" s="115">
        <v>154993</v>
      </c>
      <c r="F21" s="116">
        <v>911961</v>
      </c>
      <c r="G21" s="115">
        <v>781943</v>
      </c>
      <c r="H21" s="125">
        <v>552919</v>
      </c>
      <c r="I21" s="115">
        <v>11970778</v>
      </c>
    </row>
    <row r="22" spans="2:9" ht="19.95" customHeight="1" x14ac:dyDescent="0.15">
      <c r="B22" s="187" t="s">
        <v>200</v>
      </c>
      <c r="C22" s="168"/>
      <c r="D22" s="86">
        <v>1552068</v>
      </c>
      <c r="E22" s="87">
        <v>48044</v>
      </c>
      <c r="F22" s="104">
        <v>2532246</v>
      </c>
      <c r="G22" s="87">
        <v>31278</v>
      </c>
      <c r="H22" s="87">
        <v>937965</v>
      </c>
      <c r="I22" s="87">
        <v>17131128</v>
      </c>
    </row>
    <row r="23" spans="2:9" ht="19.95" customHeight="1" x14ac:dyDescent="0.15">
      <c r="B23" s="167"/>
      <c r="C23" s="168"/>
      <c r="D23" s="118">
        <v>168735</v>
      </c>
      <c r="E23" s="115">
        <v>16447</v>
      </c>
      <c r="F23" s="116">
        <v>-144130</v>
      </c>
      <c r="G23" s="115">
        <v>9304</v>
      </c>
      <c r="H23" s="125">
        <v>122959</v>
      </c>
      <c r="I23" s="115">
        <v>79574</v>
      </c>
    </row>
    <row r="24" spans="2:9" ht="19.95" customHeight="1" x14ac:dyDescent="0.15">
      <c r="B24" s="187" t="s">
        <v>201</v>
      </c>
      <c r="C24" s="168"/>
      <c r="D24" s="86">
        <v>811604</v>
      </c>
      <c r="E24" s="87">
        <v>153571</v>
      </c>
      <c r="F24" s="104">
        <v>499610</v>
      </c>
      <c r="G24" s="87">
        <v>684308</v>
      </c>
      <c r="H24" s="87">
        <v>1783872</v>
      </c>
      <c r="I24" s="87">
        <v>13545737</v>
      </c>
    </row>
    <row r="25" spans="2:9" ht="19.95" customHeight="1" x14ac:dyDescent="0.15">
      <c r="B25" s="167"/>
      <c r="C25" s="168"/>
      <c r="D25" s="118">
        <v>311233</v>
      </c>
      <c r="E25" s="115">
        <v>68138</v>
      </c>
      <c r="F25" s="116">
        <v>200340</v>
      </c>
      <c r="G25" s="115">
        <v>248295</v>
      </c>
      <c r="H25" s="125">
        <v>630963</v>
      </c>
      <c r="I25" s="115">
        <v>4896832</v>
      </c>
    </row>
    <row r="26" spans="2:9" ht="19.95" customHeight="1" x14ac:dyDescent="0.15">
      <c r="B26" s="167" t="s">
        <v>167</v>
      </c>
      <c r="C26" s="167"/>
      <c r="D26" s="86">
        <v>144191</v>
      </c>
      <c r="E26" s="87">
        <v>52496</v>
      </c>
      <c r="F26" s="104">
        <v>122894</v>
      </c>
      <c r="G26" s="87">
        <v>215670</v>
      </c>
      <c r="H26" s="87">
        <v>573709</v>
      </c>
      <c r="I26" s="87">
        <v>3952981</v>
      </c>
    </row>
    <row r="27" spans="2:9" ht="19.95" customHeight="1" x14ac:dyDescent="0.15">
      <c r="B27" s="167"/>
      <c r="C27" s="167"/>
      <c r="D27" s="118">
        <v>62530</v>
      </c>
      <c r="E27" s="115">
        <v>21530</v>
      </c>
      <c r="F27" s="116">
        <v>39836</v>
      </c>
      <c r="G27" s="115">
        <v>105125</v>
      </c>
      <c r="H27" s="125">
        <v>228748</v>
      </c>
      <c r="I27" s="115">
        <v>1464167</v>
      </c>
    </row>
    <row r="28" spans="2:9" ht="19.95" customHeight="1" x14ac:dyDescent="0.15">
      <c r="B28" s="187" t="s">
        <v>202</v>
      </c>
      <c r="C28" s="168"/>
      <c r="D28" s="86">
        <v>23907</v>
      </c>
      <c r="E28" s="87">
        <v>61757</v>
      </c>
      <c r="F28" s="104">
        <v>7582</v>
      </c>
      <c r="G28" s="87">
        <v>2856</v>
      </c>
      <c r="H28" s="87">
        <v>26450</v>
      </c>
      <c r="I28" s="87">
        <v>313257</v>
      </c>
    </row>
    <row r="29" spans="2:9" ht="19.95" customHeight="1" x14ac:dyDescent="0.15">
      <c r="B29" s="167"/>
      <c r="C29" s="168"/>
      <c r="D29" s="118">
        <v>9664</v>
      </c>
      <c r="E29" s="115">
        <v>26185</v>
      </c>
      <c r="F29" s="116">
        <v>3332</v>
      </c>
      <c r="G29" s="115">
        <v>1060</v>
      </c>
      <c r="H29" s="125">
        <v>9513</v>
      </c>
      <c r="I29" s="115">
        <v>122610</v>
      </c>
    </row>
    <row r="30" spans="2:9" ht="19.95" customHeight="1" x14ac:dyDescent="0.15">
      <c r="B30" s="187" t="s">
        <v>203</v>
      </c>
      <c r="C30" s="167"/>
      <c r="D30" s="86">
        <v>272353</v>
      </c>
      <c r="E30" s="87">
        <v>230693</v>
      </c>
      <c r="F30" s="104">
        <v>331273</v>
      </c>
      <c r="G30" s="87">
        <v>161192</v>
      </c>
      <c r="H30" s="87">
        <v>870655</v>
      </c>
      <c r="I30" s="87">
        <v>8531070</v>
      </c>
    </row>
    <row r="31" spans="2:9" ht="19.95" customHeight="1" x14ac:dyDescent="0.15">
      <c r="B31" s="167"/>
      <c r="C31" s="167"/>
      <c r="D31" s="118">
        <v>117561</v>
      </c>
      <c r="E31" s="115">
        <v>82933</v>
      </c>
      <c r="F31" s="116">
        <v>119334</v>
      </c>
      <c r="G31" s="115">
        <v>64127</v>
      </c>
      <c r="H31" s="125">
        <v>325497</v>
      </c>
      <c r="I31" s="115">
        <v>3420940</v>
      </c>
    </row>
    <row r="32" spans="2:9" ht="19.95" customHeight="1" x14ac:dyDescent="0.15">
      <c r="B32" s="167" t="s">
        <v>170</v>
      </c>
      <c r="C32" s="168"/>
      <c r="D32" s="86">
        <v>1797862</v>
      </c>
      <c r="E32" s="87">
        <v>203656</v>
      </c>
      <c r="F32" s="104">
        <v>843596</v>
      </c>
      <c r="G32" s="87">
        <v>263133</v>
      </c>
      <c r="H32" s="87">
        <v>3420318</v>
      </c>
      <c r="I32" s="87">
        <v>23834580</v>
      </c>
    </row>
    <row r="33" spans="2:9" ht="19.95" customHeight="1" x14ac:dyDescent="0.15">
      <c r="B33" s="167"/>
      <c r="C33" s="168"/>
      <c r="D33" s="118">
        <v>359639</v>
      </c>
      <c r="E33" s="115">
        <v>40443</v>
      </c>
      <c r="F33" s="116">
        <v>134052</v>
      </c>
      <c r="G33" s="115">
        <v>60810</v>
      </c>
      <c r="H33" s="125">
        <v>630369</v>
      </c>
      <c r="I33" s="115">
        <v>4015871</v>
      </c>
    </row>
    <row r="34" spans="2:9" ht="19.95" customHeight="1" x14ac:dyDescent="0.15">
      <c r="B34" s="167" t="s">
        <v>171</v>
      </c>
      <c r="C34" s="168"/>
      <c r="D34" s="86">
        <v>1001449</v>
      </c>
      <c r="E34" s="87">
        <v>374672</v>
      </c>
      <c r="F34" s="104">
        <v>509731</v>
      </c>
      <c r="G34" s="87">
        <v>518829</v>
      </c>
      <c r="H34" s="87">
        <v>726406</v>
      </c>
      <c r="I34" s="87">
        <v>13291458</v>
      </c>
    </row>
    <row r="35" spans="2:9" ht="19.95" customHeight="1" x14ac:dyDescent="0.15">
      <c r="B35" s="167"/>
      <c r="C35" s="168"/>
      <c r="D35" s="118">
        <v>167902</v>
      </c>
      <c r="E35" s="115">
        <v>33072</v>
      </c>
      <c r="F35" s="116">
        <v>167582</v>
      </c>
      <c r="G35" s="115">
        <v>129187</v>
      </c>
      <c r="H35" s="125">
        <v>174610</v>
      </c>
      <c r="I35" s="115">
        <v>2626617</v>
      </c>
    </row>
    <row r="36" spans="2:9" ht="19.95" customHeight="1" x14ac:dyDescent="0.15">
      <c r="B36" s="167" t="s">
        <v>172</v>
      </c>
      <c r="C36" s="168"/>
      <c r="D36" s="86">
        <v>1790330</v>
      </c>
      <c r="E36" s="87">
        <v>303049</v>
      </c>
      <c r="F36" s="104">
        <v>556819</v>
      </c>
      <c r="G36" s="87">
        <v>677391</v>
      </c>
      <c r="H36" s="87">
        <v>1864110</v>
      </c>
      <c r="I36" s="87">
        <v>17398451</v>
      </c>
    </row>
    <row r="37" spans="2:9" ht="19.95" customHeight="1" x14ac:dyDescent="0.15">
      <c r="B37" s="167"/>
      <c r="C37" s="168"/>
      <c r="D37" s="118">
        <v>737768</v>
      </c>
      <c r="E37" s="115">
        <v>147574</v>
      </c>
      <c r="F37" s="116">
        <v>226288</v>
      </c>
      <c r="G37" s="115">
        <v>228119</v>
      </c>
      <c r="H37" s="125">
        <v>653898</v>
      </c>
      <c r="I37" s="115">
        <v>6461048</v>
      </c>
    </row>
    <row r="38" spans="2:9" ht="19.95" customHeight="1" x14ac:dyDescent="0.15">
      <c r="B38" s="187" t="s">
        <v>204</v>
      </c>
      <c r="C38" s="168"/>
      <c r="D38" s="86">
        <v>1135963</v>
      </c>
      <c r="E38" s="87">
        <v>238862</v>
      </c>
      <c r="F38" s="104">
        <v>778811</v>
      </c>
      <c r="G38" s="87">
        <v>343071</v>
      </c>
      <c r="H38" s="87">
        <v>1150823</v>
      </c>
      <c r="I38" s="87">
        <v>12887799</v>
      </c>
    </row>
    <row r="39" spans="2:9" ht="19.95" customHeight="1" x14ac:dyDescent="0.15">
      <c r="B39" s="167"/>
      <c r="C39" s="168"/>
      <c r="D39" s="118">
        <v>398122</v>
      </c>
      <c r="E39" s="115">
        <v>83534</v>
      </c>
      <c r="F39" s="116">
        <v>259732</v>
      </c>
      <c r="G39" s="115">
        <v>96808</v>
      </c>
      <c r="H39" s="125">
        <v>259800</v>
      </c>
      <c r="I39" s="115">
        <v>4537498</v>
      </c>
    </row>
    <row r="40" spans="2:9" ht="19.95" customHeight="1" x14ac:dyDescent="0.15">
      <c r="B40" s="187" t="s">
        <v>205</v>
      </c>
      <c r="C40" s="168"/>
      <c r="D40" s="86">
        <v>2293686</v>
      </c>
      <c r="E40" s="87">
        <v>498662</v>
      </c>
      <c r="F40" s="104">
        <v>1324197</v>
      </c>
      <c r="G40" s="87">
        <v>911997</v>
      </c>
      <c r="H40" s="87">
        <v>2328799</v>
      </c>
      <c r="I40" s="87">
        <v>24823458</v>
      </c>
    </row>
    <row r="41" spans="2:9" ht="19.95" customHeight="1" x14ac:dyDescent="0.15">
      <c r="B41" s="167"/>
      <c r="C41" s="168"/>
      <c r="D41" s="118">
        <v>881409</v>
      </c>
      <c r="E41" s="115">
        <v>225313</v>
      </c>
      <c r="F41" s="116">
        <v>501561</v>
      </c>
      <c r="G41" s="115">
        <v>316312</v>
      </c>
      <c r="H41" s="125">
        <v>799270</v>
      </c>
      <c r="I41" s="115">
        <v>8945731</v>
      </c>
    </row>
    <row r="42" spans="2:9" ht="19.95" customHeight="1" x14ac:dyDescent="0.15">
      <c r="B42" s="187" t="s">
        <v>206</v>
      </c>
      <c r="C42" s="168"/>
      <c r="D42" s="86">
        <v>290442</v>
      </c>
      <c r="E42" s="87">
        <v>382546</v>
      </c>
      <c r="F42" s="104">
        <v>506718</v>
      </c>
      <c r="G42" s="87">
        <v>375065</v>
      </c>
      <c r="H42" s="87">
        <v>740950</v>
      </c>
      <c r="I42" s="87">
        <v>7629279</v>
      </c>
    </row>
    <row r="43" spans="2:9" ht="19.95" customHeight="1" x14ac:dyDescent="0.15">
      <c r="B43" s="167"/>
      <c r="C43" s="168"/>
      <c r="D43" s="118">
        <v>109287</v>
      </c>
      <c r="E43" s="115">
        <v>168208</v>
      </c>
      <c r="F43" s="116">
        <v>207585</v>
      </c>
      <c r="G43" s="115">
        <v>108761</v>
      </c>
      <c r="H43" s="125">
        <v>293112</v>
      </c>
      <c r="I43" s="115">
        <v>2787963</v>
      </c>
    </row>
    <row r="44" spans="2:9" ht="19.95" customHeight="1" x14ac:dyDescent="0.15">
      <c r="B44" s="187" t="s">
        <v>207</v>
      </c>
      <c r="C44" s="167"/>
      <c r="D44" s="86">
        <v>446893</v>
      </c>
      <c r="E44" s="87">
        <v>380626</v>
      </c>
      <c r="F44" s="104">
        <v>383461</v>
      </c>
      <c r="G44" s="87">
        <v>365509</v>
      </c>
      <c r="H44" s="87">
        <v>1100598</v>
      </c>
      <c r="I44" s="87">
        <v>17329126</v>
      </c>
    </row>
    <row r="45" spans="2:9" ht="19.95" customHeight="1" x14ac:dyDescent="0.15">
      <c r="B45" s="167"/>
      <c r="C45" s="167"/>
      <c r="D45" s="118">
        <v>73129</v>
      </c>
      <c r="E45" s="115">
        <v>165270</v>
      </c>
      <c r="F45" s="116">
        <v>157664</v>
      </c>
      <c r="G45" s="115">
        <v>146599</v>
      </c>
      <c r="H45" s="125">
        <v>381236</v>
      </c>
      <c r="I45" s="115">
        <v>6813882</v>
      </c>
    </row>
    <row r="46" spans="2:9" ht="19.95" customHeight="1" x14ac:dyDescent="0.15">
      <c r="B46" s="167" t="s">
        <v>177</v>
      </c>
      <c r="C46" s="168"/>
      <c r="D46" s="86">
        <v>1000858</v>
      </c>
      <c r="E46" s="87">
        <v>807466</v>
      </c>
      <c r="F46" s="104">
        <v>719584</v>
      </c>
      <c r="G46" s="87">
        <v>2832691</v>
      </c>
      <c r="H46" s="87">
        <v>3591463</v>
      </c>
      <c r="I46" s="87">
        <v>21783832</v>
      </c>
    </row>
    <row r="47" spans="2:9" ht="19.95" customHeight="1" x14ac:dyDescent="0.15">
      <c r="B47" s="167"/>
      <c r="C47" s="168"/>
      <c r="D47" s="118">
        <v>364224</v>
      </c>
      <c r="E47" s="115">
        <v>316784</v>
      </c>
      <c r="F47" s="116">
        <v>274589</v>
      </c>
      <c r="G47" s="115">
        <v>966255</v>
      </c>
      <c r="H47" s="125">
        <v>1165070</v>
      </c>
      <c r="I47" s="115">
        <v>7378340</v>
      </c>
    </row>
    <row r="48" spans="2:9" ht="19.95" customHeight="1" x14ac:dyDescent="0.15">
      <c r="B48" s="187" t="s">
        <v>208</v>
      </c>
      <c r="C48" s="168"/>
      <c r="D48" s="86">
        <v>119874</v>
      </c>
      <c r="E48" s="87">
        <v>536655</v>
      </c>
      <c r="F48" s="104">
        <v>584333</v>
      </c>
      <c r="G48" s="87">
        <v>207569</v>
      </c>
      <c r="H48" s="87">
        <v>271830</v>
      </c>
      <c r="I48" s="87">
        <v>6184789</v>
      </c>
    </row>
    <row r="49" spans="2:9" ht="19.95" customHeight="1" x14ac:dyDescent="0.15">
      <c r="B49" s="167"/>
      <c r="C49" s="168"/>
      <c r="D49" s="118">
        <v>58729</v>
      </c>
      <c r="E49" s="115">
        <v>140006</v>
      </c>
      <c r="F49" s="116">
        <v>235722</v>
      </c>
      <c r="G49" s="115">
        <v>76913</v>
      </c>
      <c r="H49" s="125">
        <v>76038</v>
      </c>
      <c r="I49" s="115">
        <v>1737465</v>
      </c>
    </row>
    <row r="50" spans="2:9" ht="19.95" customHeight="1" x14ac:dyDescent="0.15">
      <c r="B50" s="167" t="s">
        <v>179</v>
      </c>
      <c r="C50" s="168"/>
      <c r="D50" s="86">
        <v>1147360</v>
      </c>
      <c r="E50" s="87">
        <v>1393540</v>
      </c>
      <c r="F50" s="104">
        <v>4025225</v>
      </c>
      <c r="G50" s="87">
        <v>5061921</v>
      </c>
      <c r="H50" s="87">
        <v>32908741</v>
      </c>
      <c r="I50" s="87">
        <v>79841678</v>
      </c>
    </row>
    <row r="51" spans="2:9" ht="19.95" customHeight="1" x14ac:dyDescent="0.15">
      <c r="B51" s="167"/>
      <c r="C51" s="168"/>
      <c r="D51" s="118">
        <v>307961</v>
      </c>
      <c r="E51" s="115">
        <v>471090</v>
      </c>
      <c r="F51" s="116">
        <v>872780</v>
      </c>
      <c r="G51" s="115">
        <v>1609098</v>
      </c>
      <c r="H51" s="125">
        <v>8647311</v>
      </c>
      <c r="I51" s="115">
        <v>20370925</v>
      </c>
    </row>
    <row r="52" spans="2:9" ht="19.95" customHeight="1" x14ac:dyDescent="0.15">
      <c r="B52" s="167" t="s">
        <v>180</v>
      </c>
      <c r="C52" s="167"/>
      <c r="D52" s="86">
        <v>243294</v>
      </c>
      <c r="E52" s="87">
        <v>309431</v>
      </c>
      <c r="F52" s="104">
        <v>109426</v>
      </c>
      <c r="G52" s="87">
        <v>284687</v>
      </c>
      <c r="H52" s="87">
        <v>360291</v>
      </c>
      <c r="I52" s="87">
        <v>4755267</v>
      </c>
    </row>
    <row r="53" spans="2:9" ht="19.95" customHeight="1" x14ac:dyDescent="0.15">
      <c r="B53" s="167"/>
      <c r="C53" s="167"/>
      <c r="D53" s="118">
        <v>98851</v>
      </c>
      <c r="E53" s="115">
        <v>126930</v>
      </c>
      <c r="F53" s="116">
        <v>51719</v>
      </c>
      <c r="G53" s="115">
        <v>130472</v>
      </c>
      <c r="H53" s="124">
        <v>104327</v>
      </c>
      <c r="I53" s="115">
        <v>1977210</v>
      </c>
    </row>
    <row r="54" spans="2:9" ht="19.95" customHeight="1" x14ac:dyDescent="0.15">
      <c r="B54" s="183" t="s">
        <v>190</v>
      </c>
      <c r="C54" s="184"/>
      <c r="D54" s="105">
        <v>19343010</v>
      </c>
      <c r="E54" s="106">
        <v>8552651</v>
      </c>
      <c r="F54" s="107">
        <v>18479457</v>
      </c>
      <c r="G54" s="106">
        <v>19773249</v>
      </c>
      <c r="H54" s="108">
        <v>58021789</v>
      </c>
      <c r="I54" s="109">
        <v>373238830</v>
      </c>
    </row>
    <row r="55" spans="2:9" ht="19.95" customHeight="1" x14ac:dyDescent="0.15">
      <c r="B55" s="185"/>
      <c r="C55" s="177"/>
      <c r="D55" s="119">
        <v>6164146</v>
      </c>
      <c r="E55" s="120">
        <v>3134719</v>
      </c>
      <c r="F55" s="121">
        <v>5027441</v>
      </c>
      <c r="G55" s="120">
        <v>6439832</v>
      </c>
      <c r="H55" s="122">
        <v>16257929</v>
      </c>
      <c r="I55" s="123">
        <v>110903396</v>
      </c>
    </row>
    <row r="56" spans="2:9" ht="19.95" customHeight="1" x14ac:dyDescent="0.15">
      <c r="B56" s="184" t="s">
        <v>209</v>
      </c>
      <c r="C56" s="186"/>
      <c r="D56" s="110">
        <v>1046643.038796602</v>
      </c>
      <c r="E56" s="111">
        <v>559106.42609662027</v>
      </c>
      <c r="F56" s="112">
        <v>1874944.9066558441</v>
      </c>
      <c r="G56" s="111">
        <v>1877801.4245014244</v>
      </c>
      <c r="H56" s="113">
        <v>3150960.6277832086</v>
      </c>
      <c r="I56" s="111">
        <v>1679742.7092709269</v>
      </c>
    </row>
    <row r="57" spans="2:9" ht="19.95" customHeight="1" x14ac:dyDescent="0.15">
      <c r="B57" s="167"/>
      <c r="C57" s="168"/>
      <c r="D57" s="118">
        <v>333539.63530112011</v>
      </c>
      <c r="E57" s="115">
        <v>204923.77590377198</v>
      </c>
      <c r="F57" s="116">
        <v>510089.38717532472</v>
      </c>
      <c r="G57" s="115">
        <v>611569.99050332385</v>
      </c>
      <c r="H57" s="117">
        <v>882911.31747583358</v>
      </c>
      <c r="I57" s="115">
        <v>499115.19351935195</v>
      </c>
    </row>
    <row r="58" spans="2:9" ht="19.95" customHeight="1" x14ac:dyDescent="0.15">
      <c r="B58" s="167" t="s">
        <v>210</v>
      </c>
      <c r="C58" s="167"/>
      <c r="D58" s="110">
        <v>43305.795670542087</v>
      </c>
      <c r="E58" s="111">
        <v>32159.351898505713</v>
      </c>
      <c r="F58" s="112">
        <v>51188.780795887047</v>
      </c>
      <c r="G58" s="111">
        <v>48374.921100917432</v>
      </c>
      <c r="H58" s="113">
        <v>68641.850125934157</v>
      </c>
      <c r="I58" s="111">
        <v>48256.530212207086</v>
      </c>
    </row>
    <row r="59" spans="2:9" ht="19.95" customHeight="1" thickBot="1" x14ac:dyDescent="0.2">
      <c r="B59" s="167"/>
      <c r="C59" s="167"/>
      <c r="D59" s="114">
        <v>13800.501946666487</v>
      </c>
      <c r="E59" s="115">
        <v>11787.05075466448</v>
      </c>
      <c r="F59" s="116">
        <v>13926.197902527936</v>
      </c>
      <c r="G59" s="115">
        <v>15754.940672782874</v>
      </c>
      <c r="H59" s="117">
        <v>19233.711076645333</v>
      </c>
      <c r="I59" s="115">
        <v>14338.843254091133</v>
      </c>
    </row>
    <row r="60" spans="2:9" ht="19.95" customHeight="1" x14ac:dyDescent="0.15">
      <c r="B60" s="93"/>
      <c r="C60" s="93"/>
      <c r="D60" s="154" t="s">
        <v>211</v>
      </c>
      <c r="E60" s="154"/>
      <c r="F60" s="154"/>
      <c r="G60" s="154"/>
      <c r="H60" s="154"/>
      <c r="I60" s="154"/>
    </row>
    <row r="61" spans="2:9" ht="19.95" customHeight="1" x14ac:dyDescent="0.15">
      <c r="B61" s="31" t="s">
        <v>109</v>
      </c>
      <c r="C61" s="157" t="s">
        <v>212</v>
      </c>
      <c r="D61" s="157"/>
      <c r="E61" s="157"/>
      <c r="F61" s="157"/>
      <c r="G61" s="157"/>
      <c r="H61" s="157"/>
      <c r="I61" s="157"/>
    </row>
    <row r="62" spans="2:9" ht="19.95" customHeight="1" x14ac:dyDescent="0.15">
      <c r="B62" s="20" t="s">
        <v>111</v>
      </c>
      <c r="C62" s="36" t="s">
        <v>213</v>
      </c>
      <c r="D62" s="36"/>
      <c r="E62" s="36"/>
      <c r="F62" s="36"/>
      <c r="G62" s="36"/>
      <c r="H62" s="36"/>
      <c r="I62" s="36"/>
    </row>
    <row r="63" spans="2:9" ht="19.95" customHeight="1" x14ac:dyDescent="0.15">
      <c r="B63" s="20" t="s">
        <v>113</v>
      </c>
      <c r="C63" s="157" t="s">
        <v>214</v>
      </c>
      <c r="D63" s="157"/>
      <c r="E63" s="157"/>
      <c r="F63" s="157"/>
      <c r="G63" s="157"/>
      <c r="H63" s="157"/>
      <c r="I63" s="157"/>
    </row>
    <row r="64" spans="2:9" ht="19.95" customHeight="1" x14ac:dyDescent="0.15">
      <c r="B64" s="20" t="s">
        <v>115</v>
      </c>
      <c r="C64" s="181" t="s">
        <v>215</v>
      </c>
      <c r="D64" s="181"/>
      <c r="E64" s="181"/>
      <c r="F64" s="181"/>
      <c r="G64" s="181"/>
      <c r="H64" s="181"/>
      <c r="I64" s="181"/>
    </row>
    <row r="65" spans="2:9" ht="19.95" customHeight="1" x14ac:dyDescent="0.15">
      <c r="B65" s="20" t="s">
        <v>117</v>
      </c>
      <c r="C65" s="151" t="s">
        <v>216</v>
      </c>
      <c r="D65" s="182"/>
      <c r="E65" s="182"/>
      <c r="F65" s="182"/>
      <c r="G65" s="182"/>
      <c r="H65" s="182"/>
      <c r="I65" s="182"/>
    </row>
  </sheetData>
  <mergeCells count="33">
    <mergeCell ref="B24:C25"/>
    <mergeCell ref="H4:I4"/>
    <mergeCell ref="B6:C7"/>
    <mergeCell ref="B8:C9"/>
    <mergeCell ref="B10:C11"/>
    <mergeCell ref="B12:C13"/>
    <mergeCell ref="B14:C15"/>
    <mergeCell ref="B16:C17"/>
    <mergeCell ref="B18:C19"/>
    <mergeCell ref="B20:C21"/>
    <mergeCell ref="B22:C23"/>
    <mergeCell ref="B48:C49"/>
    <mergeCell ref="B26:C27"/>
    <mergeCell ref="B28:C29"/>
    <mergeCell ref="B30:C31"/>
    <mergeCell ref="B32:C33"/>
    <mergeCell ref="B34:C35"/>
    <mergeCell ref="B36:C37"/>
    <mergeCell ref="B38:C39"/>
    <mergeCell ref="B40:C41"/>
    <mergeCell ref="B42:C43"/>
    <mergeCell ref="B44:C45"/>
    <mergeCell ref="B46:C47"/>
    <mergeCell ref="C61:I61"/>
    <mergeCell ref="C63:I63"/>
    <mergeCell ref="C64:I64"/>
    <mergeCell ref="C65:I65"/>
    <mergeCell ref="B50:C51"/>
    <mergeCell ref="B52:C53"/>
    <mergeCell ref="B54:C55"/>
    <mergeCell ref="B56:C57"/>
    <mergeCell ref="B58:C59"/>
    <mergeCell ref="D60:I6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4A68-CD67-43AA-AA12-1A9DCA7FBA03}">
  <dimension ref="B1:H37"/>
  <sheetViews>
    <sheetView showGridLines="0" workbookViewId="0">
      <selection activeCell="F10" sqref="F10"/>
    </sheetView>
  </sheetViews>
  <sheetFormatPr defaultRowHeight="19.95" customHeight="1" x14ac:dyDescent="0.15"/>
  <cols>
    <col min="1" max="1" width="0.88671875" customWidth="1"/>
    <col min="2" max="2" width="12.77734375" customWidth="1"/>
    <col min="3" max="3" width="9.21875" customWidth="1"/>
    <col min="4" max="8" width="15.77734375" customWidth="1"/>
  </cols>
  <sheetData>
    <row r="1" spans="2:8" ht="19.95" customHeight="1" x14ac:dyDescent="0.15">
      <c r="B1" s="69" t="s">
        <v>125</v>
      </c>
      <c r="C1" s="69"/>
      <c r="D1" s="69"/>
      <c r="E1" s="69"/>
      <c r="F1" s="69"/>
      <c r="G1" s="69"/>
      <c r="H1" s="69"/>
    </row>
    <row r="3" spans="2:8" ht="19.95" customHeight="1" thickBot="1" x14ac:dyDescent="0.2"/>
    <row r="4" spans="2:8" ht="19.95" customHeight="1" x14ac:dyDescent="0.15">
      <c r="B4" s="126"/>
      <c r="C4" s="126"/>
      <c r="D4" s="94" t="s">
        <v>34</v>
      </c>
      <c r="E4" s="127" t="s">
        <v>239</v>
      </c>
      <c r="F4" s="96" t="s">
        <v>240</v>
      </c>
      <c r="G4" s="96" t="s">
        <v>241</v>
      </c>
      <c r="H4" s="96" t="s">
        <v>242</v>
      </c>
    </row>
    <row r="5" spans="2:8" ht="19.95" customHeight="1" x14ac:dyDescent="0.15">
      <c r="B5" s="188" t="s">
        <v>217</v>
      </c>
      <c r="C5" s="188"/>
      <c r="D5" s="226">
        <v>0.85967712441490274</v>
      </c>
      <c r="E5" s="227">
        <v>1.1638572509267984</v>
      </c>
      <c r="F5" s="227">
        <v>1.0462629463078197</v>
      </c>
      <c r="G5" s="227">
        <v>0.85246295457998922</v>
      </c>
      <c r="H5" s="227">
        <v>0.38680810327193038</v>
      </c>
    </row>
    <row r="6" spans="2:8" ht="19.95" customHeight="1" x14ac:dyDescent="0.15">
      <c r="B6" s="188" t="s">
        <v>218</v>
      </c>
      <c r="C6" s="188"/>
      <c r="D6" s="226">
        <v>0.6441333760732082</v>
      </c>
      <c r="E6" s="227">
        <v>0.55679816733273546</v>
      </c>
      <c r="F6" s="227">
        <v>0.61830683853959356</v>
      </c>
      <c r="G6" s="227">
        <v>1.9606623212888927</v>
      </c>
      <c r="H6" s="227">
        <v>0.30567988879794289</v>
      </c>
    </row>
    <row r="7" spans="2:8" ht="19.95" customHeight="1" x14ac:dyDescent="0.15">
      <c r="B7" s="188" t="s">
        <v>219</v>
      </c>
      <c r="C7" s="188"/>
      <c r="D7" s="226">
        <v>1.3400245952777601</v>
      </c>
      <c r="E7" s="227">
        <v>1.0505636799327882</v>
      </c>
      <c r="F7" s="227">
        <v>0.26290152999965305</v>
      </c>
      <c r="G7" s="227">
        <v>0.51907410066650417</v>
      </c>
      <c r="H7" s="227">
        <v>0.62008022983520505</v>
      </c>
    </row>
    <row r="8" spans="2:8" ht="19.95" customHeight="1" x14ac:dyDescent="0.15">
      <c r="B8" s="188" t="s">
        <v>220</v>
      </c>
      <c r="C8" s="188"/>
      <c r="D8" s="226">
        <v>0.98445108126162828</v>
      </c>
      <c r="E8" s="227">
        <v>0.24768618361213798</v>
      </c>
      <c r="F8" s="227">
        <v>0.19362282666103192</v>
      </c>
      <c r="G8" s="227">
        <v>1.3535149448304187</v>
      </c>
      <c r="H8" s="227">
        <v>0.31448768535110333</v>
      </c>
    </row>
    <row r="9" spans="2:8" ht="19.95" customHeight="1" x14ac:dyDescent="0.15">
      <c r="B9" s="188" t="s">
        <v>221</v>
      </c>
      <c r="C9" s="188"/>
      <c r="D9" s="226">
        <v>1.2605613524203687</v>
      </c>
      <c r="E9" s="227">
        <v>2.1410800992860177</v>
      </c>
      <c r="F9" s="227">
        <v>0.84747013253664338</v>
      </c>
      <c r="G9" s="227">
        <v>1.2822799011598518</v>
      </c>
      <c r="H9" s="227">
        <v>0.41677452949888832</v>
      </c>
    </row>
    <row r="10" spans="2:8" ht="19.95" customHeight="1" x14ac:dyDescent="0.15">
      <c r="B10" s="188" t="s">
        <v>222</v>
      </c>
      <c r="C10" s="188"/>
      <c r="D10" s="226">
        <v>0.90868983736218079</v>
      </c>
      <c r="E10" s="227">
        <v>0.8618008063023066</v>
      </c>
      <c r="F10" s="227">
        <v>0.55664012350247671</v>
      </c>
      <c r="G10" s="227">
        <v>2.2010361498698234</v>
      </c>
      <c r="H10" s="227">
        <v>0.35370392739728823</v>
      </c>
    </row>
    <row r="11" spans="2:8" ht="19.95" customHeight="1" x14ac:dyDescent="0.15">
      <c r="B11" s="188" t="s">
        <v>223</v>
      </c>
      <c r="C11" s="188"/>
      <c r="D11" s="226">
        <v>1.731089682632535</v>
      </c>
      <c r="E11" s="227">
        <v>6.9916602671949057</v>
      </c>
      <c r="F11" s="227">
        <v>0.63181723730651007</v>
      </c>
      <c r="G11" s="227">
        <v>0.7165040037572149</v>
      </c>
      <c r="H11" s="227">
        <v>0.3392934860447106</v>
      </c>
    </row>
    <row r="12" spans="2:8" ht="19.95" customHeight="1" x14ac:dyDescent="0.15">
      <c r="B12" s="188" t="s">
        <v>224</v>
      </c>
      <c r="C12" s="188"/>
      <c r="D12" s="226">
        <v>1.1623096251196734</v>
      </c>
      <c r="E12" s="227">
        <v>0.4782007268194074</v>
      </c>
      <c r="F12" s="227">
        <v>1.2378474834531195</v>
      </c>
      <c r="G12" s="227">
        <v>1.45448153605118</v>
      </c>
      <c r="H12" s="227">
        <v>0.28159510022261458</v>
      </c>
    </row>
    <row r="13" spans="2:8" ht="19.95" customHeight="1" x14ac:dyDescent="0.15">
      <c r="B13" s="188" t="s">
        <v>225</v>
      </c>
      <c r="C13" s="188"/>
      <c r="D13" s="226">
        <v>1.7481856373037175</v>
      </c>
      <c r="E13" s="227">
        <v>0.12238812096339291</v>
      </c>
      <c r="F13" s="227">
        <v>2.9855032434022366</v>
      </c>
      <c r="G13" s="227">
        <v>3.446369191198121E-2</v>
      </c>
      <c r="H13" s="227">
        <v>0.35220569740786256</v>
      </c>
    </row>
    <row r="14" spans="2:8" ht="19.95" customHeight="1" x14ac:dyDescent="0.15">
      <c r="B14" s="188" t="s">
        <v>226</v>
      </c>
      <c r="C14" s="188"/>
      <c r="D14" s="226">
        <v>1.156123695971027</v>
      </c>
      <c r="E14" s="227">
        <v>0.49475779104899542</v>
      </c>
      <c r="F14" s="227">
        <v>0.74494823725341186</v>
      </c>
      <c r="G14" s="227">
        <v>0.95358137936692078</v>
      </c>
      <c r="H14" s="227">
        <v>0.84714305258507672</v>
      </c>
    </row>
    <row r="15" spans="2:8" ht="19.95" customHeight="1" x14ac:dyDescent="0.15">
      <c r="B15" s="188" t="s">
        <v>227</v>
      </c>
      <c r="C15" s="188"/>
      <c r="D15" s="226">
        <v>0.70384363879664136</v>
      </c>
      <c r="E15" s="227">
        <v>0.57954552260857517</v>
      </c>
      <c r="F15" s="227">
        <v>0.62791891654976029</v>
      </c>
      <c r="G15" s="227">
        <v>1.0298495781179182</v>
      </c>
      <c r="H15" s="227">
        <v>0.93360386283663088</v>
      </c>
    </row>
    <row r="16" spans="2:8" ht="19.95" customHeight="1" x14ac:dyDescent="0.15">
      <c r="B16" s="188" t="s">
        <v>228</v>
      </c>
      <c r="C16" s="188"/>
      <c r="D16" s="226">
        <v>1.4726076766572558</v>
      </c>
      <c r="E16" s="227">
        <v>8.6034269443742435</v>
      </c>
      <c r="F16" s="227">
        <v>0.4888556165340785</v>
      </c>
      <c r="G16" s="227">
        <v>0.17209418766267112</v>
      </c>
      <c r="H16" s="227">
        <v>0.54315101555410228</v>
      </c>
    </row>
    <row r="17" spans="2:8" ht="19.95" customHeight="1" x14ac:dyDescent="0.15">
      <c r="B17" s="188" t="s">
        <v>229</v>
      </c>
      <c r="C17" s="188"/>
      <c r="D17" s="226">
        <v>0.616015189489174</v>
      </c>
      <c r="E17" s="227">
        <v>1.1800950266781181</v>
      </c>
      <c r="F17" s="227">
        <v>0.78429626858852697</v>
      </c>
      <c r="G17" s="227">
        <v>0.35665536588361579</v>
      </c>
      <c r="H17" s="227">
        <v>0.65650539131566354</v>
      </c>
    </row>
    <row r="18" spans="2:8" ht="19.95" customHeight="1" x14ac:dyDescent="0.15">
      <c r="B18" s="188" t="s">
        <v>230</v>
      </c>
      <c r="C18" s="188"/>
      <c r="D18" s="226">
        <v>1.4554979991888135</v>
      </c>
      <c r="E18" s="227">
        <v>0.37288573972307903</v>
      </c>
      <c r="F18" s="227">
        <v>0.71486596718376461</v>
      </c>
      <c r="G18" s="227">
        <v>0.20838986712959467</v>
      </c>
      <c r="H18" s="227">
        <v>0.92311261616183804</v>
      </c>
    </row>
    <row r="19" spans="2:8" ht="19.95" customHeight="1" x14ac:dyDescent="0.15">
      <c r="B19" s="188" t="s">
        <v>231</v>
      </c>
      <c r="C19" s="188"/>
      <c r="D19" s="226">
        <v>1.4538479116930139</v>
      </c>
      <c r="E19" s="227">
        <v>1.230168732170156</v>
      </c>
      <c r="F19" s="227">
        <v>0.77457956805326145</v>
      </c>
      <c r="G19" s="227">
        <v>0.73681830010750493</v>
      </c>
      <c r="H19" s="227">
        <v>0.35156246706336891</v>
      </c>
    </row>
    <row r="20" spans="2:8" ht="19.95" customHeight="1" x14ac:dyDescent="0.15">
      <c r="B20" s="188" t="s">
        <v>232</v>
      </c>
      <c r="C20" s="188"/>
      <c r="D20" s="226">
        <v>1.9855702984485069</v>
      </c>
      <c r="E20" s="227">
        <v>0.76013081663217219</v>
      </c>
      <c r="F20" s="227">
        <v>0.64639959438984584</v>
      </c>
      <c r="G20" s="227">
        <v>0.73491586332356007</v>
      </c>
      <c r="H20" s="227">
        <v>0.68921807084902453</v>
      </c>
    </row>
    <row r="21" spans="2:8" ht="19.95" customHeight="1" x14ac:dyDescent="0.15">
      <c r="B21" s="188" t="s">
        <v>233</v>
      </c>
      <c r="C21" s="188"/>
      <c r="D21" s="226">
        <v>1.7007802140904538</v>
      </c>
      <c r="E21" s="227">
        <v>0.80882465100899936</v>
      </c>
      <c r="F21" s="227">
        <v>1.2205369633935177</v>
      </c>
      <c r="G21" s="227">
        <v>0.50247451339708693</v>
      </c>
      <c r="H21" s="227">
        <v>0.57441461707262809</v>
      </c>
    </row>
    <row r="22" spans="2:8" ht="19.95" customHeight="1" x14ac:dyDescent="0.15">
      <c r="B22" s="188" t="s">
        <v>243</v>
      </c>
      <c r="C22" s="188"/>
      <c r="D22" s="226">
        <v>1.7829306322913492</v>
      </c>
      <c r="E22" s="227">
        <v>0.87665772305565126</v>
      </c>
      <c r="F22" s="227">
        <v>1.0774271944667682</v>
      </c>
      <c r="G22" s="227">
        <v>0.69348953773087241</v>
      </c>
      <c r="H22" s="227">
        <v>0.60348354068246213</v>
      </c>
    </row>
    <row r="23" spans="2:8" ht="19.95" customHeight="1" x14ac:dyDescent="0.15">
      <c r="B23" s="188" t="s">
        <v>234</v>
      </c>
      <c r="C23" s="188"/>
      <c r="D23" s="226">
        <v>0.7345792974522074</v>
      </c>
      <c r="E23" s="227">
        <v>2.1881960859506595</v>
      </c>
      <c r="F23" s="227">
        <v>1.3414684047323038</v>
      </c>
      <c r="G23" s="227">
        <v>0.92796549030574982</v>
      </c>
      <c r="H23" s="227">
        <v>0.62474258347323508</v>
      </c>
    </row>
    <row r="24" spans="2:8" ht="19.95" customHeight="1" x14ac:dyDescent="0.15">
      <c r="B24" s="188" t="s">
        <v>235</v>
      </c>
      <c r="C24" s="188"/>
      <c r="D24" s="226">
        <v>0.4976106373079579</v>
      </c>
      <c r="E24" s="227">
        <v>0.95853474609302813</v>
      </c>
      <c r="F24" s="227">
        <v>0.44693272414777546</v>
      </c>
      <c r="G24" s="227">
        <v>0.39813485480759475</v>
      </c>
      <c r="H24" s="227">
        <v>0.40855239785158715</v>
      </c>
    </row>
    <row r="25" spans="2:8" ht="19.95" customHeight="1" x14ac:dyDescent="0.15">
      <c r="B25" s="188" t="s">
        <v>236</v>
      </c>
      <c r="C25" s="188"/>
      <c r="D25" s="226">
        <v>0.88654533506953792</v>
      </c>
      <c r="E25" s="227">
        <v>1.6176182364402258</v>
      </c>
      <c r="F25" s="227">
        <v>0.6671827864181038</v>
      </c>
      <c r="G25" s="227">
        <v>2.4545603115569876</v>
      </c>
      <c r="H25" s="227">
        <v>1.0605540861697651</v>
      </c>
    </row>
    <row r="26" spans="2:8" ht="19.95" customHeight="1" x14ac:dyDescent="0.15">
      <c r="B26" s="188" t="s">
        <v>244</v>
      </c>
      <c r="C26" s="188"/>
      <c r="D26" s="226">
        <v>0.37399248230477555</v>
      </c>
      <c r="E26" s="227">
        <v>3.7866604268003243</v>
      </c>
      <c r="F26" s="227">
        <v>1.9082406336426314</v>
      </c>
      <c r="G26" s="227">
        <v>0.63349966446363715</v>
      </c>
      <c r="H26" s="227">
        <v>0.28272759653335161</v>
      </c>
    </row>
    <row r="27" spans="2:8" ht="19.95" customHeight="1" x14ac:dyDescent="0.15">
      <c r="B27" s="188" t="s">
        <v>237</v>
      </c>
      <c r="C27" s="188"/>
      <c r="D27" s="226">
        <v>0.27728910910165605</v>
      </c>
      <c r="E27" s="227">
        <v>0.76168578779616636</v>
      </c>
      <c r="F27" s="227">
        <v>1.0182586760871548</v>
      </c>
      <c r="G27" s="227">
        <v>1.1967253513614657</v>
      </c>
      <c r="H27" s="227">
        <v>2.6514126005719745</v>
      </c>
    </row>
    <row r="28" spans="2:8" ht="19.95" customHeight="1" thickBot="1" x14ac:dyDescent="0.2">
      <c r="B28" s="188" t="s">
        <v>238</v>
      </c>
      <c r="C28" s="188"/>
      <c r="D28" s="228">
        <v>0.9872320700359889</v>
      </c>
      <c r="E28" s="227">
        <v>2.8397164865196927</v>
      </c>
      <c r="F28" s="227">
        <v>0.46477550443991456</v>
      </c>
      <c r="G28" s="227">
        <v>1.130060026802886</v>
      </c>
      <c r="H28" s="227">
        <v>0.48738730264583213</v>
      </c>
    </row>
    <row r="29" spans="2:8" ht="19.95" customHeight="1" x14ac:dyDescent="0.15">
      <c r="B29" s="128"/>
      <c r="C29" s="128"/>
      <c r="D29" s="128"/>
      <c r="E29" s="128"/>
      <c r="F29" s="128"/>
      <c r="G29" s="128"/>
      <c r="H29" s="129" t="s">
        <v>245</v>
      </c>
    </row>
    <row r="30" spans="2:8" ht="19.95" customHeight="1" x14ac:dyDescent="0.15">
      <c r="B30" s="31" t="s">
        <v>246</v>
      </c>
      <c r="C30" s="151" t="s">
        <v>247</v>
      </c>
      <c r="D30" s="151"/>
      <c r="E30" s="151"/>
      <c r="F30" s="151"/>
      <c r="G30" s="151"/>
      <c r="H30" s="151"/>
    </row>
    <row r="31" spans="2:8" ht="19.95" customHeight="1" x14ac:dyDescent="0.15">
      <c r="B31" s="20" t="s">
        <v>248</v>
      </c>
      <c r="C31" s="151" t="s">
        <v>249</v>
      </c>
      <c r="D31" s="151"/>
      <c r="E31" s="151"/>
      <c r="F31" s="151"/>
      <c r="G31" s="151"/>
      <c r="H31" s="130"/>
    </row>
    <row r="32" spans="2:8" ht="19.95" customHeight="1" x14ac:dyDescent="0.15">
      <c r="B32" s="128"/>
      <c r="C32" s="128"/>
      <c r="D32" s="128"/>
      <c r="E32" s="128"/>
      <c r="F32" s="128"/>
      <c r="G32" s="128"/>
      <c r="H32" s="128"/>
    </row>
    <row r="33" spans="2:8" ht="19.95" customHeight="1" x14ac:dyDescent="0.15">
      <c r="B33" s="189" t="s">
        <v>250</v>
      </c>
      <c r="C33" s="190"/>
      <c r="D33" s="190"/>
      <c r="E33" s="131"/>
      <c r="F33" s="131"/>
      <c r="G33" s="131"/>
      <c r="H33" s="132"/>
    </row>
    <row r="34" spans="2:8" ht="19.95" customHeight="1" x14ac:dyDescent="0.15">
      <c r="B34" s="191" t="s">
        <v>251</v>
      </c>
      <c r="C34" s="150"/>
      <c r="D34" s="150"/>
      <c r="E34" s="150"/>
      <c r="F34" s="150"/>
      <c r="G34" s="150"/>
      <c r="H34" s="192"/>
    </row>
    <row r="35" spans="2:8" ht="19.95" customHeight="1" x14ac:dyDescent="0.15">
      <c r="B35" s="191"/>
      <c r="C35" s="150"/>
      <c r="D35" s="150"/>
      <c r="E35" s="150"/>
      <c r="F35" s="150"/>
      <c r="G35" s="150"/>
      <c r="H35" s="192"/>
    </row>
    <row r="36" spans="2:8" ht="19.95" customHeight="1" x14ac:dyDescent="0.15">
      <c r="B36" s="191"/>
      <c r="C36" s="150"/>
      <c r="D36" s="150"/>
      <c r="E36" s="150"/>
      <c r="F36" s="150"/>
      <c r="G36" s="150"/>
      <c r="H36" s="192"/>
    </row>
    <row r="37" spans="2:8" ht="19.95" customHeight="1" x14ac:dyDescent="0.15">
      <c r="B37" s="193"/>
      <c r="C37" s="194"/>
      <c r="D37" s="194"/>
      <c r="E37" s="194"/>
      <c r="F37" s="194"/>
      <c r="G37" s="194"/>
      <c r="H37" s="195"/>
    </row>
  </sheetData>
  <mergeCells count="28">
    <mergeCell ref="B15:C15"/>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C30:H30"/>
    <mergeCell ref="C31:G31"/>
    <mergeCell ref="B33:D33"/>
    <mergeCell ref="B34:H37"/>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5064-4D2D-4CC9-9E84-B13A68FBD656}">
  <dimension ref="B1:H16"/>
  <sheetViews>
    <sheetView showGridLines="0" workbookViewId="0">
      <selection activeCell="B1" sqref="B1"/>
    </sheetView>
  </sheetViews>
  <sheetFormatPr defaultRowHeight="19.95" customHeight="1" x14ac:dyDescent="0.15"/>
  <cols>
    <col min="1" max="1" width="0.88671875" customWidth="1"/>
    <col min="2" max="2" width="12.77734375" customWidth="1"/>
    <col min="3" max="3" width="17.77734375" customWidth="1"/>
    <col min="4" max="4" width="15.77734375" customWidth="1"/>
    <col min="5" max="6" width="17.77734375" customWidth="1"/>
    <col min="7" max="7" width="15.77734375" customWidth="1"/>
    <col min="8" max="8" width="17.77734375" customWidth="1"/>
  </cols>
  <sheetData>
    <row r="1" spans="2:8" ht="19.95" customHeight="1" x14ac:dyDescent="0.15">
      <c r="B1" s="69" t="s">
        <v>126</v>
      </c>
      <c r="C1" s="69"/>
      <c r="D1" s="69"/>
      <c r="E1" s="69"/>
      <c r="F1" s="69"/>
      <c r="G1" s="69"/>
      <c r="H1" s="69"/>
    </row>
    <row r="4" spans="2:8" ht="19.95" customHeight="1" x14ac:dyDescent="0.15">
      <c r="B4" s="37"/>
      <c r="C4" s="38"/>
      <c r="D4" s="38"/>
      <c r="E4" s="38"/>
      <c r="F4" s="38"/>
      <c r="G4" s="38"/>
      <c r="H4" s="39" t="s">
        <v>252</v>
      </c>
    </row>
    <row r="5" spans="2:8" ht="19.95" customHeight="1" x14ac:dyDescent="0.15">
      <c r="B5" s="133"/>
      <c r="C5" s="196" t="s">
        <v>253</v>
      </c>
      <c r="D5" s="196"/>
      <c r="E5" s="196"/>
      <c r="F5" s="197" t="s">
        <v>254</v>
      </c>
      <c r="G5" s="196"/>
      <c r="H5" s="196"/>
    </row>
    <row r="6" spans="2:8" ht="34.950000000000003" customHeight="1" thickBot="1" x14ac:dyDescent="0.2">
      <c r="B6" s="133"/>
      <c r="C6" s="134" t="s">
        <v>255</v>
      </c>
      <c r="D6" s="135" t="s">
        <v>93</v>
      </c>
      <c r="E6" s="134" t="s">
        <v>256</v>
      </c>
      <c r="F6" s="136" t="s">
        <v>255</v>
      </c>
      <c r="G6" s="135" t="s">
        <v>93</v>
      </c>
      <c r="H6" s="134" t="s">
        <v>256</v>
      </c>
    </row>
    <row r="7" spans="2:8" ht="19.95" customHeight="1" thickBot="1" x14ac:dyDescent="0.2">
      <c r="B7" s="137" t="s">
        <v>96</v>
      </c>
      <c r="C7" s="91">
        <v>11362565</v>
      </c>
      <c r="D7" s="90">
        <v>18340</v>
      </c>
      <c r="E7" s="91">
        <v>619.55098146128682</v>
      </c>
      <c r="F7" s="90">
        <v>7980445</v>
      </c>
      <c r="G7" s="91">
        <v>141</v>
      </c>
      <c r="H7" s="92">
        <v>56598.900709219859</v>
      </c>
    </row>
    <row r="8" spans="2:8" ht="19.95" customHeight="1" x14ac:dyDescent="0.15">
      <c r="B8" s="138" t="s">
        <v>257</v>
      </c>
      <c r="C8" s="139">
        <v>4895628</v>
      </c>
      <c r="D8" s="140">
        <v>15216</v>
      </c>
      <c r="E8" s="139">
        <v>321.74211356466878</v>
      </c>
      <c r="F8" s="140">
        <v>3657023</v>
      </c>
      <c r="G8" s="139">
        <v>81</v>
      </c>
      <c r="H8" s="140">
        <v>45148.432098765436</v>
      </c>
    </row>
    <row r="9" spans="2:8" ht="19.95" customHeight="1" x14ac:dyDescent="0.15">
      <c r="B9" s="138" t="s">
        <v>258</v>
      </c>
      <c r="C9" s="88">
        <v>7787825</v>
      </c>
      <c r="D9" s="87">
        <v>9659</v>
      </c>
      <c r="E9" s="88">
        <v>806.27652966145558</v>
      </c>
      <c r="F9" s="87">
        <v>10691632</v>
      </c>
      <c r="G9" s="88">
        <v>197</v>
      </c>
      <c r="H9" s="87">
        <v>54272.243654822334</v>
      </c>
    </row>
    <row r="10" spans="2:8" ht="19.95" customHeight="1" x14ac:dyDescent="0.15">
      <c r="B10" s="138" t="s">
        <v>259</v>
      </c>
      <c r="C10" s="88">
        <v>9917063</v>
      </c>
      <c r="D10" s="87">
        <v>10324</v>
      </c>
      <c r="E10" s="88">
        <v>960.58339790778768</v>
      </c>
      <c r="F10" s="87">
        <v>9856186</v>
      </c>
      <c r="G10" s="88">
        <v>206</v>
      </c>
      <c r="H10" s="87">
        <v>47845.563106796115</v>
      </c>
    </row>
    <row r="11" spans="2:8" ht="19.95" customHeight="1" x14ac:dyDescent="0.15">
      <c r="B11" s="138" t="s">
        <v>260</v>
      </c>
      <c r="C11" s="88">
        <v>14897299</v>
      </c>
      <c r="D11" s="87">
        <v>18035</v>
      </c>
      <c r="E11" s="88">
        <v>826.02156917105629</v>
      </c>
      <c r="F11" s="87">
        <v>43124490</v>
      </c>
      <c r="G11" s="88">
        <v>379</v>
      </c>
      <c r="H11" s="87">
        <v>113784.93403693932</v>
      </c>
    </row>
    <row r="12" spans="2:8" ht="19.95" customHeight="1" x14ac:dyDescent="0.15">
      <c r="B12" s="138" t="s">
        <v>261</v>
      </c>
      <c r="C12" s="88">
        <v>175102123</v>
      </c>
      <c r="D12" s="87">
        <v>218694</v>
      </c>
      <c r="E12" s="88">
        <v>800.67181998591639</v>
      </c>
      <c r="F12" s="87">
        <v>198136707</v>
      </c>
      <c r="G12" s="88">
        <v>3506</v>
      </c>
      <c r="H12" s="87">
        <v>56513.607244723331</v>
      </c>
    </row>
    <row r="13" spans="2:8" ht="19.95" customHeight="1" x14ac:dyDescent="0.15">
      <c r="B13" s="141"/>
      <c r="C13" s="198" t="s">
        <v>262</v>
      </c>
      <c r="D13" s="198"/>
      <c r="E13" s="198"/>
      <c r="F13" s="198"/>
      <c r="G13" s="198"/>
      <c r="H13" s="198"/>
    </row>
    <row r="14" spans="2:8" ht="19.95" customHeight="1" x14ac:dyDescent="0.15">
      <c r="B14" s="142" t="s">
        <v>109</v>
      </c>
      <c r="C14" s="150" t="s">
        <v>263</v>
      </c>
      <c r="D14" s="150"/>
      <c r="E14" s="150"/>
      <c r="F14" s="150"/>
      <c r="G14" s="150"/>
      <c r="H14" s="150"/>
    </row>
    <row r="15" spans="2:8" ht="19.95" customHeight="1" x14ac:dyDescent="0.15">
      <c r="B15" s="20" t="s">
        <v>111</v>
      </c>
      <c r="C15" s="181" t="s">
        <v>264</v>
      </c>
      <c r="D15" s="181"/>
      <c r="E15" s="181"/>
      <c r="F15" s="181"/>
      <c r="G15" s="181"/>
      <c r="H15" s="181"/>
    </row>
    <row r="16" spans="2:8" ht="19.95" customHeight="1" x14ac:dyDescent="0.15">
      <c r="B16" s="20" t="s">
        <v>113</v>
      </c>
      <c r="C16" s="151" t="s">
        <v>265</v>
      </c>
      <c r="D16" s="151"/>
      <c r="E16" s="151"/>
      <c r="F16" s="151"/>
      <c r="G16" s="151"/>
      <c r="H16" s="151"/>
    </row>
  </sheetData>
  <mergeCells count="6">
    <mergeCell ref="C16:H16"/>
    <mergeCell ref="C5:E5"/>
    <mergeCell ref="F5:H5"/>
    <mergeCell ref="C13:H13"/>
    <mergeCell ref="C14:H14"/>
    <mergeCell ref="C15:H15"/>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第４章</vt:lpstr>
      <vt:lpstr>Q&amp;A</vt:lpstr>
      <vt:lpstr>4-1</vt:lpstr>
      <vt:lpstr>4-2</vt:lpstr>
      <vt:lpstr>4-3</vt:lpstr>
      <vt:lpstr>4-4</vt:lpstr>
      <vt:lpstr>4-5</vt:lpstr>
      <vt:lpstr>4-6</vt:lpstr>
      <vt:lpstr>4-7</vt:lpstr>
      <vt:lpstr>4-8</vt:lpstr>
      <vt:lpstr>4-9</vt:lpstr>
      <vt:lpstr>4-10</vt:lpstr>
      <vt:lpstr>4-11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廣岡　昭彦</dc:creator>
  <cp:lastModifiedBy>廣岡　昭彦</cp:lastModifiedBy>
  <dcterms:created xsi:type="dcterms:W3CDTF">2025-11-07T06:23:37Z</dcterms:created>
  <dcterms:modified xsi:type="dcterms:W3CDTF">2025-12-10T02:57:05Z</dcterms:modified>
</cp:coreProperties>
</file>