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9.37.25\kyoutsu\【31_公園管理】\11_指定管理\■■■　指定管理者　作業フォルダ\■■■令和２年度　指定管理者　募集作業フォルダ\06.公募開始に関する決裁関係\03.ホームページ更新\03.【事業ページ】配布資料について\3.参考資料\4.府営公園の利用状況の変化\"/>
    </mc:Choice>
  </mc:AlternateContent>
  <bookViews>
    <workbookView xWindow="-1995" yWindow="105" windowWidth="13260" windowHeight="7755"/>
  </bookViews>
  <sheets>
    <sheet name="府営公園の利用状況の変化" sheetId="10" r:id="rId1"/>
    <sheet name="駐車場の詳細" sheetId="11" r:id="rId2"/>
  </sheets>
  <definedNames>
    <definedName name="_xlnm.Print_Area" localSheetId="0">府営公園の利用状況の変化!$A$1:$M$73</definedName>
  </definedNames>
  <calcPr calcId="162913"/>
</workbook>
</file>

<file path=xl/calcChain.xml><?xml version="1.0" encoding="utf-8"?>
<calcChain xmlns="http://schemas.openxmlformats.org/spreadsheetml/2006/main">
  <c r="AI9" i="10" l="1"/>
  <c r="AI10" i="10"/>
  <c r="AI11" i="10"/>
  <c r="AI12" i="10"/>
  <c r="AI13" i="10"/>
  <c r="AI14" i="10"/>
  <c r="AI15" i="10"/>
  <c r="AI16" i="10"/>
  <c r="AI17" i="10"/>
  <c r="AI18" i="10"/>
  <c r="AI19" i="10"/>
  <c r="AH9" i="10"/>
  <c r="AH10" i="10"/>
  <c r="AH11" i="10"/>
  <c r="AH12" i="10"/>
  <c r="AH13" i="10"/>
  <c r="AH14" i="10"/>
  <c r="AH15" i="10"/>
  <c r="AH16" i="10"/>
  <c r="AH17" i="10"/>
  <c r="AH18" i="10"/>
  <c r="AH19" i="10"/>
  <c r="AI8" i="10"/>
  <c r="AH8" i="10"/>
  <c r="M20" i="10"/>
  <c r="L20" i="10"/>
  <c r="K20" i="10"/>
  <c r="J20" i="10"/>
  <c r="I20" i="10"/>
  <c r="H20" i="10"/>
  <c r="G20" i="10"/>
  <c r="F20" i="10"/>
  <c r="E20" i="10"/>
  <c r="D20" i="10"/>
  <c r="C20" i="10"/>
  <c r="B20" i="10"/>
</calcChain>
</file>

<file path=xl/sharedStrings.xml><?xml version="1.0" encoding="utf-8"?>
<sst xmlns="http://schemas.openxmlformats.org/spreadsheetml/2006/main" count="209" uniqueCount="67">
  <si>
    <t>４月</t>
    <rPh sb="1" eb="2">
      <t>ガツ</t>
    </rPh>
    <phoneticPr fontId="2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</si>
  <si>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</si>
  <si>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</si>
  <si>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</si>
  <si>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</si>
  <si>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</si>
  <si>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</si>
  <si>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</si>
  <si>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</si>
  <si>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</si>
  <si>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</si>
  <si>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</si>
  <si>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計</t>
    <rPh sb="0" eb="1">
      <t>ケイ</t>
    </rPh>
    <phoneticPr fontId="2"/>
  </si>
  <si>
    <t>箕面</t>
    <rPh sb="0" eb="2">
      <t>ミノオ</t>
    </rPh>
    <phoneticPr fontId="1"/>
  </si>
  <si>
    <t>深北</t>
    <rPh sb="0" eb="1">
      <t>フカ</t>
    </rPh>
    <rPh sb="1" eb="2">
      <t>キタ</t>
    </rPh>
    <phoneticPr fontId="1"/>
  </si>
  <si>
    <t>枚岡</t>
    <rPh sb="0" eb="2">
      <t>ヒラオカ</t>
    </rPh>
    <phoneticPr fontId="1"/>
  </si>
  <si>
    <t>錦織</t>
    <rPh sb="0" eb="2">
      <t>ニシゴオリ</t>
    </rPh>
    <phoneticPr fontId="1"/>
  </si>
  <si>
    <t>長野</t>
    <rPh sb="0" eb="2">
      <t>ナガノ</t>
    </rPh>
    <phoneticPr fontId="1"/>
  </si>
  <si>
    <t>住之江</t>
    <rPh sb="0" eb="3">
      <t>スミノエ</t>
    </rPh>
    <phoneticPr fontId="1"/>
  </si>
  <si>
    <t>R2</t>
  </si>
  <si>
    <t>R1</t>
  </si>
  <si>
    <t>4月</t>
    <rPh sb="1" eb="2">
      <t>ガツ</t>
    </rPh>
    <phoneticPr fontId="1"/>
  </si>
  <si>
    <t>2月</t>
  </si>
  <si>
    <t>5月</t>
  </si>
  <si>
    <t>6月</t>
  </si>
  <si>
    <t>1月</t>
  </si>
  <si>
    <t>3月</t>
  </si>
  <si>
    <t>8月</t>
  </si>
  <si>
    <t>7月</t>
  </si>
  <si>
    <t>9月</t>
  </si>
  <si>
    <t>10月</t>
  </si>
  <si>
    <t>11月</t>
  </si>
  <si>
    <t>12月</t>
  </si>
  <si>
    <t>R1</t>
    <phoneticPr fontId="1"/>
  </si>
  <si>
    <t>R2</t>
    <phoneticPr fontId="1"/>
  </si>
  <si>
    <t>（単位：人）</t>
    <phoneticPr fontId="1"/>
  </si>
  <si>
    <t xml:space="preserve">  2021.3.19   </t>
    <phoneticPr fontId="1"/>
  </si>
  <si>
    <t>令和元年度・２年度　月別年間来園者数【令和３年３月現在（速報値）】</t>
    <rPh sb="0" eb="2">
      <t>レイワ</t>
    </rPh>
    <rPh sb="2" eb="4">
      <t>ガンネン</t>
    </rPh>
    <rPh sb="4" eb="5">
      <t>ド</t>
    </rPh>
    <rPh sb="7" eb="8">
      <t>ネン</t>
    </rPh>
    <rPh sb="8" eb="9">
      <t>ド</t>
    </rPh>
    <rPh sb="10" eb="12">
      <t>ツキベツ</t>
    </rPh>
    <rPh sb="19" eb="21">
      <t>レイワ</t>
    </rPh>
    <rPh sb="22" eb="23">
      <t>ネン</t>
    </rPh>
    <rPh sb="24" eb="25">
      <t>ガツ</t>
    </rPh>
    <rPh sb="25" eb="27">
      <t>ゲンザイ</t>
    </rPh>
    <rPh sb="28" eb="30">
      <t>ソクホウ</t>
    </rPh>
    <rPh sb="30" eb="31">
      <t>チ</t>
    </rPh>
    <phoneticPr fontId="1"/>
  </si>
  <si>
    <t>参考資料．５　</t>
    <phoneticPr fontId="1"/>
  </si>
  <si>
    <t>（単位：人）</t>
    <rPh sb="1" eb="3">
      <t>タンイ</t>
    </rPh>
    <rPh sb="4" eb="5">
      <t>ニン</t>
    </rPh>
    <phoneticPr fontId="1"/>
  </si>
  <si>
    <t>　　　　　　　　　　　　　　　　　　　　　府営公園の利用状況の変化</t>
    <phoneticPr fontId="1"/>
  </si>
  <si>
    <t>【深北緑地】</t>
    <rPh sb="1" eb="2">
      <t>フカ</t>
    </rPh>
    <rPh sb="2" eb="3">
      <t>キタ</t>
    </rPh>
    <rPh sb="3" eb="5">
      <t>リョクチ</t>
    </rPh>
    <phoneticPr fontId="1"/>
  </si>
  <si>
    <t>４月
（台）</t>
    <rPh sb="1" eb="2">
      <t>ガツ</t>
    </rPh>
    <rPh sb="4" eb="5">
      <t>ダイ</t>
    </rPh>
    <phoneticPr fontId="1"/>
  </si>
  <si>
    <t>５月
（台）</t>
    <rPh sb="1" eb="2">
      <t>ガツ</t>
    </rPh>
    <rPh sb="4" eb="5">
      <t>ダイ</t>
    </rPh>
    <phoneticPr fontId="1"/>
  </si>
  <si>
    <t>６月
（台）</t>
    <rPh sb="1" eb="2">
      <t>ガツ</t>
    </rPh>
    <rPh sb="4" eb="5">
      <t>ダイ</t>
    </rPh>
    <phoneticPr fontId="1"/>
  </si>
  <si>
    <t>７月
（台）</t>
    <rPh sb="1" eb="2">
      <t>ガツ</t>
    </rPh>
    <rPh sb="4" eb="5">
      <t>ダイ</t>
    </rPh>
    <phoneticPr fontId="1"/>
  </si>
  <si>
    <t>８月
（台）</t>
    <rPh sb="1" eb="2">
      <t>ガツ</t>
    </rPh>
    <rPh sb="4" eb="5">
      <t>ダイ</t>
    </rPh>
    <phoneticPr fontId="1"/>
  </si>
  <si>
    <t>９月
（台）</t>
    <rPh sb="1" eb="2">
      <t>ガツ</t>
    </rPh>
    <rPh sb="4" eb="5">
      <t>ダイ</t>
    </rPh>
    <phoneticPr fontId="1"/>
  </si>
  <si>
    <t>１０月
（台）</t>
    <rPh sb="2" eb="3">
      <t>ガツ</t>
    </rPh>
    <rPh sb="5" eb="6">
      <t>ダイ</t>
    </rPh>
    <phoneticPr fontId="1"/>
  </si>
  <si>
    <t>１１月
（台）</t>
    <rPh sb="2" eb="3">
      <t>ガツ</t>
    </rPh>
    <rPh sb="5" eb="6">
      <t>ダイ</t>
    </rPh>
    <phoneticPr fontId="1"/>
  </si>
  <si>
    <t>１２月
（台）</t>
    <rPh sb="2" eb="3">
      <t>ガツ</t>
    </rPh>
    <rPh sb="5" eb="6">
      <t>ダイ</t>
    </rPh>
    <phoneticPr fontId="1"/>
  </si>
  <si>
    <t>１月
（台）</t>
    <rPh sb="1" eb="2">
      <t>ガツ</t>
    </rPh>
    <rPh sb="4" eb="5">
      <t>ダイ</t>
    </rPh>
    <phoneticPr fontId="1"/>
  </si>
  <si>
    <t>２月
（台）</t>
    <rPh sb="1" eb="2">
      <t>ガツ</t>
    </rPh>
    <rPh sb="4" eb="5">
      <t>ダイ</t>
    </rPh>
    <phoneticPr fontId="1"/>
  </si>
  <si>
    <t>３月
（台）</t>
    <rPh sb="1" eb="2">
      <t>ガツ</t>
    </rPh>
    <rPh sb="4" eb="5">
      <t>ダイ</t>
    </rPh>
    <phoneticPr fontId="1"/>
  </si>
  <si>
    <t>合計
（台）</t>
    <rPh sb="0" eb="2">
      <t>ゴウケイ</t>
    </rPh>
    <rPh sb="4" eb="5">
      <t>ダイ</t>
    </rPh>
    <phoneticPr fontId="1"/>
  </si>
  <si>
    <t>収入※
（千円）</t>
    <rPh sb="0" eb="2">
      <t>シュウニュウ</t>
    </rPh>
    <rPh sb="5" eb="7">
      <t>センエン</t>
    </rPh>
    <phoneticPr fontId="1"/>
  </si>
  <si>
    <t>平日</t>
    <rPh sb="0" eb="2">
      <t>ヘイジツ</t>
    </rPh>
    <phoneticPr fontId="1"/>
  </si>
  <si>
    <t>休日</t>
    <rPh sb="0" eb="2">
      <t>キュウジツ</t>
    </rPh>
    <phoneticPr fontId="1"/>
  </si>
  <si>
    <t>平成29年度</t>
    <rPh sb="0" eb="2">
      <t>ヘイセイ</t>
    </rPh>
    <rPh sb="4" eb="6">
      <t>ネンド</t>
    </rPh>
    <phoneticPr fontId="1"/>
  </si>
  <si>
    <t>平成30年度</t>
    <rPh sb="0" eb="2">
      <t>ヘイセイ</t>
    </rPh>
    <rPh sb="4" eb="6">
      <t>ネンド</t>
    </rPh>
    <phoneticPr fontId="1"/>
  </si>
  <si>
    <t>平成31年度</t>
    <rPh sb="0" eb="2">
      <t>ヘイセイ</t>
    </rPh>
    <rPh sb="4" eb="6">
      <t>ネンド</t>
    </rPh>
    <phoneticPr fontId="1"/>
  </si>
  <si>
    <t>平均</t>
    <rPh sb="0" eb="2">
      <t>ヘイキン</t>
    </rPh>
    <phoneticPr fontId="1"/>
  </si>
  <si>
    <t>※収入には別途、プリペイドカードの販売収入があります。</t>
    <rPh sb="1" eb="3">
      <t>シュウニュウ</t>
    </rPh>
    <rPh sb="5" eb="7">
      <t>ベット</t>
    </rPh>
    <rPh sb="17" eb="19">
      <t>ハンバイ</t>
    </rPh>
    <rPh sb="19" eb="21">
      <t>シュウニュウ</t>
    </rPh>
    <phoneticPr fontId="1"/>
  </si>
  <si>
    <t>【錦織公園】</t>
    <rPh sb="1" eb="3">
      <t>ニシコオリ</t>
    </rPh>
    <phoneticPr fontId="1"/>
  </si>
  <si>
    <t>収入
（千円）</t>
    <rPh sb="0" eb="2">
      <t>シュウニュウ</t>
    </rPh>
    <rPh sb="4" eb="6">
      <t>センエン</t>
    </rPh>
    <phoneticPr fontId="1"/>
  </si>
  <si>
    <t>※本表には大型車等の利用実績は含まれておりません</t>
    <rPh sb="1" eb="2">
      <t>ホン</t>
    </rPh>
    <rPh sb="2" eb="3">
      <t>ヒョウ</t>
    </rPh>
    <rPh sb="5" eb="8">
      <t>オオガタシャ</t>
    </rPh>
    <rPh sb="8" eb="9">
      <t>トウ</t>
    </rPh>
    <rPh sb="10" eb="12">
      <t>リヨウ</t>
    </rPh>
    <rPh sb="12" eb="14">
      <t>ジッセキ</t>
    </rPh>
    <rPh sb="15" eb="16">
      <t>フク</t>
    </rPh>
    <phoneticPr fontId="1"/>
  </si>
  <si>
    <t>【住之江公園】</t>
    <rPh sb="1" eb="4">
      <t>スミノエ</t>
    </rPh>
    <rPh sb="4" eb="6">
      <t>コウエン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</si>
</sst>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.000_);[Red]\(0.000\)"/>
    <numFmt numFmtId="178" formatCode="#,##0,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22"/>
      <name val="ＭＳ Ｐゴシック"/>
      <family val="3"/>
      <charset val="128"/>
      <scheme val="minor"/>
    </font>
    <font>
      <b/>
      <sz val="22"/>
      <name val="ＭＳ Ｐゴシック"/>
      <family val="3"/>
      <charset val="128"/>
      <scheme val="minor"/>
    </font>
    <font>
      <b/>
      <sz val="24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 diagonalUp="1"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10">
    <xf numFmtId="0" fontId="0" fillId="0" borderId="0" xfId="0">
      <alignment vertical="center"/>
    </xf>
    <xf numFmtId="0" fontId="6" fillId="0" borderId="0" xfId="0" applyFont="1" applyFill="1">
      <alignment vertical="center"/>
    </xf>
    <xf numFmtId="38" fontId="7" fillId="0" borderId="0" xfId="1" applyFont="1" applyFill="1" applyAlignment="1">
      <alignment vertical="center" shrinkToFit="1"/>
    </xf>
    <xf numFmtId="38" fontId="7" fillId="0" borderId="9" xfId="1" applyFont="1" applyFill="1" applyBorder="1" applyAlignment="1">
      <alignment vertical="center" shrinkToFit="1"/>
    </xf>
    <xf numFmtId="38" fontId="6" fillId="2" borderId="0" xfId="1" applyFont="1" applyFill="1">
      <alignment vertical="center"/>
    </xf>
    <xf numFmtId="0" fontId="6" fillId="0" borderId="11" xfId="0" applyFont="1" applyFill="1" applyBorder="1" applyAlignment="1">
      <alignment vertical="center"/>
    </xf>
    <xf numFmtId="0" fontId="6" fillId="0" borderId="0" xfId="0" applyFont="1" applyFill="1" applyBorder="1">
      <alignment vertical="center"/>
    </xf>
    <xf numFmtId="38" fontId="6" fillId="0" borderId="11" xfId="0" applyNumberFormat="1" applyFont="1" applyFill="1" applyBorder="1">
      <alignment vertical="center"/>
    </xf>
    <xf numFmtId="38" fontId="6" fillId="0" borderId="0" xfId="0" applyNumberFormat="1" applyFont="1" applyFill="1" applyBorder="1">
      <alignment vertical="center"/>
    </xf>
    <xf numFmtId="0" fontId="6" fillId="0" borderId="0" xfId="0" applyFont="1" applyFill="1" applyBorder="1" applyAlignment="1">
      <alignment vertical="center"/>
    </xf>
    <xf numFmtId="38" fontId="6" fillId="0" borderId="11" xfId="0" applyNumberFormat="1" applyFont="1" applyFill="1" applyBorder="1" applyAlignment="1">
      <alignment horizontal="center" vertical="center"/>
    </xf>
    <xf numFmtId="38" fontId="6" fillId="2" borderId="0" xfId="1" applyFont="1" applyFill="1" applyBorder="1">
      <alignment vertical="center"/>
    </xf>
    <xf numFmtId="38" fontId="7" fillId="0" borderId="0" xfId="1" applyFont="1" applyFill="1" applyBorder="1" applyAlignment="1">
      <alignment vertical="center" shrinkToFit="1"/>
    </xf>
    <xf numFmtId="0" fontId="11" fillId="4" borderId="0" xfId="0" applyFont="1" applyFill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38" fontId="7" fillId="0" borderId="0" xfId="1" applyFont="1" applyFill="1" applyBorder="1" applyAlignment="1">
      <alignment horizontal="center" vertical="center" shrinkToFit="1"/>
    </xf>
    <xf numFmtId="0" fontId="6" fillId="0" borderId="13" xfId="0" applyFont="1" applyFill="1" applyBorder="1">
      <alignment vertical="center"/>
    </xf>
    <xf numFmtId="0" fontId="11" fillId="4" borderId="0" xfId="0" applyFont="1" applyFill="1" applyBorder="1" applyAlignment="1">
      <alignment vertical="center"/>
    </xf>
    <xf numFmtId="176" fontId="0" fillId="3" borderId="0" xfId="1" applyNumberFormat="1" applyFont="1" applyFill="1" applyBorder="1" applyAlignment="1">
      <alignment horizontal="center" vertical="center"/>
    </xf>
    <xf numFmtId="176" fontId="0" fillId="2" borderId="0" xfId="1" applyNumberFormat="1" applyFont="1" applyFill="1" applyBorder="1" applyAlignment="1">
      <alignment horizontal="center" vertical="center"/>
    </xf>
    <xf numFmtId="38" fontId="0" fillId="0" borderId="14" xfId="1" applyFont="1" applyFill="1" applyBorder="1" applyAlignment="1">
      <alignment horizontal="center" vertical="center"/>
    </xf>
    <xf numFmtId="38" fontId="0" fillId="0" borderId="0" xfId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0" fillId="0" borderId="14" xfId="1" applyNumberFormat="1" applyFont="1" applyFill="1" applyBorder="1" applyAlignment="1">
      <alignment horizontal="center" vertical="center"/>
    </xf>
    <xf numFmtId="176" fontId="0" fillId="0" borderId="0" xfId="1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>
      <alignment vertical="center"/>
    </xf>
    <xf numFmtId="177" fontId="11" fillId="0" borderId="0" xfId="0" applyNumberFormat="1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horizontal="right" vertical="center"/>
    </xf>
    <xf numFmtId="177" fontId="5" fillId="0" borderId="0" xfId="0" applyNumberFormat="1" applyFont="1" applyFill="1" applyBorder="1" applyAlignment="1">
      <alignment horizontal="center" vertical="center"/>
    </xf>
    <xf numFmtId="177" fontId="0" fillId="0" borderId="0" xfId="1" applyNumberFormat="1" applyFont="1" applyFill="1" applyBorder="1" applyAlignment="1">
      <alignment horizontal="center" vertical="center"/>
    </xf>
    <xf numFmtId="177" fontId="7" fillId="0" borderId="0" xfId="1" applyNumberFormat="1" applyFont="1" applyFill="1" applyBorder="1" applyAlignment="1">
      <alignment horizontal="center" vertical="center" shrinkToFit="1"/>
    </xf>
    <xf numFmtId="0" fontId="10" fillId="4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left" vertical="center"/>
    </xf>
    <xf numFmtId="38" fontId="13" fillId="0" borderId="3" xfId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0" fillId="0" borderId="0" xfId="0" applyFont="1" applyFill="1" applyAlignment="1">
      <alignment horizontal="right" vertical="center"/>
    </xf>
    <xf numFmtId="0" fontId="13" fillId="0" borderId="0" xfId="0" applyFont="1" applyFill="1">
      <alignment vertical="center"/>
    </xf>
    <xf numFmtId="38" fontId="13" fillId="0" borderId="0" xfId="1" applyFont="1" applyFill="1" applyBorder="1" applyAlignment="1">
      <alignment horizontal="center" vertical="center"/>
    </xf>
    <xf numFmtId="177" fontId="13" fillId="0" borderId="0" xfId="1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38" fontId="8" fillId="0" borderId="0" xfId="1" applyFont="1" applyFill="1" applyBorder="1" applyAlignment="1">
      <alignment horizontal="center" vertical="center" shrinkToFit="1"/>
    </xf>
    <xf numFmtId="0" fontId="12" fillId="4" borderId="0" xfId="0" applyFont="1" applyFill="1" applyAlignment="1">
      <alignment vertical="center"/>
    </xf>
    <xf numFmtId="0" fontId="8" fillId="0" borderId="11" xfId="0" applyFont="1" applyFill="1" applyBorder="1">
      <alignment vertical="center"/>
    </xf>
    <xf numFmtId="0" fontId="8" fillId="0" borderId="12" xfId="0" applyFont="1" applyFill="1" applyBorder="1" applyAlignment="1">
      <alignment horizontal="center" vertical="center"/>
    </xf>
    <xf numFmtId="38" fontId="8" fillId="0" borderId="15" xfId="1" applyFont="1" applyFill="1" applyBorder="1" applyAlignment="1">
      <alignment horizontal="center" vertical="center"/>
    </xf>
    <xf numFmtId="38" fontId="8" fillId="0" borderId="16" xfId="1" applyFont="1" applyFill="1" applyBorder="1" applyAlignment="1">
      <alignment horizontal="center" vertical="center"/>
    </xf>
    <xf numFmtId="38" fontId="8" fillId="0" borderId="15" xfId="1" applyFont="1" applyFill="1" applyBorder="1" applyAlignment="1">
      <alignment horizontal="center" vertical="center" shrinkToFit="1"/>
    </xf>
    <xf numFmtId="38" fontId="8" fillId="0" borderId="16" xfId="1" applyFont="1" applyFill="1" applyBorder="1" applyAlignment="1">
      <alignment horizontal="center" vertical="center" shrinkToFit="1"/>
    </xf>
    <xf numFmtId="38" fontId="8" fillId="2" borderId="17" xfId="1" applyFont="1" applyFill="1" applyBorder="1" applyAlignment="1">
      <alignment horizontal="center" vertical="center"/>
    </xf>
    <xf numFmtId="176" fontId="14" fillId="0" borderId="18" xfId="1" applyNumberFormat="1" applyFont="1" applyFill="1" applyBorder="1" applyAlignment="1">
      <alignment horizontal="center" vertical="center" shrinkToFit="1"/>
    </xf>
    <xf numFmtId="176" fontId="14" fillId="0" borderId="19" xfId="1" applyNumberFormat="1" applyFont="1" applyFill="1" applyBorder="1" applyAlignment="1">
      <alignment horizontal="center" vertical="center" shrinkToFit="1"/>
    </xf>
    <xf numFmtId="176" fontId="14" fillId="0" borderId="18" xfId="1" applyNumberFormat="1" applyFont="1" applyFill="1" applyBorder="1" applyAlignment="1">
      <alignment horizontal="right" vertical="center" shrinkToFit="1"/>
    </xf>
    <xf numFmtId="176" fontId="14" fillId="0" borderId="18" xfId="1" applyNumberFormat="1" applyFont="1" applyFill="1" applyBorder="1" applyAlignment="1">
      <alignment vertical="center" shrinkToFit="1"/>
    </xf>
    <xf numFmtId="38" fontId="8" fillId="2" borderId="20" xfId="1" applyFont="1" applyFill="1" applyBorder="1" applyAlignment="1">
      <alignment horizontal="center" vertical="center"/>
    </xf>
    <xf numFmtId="176" fontId="14" fillId="0" borderId="21" xfId="1" applyNumberFormat="1" applyFont="1" applyFill="1" applyBorder="1" applyAlignment="1">
      <alignment horizontal="center" vertical="center" shrinkToFit="1"/>
    </xf>
    <xf numFmtId="176" fontId="14" fillId="0" borderId="22" xfId="1" applyNumberFormat="1" applyFont="1" applyFill="1" applyBorder="1" applyAlignment="1">
      <alignment horizontal="center" vertical="center" shrinkToFit="1"/>
    </xf>
    <xf numFmtId="176" fontId="14" fillId="0" borderId="21" xfId="1" applyNumberFormat="1" applyFont="1" applyFill="1" applyBorder="1" applyAlignment="1">
      <alignment horizontal="right" vertical="center" shrinkToFit="1"/>
    </xf>
    <xf numFmtId="176" fontId="14" fillId="0" borderId="21" xfId="1" applyNumberFormat="1" applyFont="1" applyFill="1" applyBorder="1" applyAlignment="1">
      <alignment vertical="center" shrinkToFit="1"/>
    </xf>
    <xf numFmtId="38" fontId="8" fillId="2" borderId="23" xfId="1" applyFont="1" applyFill="1" applyBorder="1" applyAlignment="1">
      <alignment horizontal="center" vertical="center"/>
    </xf>
    <xf numFmtId="38" fontId="14" fillId="0" borderId="24" xfId="1" applyFont="1" applyFill="1" applyBorder="1" applyAlignment="1">
      <alignment horizontal="center" vertical="center" shrinkToFit="1"/>
    </xf>
    <xf numFmtId="38" fontId="14" fillId="0" borderId="25" xfId="1" applyFont="1" applyFill="1" applyBorder="1" applyAlignment="1">
      <alignment horizontal="center" vertical="center" shrinkToFit="1"/>
    </xf>
    <xf numFmtId="38" fontId="14" fillId="0" borderId="24" xfId="1" applyFont="1" applyFill="1" applyBorder="1" applyAlignment="1">
      <alignment horizontal="right" vertical="center" shrinkToFit="1"/>
    </xf>
    <xf numFmtId="38" fontId="14" fillId="0" borderId="25" xfId="1" applyFont="1" applyFill="1" applyBorder="1" applyAlignment="1">
      <alignment horizontal="right" vertical="center" shrinkToFit="1"/>
    </xf>
    <xf numFmtId="38" fontId="14" fillId="0" borderId="24" xfId="1" applyFont="1" applyFill="1" applyBorder="1" applyAlignment="1">
      <alignment vertical="center" shrinkToFit="1"/>
    </xf>
    <xf numFmtId="38" fontId="14" fillId="0" borderId="25" xfId="1" applyFont="1" applyFill="1" applyBorder="1" applyAlignment="1">
      <alignment vertical="center" shrinkToFit="1"/>
    </xf>
    <xf numFmtId="0" fontId="9" fillId="4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right" vertical="center"/>
    </xf>
    <xf numFmtId="0" fontId="15" fillId="0" borderId="0" xfId="0" applyFont="1">
      <alignment vertical="center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28" xfId="0" applyFill="1" applyBorder="1" applyAlignment="1">
      <alignment horizontal="center" vertical="center"/>
    </xf>
    <xf numFmtId="0" fontId="0" fillId="5" borderId="29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38" fontId="0" fillId="0" borderId="30" xfId="1" applyFont="1" applyBorder="1">
      <alignment vertical="center"/>
    </xf>
    <xf numFmtId="38" fontId="0" fillId="0" borderId="31" xfId="1" applyFont="1" applyBorder="1">
      <alignment vertical="center"/>
    </xf>
    <xf numFmtId="38" fontId="0" fillId="0" borderId="32" xfId="1" applyFont="1" applyBorder="1">
      <alignment vertical="center"/>
    </xf>
    <xf numFmtId="178" fontId="0" fillId="0" borderId="33" xfId="1" applyNumberFormat="1" applyFont="1" applyBorder="1">
      <alignment vertical="center"/>
    </xf>
    <xf numFmtId="178" fontId="0" fillId="0" borderId="31" xfId="1" applyNumberFormat="1" applyFont="1" applyBorder="1">
      <alignment vertical="center"/>
    </xf>
    <xf numFmtId="0" fontId="0" fillId="0" borderId="5" xfId="0" applyBorder="1" applyAlignment="1">
      <alignment horizontal="center" vertical="center"/>
    </xf>
    <xf numFmtId="38" fontId="0" fillId="0" borderId="34" xfId="1" applyFont="1" applyBorder="1">
      <alignment vertical="center"/>
    </xf>
    <xf numFmtId="38" fontId="0" fillId="0" borderId="35" xfId="1" applyFont="1" applyBorder="1">
      <alignment vertical="center"/>
    </xf>
    <xf numFmtId="38" fontId="0" fillId="0" borderId="36" xfId="1" applyFont="1" applyBorder="1">
      <alignment vertical="center"/>
    </xf>
    <xf numFmtId="178" fontId="0" fillId="0" borderId="37" xfId="1" applyNumberFormat="1" applyFont="1" applyBorder="1">
      <alignment vertical="center"/>
    </xf>
    <xf numFmtId="178" fontId="0" fillId="0" borderId="35" xfId="1" applyNumberFormat="1" applyFont="1" applyBorder="1">
      <alignment vertical="center"/>
    </xf>
    <xf numFmtId="0" fontId="0" fillId="0" borderId="6" xfId="0" applyBorder="1" applyAlignment="1">
      <alignment horizontal="center" vertical="center"/>
    </xf>
    <xf numFmtId="38" fontId="0" fillId="0" borderId="38" xfId="1" applyFont="1" applyBorder="1">
      <alignment vertical="center"/>
    </xf>
    <xf numFmtId="38" fontId="0" fillId="0" borderId="39" xfId="1" applyFont="1" applyBorder="1">
      <alignment vertical="center"/>
    </xf>
    <xf numFmtId="38" fontId="0" fillId="0" borderId="40" xfId="1" applyFont="1" applyBorder="1">
      <alignment vertical="center"/>
    </xf>
    <xf numFmtId="178" fontId="0" fillId="0" borderId="41" xfId="1" applyNumberFormat="1" applyFont="1" applyBorder="1">
      <alignment vertical="center"/>
    </xf>
    <xf numFmtId="178" fontId="0" fillId="0" borderId="39" xfId="1" applyNumberFormat="1" applyFont="1" applyBorder="1">
      <alignment vertical="center"/>
    </xf>
    <xf numFmtId="0" fontId="16" fillId="0" borderId="1" xfId="0" applyFont="1" applyBorder="1" applyAlignment="1">
      <alignment horizontal="center" vertical="center"/>
    </xf>
    <xf numFmtId="38" fontId="16" fillId="0" borderId="2" xfId="1" applyFont="1" applyBorder="1">
      <alignment vertical="center"/>
    </xf>
    <xf numFmtId="38" fontId="16" fillId="0" borderId="3" xfId="1" applyFont="1" applyBorder="1">
      <alignment vertical="center"/>
    </xf>
    <xf numFmtId="38" fontId="16" fillId="0" borderId="28" xfId="1" applyFont="1" applyBorder="1">
      <alignment vertical="center"/>
    </xf>
    <xf numFmtId="178" fontId="16" fillId="0" borderId="29" xfId="1" applyNumberFormat="1" applyFont="1" applyBorder="1">
      <alignment vertical="center"/>
    </xf>
    <xf numFmtId="178" fontId="16" fillId="0" borderId="3" xfId="1" applyNumberFormat="1" applyFont="1" applyBorder="1">
      <alignment vertical="center"/>
    </xf>
    <xf numFmtId="0" fontId="0" fillId="0" borderId="9" xfId="0" applyFill="1" applyBorder="1" applyAlignment="1">
      <alignment horizontal="left" vertical="center"/>
    </xf>
    <xf numFmtId="0" fontId="12" fillId="4" borderId="0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right"/>
    </xf>
    <xf numFmtId="0" fontId="8" fillId="0" borderId="1" xfId="0" applyFont="1" applyFill="1" applyBorder="1" applyAlignment="1">
      <alignment horizontal="center" vertical="center"/>
    </xf>
    <xf numFmtId="0" fontId="0" fillId="5" borderId="27" xfId="0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 wrapText="1"/>
    </xf>
    <xf numFmtId="0" fontId="0" fillId="5" borderId="26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FF6699"/>
      <color rgb="FF00FF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2000"/>
            </a:pPr>
            <a:r>
              <a:rPr lang="ja-JP" altLang="ja-JP" sz="2000" b="1" i="0" baseline="0">
                <a:effectLst/>
              </a:rPr>
              <a:t>年間来園者（月別）</a:t>
            </a:r>
            <a:endParaRPr lang="ja-JP" altLang="ja-JP" sz="2000">
              <a:effectLst/>
            </a:endParaRPr>
          </a:p>
          <a:p>
            <a:pPr>
              <a:defRPr sz="2000"/>
            </a:pPr>
            <a:r>
              <a:rPr lang="ja-JP" altLang="ja-JP" sz="2000" b="1" i="0" baseline="0">
                <a:effectLst/>
              </a:rPr>
              <a:t>（</a:t>
            </a:r>
            <a:r>
              <a:rPr lang="ja-JP" altLang="en-US" sz="2000" b="1" i="0" baseline="0">
                <a:effectLst/>
              </a:rPr>
              <a:t>６府営</a:t>
            </a:r>
            <a:r>
              <a:rPr lang="ja-JP" altLang="ja-JP" sz="2000" b="1" i="0" baseline="0">
                <a:effectLst/>
              </a:rPr>
              <a:t>公園</a:t>
            </a:r>
            <a:r>
              <a:rPr lang="en-US" altLang="ja-JP" sz="2000" b="1" i="0" baseline="0">
                <a:effectLst/>
              </a:rPr>
              <a:t> </a:t>
            </a:r>
            <a:r>
              <a:rPr lang="ja-JP" altLang="ja-JP" sz="2000" b="1" i="0" baseline="0">
                <a:effectLst/>
              </a:rPr>
              <a:t>合計</a:t>
            </a:r>
            <a:r>
              <a:rPr lang="ja-JP" altLang="en-US" sz="2000" b="1" i="0" baseline="0">
                <a:effectLst/>
              </a:rPr>
              <a:t>）</a:t>
            </a:r>
            <a:endParaRPr lang="ja-JP" sz="2000"/>
          </a:p>
        </c:rich>
      </c:tx>
      <c:layout>
        <c:manualLayout>
          <c:xMode val="edge"/>
          <c:yMode val="edge"/>
          <c:x val="0.38504739645895258"/>
          <c:y val="2.048465261123869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5791945186968426E-2"/>
          <c:y val="0.16629333333333332"/>
          <c:w val="0.90921146151946086"/>
          <c:h val="0.602308586128719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府営公園の利用状況の変化!$AJ$10</c:f>
              <c:strCache>
                <c:ptCount val="1"/>
                <c:pt idx="0">
                  <c:v>R1</c:v>
                </c:pt>
              </c:strCache>
            </c:strRef>
          </c:tx>
          <c:spPr>
            <a:solidFill>
              <a:schemeClr val="bg1"/>
            </a:solidFill>
            <a:ln w="19050" cap="rnd">
              <a:solidFill>
                <a:schemeClr val="tx1"/>
              </a:solidFill>
              <a:prstDash val="sysDash"/>
            </a:ln>
          </c:spPr>
          <c:invertIfNegative val="0"/>
          <c:cat>
            <c:strRef>
              <c:f>府営公園の利用状況の変化!$AK$8:$AV$9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府営公園の利用状況の変化!$AK$10:$AV$10</c:f>
              <c:numCache>
                <c:formatCode>General</c:formatCode>
                <c:ptCount val="12"/>
                <c:pt idx="0">
                  <c:v>510677</c:v>
                </c:pt>
                <c:pt idx="1">
                  <c:v>557085</c:v>
                </c:pt>
                <c:pt idx="2">
                  <c:v>290513</c:v>
                </c:pt>
                <c:pt idx="3">
                  <c:v>260386</c:v>
                </c:pt>
                <c:pt idx="4">
                  <c:v>223704</c:v>
                </c:pt>
                <c:pt idx="5">
                  <c:v>268914</c:v>
                </c:pt>
                <c:pt idx="6">
                  <c:v>344679</c:v>
                </c:pt>
                <c:pt idx="7" formatCode="#,##0_);[Red]\(#,##0\)">
                  <c:v>728544</c:v>
                </c:pt>
                <c:pt idx="8">
                  <c:v>318364</c:v>
                </c:pt>
                <c:pt idx="9">
                  <c:v>257330</c:v>
                </c:pt>
                <c:pt idx="10">
                  <c:v>257566</c:v>
                </c:pt>
                <c:pt idx="11">
                  <c:v>386870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AB-4D14-9BFE-4CE5A2913E24}"/>
            </c:ext>
          </c:extLst>
        </c:ser>
        <c:ser>
          <c:idx val="1"/>
          <c:order val="1"/>
          <c:tx>
            <c:strRef>
              <c:f>府営公園の利用状況の変化!$AJ$11</c:f>
              <c:strCache>
                <c:ptCount val="1"/>
                <c:pt idx="0">
                  <c:v>R2</c:v>
                </c:pt>
              </c:strCache>
            </c:strRef>
          </c:tx>
          <c:invertIfNegative val="0"/>
          <c:cat>
            <c:strRef>
              <c:f>府営公園の利用状況の変化!$AK$8:$AV$9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府営公園の利用状況の変化!$AK$11:$AV$11</c:f>
              <c:numCache>
                <c:formatCode>General</c:formatCode>
                <c:ptCount val="12"/>
                <c:pt idx="0">
                  <c:v>354392</c:v>
                </c:pt>
                <c:pt idx="1">
                  <c:v>392801</c:v>
                </c:pt>
                <c:pt idx="2">
                  <c:v>272397</c:v>
                </c:pt>
                <c:pt idx="3">
                  <c:v>211944</c:v>
                </c:pt>
                <c:pt idx="4">
                  <c:v>276349</c:v>
                </c:pt>
                <c:pt idx="5">
                  <c:v>332891</c:v>
                </c:pt>
                <c:pt idx="6">
                  <c:v>360138</c:v>
                </c:pt>
                <c:pt idx="7" formatCode="#,##0_);[Red]\(#,##0\)">
                  <c:v>768201</c:v>
                </c:pt>
                <c:pt idx="8">
                  <c:v>308702</c:v>
                </c:pt>
                <c:pt idx="9">
                  <c:v>219843</c:v>
                </c:pt>
                <c:pt idx="10">
                  <c:v>429805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AB-4D14-9BFE-4CE5A2913E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15483599"/>
        <c:axId val="1215485263"/>
      </c:barChart>
      <c:catAx>
        <c:axId val="12154835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sz="1800"/>
            </a:pPr>
            <a:endParaRPr lang="ja-JP"/>
          </a:p>
        </c:txPr>
        <c:crossAx val="1215485263"/>
        <c:crosses val="autoZero"/>
        <c:auto val="1"/>
        <c:lblAlgn val="ctr"/>
        <c:lblOffset val="100"/>
        <c:noMultiLvlLbl val="0"/>
      </c:catAx>
      <c:valAx>
        <c:axId val="1215485263"/>
        <c:scaling>
          <c:orientation val="minMax"/>
          <c:max val="1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 sz="1800"/>
            </a:pPr>
            <a:endParaRPr lang="ja-JP"/>
          </a:p>
        </c:txPr>
        <c:crossAx val="1215483599"/>
        <c:crosses val="autoZero"/>
        <c:crossBetween val="between"/>
        <c:dispUnits>
          <c:builtInUnit val="tenThousands"/>
        </c:dispUnits>
      </c:valAx>
    </c:plotArea>
    <c:legend>
      <c:legendPos val="b"/>
      <c:layout>
        <c:manualLayout>
          <c:xMode val="edge"/>
          <c:yMode val="edge"/>
          <c:x val="0.78525791093466113"/>
          <c:y val="7.6970218722659661E-2"/>
          <c:w val="0.16280411676583986"/>
          <c:h val="6.1729334394998378E-2"/>
        </c:manualLayout>
      </c:layout>
      <c:overlay val="0"/>
      <c:spPr>
        <a:solidFill>
          <a:schemeClr val="bg2"/>
        </a:solidFill>
        <a:ln>
          <a:noFill/>
        </a:ln>
        <a:effectLst/>
      </c:spPr>
      <c:txPr>
        <a:bodyPr rot="0" vert="horz"/>
        <a:lstStyle/>
        <a:p>
          <a:pPr>
            <a:defRPr sz="2800"/>
          </a:pPr>
          <a:endParaRPr lang="ja-JP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txPr>
    <a:bodyPr/>
    <a:lstStyle/>
    <a:p>
      <a:pPr>
        <a:defRPr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391391</xdr:colOff>
      <xdr:row>25</xdr:row>
      <xdr:rowOff>76200</xdr:rowOff>
    </xdr:from>
    <xdr:to>
      <xdr:col>46</xdr:col>
      <xdr:colOff>284019</xdr:colOff>
      <xdr:row>69</xdr:row>
      <xdr:rowOff>10391</xdr:rowOff>
    </xdr:to>
    <xdr:sp macro="" textlink="">
      <xdr:nvSpPr>
        <xdr:cNvPr id="2" name="正方形/長方形 1"/>
        <xdr:cNvSpPr/>
      </xdr:nvSpPr>
      <xdr:spPr>
        <a:xfrm>
          <a:off x="25537391" y="6096000"/>
          <a:ext cx="11055928" cy="9954491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102618</xdr:colOff>
      <xdr:row>27</xdr:row>
      <xdr:rowOff>332076</xdr:rowOff>
    </xdr:from>
    <xdr:to>
      <xdr:col>51</xdr:col>
      <xdr:colOff>645540</xdr:colOff>
      <xdr:row>75</xdr:row>
      <xdr:rowOff>40696</xdr:rowOff>
    </xdr:to>
    <xdr:sp macro="" textlink="">
      <xdr:nvSpPr>
        <xdr:cNvPr id="3" name="テキスト ボックス 2"/>
        <xdr:cNvSpPr txBox="1"/>
      </xdr:nvSpPr>
      <xdr:spPr>
        <a:xfrm>
          <a:off x="25934418" y="6961476"/>
          <a:ext cx="14449422" cy="10262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ja-JP" altLang="ja-JP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【考察</a:t>
          </a:r>
          <a:r>
            <a:rPr lang="ja-JP" alt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（案）</a:t>
          </a:r>
          <a:r>
            <a:rPr lang="ja-JP" altLang="ja-JP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lang="ja-JP" alt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endParaRPr lang="en-US" altLang="ja-JP" sz="20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2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■</a:t>
          </a:r>
          <a:r>
            <a:rPr lang="ja-JP" alt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Ｒ２．８月～９月を境に、府営公園の利用状況が変化</a:t>
          </a:r>
          <a:endParaRPr lang="ja-JP" altLang="ja-JP" sz="20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ja-JP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①</a:t>
          </a:r>
          <a:r>
            <a:rPr lang="ja-JP" alt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Ｒ２．４</a:t>
          </a:r>
          <a:r>
            <a:rPr lang="ja-JP" altLang="ja-JP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～Ｒ２．８月</a:t>
          </a:r>
          <a:endParaRPr lang="en-US" altLang="ja-JP" sz="20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lang="ja-JP" altLang="ja-JP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・期間は、未知のウィルスを恐れ、人との接触を避けるため外出を自粛。</a:t>
          </a:r>
          <a:endParaRPr lang="en-US" altLang="ja-JP" sz="2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・</a:t>
          </a:r>
          <a:r>
            <a:rPr lang="ja-JP" altLang="ja-JP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全体的に</a:t>
          </a:r>
          <a:r>
            <a:rPr lang="ja-JP" altLang="en-US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利用者</a:t>
          </a:r>
          <a:r>
            <a:rPr lang="ja-JP" altLang="ja-JP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は減少。</a:t>
          </a:r>
        </a:p>
        <a:p>
          <a:r>
            <a:rPr lang="ja-JP" altLang="en-US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200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200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lang="ja-JP" altLang="ja-JP" sz="20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山や海の自然の中でゆったりとくつろげる印象の公園は、人と接触せずに安心</a:t>
          </a:r>
          <a:endParaRPr lang="en-US" altLang="ja-JP" sz="2000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200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lang="ja-JP" altLang="ja-JP" sz="20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して過ごせる</a:t>
          </a:r>
          <a:r>
            <a:rPr lang="ja-JP" altLang="en-US" sz="20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場所として捉えられ利用者が増加</a:t>
          </a:r>
          <a:r>
            <a:rPr lang="ja-JP" altLang="ja-JP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。（枚岡、りんくう、泉佐野丘陵）</a:t>
          </a:r>
        </a:p>
        <a:p>
          <a:r>
            <a:rPr lang="en-US" altLang="ja-JP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ja-JP" altLang="ja-JP" sz="2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ja-JP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②Ｒ２．９月～</a:t>
          </a:r>
          <a:r>
            <a:rPr lang="ja-JP" alt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Ｒ３．２月</a:t>
          </a:r>
          <a:endParaRPr lang="ja-JP" altLang="ja-JP" sz="20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lang="ja-JP" altLang="ja-JP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・感染症対策と日常生活を両立させた新しい生活様式が定着。</a:t>
          </a:r>
          <a:endParaRPr lang="en-US" altLang="ja-JP" sz="2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・</a:t>
          </a:r>
          <a:r>
            <a:rPr lang="ja-JP" altLang="ja-JP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全体的に</a:t>
          </a:r>
          <a:r>
            <a:rPr lang="ja-JP" altLang="en-US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利用者</a:t>
          </a:r>
          <a:r>
            <a:rPr lang="ja-JP" altLang="ja-JP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は増加。</a:t>
          </a:r>
        </a:p>
        <a:p>
          <a:r>
            <a:rPr lang="ja-JP" altLang="en-US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lang="ja-JP" altLang="ja-JP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・①で増加した山や海の自然でゆったりとくつろげる印象の公園は、引き続き、</a:t>
          </a:r>
          <a:endParaRPr lang="en-US" altLang="ja-JP" sz="2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lang="ja-JP" altLang="ja-JP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密を避けて楽しめる場所として</a:t>
          </a:r>
          <a:r>
            <a:rPr lang="ja-JP" altLang="en-US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捉えられ利用者が増加。</a:t>
          </a:r>
          <a:endParaRPr lang="ja-JP" altLang="ja-JP" sz="2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ja-JP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・</a:t>
          </a:r>
          <a:r>
            <a:rPr lang="ja-JP" altLang="en-US" sz="20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比較的</a:t>
          </a:r>
          <a:r>
            <a:rPr lang="ja-JP" altLang="ja-JP" sz="20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郊外部に</a:t>
          </a:r>
          <a:r>
            <a:rPr lang="ja-JP" altLang="en-US" sz="20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位置し、</a:t>
          </a:r>
          <a:r>
            <a:rPr lang="ja-JP" altLang="ja-JP" sz="20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広い芝生</a:t>
          </a:r>
          <a:r>
            <a:rPr lang="ja-JP" altLang="en-US" sz="20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や大型の複合遊具があり、のびのびと遊</a:t>
          </a:r>
          <a:endParaRPr lang="en-US" altLang="ja-JP" sz="2000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200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lang="ja-JP" altLang="en-US" sz="20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べる印象の</a:t>
          </a:r>
          <a:r>
            <a:rPr lang="ja-JP" altLang="ja-JP" sz="20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公園は、密を避けて楽しめる場所とし</a:t>
          </a:r>
          <a:r>
            <a:rPr lang="ja-JP" altLang="en-US" sz="20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て捉えられ利用者が増加</a:t>
          </a:r>
          <a:r>
            <a:rPr lang="ja-JP" altLang="ja-JP" sz="20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en-US" altLang="ja-JP" sz="2000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200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lang="ja-JP" altLang="ja-JP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（錦織、山田池、蜻蛉池、大泉、浜寺、寝屋川</a:t>
          </a:r>
          <a:r>
            <a:rPr lang="ja-JP" altLang="en-US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lang="ja-JP" altLang="ja-JP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深北、久宝寺</a:t>
          </a:r>
          <a:r>
            <a:rPr lang="ja-JP" altLang="en-US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、二色の浜</a:t>
          </a:r>
          <a:r>
            <a:rPr lang="ja-JP" altLang="ja-JP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</a:p>
        <a:p>
          <a:r>
            <a:rPr lang="ja-JP" altLang="ja-JP" sz="200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・</a:t>
          </a:r>
          <a:r>
            <a:rPr lang="ja-JP" altLang="ja-JP" sz="20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都市部</a:t>
          </a:r>
          <a:r>
            <a:rPr lang="ja-JP" altLang="en-US" sz="20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に位置し</a:t>
          </a:r>
          <a:r>
            <a:rPr lang="ja-JP" altLang="ja-JP" sz="20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、普段から利用者密度が高い印象の公園は、密を避けて楽</a:t>
          </a:r>
          <a:endParaRPr lang="en-US" altLang="ja-JP" sz="2000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200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lang="ja-JP" altLang="ja-JP" sz="20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しめる場所</a:t>
          </a:r>
          <a:r>
            <a:rPr lang="ja-JP" altLang="en-US" sz="20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として捉えられず利用者が減少</a:t>
          </a:r>
          <a:r>
            <a:rPr lang="ja-JP" altLang="ja-JP" sz="20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r>
            <a:rPr lang="ja-JP" altLang="ja-JP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（服部、住之江、住吉）</a:t>
          </a:r>
        </a:p>
        <a:p>
          <a:r>
            <a:rPr lang="en-US" altLang="ja-JP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ja-JP" altLang="ja-JP" sz="2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ja-JP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※公園毎の特徴</a:t>
          </a:r>
        </a:p>
        <a:p>
          <a:r>
            <a:rPr lang="ja-JP" altLang="ja-JP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・</a:t>
          </a:r>
          <a:r>
            <a:rPr lang="ja-JP" altLang="ja-JP" sz="20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せんなん里海公園は、都心部からは距離が遠い</a:t>
          </a:r>
          <a:r>
            <a:rPr lang="ja-JP" altLang="ja-JP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ため、密を避けて楽しめる場所</a:t>
          </a:r>
          <a:endParaRPr lang="en-US" altLang="ja-JP" sz="2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lang="ja-JP" altLang="ja-JP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として</a:t>
          </a:r>
          <a:r>
            <a:rPr lang="ja-JP" altLang="en-US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捉えられず利用者が減少</a:t>
          </a:r>
          <a:r>
            <a:rPr lang="ja-JP" altLang="ja-JP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</a:p>
        <a:p>
          <a:r>
            <a:rPr lang="ja-JP" altLang="ja-JP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・箕面公園</a:t>
          </a:r>
          <a:r>
            <a:rPr lang="ja-JP" altLang="en-US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</a:t>
          </a:r>
          <a:r>
            <a:rPr lang="ja-JP" altLang="ja-JP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、海外観光客の減少によ</a:t>
          </a:r>
          <a:r>
            <a:rPr lang="ja-JP" altLang="en-US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り利用者が減少</a:t>
          </a:r>
          <a:r>
            <a:rPr lang="ja-JP" altLang="ja-JP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</a:p>
        <a:p>
          <a:r>
            <a:rPr lang="ja-JP" altLang="en-US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lang="ja-JP" altLang="ja-JP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lang="ja-JP" altLang="en-US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長野公園は５つの地区が点在しており、</a:t>
          </a:r>
          <a:r>
            <a:rPr lang="ja-JP" altLang="ja-JP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石川河川公園</a:t>
          </a:r>
          <a:r>
            <a:rPr lang="ja-JP" altLang="en-US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は南北に長く、アクセスが</a:t>
          </a:r>
          <a:endParaRPr lang="en-US" altLang="ja-JP" sz="2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良くないため、密を避</a:t>
          </a:r>
          <a:r>
            <a:rPr lang="ja-JP" altLang="ja-JP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けて楽しめる場所として</a:t>
          </a:r>
          <a:r>
            <a:rPr lang="ja-JP" altLang="en-US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捉えられず利用者が減少。</a:t>
          </a:r>
          <a:endParaRPr lang="ja-JP" altLang="ja-JP" sz="2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22</xdr:col>
      <xdr:colOff>309562</xdr:colOff>
      <xdr:row>4</xdr:row>
      <xdr:rowOff>142875</xdr:rowOff>
    </xdr:from>
    <xdr:to>
      <xdr:col>23</xdr:col>
      <xdr:colOff>285750</xdr:colOff>
      <xdr:row>4</xdr:row>
      <xdr:rowOff>428625</xdr:rowOff>
    </xdr:to>
    <xdr:sp macro="" textlink="">
      <xdr:nvSpPr>
        <xdr:cNvPr id="4" name="正方形/長方形 3"/>
        <xdr:cNvSpPr/>
      </xdr:nvSpPr>
      <xdr:spPr>
        <a:xfrm>
          <a:off x="20097750" y="642938"/>
          <a:ext cx="666750" cy="285750"/>
        </a:xfrm>
        <a:prstGeom prst="rect">
          <a:avLst/>
        </a:prstGeom>
        <a:solidFill>
          <a:srgbClr val="FFFF00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261938</xdr:colOff>
      <xdr:row>4</xdr:row>
      <xdr:rowOff>190501</xdr:rowOff>
    </xdr:from>
    <xdr:to>
      <xdr:col>28</xdr:col>
      <xdr:colOff>71436</xdr:colOff>
      <xdr:row>4</xdr:row>
      <xdr:rowOff>428624</xdr:rowOff>
    </xdr:to>
    <xdr:sp macro="" textlink="">
      <xdr:nvSpPr>
        <xdr:cNvPr id="5" name="テキスト ボックス 4"/>
        <xdr:cNvSpPr txBox="1"/>
      </xdr:nvSpPr>
      <xdr:spPr>
        <a:xfrm>
          <a:off x="20740688" y="690564"/>
          <a:ext cx="3262311" cy="2381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800" b="1"/>
            <a:t>：Ｒ１年度比  </a:t>
          </a:r>
          <a:r>
            <a:rPr kumimoji="1" lang="en-US" altLang="ja-JP" sz="1800" b="1"/>
            <a:t>150%</a:t>
          </a:r>
          <a:r>
            <a:rPr kumimoji="1" lang="ja-JP" altLang="en-US" sz="1800" b="1"/>
            <a:t>以上</a:t>
          </a:r>
        </a:p>
      </xdr:txBody>
    </xdr:sp>
    <xdr:clientData/>
  </xdr:twoCellAnchor>
  <xdr:twoCellAnchor>
    <xdr:from>
      <xdr:col>0</xdr:col>
      <xdr:colOff>76200</xdr:colOff>
      <xdr:row>21</xdr:row>
      <xdr:rowOff>22512</xdr:rowOff>
    </xdr:from>
    <xdr:to>
      <xdr:col>12</xdr:col>
      <xdr:colOff>1066800</xdr:colOff>
      <xdr:row>69</xdr:row>
      <xdr:rowOff>76200</xdr:rowOff>
    </xdr:to>
    <xdr:grpSp>
      <xdr:nvGrpSpPr>
        <xdr:cNvPr id="18" name="グループ化 17"/>
        <xdr:cNvGrpSpPr/>
      </xdr:nvGrpSpPr>
      <xdr:grpSpPr>
        <a:xfrm>
          <a:off x="76200" y="13044548"/>
          <a:ext cx="15822386" cy="10844152"/>
          <a:chOff x="765616" y="14557662"/>
          <a:chExt cx="15426884" cy="9645362"/>
        </a:xfrm>
      </xdr:grpSpPr>
      <xdr:graphicFrame macro="">
        <xdr:nvGraphicFramePr>
          <xdr:cNvPr id="6" name="グラフ 5"/>
          <xdr:cNvGraphicFramePr>
            <a:graphicFrameLocks/>
          </xdr:cNvGraphicFramePr>
        </xdr:nvGraphicFramePr>
        <xdr:xfrm>
          <a:off x="800100" y="14557662"/>
          <a:ext cx="15392400" cy="964536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8" name="右中かっこ 7"/>
          <xdr:cNvSpPr/>
        </xdr:nvSpPr>
        <xdr:spPr>
          <a:xfrm rot="5400000">
            <a:off x="2822659" y="22425749"/>
            <a:ext cx="556777" cy="1790701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" name="テキスト ボックス 8"/>
          <xdr:cNvSpPr txBox="1"/>
        </xdr:nvSpPr>
        <xdr:spPr>
          <a:xfrm>
            <a:off x="2070805" y="23682181"/>
            <a:ext cx="2171700" cy="32082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800" b="1"/>
              <a:t>緊急事態宣言</a:t>
            </a:r>
          </a:p>
        </xdr:txBody>
      </xdr:sp>
      <xdr:sp macro="" textlink="">
        <xdr:nvSpPr>
          <xdr:cNvPr id="10" name="右中かっこ 9"/>
          <xdr:cNvSpPr/>
        </xdr:nvSpPr>
        <xdr:spPr>
          <a:xfrm rot="5400000">
            <a:off x="13357631" y="22294278"/>
            <a:ext cx="625197" cy="1909052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" name="テキスト ボックス 10"/>
          <xdr:cNvSpPr txBox="1"/>
        </xdr:nvSpPr>
        <xdr:spPr>
          <a:xfrm>
            <a:off x="12530897" y="23641916"/>
            <a:ext cx="2425514" cy="4143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800" b="1"/>
              <a:t>緊急事態宣言</a:t>
            </a:r>
          </a:p>
        </xdr:txBody>
      </xdr:sp>
      <xdr:sp macro="" textlink="">
        <xdr:nvSpPr>
          <xdr:cNvPr id="12" name="テキスト ボックス 11"/>
          <xdr:cNvSpPr txBox="1"/>
        </xdr:nvSpPr>
        <xdr:spPr>
          <a:xfrm>
            <a:off x="1369043" y="22538748"/>
            <a:ext cx="2438400" cy="43555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800" b="1"/>
              <a:t>（第１波）</a:t>
            </a:r>
          </a:p>
        </xdr:txBody>
      </xdr:sp>
      <xdr:sp macro="" textlink="">
        <xdr:nvSpPr>
          <xdr:cNvPr id="13" name="テキスト ボックス 12"/>
          <xdr:cNvSpPr txBox="1"/>
        </xdr:nvSpPr>
        <xdr:spPr>
          <a:xfrm>
            <a:off x="6128515" y="22644389"/>
            <a:ext cx="2381192" cy="46326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800" b="1"/>
              <a:t>（第２波）</a:t>
            </a:r>
          </a:p>
        </xdr:txBody>
      </xdr:sp>
      <xdr:sp macro="" textlink="">
        <xdr:nvSpPr>
          <xdr:cNvPr id="14" name="テキスト ボックス 13"/>
          <xdr:cNvSpPr txBox="1"/>
        </xdr:nvSpPr>
        <xdr:spPr>
          <a:xfrm>
            <a:off x="9439189" y="22688116"/>
            <a:ext cx="2818737" cy="47668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800" b="1"/>
              <a:t>（第３波）</a:t>
            </a:r>
          </a:p>
        </xdr:txBody>
      </xdr:sp>
      <xdr:sp macro="" textlink="">
        <xdr:nvSpPr>
          <xdr:cNvPr id="16" name="テキスト ボックス 15"/>
          <xdr:cNvSpPr txBox="1"/>
        </xdr:nvSpPr>
        <xdr:spPr>
          <a:xfrm>
            <a:off x="765616" y="15352629"/>
            <a:ext cx="1390066" cy="66842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600" b="1"/>
              <a:t>（万人）</a:t>
            </a:r>
          </a:p>
        </xdr:txBody>
      </xdr:sp>
    </xdr:grpSp>
    <xdr:clientData/>
  </xdr:twoCellAnchor>
  <xdr:oneCellAnchor>
    <xdr:from>
      <xdr:col>27</xdr:col>
      <xdr:colOff>571500</xdr:colOff>
      <xdr:row>0</xdr:row>
      <xdr:rowOff>0</xdr:rowOff>
    </xdr:from>
    <xdr:ext cx="1148263" cy="559192"/>
    <xdr:sp macro="" textlink="">
      <xdr:nvSpPr>
        <xdr:cNvPr id="17" name="テキスト ボックス 16"/>
        <xdr:cNvSpPr txBox="1"/>
      </xdr:nvSpPr>
      <xdr:spPr>
        <a:xfrm>
          <a:off x="26393775" y="0"/>
          <a:ext cx="1148263" cy="559192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800"/>
            <a:t>資料５</a:t>
          </a:r>
          <a:endParaRPr kumimoji="1" lang="en-US" altLang="ja-JP" sz="28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J58"/>
  <sheetViews>
    <sheetView tabSelected="1" view="pageBreakPreview" zoomScale="70" zoomScaleNormal="25" zoomScaleSheetLayoutView="70" zoomScalePageLayoutView="25" workbookViewId="0">
      <selection activeCell="O8" sqref="O8"/>
    </sheetView>
  </sheetViews>
  <sheetFormatPr defaultRowHeight="13.5" x14ac:dyDescent="0.15"/>
  <cols>
    <col min="1" max="1" width="21.75" style="1" customWidth="1"/>
    <col min="2" max="13" width="15.75" style="1" customWidth="1"/>
    <col min="14" max="30" width="9" style="1" customWidth="1"/>
    <col min="31" max="31" width="9.125" style="6" customWidth="1"/>
    <col min="32" max="32" width="9.125" style="26" customWidth="1"/>
    <col min="33" max="34" width="9.125" style="6" customWidth="1"/>
    <col min="35" max="35" width="9" style="1"/>
    <col min="36" max="36" width="10.25" style="1" bestFit="1" customWidth="1"/>
    <col min="37" max="37" width="9.75" style="1" bestFit="1" customWidth="1"/>
    <col min="38" max="38" width="9" style="1"/>
    <col min="39" max="45" width="9.125" style="1" bestFit="1" customWidth="1"/>
    <col min="46" max="237" width="9" style="1"/>
    <col min="238" max="238" width="13" style="1" customWidth="1"/>
    <col min="239" max="239" width="16.375" style="1" customWidth="1"/>
    <col min="240" max="493" width="9" style="1"/>
    <col min="494" max="494" width="13" style="1" customWidth="1"/>
    <col min="495" max="495" width="16.375" style="1" customWidth="1"/>
    <col min="496" max="749" width="9" style="1"/>
    <col min="750" max="750" width="13" style="1" customWidth="1"/>
    <col min="751" max="751" width="16.375" style="1" customWidth="1"/>
    <col min="752" max="1005" width="9" style="1"/>
    <col min="1006" max="1006" width="13" style="1" customWidth="1"/>
    <col min="1007" max="1007" width="16.375" style="1" customWidth="1"/>
    <col min="1008" max="1261" width="9" style="1"/>
    <col min="1262" max="1262" width="13" style="1" customWidth="1"/>
    <col min="1263" max="1263" width="16.375" style="1" customWidth="1"/>
    <col min="1264" max="1517" width="9" style="1"/>
    <col min="1518" max="1518" width="13" style="1" customWidth="1"/>
    <col min="1519" max="1519" width="16.375" style="1" customWidth="1"/>
    <col min="1520" max="1773" width="9" style="1"/>
    <col min="1774" max="1774" width="13" style="1" customWidth="1"/>
    <col min="1775" max="1775" width="16.375" style="1" customWidth="1"/>
    <col min="1776" max="2029" width="9" style="1"/>
    <col min="2030" max="2030" width="13" style="1" customWidth="1"/>
    <col min="2031" max="2031" width="16.375" style="1" customWidth="1"/>
    <col min="2032" max="2285" width="9" style="1"/>
    <col min="2286" max="2286" width="13" style="1" customWidth="1"/>
    <col min="2287" max="2287" width="16.375" style="1" customWidth="1"/>
    <col min="2288" max="2541" width="9" style="1"/>
    <col min="2542" max="2542" width="13" style="1" customWidth="1"/>
    <col min="2543" max="2543" width="16.375" style="1" customWidth="1"/>
    <col min="2544" max="2797" width="9" style="1"/>
    <col min="2798" max="2798" width="13" style="1" customWidth="1"/>
    <col min="2799" max="2799" width="16.375" style="1" customWidth="1"/>
    <col min="2800" max="3053" width="9" style="1"/>
    <col min="3054" max="3054" width="13" style="1" customWidth="1"/>
    <col min="3055" max="3055" width="16.375" style="1" customWidth="1"/>
    <col min="3056" max="3309" width="9" style="1"/>
    <col min="3310" max="3310" width="13" style="1" customWidth="1"/>
    <col min="3311" max="3311" width="16.375" style="1" customWidth="1"/>
    <col min="3312" max="3565" width="9" style="1"/>
    <col min="3566" max="3566" width="13" style="1" customWidth="1"/>
    <col min="3567" max="3567" width="16.375" style="1" customWidth="1"/>
    <col min="3568" max="3821" width="9" style="1"/>
    <col min="3822" max="3822" width="13" style="1" customWidth="1"/>
    <col min="3823" max="3823" width="16.375" style="1" customWidth="1"/>
    <col min="3824" max="4077" width="9" style="1"/>
    <col min="4078" max="4078" width="13" style="1" customWidth="1"/>
    <col min="4079" max="4079" width="16.375" style="1" customWidth="1"/>
    <col min="4080" max="4333" width="9" style="1"/>
    <col min="4334" max="4334" width="13" style="1" customWidth="1"/>
    <col min="4335" max="4335" width="16.375" style="1" customWidth="1"/>
    <col min="4336" max="4589" width="9" style="1"/>
    <col min="4590" max="4590" width="13" style="1" customWidth="1"/>
    <col min="4591" max="4591" width="16.375" style="1" customWidth="1"/>
    <col min="4592" max="4845" width="9" style="1"/>
    <col min="4846" max="4846" width="13" style="1" customWidth="1"/>
    <col min="4847" max="4847" width="16.375" style="1" customWidth="1"/>
    <col min="4848" max="5101" width="9" style="1"/>
    <col min="5102" max="5102" width="13" style="1" customWidth="1"/>
    <col min="5103" max="5103" width="16.375" style="1" customWidth="1"/>
    <col min="5104" max="5357" width="9" style="1"/>
    <col min="5358" max="5358" width="13" style="1" customWidth="1"/>
    <col min="5359" max="5359" width="16.375" style="1" customWidth="1"/>
    <col min="5360" max="5613" width="9" style="1"/>
    <col min="5614" max="5614" width="13" style="1" customWidth="1"/>
    <col min="5615" max="5615" width="16.375" style="1" customWidth="1"/>
    <col min="5616" max="5869" width="9" style="1"/>
    <col min="5870" max="5870" width="13" style="1" customWidth="1"/>
    <col min="5871" max="5871" width="16.375" style="1" customWidth="1"/>
    <col min="5872" max="6125" width="9" style="1"/>
    <col min="6126" max="6126" width="13" style="1" customWidth="1"/>
    <col min="6127" max="6127" width="16.375" style="1" customWidth="1"/>
    <col min="6128" max="6381" width="9" style="1"/>
    <col min="6382" max="6382" width="13" style="1" customWidth="1"/>
    <col min="6383" max="6383" width="16.375" style="1" customWidth="1"/>
    <col min="6384" max="6637" width="9" style="1"/>
    <col min="6638" max="6638" width="13" style="1" customWidth="1"/>
    <col min="6639" max="6639" width="16.375" style="1" customWidth="1"/>
    <col min="6640" max="6893" width="9" style="1"/>
    <col min="6894" max="6894" width="13" style="1" customWidth="1"/>
    <col min="6895" max="6895" width="16.375" style="1" customWidth="1"/>
    <col min="6896" max="7149" width="9" style="1"/>
    <col min="7150" max="7150" width="13" style="1" customWidth="1"/>
    <col min="7151" max="7151" width="16.375" style="1" customWidth="1"/>
    <col min="7152" max="7405" width="9" style="1"/>
    <col min="7406" max="7406" width="13" style="1" customWidth="1"/>
    <col min="7407" max="7407" width="16.375" style="1" customWidth="1"/>
    <col min="7408" max="7661" width="9" style="1"/>
    <col min="7662" max="7662" width="13" style="1" customWidth="1"/>
    <col min="7663" max="7663" width="16.375" style="1" customWidth="1"/>
    <col min="7664" max="7917" width="9" style="1"/>
    <col min="7918" max="7918" width="13" style="1" customWidth="1"/>
    <col min="7919" max="7919" width="16.375" style="1" customWidth="1"/>
    <col min="7920" max="8173" width="9" style="1"/>
    <col min="8174" max="8174" width="13" style="1" customWidth="1"/>
    <col min="8175" max="8175" width="16.375" style="1" customWidth="1"/>
    <col min="8176" max="8429" width="9" style="1"/>
    <col min="8430" max="8430" width="13" style="1" customWidth="1"/>
    <col min="8431" max="8431" width="16.375" style="1" customWidth="1"/>
    <col min="8432" max="8685" width="9" style="1"/>
    <col min="8686" max="8686" width="13" style="1" customWidth="1"/>
    <col min="8687" max="8687" width="16.375" style="1" customWidth="1"/>
    <col min="8688" max="8941" width="9" style="1"/>
    <col min="8942" max="8942" width="13" style="1" customWidth="1"/>
    <col min="8943" max="8943" width="16.375" style="1" customWidth="1"/>
    <col min="8944" max="9197" width="9" style="1"/>
    <col min="9198" max="9198" width="13" style="1" customWidth="1"/>
    <col min="9199" max="9199" width="16.375" style="1" customWidth="1"/>
    <col min="9200" max="9453" width="9" style="1"/>
    <col min="9454" max="9454" width="13" style="1" customWidth="1"/>
    <col min="9455" max="9455" width="16.375" style="1" customWidth="1"/>
    <col min="9456" max="9709" width="9" style="1"/>
    <col min="9710" max="9710" width="13" style="1" customWidth="1"/>
    <col min="9711" max="9711" width="16.375" style="1" customWidth="1"/>
    <col min="9712" max="9965" width="9" style="1"/>
    <col min="9966" max="9966" width="13" style="1" customWidth="1"/>
    <col min="9967" max="9967" width="16.375" style="1" customWidth="1"/>
    <col min="9968" max="10221" width="9" style="1"/>
    <col min="10222" max="10222" width="13" style="1" customWidth="1"/>
    <col min="10223" max="10223" width="16.375" style="1" customWidth="1"/>
    <col min="10224" max="10477" width="9" style="1"/>
    <col min="10478" max="10478" width="13" style="1" customWidth="1"/>
    <col min="10479" max="10479" width="16.375" style="1" customWidth="1"/>
    <col min="10480" max="10733" width="9" style="1"/>
    <col min="10734" max="10734" width="13" style="1" customWidth="1"/>
    <col min="10735" max="10735" width="16.375" style="1" customWidth="1"/>
    <col min="10736" max="10989" width="9" style="1"/>
    <col min="10990" max="10990" width="13" style="1" customWidth="1"/>
    <col min="10991" max="10991" width="16.375" style="1" customWidth="1"/>
    <col min="10992" max="11245" width="9" style="1"/>
    <col min="11246" max="11246" width="13" style="1" customWidth="1"/>
    <col min="11247" max="11247" width="16.375" style="1" customWidth="1"/>
    <col min="11248" max="11501" width="9" style="1"/>
    <col min="11502" max="11502" width="13" style="1" customWidth="1"/>
    <col min="11503" max="11503" width="16.375" style="1" customWidth="1"/>
    <col min="11504" max="11757" width="9" style="1"/>
    <col min="11758" max="11758" width="13" style="1" customWidth="1"/>
    <col min="11759" max="11759" width="16.375" style="1" customWidth="1"/>
    <col min="11760" max="12013" width="9" style="1"/>
    <col min="12014" max="12014" width="13" style="1" customWidth="1"/>
    <col min="12015" max="12015" width="16.375" style="1" customWidth="1"/>
    <col min="12016" max="12269" width="9" style="1"/>
    <col min="12270" max="12270" width="13" style="1" customWidth="1"/>
    <col min="12271" max="12271" width="16.375" style="1" customWidth="1"/>
    <col min="12272" max="12525" width="9" style="1"/>
    <col min="12526" max="12526" width="13" style="1" customWidth="1"/>
    <col min="12527" max="12527" width="16.375" style="1" customWidth="1"/>
    <col min="12528" max="12781" width="9" style="1"/>
    <col min="12782" max="12782" width="13" style="1" customWidth="1"/>
    <col min="12783" max="12783" width="16.375" style="1" customWidth="1"/>
    <col min="12784" max="13037" width="9" style="1"/>
    <col min="13038" max="13038" width="13" style="1" customWidth="1"/>
    <col min="13039" max="13039" width="16.375" style="1" customWidth="1"/>
    <col min="13040" max="13293" width="9" style="1"/>
    <col min="13294" max="13294" width="13" style="1" customWidth="1"/>
    <col min="13295" max="13295" width="16.375" style="1" customWidth="1"/>
    <col min="13296" max="13549" width="9" style="1"/>
    <col min="13550" max="13550" width="13" style="1" customWidth="1"/>
    <col min="13551" max="13551" width="16.375" style="1" customWidth="1"/>
    <col min="13552" max="13805" width="9" style="1"/>
    <col min="13806" max="13806" width="13" style="1" customWidth="1"/>
    <col min="13807" max="13807" width="16.375" style="1" customWidth="1"/>
    <col min="13808" max="14061" width="9" style="1"/>
    <col min="14062" max="14062" width="13" style="1" customWidth="1"/>
    <col min="14063" max="14063" width="16.375" style="1" customWidth="1"/>
    <col min="14064" max="14317" width="9" style="1"/>
    <col min="14318" max="14318" width="13" style="1" customWidth="1"/>
    <col min="14319" max="14319" width="16.375" style="1" customWidth="1"/>
    <col min="14320" max="14573" width="9" style="1"/>
    <col min="14574" max="14574" width="13" style="1" customWidth="1"/>
    <col min="14575" max="14575" width="16.375" style="1" customWidth="1"/>
    <col min="14576" max="14829" width="9" style="1"/>
    <col min="14830" max="14830" width="13" style="1" customWidth="1"/>
    <col min="14831" max="14831" width="16.375" style="1" customWidth="1"/>
    <col min="14832" max="15085" width="9" style="1"/>
    <col min="15086" max="15086" width="13" style="1" customWidth="1"/>
    <col min="15087" max="15087" width="16.375" style="1" customWidth="1"/>
    <col min="15088" max="15341" width="9" style="1"/>
    <col min="15342" max="15342" width="13" style="1" customWidth="1"/>
    <col min="15343" max="15343" width="16.375" style="1" customWidth="1"/>
    <col min="15344" max="15597" width="9" style="1"/>
    <col min="15598" max="15598" width="13" style="1" customWidth="1"/>
    <col min="15599" max="15599" width="16.375" style="1" customWidth="1"/>
    <col min="15600" max="15853" width="9" style="1"/>
    <col min="15854" max="15854" width="13" style="1" customWidth="1"/>
    <col min="15855" max="15855" width="16.375" style="1" customWidth="1"/>
    <col min="15856" max="16109" width="9" style="1"/>
    <col min="16110" max="16110" width="13" style="1" customWidth="1"/>
    <col min="16111" max="16111" width="16.375" style="1" customWidth="1"/>
    <col min="16112" max="16384" width="9" style="1"/>
  </cols>
  <sheetData>
    <row r="1" spans="1:61" ht="3.75" customHeight="1" x14ac:dyDescent="0.15"/>
    <row r="2" spans="1:61" ht="28.5" customHeight="1" x14ac:dyDescent="0.15">
      <c r="A2" s="68" t="s">
        <v>38</v>
      </c>
      <c r="B2" s="100" t="s">
        <v>40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32"/>
      <c r="AA2" s="32" t="s">
        <v>36</v>
      </c>
      <c r="AB2" s="13"/>
      <c r="AC2" s="13"/>
      <c r="AD2" s="32"/>
      <c r="AE2" s="23"/>
      <c r="AF2" s="27"/>
      <c r="AG2" s="23"/>
      <c r="AH2" s="18"/>
    </row>
    <row r="3" spans="1:61" ht="28.5" customHeight="1" x14ac:dyDescent="0.15">
      <c r="A3" s="44"/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32"/>
      <c r="AA3" s="32"/>
      <c r="AB3" s="13"/>
      <c r="AC3" s="13"/>
      <c r="AD3" s="32"/>
      <c r="AE3" s="23"/>
      <c r="AF3" s="27"/>
      <c r="AG3" s="23"/>
      <c r="AH3" s="18"/>
    </row>
    <row r="4" spans="1:61" ht="28.5" customHeight="1" x14ac:dyDescent="0.15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8"/>
      <c r="AA4" s="38"/>
      <c r="AB4" s="37"/>
      <c r="AC4" s="37"/>
      <c r="AD4" s="38"/>
      <c r="AE4" s="23"/>
      <c r="AF4" s="27"/>
      <c r="AG4" s="23"/>
      <c r="AH4" s="23"/>
    </row>
    <row r="5" spans="1:61" ht="24" x14ac:dyDescent="0.2">
      <c r="A5" s="33" t="s">
        <v>37</v>
      </c>
      <c r="M5" s="69" t="s">
        <v>39</v>
      </c>
      <c r="Y5" s="101"/>
      <c r="Z5" s="101"/>
      <c r="AA5" s="101"/>
      <c r="AB5" s="101"/>
      <c r="AC5" s="102" t="s">
        <v>35</v>
      </c>
      <c r="AD5" s="102"/>
      <c r="AE5" s="14"/>
      <c r="AF5" s="28"/>
      <c r="AG5" s="14"/>
      <c r="AH5" s="14"/>
    </row>
    <row r="6" spans="1:61" ht="44.25" customHeight="1" x14ac:dyDescent="0.15">
      <c r="A6" s="45"/>
      <c r="B6" s="103" t="s">
        <v>13</v>
      </c>
      <c r="C6" s="103"/>
      <c r="D6" s="103" t="s">
        <v>14</v>
      </c>
      <c r="E6" s="103"/>
      <c r="F6" s="103" t="s">
        <v>15</v>
      </c>
      <c r="G6" s="103"/>
      <c r="H6" s="103" t="s">
        <v>17</v>
      </c>
      <c r="I6" s="103"/>
      <c r="J6" s="103" t="s">
        <v>16</v>
      </c>
      <c r="K6" s="103"/>
      <c r="L6" s="103" t="s">
        <v>18</v>
      </c>
      <c r="M6" s="103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3"/>
      <c r="AB6" s="3"/>
      <c r="AC6" s="15"/>
      <c r="AD6" s="29"/>
      <c r="AE6" s="15"/>
      <c r="AF6" s="15"/>
      <c r="AG6" s="1"/>
      <c r="AH6" s="1"/>
    </row>
    <row r="7" spans="1:61" s="39" customFormat="1" ht="41.25" customHeight="1" x14ac:dyDescent="0.15">
      <c r="A7" s="46"/>
      <c r="B7" s="47" t="s">
        <v>20</v>
      </c>
      <c r="C7" s="48" t="s">
        <v>19</v>
      </c>
      <c r="D7" s="47" t="s">
        <v>20</v>
      </c>
      <c r="E7" s="48" t="s">
        <v>19</v>
      </c>
      <c r="F7" s="47" t="s">
        <v>20</v>
      </c>
      <c r="G7" s="48" t="s">
        <v>19</v>
      </c>
      <c r="H7" s="47" t="s">
        <v>20</v>
      </c>
      <c r="I7" s="48" t="s">
        <v>19</v>
      </c>
      <c r="J7" s="47" t="s">
        <v>20</v>
      </c>
      <c r="K7" s="48" t="s">
        <v>19</v>
      </c>
      <c r="L7" s="47" t="s">
        <v>20</v>
      </c>
      <c r="M7" s="48" t="s">
        <v>19</v>
      </c>
      <c r="AC7" s="40"/>
      <c r="AD7" s="41"/>
      <c r="AE7" s="40"/>
      <c r="AF7" s="40"/>
      <c r="AH7" s="34" t="s">
        <v>20</v>
      </c>
      <c r="AI7" s="34" t="s">
        <v>19</v>
      </c>
      <c r="AJ7" s="40"/>
    </row>
    <row r="8" spans="1:61" s="4" customFormat="1" ht="60" customHeight="1" x14ac:dyDescent="0.15">
      <c r="A8" s="51" t="s">
        <v>0</v>
      </c>
      <c r="B8" s="52">
        <v>105600</v>
      </c>
      <c r="C8" s="53">
        <v>66979</v>
      </c>
      <c r="D8" s="52">
        <v>117880</v>
      </c>
      <c r="E8" s="53">
        <v>79412</v>
      </c>
      <c r="F8" s="54">
        <v>90981</v>
      </c>
      <c r="G8" s="53">
        <v>93449</v>
      </c>
      <c r="H8" s="52">
        <v>80078</v>
      </c>
      <c r="I8" s="53">
        <v>34732</v>
      </c>
      <c r="J8" s="55">
        <v>90195</v>
      </c>
      <c r="K8" s="53">
        <v>61659</v>
      </c>
      <c r="L8" s="54">
        <v>25943</v>
      </c>
      <c r="M8" s="53">
        <v>18161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24"/>
      <c r="AD8" s="30"/>
      <c r="AE8" s="25"/>
      <c r="AF8" s="19"/>
      <c r="AG8" s="17" t="s">
        <v>21</v>
      </c>
      <c r="AH8" s="7">
        <f>SUM(B8,D8,F8,H8,J8,L8)</f>
        <v>510677</v>
      </c>
      <c r="AI8" s="7">
        <f>SUM(C8,E8,G8,I8,K8,M8)</f>
        <v>354392</v>
      </c>
      <c r="AJ8" s="7"/>
      <c r="AK8" s="5" t="s">
        <v>0</v>
      </c>
      <c r="AL8" s="5" t="s">
        <v>1</v>
      </c>
      <c r="AM8" s="5" t="s">
        <v>2</v>
      </c>
      <c r="AN8" s="5" t="s">
        <v>3</v>
      </c>
      <c r="AO8" s="5" t="s">
        <v>4</v>
      </c>
      <c r="AP8" s="5" t="s">
        <v>5</v>
      </c>
      <c r="AQ8" s="5" t="s">
        <v>6</v>
      </c>
      <c r="AR8" s="5" t="s">
        <v>7</v>
      </c>
      <c r="AS8" s="5" t="s">
        <v>8</v>
      </c>
      <c r="AT8" s="5" t="s">
        <v>9</v>
      </c>
      <c r="AU8" s="5" t="s">
        <v>10</v>
      </c>
      <c r="AV8" s="5" t="s">
        <v>11</v>
      </c>
    </row>
    <row r="9" spans="1:61" s="4" customFormat="1" ht="60" customHeight="1" x14ac:dyDescent="0.15">
      <c r="A9" s="56" t="s">
        <v>1</v>
      </c>
      <c r="B9" s="57">
        <v>157400</v>
      </c>
      <c r="C9" s="58">
        <v>82405</v>
      </c>
      <c r="D9" s="57">
        <v>108885</v>
      </c>
      <c r="E9" s="58">
        <v>79910</v>
      </c>
      <c r="F9" s="59">
        <v>89762</v>
      </c>
      <c r="G9" s="58">
        <v>101830</v>
      </c>
      <c r="H9" s="57">
        <v>24717</v>
      </c>
      <c r="I9" s="58">
        <v>13716</v>
      </c>
      <c r="J9" s="60">
        <v>108383</v>
      </c>
      <c r="K9" s="58">
        <v>52683</v>
      </c>
      <c r="L9" s="59">
        <v>67938</v>
      </c>
      <c r="M9" s="58">
        <v>62257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24"/>
      <c r="AD9" s="30"/>
      <c r="AE9" s="25"/>
      <c r="AF9" s="20"/>
      <c r="AG9" s="17" t="s">
        <v>23</v>
      </c>
      <c r="AH9" s="7">
        <f t="shared" ref="AH9:AH19" si="0">SUM(B9,D9,F9,H9,J9,L9)</f>
        <v>557085</v>
      </c>
      <c r="AI9" s="7">
        <f t="shared" ref="AI9:AI19" si="1">SUM(C9,E9,G9,I9,K9,M9)</f>
        <v>392801</v>
      </c>
      <c r="AJ9" s="7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</row>
    <row r="10" spans="1:61" s="4" customFormat="1" ht="60" customHeight="1" x14ac:dyDescent="0.15">
      <c r="A10" s="56" t="s">
        <v>2</v>
      </c>
      <c r="B10" s="57">
        <v>82900</v>
      </c>
      <c r="C10" s="58">
        <v>60400</v>
      </c>
      <c r="D10" s="57">
        <v>58176</v>
      </c>
      <c r="E10" s="58">
        <v>50335</v>
      </c>
      <c r="F10" s="59">
        <v>74558</v>
      </c>
      <c r="G10" s="58">
        <v>91069</v>
      </c>
      <c r="H10" s="57">
        <v>17031</v>
      </c>
      <c r="I10" s="58">
        <v>15118</v>
      </c>
      <c r="J10" s="60">
        <v>31812</v>
      </c>
      <c r="K10" s="58">
        <v>37043</v>
      </c>
      <c r="L10" s="59">
        <v>26036</v>
      </c>
      <c r="M10" s="58">
        <v>18432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24"/>
      <c r="AD10" s="30"/>
      <c r="AE10" s="25"/>
      <c r="AF10" s="20"/>
      <c r="AG10" s="17" t="s">
        <v>24</v>
      </c>
      <c r="AH10" s="7">
        <f t="shared" si="0"/>
        <v>290513</v>
      </c>
      <c r="AI10" s="7">
        <f t="shared" si="1"/>
        <v>272397</v>
      </c>
      <c r="AJ10" s="10" t="s">
        <v>33</v>
      </c>
      <c r="AK10" s="1">
        <v>510677</v>
      </c>
      <c r="AL10" s="1">
        <v>557085</v>
      </c>
      <c r="AM10" s="1">
        <v>290513</v>
      </c>
      <c r="AN10" s="1">
        <v>260386</v>
      </c>
      <c r="AO10" s="1">
        <v>223704</v>
      </c>
      <c r="AP10" s="1">
        <v>268914</v>
      </c>
      <c r="AQ10" s="1">
        <v>344679</v>
      </c>
      <c r="AR10" s="12">
        <v>728544</v>
      </c>
      <c r="AS10" s="6">
        <v>318364</v>
      </c>
      <c r="AT10" s="6">
        <v>257330</v>
      </c>
      <c r="AU10" s="6">
        <v>257566</v>
      </c>
      <c r="AV10" s="6">
        <v>386870</v>
      </c>
    </row>
    <row r="11" spans="1:61" s="4" customFormat="1" ht="60" customHeight="1" x14ac:dyDescent="0.15">
      <c r="A11" s="56" t="s">
        <v>3</v>
      </c>
      <c r="B11" s="57">
        <v>48900</v>
      </c>
      <c r="C11" s="58">
        <v>37200</v>
      </c>
      <c r="D11" s="57">
        <v>37899</v>
      </c>
      <c r="E11" s="58">
        <v>32094</v>
      </c>
      <c r="F11" s="59">
        <v>53411</v>
      </c>
      <c r="G11" s="58">
        <v>53975</v>
      </c>
      <c r="H11" s="57">
        <v>8081</v>
      </c>
      <c r="I11" s="58">
        <v>8895</v>
      </c>
      <c r="J11" s="60">
        <v>15332</v>
      </c>
      <c r="K11" s="58">
        <v>19839</v>
      </c>
      <c r="L11" s="59">
        <v>96763</v>
      </c>
      <c r="M11" s="58">
        <v>59941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24"/>
      <c r="AD11" s="30"/>
      <c r="AE11" s="25"/>
      <c r="AF11" s="20"/>
      <c r="AG11" s="17" t="s">
        <v>28</v>
      </c>
      <c r="AH11" s="7">
        <f t="shared" si="0"/>
        <v>260386</v>
      </c>
      <c r="AI11" s="7">
        <f t="shared" si="1"/>
        <v>211944</v>
      </c>
      <c r="AJ11" s="10" t="s">
        <v>34</v>
      </c>
      <c r="AK11" s="6">
        <v>354392</v>
      </c>
      <c r="AL11" s="6">
        <v>392801</v>
      </c>
      <c r="AM11" s="6">
        <v>272397</v>
      </c>
      <c r="AN11" s="6">
        <v>211944</v>
      </c>
      <c r="AO11" s="6">
        <v>276349</v>
      </c>
      <c r="AP11" s="6">
        <v>332891</v>
      </c>
      <c r="AQ11" s="6">
        <v>360138</v>
      </c>
      <c r="AR11" s="12">
        <v>768201</v>
      </c>
      <c r="AS11" s="6">
        <v>308702</v>
      </c>
      <c r="AT11" s="6">
        <v>219843</v>
      </c>
      <c r="AU11" s="6">
        <v>429805</v>
      </c>
      <c r="AV11" s="6">
        <v>0</v>
      </c>
    </row>
    <row r="12" spans="1:61" s="4" customFormat="1" ht="60" customHeight="1" x14ac:dyDescent="0.15">
      <c r="A12" s="56" t="s">
        <v>4</v>
      </c>
      <c r="B12" s="57">
        <v>69300</v>
      </c>
      <c r="C12" s="58">
        <v>80400</v>
      </c>
      <c r="D12" s="57">
        <v>30778</v>
      </c>
      <c r="E12" s="58">
        <v>33318</v>
      </c>
      <c r="F12" s="59">
        <v>41502</v>
      </c>
      <c r="G12" s="58">
        <v>79108</v>
      </c>
      <c r="H12" s="57">
        <v>9405</v>
      </c>
      <c r="I12" s="58">
        <v>11811</v>
      </c>
      <c r="J12" s="60">
        <v>9229</v>
      </c>
      <c r="K12" s="58">
        <v>18972</v>
      </c>
      <c r="L12" s="59">
        <v>63490</v>
      </c>
      <c r="M12" s="58">
        <v>52740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24"/>
      <c r="AD12" s="30"/>
      <c r="AE12" s="25"/>
      <c r="AF12" s="20"/>
      <c r="AG12" s="17" t="s">
        <v>27</v>
      </c>
      <c r="AH12" s="7">
        <f t="shared" si="0"/>
        <v>223704</v>
      </c>
      <c r="AI12" s="7">
        <f t="shared" si="1"/>
        <v>276349</v>
      </c>
      <c r="AJ12" s="8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</row>
    <row r="13" spans="1:61" s="4" customFormat="1" ht="60" customHeight="1" x14ac:dyDescent="0.15">
      <c r="A13" s="56" t="s">
        <v>5</v>
      </c>
      <c r="B13" s="57">
        <v>82600</v>
      </c>
      <c r="C13" s="58">
        <v>104700</v>
      </c>
      <c r="D13" s="57">
        <v>47985</v>
      </c>
      <c r="E13" s="58">
        <v>53328</v>
      </c>
      <c r="F13" s="59">
        <v>46284</v>
      </c>
      <c r="G13" s="58">
        <v>75667</v>
      </c>
      <c r="H13" s="57">
        <v>6566</v>
      </c>
      <c r="I13" s="58">
        <v>6412</v>
      </c>
      <c r="J13" s="60">
        <v>36823</v>
      </c>
      <c r="K13" s="58">
        <v>64237</v>
      </c>
      <c r="L13" s="59">
        <v>48656</v>
      </c>
      <c r="M13" s="58">
        <v>28547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24"/>
      <c r="AD13" s="30"/>
      <c r="AE13" s="25"/>
      <c r="AF13" s="20"/>
      <c r="AG13" s="17" t="s">
        <v>29</v>
      </c>
      <c r="AH13" s="7">
        <f t="shared" si="0"/>
        <v>268914</v>
      </c>
      <c r="AI13" s="7">
        <f t="shared" si="1"/>
        <v>332891</v>
      </c>
      <c r="AJ13" s="8"/>
      <c r="AK13" s="1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11"/>
      <c r="AX13" s="11"/>
      <c r="AY13" s="11"/>
      <c r="AZ13" s="11"/>
      <c r="BA13" s="11"/>
      <c r="BB13" s="11"/>
    </row>
    <row r="14" spans="1:61" s="4" customFormat="1" ht="60" customHeight="1" x14ac:dyDescent="0.15">
      <c r="A14" s="56" t="s">
        <v>6</v>
      </c>
      <c r="B14" s="57">
        <v>91600</v>
      </c>
      <c r="C14" s="58">
        <v>99100</v>
      </c>
      <c r="D14" s="57">
        <v>66502</v>
      </c>
      <c r="E14" s="58">
        <v>63991</v>
      </c>
      <c r="F14" s="59">
        <v>85089</v>
      </c>
      <c r="G14" s="58">
        <v>85209</v>
      </c>
      <c r="H14" s="57">
        <v>14451</v>
      </c>
      <c r="I14" s="58">
        <v>9438</v>
      </c>
      <c r="J14" s="60">
        <v>51325</v>
      </c>
      <c r="K14" s="58">
        <v>70874</v>
      </c>
      <c r="L14" s="59">
        <v>35712</v>
      </c>
      <c r="M14" s="58">
        <v>31526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24"/>
      <c r="AD14" s="30"/>
      <c r="AE14" s="25"/>
      <c r="AF14" s="19"/>
      <c r="AG14" s="17" t="s">
        <v>30</v>
      </c>
      <c r="AH14" s="7">
        <f t="shared" si="0"/>
        <v>344679</v>
      </c>
      <c r="AI14" s="7">
        <f t="shared" si="1"/>
        <v>360138</v>
      </c>
      <c r="AJ14" s="8"/>
      <c r="AK14" s="1">
        <v>510677</v>
      </c>
      <c r="AL14" s="6">
        <v>354392</v>
      </c>
      <c r="AM14" s="6"/>
      <c r="AN14" s="9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1"/>
      <c r="BB14" s="11"/>
    </row>
    <row r="15" spans="1:61" s="4" customFormat="1" ht="60" customHeight="1" x14ac:dyDescent="0.15">
      <c r="A15" s="56" t="s">
        <v>7</v>
      </c>
      <c r="B15" s="57">
        <v>413800</v>
      </c>
      <c r="C15" s="58">
        <v>390400</v>
      </c>
      <c r="D15" s="57">
        <v>81518</v>
      </c>
      <c r="E15" s="58">
        <v>86858</v>
      </c>
      <c r="F15" s="59">
        <v>89632</v>
      </c>
      <c r="G15" s="58">
        <v>120670</v>
      </c>
      <c r="H15" s="57">
        <v>32539</v>
      </c>
      <c r="I15" s="58">
        <v>32145</v>
      </c>
      <c r="J15" s="60">
        <v>82817</v>
      </c>
      <c r="K15" s="58">
        <v>100297</v>
      </c>
      <c r="L15" s="59">
        <v>28238</v>
      </c>
      <c r="M15" s="58">
        <v>37831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24"/>
      <c r="AD15" s="30"/>
      <c r="AE15" s="25"/>
      <c r="AF15" s="20"/>
      <c r="AG15" s="17" t="s">
        <v>31</v>
      </c>
      <c r="AH15" s="7">
        <f t="shared" si="0"/>
        <v>728544</v>
      </c>
      <c r="AI15" s="7">
        <f t="shared" si="1"/>
        <v>768201</v>
      </c>
      <c r="AJ15" s="8"/>
      <c r="AK15" s="1">
        <v>557085</v>
      </c>
      <c r="AL15" s="6">
        <v>392801</v>
      </c>
      <c r="AM15" s="6"/>
      <c r="AN15" s="9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11"/>
      <c r="BB15" s="11"/>
    </row>
    <row r="16" spans="1:61" s="4" customFormat="1" ht="60" customHeight="1" x14ac:dyDescent="0.15">
      <c r="A16" s="56" t="s">
        <v>8</v>
      </c>
      <c r="B16" s="57">
        <v>174000</v>
      </c>
      <c r="C16" s="58">
        <v>91500</v>
      </c>
      <c r="D16" s="57">
        <v>50794</v>
      </c>
      <c r="E16" s="58">
        <v>60625</v>
      </c>
      <c r="F16" s="59">
        <v>38879</v>
      </c>
      <c r="G16" s="58">
        <v>74086</v>
      </c>
      <c r="H16" s="57">
        <v>11287</v>
      </c>
      <c r="I16" s="58">
        <v>6429</v>
      </c>
      <c r="J16" s="60">
        <v>23970</v>
      </c>
      <c r="K16" s="58">
        <v>34281</v>
      </c>
      <c r="L16" s="59">
        <v>19434</v>
      </c>
      <c r="M16" s="58">
        <v>41781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24"/>
      <c r="AD16" s="30"/>
      <c r="AE16" s="25"/>
      <c r="AF16" s="20"/>
      <c r="AG16" s="17" t="s">
        <v>32</v>
      </c>
      <c r="AH16" s="7">
        <f t="shared" si="0"/>
        <v>318364</v>
      </c>
      <c r="AI16" s="7">
        <f t="shared" si="1"/>
        <v>308702</v>
      </c>
      <c r="AJ16" s="8"/>
      <c r="AK16" s="1">
        <v>290513</v>
      </c>
      <c r="AL16" s="6">
        <v>272397</v>
      </c>
      <c r="AM16" s="6"/>
      <c r="AN16" s="9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1"/>
      <c r="BD16" s="1"/>
      <c r="BE16" s="1"/>
      <c r="BF16" s="1"/>
      <c r="BG16" s="1"/>
      <c r="BH16" s="1"/>
      <c r="BI16" s="1"/>
    </row>
    <row r="17" spans="1:62" s="4" customFormat="1" ht="60" customHeight="1" x14ac:dyDescent="0.15">
      <c r="A17" s="56" t="s">
        <v>9</v>
      </c>
      <c r="B17" s="57">
        <v>92100</v>
      </c>
      <c r="C17" s="58">
        <v>45800</v>
      </c>
      <c r="D17" s="57">
        <v>50262</v>
      </c>
      <c r="E17" s="58">
        <v>55384</v>
      </c>
      <c r="F17" s="59">
        <v>40158</v>
      </c>
      <c r="G17" s="58">
        <v>56321</v>
      </c>
      <c r="H17" s="57">
        <v>12099</v>
      </c>
      <c r="I17" s="58">
        <v>5326</v>
      </c>
      <c r="J17" s="60">
        <v>38879</v>
      </c>
      <c r="K17" s="58">
        <v>38879</v>
      </c>
      <c r="L17" s="59">
        <v>23832</v>
      </c>
      <c r="M17" s="58">
        <v>18133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24"/>
      <c r="AD17" s="30"/>
      <c r="AE17" s="25"/>
      <c r="AF17" s="20"/>
      <c r="AG17" s="17" t="s">
        <v>25</v>
      </c>
      <c r="AH17" s="7">
        <f t="shared" si="0"/>
        <v>257330</v>
      </c>
      <c r="AI17" s="7">
        <f t="shared" si="1"/>
        <v>219843</v>
      </c>
      <c r="AJ17" s="8"/>
      <c r="AK17" s="1">
        <v>260386</v>
      </c>
      <c r="AL17" s="6">
        <v>211944</v>
      </c>
      <c r="AM17" s="6"/>
      <c r="AN17" s="9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1"/>
      <c r="BD17" s="1"/>
      <c r="BE17" s="1"/>
      <c r="BF17" s="1"/>
      <c r="BG17" s="1"/>
      <c r="BH17" s="1"/>
      <c r="BI17" s="1"/>
      <c r="BJ17" s="1"/>
    </row>
    <row r="18" spans="1:62" s="4" customFormat="1" ht="60" customHeight="1" x14ac:dyDescent="0.15">
      <c r="A18" s="56" t="s">
        <v>10</v>
      </c>
      <c r="B18" s="57">
        <v>72900</v>
      </c>
      <c r="C18" s="58">
        <v>72300</v>
      </c>
      <c r="D18" s="57">
        <v>53396</v>
      </c>
      <c r="E18" s="58">
        <v>91560</v>
      </c>
      <c r="F18" s="59">
        <v>49810</v>
      </c>
      <c r="G18" s="58">
        <v>122094</v>
      </c>
      <c r="H18" s="57">
        <v>9523</v>
      </c>
      <c r="I18" s="58">
        <v>8780</v>
      </c>
      <c r="J18" s="60">
        <v>59084</v>
      </c>
      <c r="K18" s="58">
        <v>119777</v>
      </c>
      <c r="L18" s="59">
        <v>12853</v>
      </c>
      <c r="M18" s="58">
        <v>15294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24"/>
      <c r="AD18" s="30"/>
      <c r="AE18" s="25"/>
      <c r="AF18" s="19"/>
      <c r="AG18" s="17" t="s">
        <v>22</v>
      </c>
      <c r="AH18" s="7">
        <f t="shared" si="0"/>
        <v>257566</v>
      </c>
      <c r="AI18" s="7">
        <f t="shared" si="1"/>
        <v>429805</v>
      </c>
      <c r="AJ18" s="8"/>
      <c r="AK18" s="1">
        <v>223704</v>
      </c>
      <c r="AL18" s="6">
        <v>276349</v>
      </c>
      <c r="AM18" s="6"/>
      <c r="AN18" s="9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1"/>
      <c r="BD18" s="1"/>
      <c r="BE18" s="1"/>
      <c r="BF18" s="1"/>
      <c r="BG18" s="1"/>
      <c r="BH18" s="1"/>
      <c r="BI18" s="1"/>
      <c r="BJ18" s="1"/>
    </row>
    <row r="19" spans="1:62" s="4" customFormat="1" ht="60" customHeight="1" x14ac:dyDescent="0.15">
      <c r="A19" s="61" t="s">
        <v>11</v>
      </c>
      <c r="B19" s="62">
        <v>58800</v>
      </c>
      <c r="C19" s="63"/>
      <c r="D19" s="62">
        <v>107291</v>
      </c>
      <c r="E19" s="63"/>
      <c r="F19" s="64">
        <v>71774</v>
      </c>
      <c r="G19" s="65"/>
      <c r="H19" s="62">
        <v>22221</v>
      </c>
      <c r="I19" s="63"/>
      <c r="J19" s="66">
        <v>101465</v>
      </c>
      <c r="K19" s="67"/>
      <c r="L19" s="64">
        <v>25319</v>
      </c>
      <c r="M19" s="63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21"/>
      <c r="AD19" s="30"/>
      <c r="AE19" s="22"/>
      <c r="AF19" s="22"/>
      <c r="AG19" s="17" t="s">
        <v>26</v>
      </c>
      <c r="AH19" s="7">
        <f t="shared" si="0"/>
        <v>386870</v>
      </c>
      <c r="AI19" s="7">
        <f t="shared" si="1"/>
        <v>0</v>
      </c>
      <c r="AJ19" s="6"/>
      <c r="AK19" s="1">
        <v>268914</v>
      </c>
      <c r="AL19" s="6">
        <v>332891</v>
      </c>
      <c r="AM19" s="6"/>
      <c r="AN19" s="9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1"/>
      <c r="BD19" s="1"/>
      <c r="BE19" s="1"/>
      <c r="BF19" s="1"/>
      <c r="BG19" s="1"/>
      <c r="BH19" s="1"/>
      <c r="BI19" s="1"/>
      <c r="BJ19" s="1"/>
    </row>
    <row r="20" spans="1:62" ht="60" customHeight="1" x14ac:dyDescent="0.15">
      <c r="A20" s="35" t="s">
        <v>12</v>
      </c>
      <c r="B20" s="49">
        <f t="shared" ref="B20:M20" si="2">SUM(B8:B19)</f>
        <v>1449900</v>
      </c>
      <c r="C20" s="50">
        <f t="shared" si="2"/>
        <v>1131184</v>
      </c>
      <c r="D20" s="49">
        <f t="shared" si="2"/>
        <v>811366</v>
      </c>
      <c r="E20" s="50">
        <f t="shared" si="2"/>
        <v>686815</v>
      </c>
      <c r="F20" s="49">
        <f t="shared" si="2"/>
        <v>771840</v>
      </c>
      <c r="G20" s="50">
        <f t="shared" si="2"/>
        <v>953478</v>
      </c>
      <c r="H20" s="49">
        <f t="shared" si="2"/>
        <v>247998</v>
      </c>
      <c r="I20" s="50">
        <f t="shared" si="2"/>
        <v>152802</v>
      </c>
      <c r="J20" s="49">
        <f>SUM(J8:J19)</f>
        <v>649314</v>
      </c>
      <c r="K20" s="50">
        <f>SUM(K8:K19)</f>
        <v>618541</v>
      </c>
      <c r="L20" s="49">
        <f t="shared" si="2"/>
        <v>474214</v>
      </c>
      <c r="M20" s="50">
        <f t="shared" si="2"/>
        <v>384643</v>
      </c>
      <c r="AC20" s="16"/>
      <c r="AD20" s="31"/>
      <c r="AE20" s="16"/>
      <c r="AF20" s="16"/>
      <c r="AI20" s="6"/>
      <c r="AJ20" s="6"/>
      <c r="AK20" s="1">
        <v>344679</v>
      </c>
      <c r="AL20" s="6">
        <v>360138</v>
      </c>
      <c r="AM20" s="6"/>
      <c r="AN20" s="9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</row>
    <row r="21" spans="1:62" ht="45" customHeight="1" x14ac:dyDescent="0.15">
      <c r="A21" s="42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AC21" s="16"/>
      <c r="AD21" s="31"/>
      <c r="AE21" s="16"/>
      <c r="AF21" s="16"/>
      <c r="AI21" s="6"/>
      <c r="AJ21" s="6"/>
      <c r="AL21" s="6"/>
      <c r="AM21" s="6"/>
      <c r="AN21" s="9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</row>
    <row r="22" spans="1:62" ht="20.25" customHeight="1" x14ac:dyDescent="0.15">
      <c r="AG22" s="6">
        <v>318364</v>
      </c>
      <c r="AH22" s="6">
        <v>308702</v>
      </c>
      <c r="AI22" s="6"/>
      <c r="AJ22" s="6"/>
      <c r="AK22" s="6"/>
      <c r="AL22" s="6"/>
      <c r="AN22" s="6"/>
      <c r="AO22" s="6"/>
      <c r="AP22" s="9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</row>
    <row r="23" spans="1:62" ht="20.25" customHeight="1" x14ac:dyDescent="0.15">
      <c r="AG23" s="6">
        <v>257330</v>
      </c>
      <c r="AH23" s="6">
        <v>219843</v>
      </c>
      <c r="AI23" s="6"/>
      <c r="AJ23" s="6"/>
      <c r="AK23" s="6"/>
      <c r="AL23" s="6"/>
      <c r="AN23" s="6"/>
      <c r="AO23" s="6"/>
      <c r="AP23" s="9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</row>
    <row r="24" spans="1:62" ht="20.25" customHeight="1" x14ac:dyDescent="0.15">
      <c r="AG24" s="6">
        <v>257566</v>
      </c>
      <c r="AH24" s="6">
        <v>429805</v>
      </c>
      <c r="AI24" s="6"/>
      <c r="AJ24" s="6"/>
      <c r="AK24" s="6"/>
      <c r="AL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</row>
    <row r="25" spans="1:62" ht="20.25" customHeight="1" x14ac:dyDescent="0.15">
      <c r="AG25" s="6">
        <v>386870</v>
      </c>
      <c r="AH25" s="6">
        <v>0</v>
      </c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</row>
    <row r="26" spans="1:62" ht="20.25" customHeight="1" x14ac:dyDescent="0.15"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</row>
    <row r="27" spans="1:62" ht="27.75" customHeight="1" x14ac:dyDescent="0.15">
      <c r="AI27" s="6"/>
      <c r="AJ27" s="6"/>
      <c r="AK27" s="6"/>
      <c r="AL27" s="6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6"/>
      <c r="AZ27" s="6"/>
      <c r="BA27" s="6"/>
      <c r="BB27" s="6"/>
      <c r="BC27" s="6"/>
      <c r="BD27" s="6"/>
    </row>
    <row r="28" spans="1:62" ht="27.75" customHeight="1" x14ac:dyDescent="0.15">
      <c r="AI28" s="6"/>
      <c r="AJ28" s="6"/>
      <c r="AK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8"/>
      <c r="AZ28" s="6"/>
      <c r="BA28" s="6"/>
      <c r="BB28" s="6"/>
      <c r="BC28" s="6"/>
      <c r="BD28" s="6"/>
    </row>
    <row r="29" spans="1:62" ht="27.75" customHeight="1" x14ac:dyDescent="0.15">
      <c r="AI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8"/>
      <c r="AZ29" s="6"/>
      <c r="BA29" s="6"/>
      <c r="BB29" s="6"/>
      <c r="BC29" s="6"/>
      <c r="BD29" s="6"/>
    </row>
    <row r="30" spans="1:62" ht="27.75" customHeight="1" x14ac:dyDescent="0.15"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</row>
    <row r="31" spans="1:62" ht="27.75" customHeight="1" x14ac:dyDescent="0.15"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</row>
    <row r="32" spans="1:62" ht="27.75" customHeight="1" x14ac:dyDescent="0.15"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</row>
    <row r="33" spans="35:50" ht="27.75" customHeight="1" x14ac:dyDescent="0.15"/>
    <row r="34" spans="35:50" ht="27.75" customHeight="1" x14ac:dyDescent="0.15"/>
    <row r="35" spans="35:50" ht="27.75" customHeight="1" x14ac:dyDescent="0.15"/>
    <row r="36" spans="35:50" ht="27.75" customHeight="1" x14ac:dyDescent="0.15"/>
    <row r="37" spans="35:50" ht="27.75" customHeight="1" x14ac:dyDescent="0.15"/>
    <row r="38" spans="35:50" ht="27.75" customHeight="1" x14ac:dyDescent="0.15"/>
    <row r="42" spans="35:50" x14ac:dyDescent="0.15">
      <c r="AL42" s="4"/>
    </row>
    <row r="43" spans="35:50" x14ac:dyDescent="0.15"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</row>
    <row r="44" spans="35:50" x14ac:dyDescent="0.15"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</row>
    <row r="45" spans="35:50" x14ac:dyDescent="0.15"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</row>
    <row r="46" spans="35:50" x14ac:dyDescent="0.15"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</row>
    <row r="47" spans="35:50" x14ac:dyDescent="0.15"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</row>
    <row r="48" spans="35:50" x14ac:dyDescent="0.15"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</row>
    <row r="49" spans="35:50" x14ac:dyDescent="0.15"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</row>
    <row r="50" spans="35:50" x14ac:dyDescent="0.15"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</row>
    <row r="51" spans="35:50" x14ac:dyDescent="0.15"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</row>
    <row r="52" spans="35:50" x14ac:dyDescent="0.15"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</row>
    <row r="53" spans="35:50" x14ac:dyDescent="0.15"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</row>
    <row r="54" spans="35:50" x14ac:dyDescent="0.15">
      <c r="AI54" s="4"/>
      <c r="AJ54" s="4"/>
      <c r="AK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</row>
    <row r="55" spans="35:50" x14ac:dyDescent="0.15">
      <c r="AI55" s="4"/>
    </row>
    <row r="57" spans="35:50" ht="9.75" customHeight="1" x14ac:dyDescent="0.15"/>
    <row r="58" spans="35:50" hidden="1" x14ac:dyDescent="0.15"/>
  </sheetData>
  <mergeCells count="10">
    <mergeCell ref="B2:M3"/>
    <mergeCell ref="Y5:Z5"/>
    <mergeCell ref="AA5:AB5"/>
    <mergeCell ref="AC5:AD5"/>
    <mergeCell ref="B6:C6"/>
    <mergeCell ref="D6:E6"/>
    <mergeCell ref="F6:G6"/>
    <mergeCell ref="H6:I6"/>
    <mergeCell ref="J6:K6"/>
    <mergeCell ref="L6:M6"/>
  </mergeCells>
  <phoneticPr fontId="1"/>
  <printOptions horizontalCentered="1"/>
  <pageMargins left="0.7" right="0.7" top="0.75" bottom="0.75" header="0.3" footer="0.3"/>
  <pageSetup paperSize="9" scale="4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C26"/>
  <sheetViews>
    <sheetView view="pageLayout" zoomScale="55" zoomScaleNormal="100" zoomScalePageLayoutView="55" workbookViewId="0">
      <selection activeCell="G19" sqref="G19"/>
    </sheetView>
  </sheetViews>
  <sheetFormatPr defaultRowHeight="13.5" x14ac:dyDescent="0.15"/>
  <sheetData>
    <row r="1" spans="1:29" ht="14.25" x14ac:dyDescent="0.15">
      <c r="A1" s="70" t="s">
        <v>41</v>
      </c>
    </row>
    <row r="2" spans="1:29" x14ac:dyDescent="0.15">
      <c r="A2" s="108"/>
      <c r="B2" s="106" t="s">
        <v>42</v>
      </c>
      <c r="C2" s="105"/>
      <c r="D2" s="106" t="s">
        <v>43</v>
      </c>
      <c r="E2" s="105"/>
      <c r="F2" s="106" t="s">
        <v>44</v>
      </c>
      <c r="G2" s="105"/>
      <c r="H2" s="106" t="s">
        <v>45</v>
      </c>
      <c r="I2" s="105"/>
      <c r="J2" s="106" t="s">
        <v>46</v>
      </c>
      <c r="K2" s="105"/>
      <c r="L2" s="106" t="s">
        <v>47</v>
      </c>
      <c r="M2" s="105"/>
      <c r="N2" s="106" t="s">
        <v>48</v>
      </c>
      <c r="O2" s="105"/>
      <c r="P2" s="106" t="s">
        <v>49</v>
      </c>
      <c r="Q2" s="105"/>
      <c r="R2" s="106" t="s">
        <v>50</v>
      </c>
      <c r="S2" s="105"/>
      <c r="T2" s="106" t="s">
        <v>51</v>
      </c>
      <c r="U2" s="105"/>
      <c r="V2" s="106" t="s">
        <v>52</v>
      </c>
      <c r="W2" s="105"/>
      <c r="X2" s="106" t="s">
        <v>53</v>
      </c>
      <c r="Y2" s="105"/>
      <c r="Z2" s="106" t="s">
        <v>54</v>
      </c>
      <c r="AA2" s="107"/>
      <c r="AB2" s="104" t="s">
        <v>55</v>
      </c>
      <c r="AC2" s="105"/>
    </row>
    <row r="3" spans="1:29" x14ac:dyDescent="0.15">
      <c r="A3" s="109"/>
      <c r="B3" s="71" t="s">
        <v>56</v>
      </c>
      <c r="C3" s="72" t="s">
        <v>57</v>
      </c>
      <c r="D3" s="71" t="s">
        <v>56</v>
      </c>
      <c r="E3" s="72" t="s">
        <v>57</v>
      </c>
      <c r="F3" s="71" t="s">
        <v>56</v>
      </c>
      <c r="G3" s="72" t="s">
        <v>57</v>
      </c>
      <c r="H3" s="71" t="s">
        <v>56</v>
      </c>
      <c r="I3" s="72" t="s">
        <v>57</v>
      </c>
      <c r="J3" s="71" t="s">
        <v>56</v>
      </c>
      <c r="K3" s="72" t="s">
        <v>57</v>
      </c>
      <c r="L3" s="71" t="s">
        <v>56</v>
      </c>
      <c r="M3" s="72" t="s">
        <v>57</v>
      </c>
      <c r="N3" s="71" t="s">
        <v>56</v>
      </c>
      <c r="O3" s="72" t="s">
        <v>57</v>
      </c>
      <c r="P3" s="71" t="s">
        <v>56</v>
      </c>
      <c r="Q3" s="72" t="s">
        <v>57</v>
      </c>
      <c r="R3" s="71" t="s">
        <v>56</v>
      </c>
      <c r="S3" s="72" t="s">
        <v>57</v>
      </c>
      <c r="T3" s="71" t="s">
        <v>56</v>
      </c>
      <c r="U3" s="72" t="s">
        <v>57</v>
      </c>
      <c r="V3" s="71" t="s">
        <v>56</v>
      </c>
      <c r="W3" s="72" t="s">
        <v>57</v>
      </c>
      <c r="X3" s="71" t="s">
        <v>56</v>
      </c>
      <c r="Y3" s="72" t="s">
        <v>57</v>
      </c>
      <c r="Z3" s="71" t="s">
        <v>56</v>
      </c>
      <c r="AA3" s="73" t="s">
        <v>57</v>
      </c>
      <c r="AB3" s="74" t="s">
        <v>56</v>
      </c>
      <c r="AC3" s="72" t="s">
        <v>57</v>
      </c>
    </row>
    <row r="4" spans="1:29" x14ac:dyDescent="0.15">
      <c r="A4" s="75" t="s">
        <v>58</v>
      </c>
      <c r="B4" s="76">
        <v>4844</v>
      </c>
      <c r="C4" s="77">
        <v>10615</v>
      </c>
      <c r="D4" s="76">
        <v>3309</v>
      </c>
      <c r="E4" s="77">
        <v>11485</v>
      </c>
      <c r="F4" s="76">
        <v>2795</v>
      </c>
      <c r="G4" s="77">
        <v>5639</v>
      </c>
      <c r="H4" s="76">
        <v>2260</v>
      </c>
      <c r="I4" s="77">
        <v>4000</v>
      </c>
      <c r="J4" s="76">
        <v>3043</v>
      </c>
      <c r="K4" s="77">
        <v>2746</v>
      </c>
      <c r="L4" s="76">
        <v>2558</v>
      </c>
      <c r="M4" s="77">
        <v>6132</v>
      </c>
      <c r="N4" s="76">
        <v>2094</v>
      </c>
      <c r="O4" s="77">
        <v>3981</v>
      </c>
      <c r="P4" s="76">
        <v>2833</v>
      </c>
      <c r="Q4" s="77">
        <v>7869</v>
      </c>
      <c r="R4" s="76">
        <v>2132</v>
      </c>
      <c r="S4" s="77">
        <v>4085</v>
      </c>
      <c r="T4" s="76">
        <v>2173</v>
      </c>
      <c r="U4" s="77">
        <v>4458</v>
      </c>
      <c r="V4" s="76">
        <v>2380</v>
      </c>
      <c r="W4" s="77">
        <v>4250</v>
      </c>
      <c r="X4" s="76">
        <v>5359</v>
      </c>
      <c r="Y4" s="77">
        <v>10493</v>
      </c>
      <c r="Z4" s="76">
        <v>35780</v>
      </c>
      <c r="AA4" s="78">
        <v>75753</v>
      </c>
      <c r="AB4" s="79">
        <v>17376740</v>
      </c>
      <c r="AC4" s="80">
        <v>43079970</v>
      </c>
    </row>
    <row r="5" spans="1:29" x14ac:dyDescent="0.15">
      <c r="A5" s="81" t="s">
        <v>59</v>
      </c>
      <c r="B5" s="82">
        <v>3950</v>
      </c>
      <c r="C5" s="83">
        <v>9610</v>
      </c>
      <c r="D5" s="82">
        <v>2750</v>
      </c>
      <c r="E5" s="83">
        <v>9110</v>
      </c>
      <c r="F5" s="82">
        <v>2350</v>
      </c>
      <c r="G5" s="83">
        <v>5678</v>
      </c>
      <c r="H5" s="82">
        <v>1833</v>
      </c>
      <c r="I5" s="83">
        <v>2429</v>
      </c>
      <c r="J5" s="82">
        <v>2794</v>
      </c>
      <c r="K5" s="83">
        <v>2539</v>
      </c>
      <c r="L5" s="82">
        <v>1192</v>
      </c>
      <c r="M5" s="83">
        <v>4976</v>
      </c>
      <c r="N5" s="82">
        <v>2879</v>
      </c>
      <c r="O5" s="83">
        <v>8356</v>
      </c>
      <c r="P5" s="82">
        <v>2553</v>
      </c>
      <c r="Q5" s="83">
        <v>8586</v>
      </c>
      <c r="R5" s="82">
        <v>2624</v>
      </c>
      <c r="S5" s="83">
        <v>5173</v>
      </c>
      <c r="T5" s="82">
        <v>2470</v>
      </c>
      <c r="U5" s="83">
        <v>4623</v>
      </c>
      <c r="V5" s="82">
        <v>2280</v>
      </c>
      <c r="W5" s="83">
        <v>5267</v>
      </c>
      <c r="X5" s="82">
        <v>3465</v>
      </c>
      <c r="Y5" s="83">
        <v>7036</v>
      </c>
      <c r="Z5" s="82">
        <v>31140</v>
      </c>
      <c r="AA5" s="84">
        <v>73383</v>
      </c>
      <c r="AB5" s="85">
        <v>14932280</v>
      </c>
      <c r="AC5" s="86">
        <v>42031260</v>
      </c>
    </row>
    <row r="6" spans="1:29" x14ac:dyDescent="0.15">
      <c r="A6" s="87" t="s">
        <v>60</v>
      </c>
      <c r="B6" s="88">
        <v>4979</v>
      </c>
      <c r="C6" s="89">
        <v>10490</v>
      </c>
      <c r="D6" s="88">
        <v>2716</v>
      </c>
      <c r="E6" s="89">
        <v>12507</v>
      </c>
      <c r="F6" s="88">
        <v>2893</v>
      </c>
      <c r="G6" s="89">
        <v>6277</v>
      </c>
      <c r="H6" s="88">
        <v>2640</v>
      </c>
      <c r="I6" s="89">
        <v>3848</v>
      </c>
      <c r="J6" s="88">
        <v>2588</v>
      </c>
      <c r="K6" s="89">
        <v>3279</v>
      </c>
      <c r="L6" s="88">
        <v>2853</v>
      </c>
      <c r="M6" s="89">
        <v>6742</v>
      </c>
      <c r="N6" s="88">
        <v>3787</v>
      </c>
      <c r="O6" s="89">
        <v>7419</v>
      </c>
      <c r="P6" s="88">
        <v>3516</v>
      </c>
      <c r="Q6" s="89">
        <v>10035</v>
      </c>
      <c r="R6" s="88">
        <v>2796</v>
      </c>
      <c r="S6" s="89">
        <v>4676</v>
      </c>
      <c r="T6" s="88">
        <v>2482</v>
      </c>
      <c r="U6" s="89">
        <v>6275</v>
      </c>
      <c r="V6" s="88">
        <v>2920</v>
      </c>
      <c r="W6" s="89">
        <v>7444</v>
      </c>
      <c r="X6" s="88">
        <v>7526</v>
      </c>
      <c r="Y6" s="89">
        <v>9402</v>
      </c>
      <c r="Z6" s="88">
        <v>41425</v>
      </c>
      <c r="AA6" s="90">
        <v>88394</v>
      </c>
      <c r="AB6" s="91">
        <v>20027820</v>
      </c>
      <c r="AC6" s="92">
        <v>48675480</v>
      </c>
    </row>
    <row r="7" spans="1:29" x14ac:dyDescent="0.15">
      <c r="A7" s="93" t="s">
        <v>61</v>
      </c>
      <c r="B7" s="94">
        <v>4591</v>
      </c>
      <c r="C7" s="95">
        <v>10238.333333333334</v>
      </c>
      <c r="D7" s="94">
        <v>2925</v>
      </c>
      <c r="E7" s="95">
        <v>11034</v>
      </c>
      <c r="F7" s="94">
        <v>2679.3333333333335</v>
      </c>
      <c r="G7" s="95">
        <v>5864.666666666667</v>
      </c>
      <c r="H7" s="94">
        <v>2244.3333333333335</v>
      </c>
      <c r="I7" s="95">
        <v>3425.6666666666665</v>
      </c>
      <c r="J7" s="94">
        <v>2808.3333333333335</v>
      </c>
      <c r="K7" s="95">
        <v>2854.6666666666665</v>
      </c>
      <c r="L7" s="94">
        <v>2201</v>
      </c>
      <c r="M7" s="95">
        <v>5950</v>
      </c>
      <c r="N7" s="94">
        <v>2920</v>
      </c>
      <c r="O7" s="95">
        <v>6585.333333333333</v>
      </c>
      <c r="P7" s="94">
        <v>2967.3333333333335</v>
      </c>
      <c r="Q7" s="95">
        <v>8830</v>
      </c>
      <c r="R7" s="94">
        <v>2517.3333333333335</v>
      </c>
      <c r="S7" s="95">
        <v>4644.666666666667</v>
      </c>
      <c r="T7" s="94">
        <v>2375</v>
      </c>
      <c r="U7" s="95">
        <v>5118.666666666667</v>
      </c>
      <c r="V7" s="94">
        <v>2526.6666666666665</v>
      </c>
      <c r="W7" s="95">
        <v>5653.666666666667</v>
      </c>
      <c r="X7" s="94">
        <v>5450</v>
      </c>
      <c r="Y7" s="95">
        <v>8977</v>
      </c>
      <c r="Z7" s="94">
        <v>36115</v>
      </c>
      <c r="AA7" s="96">
        <v>79176.666666666672</v>
      </c>
      <c r="AB7" s="97">
        <v>17445613.333333332</v>
      </c>
      <c r="AC7" s="98">
        <v>44595570</v>
      </c>
    </row>
    <row r="8" spans="1:29" x14ac:dyDescent="0.15">
      <c r="A8" s="99" t="s">
        <v>62</v>
      </c>
    </row>
    <row r="10" spans="1:29" ht="14.25" x14ac:dyDescent="0.15">
      <c r="A10" s="70" t="s">
        <v>63</v>
      </c>
    </row>
    <row r="11" spans="1:29" x14ac:dyDescent="0.15">
      <c r="A11" s="108"/>
      <c r="B11" s="106" t="s">
        <v>42</v>
      </c>
      <c r="C11" s="105"/>
      <c r="D11" s="106" t="s">
        <v>43</v>
      </c>
      <c r="E11" s="105"/>
      <c r="F11" s="106" t="s">
        <v>44</v>
      </c>
      <c r="G11" s="105"/>
      <c r="H11" s="106" t="s">
        <v>45</v>
      </c>
      <c r="I11" s="105"/>
      <c r="J11" s="106" t="s">
        <v>46</v>
      </c>
      <c r="K11" s="105"/>
      <c r="L11" s="106" t="s">
        <v>47</v>
      </c>
      <c r="M11" s="105"/>
      <c r="N11" s="106" t="s">
        <v>48</v>
      </c>
      <c r="O11" s="105"/>
      <c r="P11" s="106" t="s">
        <v>49</v>
      </c>
      <c r="Q11" s="105"/>
      <c r="R11" s="106" t="s">
        <v>50</v>
      </c>
      <c r="S11" s="105"/>
      <c r="T11" s="106" t="s">
        <v>51</v>
      </c>
      <c r="U11" s="105"/>
      <c r="V11" s="106" t="s">
        <v>52</v>
      </c>
      <c r="W11" s="105"/>
      <c r="X11" s="106" t="s">
        <v>53</v>
      </c>
      <c r="Y11" s="105"/>
      <c r="Z11" s="106" t="s">
        <v>54</v>
      </c>
      <c r="AA11" s="107"/>
      <c r="AB11" s="104" t="s">
        <v>64</v>
      </c>
      <c r="AC11" s="105"/>
    </row>
    <row r="12" spans="1:29" x14ac:dyDescent="0.15">
      <c r="A12" s="109"/>
      <c r="B12" s="71" t="s">
        <v>56</v>
      </c>
      <c r="C12" s="72" t="s">
        <v>57</v>
      </c>
      <c r="D12" s="71" t="s">
        <v>56</v>
      </c>
      <c r="E12" s="72" t="s">
        <v>57</v>
      </c>
      <c r="F12" s="71" t="s">
        <v>56</v>
      </c>
      <c r="G12" s="72" t="s">
        <v>57</v>
      </c>
      <c r="H12" s="71" t="s">
        <v>56</v>
      </c>
      <c r="I12" s="72" t="s">
        <v>57</v>
      </c>
      <c r="J12" s="71" t="s">
        <v>56</v>
      </c>
      <c r="K12" s="72" t="s">
        <v>57</v>
      </c>
      <c r="L12" s="71" t="s">
        <v>56</v>
      </c>
      <c r="M12" s="72" t="s">
        <v>57</v>
      </c>
      <c r="N12" s="71" t="s">
        <v>56</v>
      </c>
      <c r="O12" s="72" t="s">
        <v>57</v>
      </c>
      <c r="P12" s="71" t="s">
        <v>56</v>
      </c>
      <c r="Q12" s="72" t="s">
        <v>57</v>
      </c>
      <c r="R12" s="71" t="s">
        <v>56</v>
      </c>
      <c r="S12" s="72" t="s">
        <v>57</v>
      </c>
      <c r="T12" s="71" t="s">
        <v>56</v>
      </c>
      <c r="U12" s="72" t="s">
        <v>57</v>
      </c>
      <c r="V12" s="71" t="s">
        <v>56</v>
      </c>
      <c r="W12" s="72" t="s">
        <v>57</v>
      </c>
      <c r="X12" s="71" t="s">
        <v>56</v>
      </c>
      <c r="Y12" s="72" t="s">
        <v>57</v>
      </c>
      <c r="Z12" s="71" t="s">
        <v>56</v>
      </c>
      <c r="AA12" s="73" t="s">
        <v>57</v>
      </c>
      <c r="AB12" s="74" t="s">
        <v>56</v>
      </c>
      <c r="AC12" s="72" t="s">
        <v>57</v>
      </c>
    </row>
    <row r="13" spans="1:29" x14ac:dyDescent="0.15">
      <c r="A13" s="75" t="s">
        <v>58</v>
      </c>
      <c r="B13" s="76">
        <v>1051</v>
      </c>
      <c r="C13" s="77">
        <v>4627</v>
      </c>
      <c r="D13" s="76">
        <v>447</v>
      </c>
      <c r="E13" s="77">
        <v>5230</v>
      </c>
      <c r="F13" s="76">
        <v>279</v>
      </c>
      <c r="G13" s="77">
        <v>1703</v>
      </c>
      <c r="H13" s="76">
        <v>101</v>
      </c>
      <c r="I13" s="77">
        <v>465</v>
      </c>
      <c r="J13" s="76">
        <v>318</v>
      </c>
      <c r="K13" s="77">
        <v>427</v>
      </c>
      <c r="L13" s="76">
        <v>210</v>
      </c>
      <c r="M13" s="77">
        <v>2377</v>
      </c>
      <c r="N13" s="76">
        <v>231</v>
      </c>
      <c r="O13" s="77">
        <v>1355</v>
      </c>
      <c r="P13" s="76">
        <v>367</v>
      </c>
      <c r="Q13" s="77">
        <v>2702</v>
      </c>
      <c r="R13" s="76">
        <v>169</v>
      </c>
      <c r="S13" s="77">
        <v>1016</v>
      </c>
      <c r="T13" s="76">
        <v>222</v>
      </c>
      <c r="U13" s="77">
        <v>1099</v>
      </c>
      <c r="V13" s="76">
        <v>282</v>
      </c>
      <c r="W13" s="77">
        <v>1212</v>
      </c>
      <c r="X13" s="76">
        <v>1224</v>
      </c>
      <c r="Y13" s="77">
        <v>4911</v>
      </c>
      <c r="Z13" s="76">
        <v>4901</v>
      </c>
      <c r="AA13" s="78">
        <v>27124</v>
      </c>
      <c r="AB13" s="79">
        <v>3246680</v>
      </c>
      <c r="AC13" s="80">
        <v>16864800</v>
      </c>
    </row>
    <row r="14" spans="1:29" x14ac:dyDescent="0.15">
      <c r="A14" s="81" t="s">
        <v>59</v>
      </c>
      <c r="B14" s="82">
        <v>898</v>
      </c>
      <c r="C14" s="83">
        <v>4336</v>
      </c>
      <c r="D14" s="82">
        <v>365</v>
      </c>
      <c r="E14" s="83">
        <v>4257</v>
      </c>
      <c r="F14" s="82">
        <v>213</v>
      </c>
      <c r="G14" s="83">
        <v>1822</v>
      </c>
      <c r="H14" s="82">
        <v>64</v>
      </c>
      <c r="I14" s="83">
        <v>382</v>
      </c>
      <c r="J14" s="82">
        <v>250</v>
      </c>
      <c r="K14" s="83">
        <v>358</v>
      </c>
      <c r="L14" s="82">
        <v>109</v>
      </c>
      <c r="M14" s="83">
        <v>1964</v>
      </c>
      <c r="N14" s="82">
        <v>416</v>
      </c>
      <c r="O14" s="83">
        <v>2808</v>
      </c>
      <c r="P14" s="82">
        <v>380</v>
      </c>
      <c r="Q14" s="83">
        <v>3232</v>
      </c>
      <c r="R14" s="82">
        <v>147</v>
      </c>
      <c r="S14" s="83">
        <v>1039</v>
      </c>
      <c r="T14" s="82">
        <v>307</v>
      </c>
      <c r="U14" s="83">
        <v>1151</v>
      </c>
      <c r="V14" s="82">
        <v>329</v>
      </c>
      <c r="W14" s="83">
        <v>1817</v>
      </c>
      <c r="X14" s="82">
        <v>827</v>
      </c>
      <c r="Y14" s="83">
        <v>2384</v>
      </c>
      <c r="Z14" s="82">
        <v>4305</v>
      </c>
      <c r="AA14" s="84">
        <v>25550</v>
      </c>
      <c r="AB14" s="85">
        <v>2971920</v>
      </c>
      <c r="AC14" s="86">
        <v>15841000</v>
      </c>
    </row>
    <row r="15" spans="1:29" x14ac:dyDescent="0.15">
      <c r="A15" s="87" t="s">
        <v>60</v>
      </c>
      <c r="B15" s="88">
        <v>798</v>
      </c>
      <c r="C15" s="89">
        <v>4083</v>
      </c>
      <c r="D15" s="88">
        <v>293</v>
      </c>
      <c r="E15" s="89">
        <v>5230</v>
      </c>
      <c r="F15" s="88">
        <v>225</v>
      </c>
      <c r="G15" s="89">
        <v>1476</v>
      </c>
      <c r="H15" s="88">
        <v>136</v>
      </c>
      <c r="I15" s="89">
        <v>689</v>
      </c>
      <c r="J15" s="88">
        <v>153</v>
      </c>
      <c r="K15" s="89">
        <v>344</v>
      </c>
      <c r="L15" s="88">
        <v>186</v>
      </c>
      <c r="M15" s="89">
        <v>1757</v>
      </c>
      <c r="N15" s="88">
        <v>346</v>
      </c>
      <c r="O15" s="89">
        <v>2231</v>
      </c>
      <c r="P15" s="88">
        <v>355</v>
      </c>
      <c r="Q15" s="89">
        <v>4117</v>
      </c>
      <c r="R15" s="88">
        <v>190</v>
      </c>
      <c r="S15" s="89">
        <v>1122</v>
      </c>
      <c r="T15" s="88">
        <v>171</v>
      </c>
      <c r="U15" s="89">
        <v>1944</v>
      </c>
      <c r="V15" s="88">
        <v>322</v>
      </c>
      <c r="W15" s="89">
        <v>2865</v>
      </c>
      <c r="X15" s="88">
        <v>1734</v>
      </c>
      <c r="Y15" s="89">
        <v>3784</v>
      </c>
      <c r="Z15" s="88">
        <v>4849</v>
      </c>
      <c r="AA15" s="90">
        <v>29642</v>
      </c>
      <c r="AB15" s="91">
        <v>3316580</v>
      </c>
      <c r="AC15" s="92">
        <v>18699300</v>
      </c>
    </row>
    <row r="16" spans="1:29" x14ac:dyDescent="0.15">
      <c r="A16" s="93" t="s">
        <v>61</v>
      </c>
      <c r="B16" s="94">
        <v>915.66666666666663</v>
      </c>
      <c r="C16" s="95">
        <v>4348.666666666667</v>
      </c>
      <c r="D16" s="94">
        <v>368.33333333333331</v>
      </c>
      <c r="E16" s="95">
        <v>4905.666666666667</v>
      </c>
      <c r="F16" s="94">
        <v>239</v>
      </c>
      <c r="G16" s="95">
        <v>1667</v>
      </c>
      <c r="H16" s="94">
        <v>100.33333333333333</v>
      </c>
      <c r="I16" s="95">
        <v>512</v>
      </c>
      <c r="J16" s="94">
        <v>240.33333333333334</v>
      </c>
      <c r="K16" s="95">
        <v>376.33333333333331</v>
      </c>
      <c r="L16" s="94">
        <v>168.33333333333334</v>
      </c>
      <c r="M16" s="95">
        <v>2032.6666666666667</v>
      </c>
      <c r="N16" s="94">
        <v>331</v>
      </c>
      <c r="O16" s="95">
        <v>2131.3333333333335</v>
      </c>
      <c r="P16" s="94">
        <v>367.33333333333331</v>
      </c>
      <c r="Q16" s="95">
        <v>3350.3333333333335</v>
      </c>
      <c r="R16" s="94">
        <v>168.66666666666666</v>
      </c>
      <c r="S16" s="95">
        <v>1059</v>
      </c>
      <c r="T16" s="94">
        <v>233.33333333333334</v>
      </c>
      <c r="U16" s="95">
        <v>1398</v>
      </c>
      <c r="V16" s="94">
        <v>311</v>
      </c>
      <c r="W16" s="95">
        <v>1964.6666666666667</v>
      </c>
      <c r="X16" s="94">
        <v>1261.6666666666667</v>
      </c>
      <c r="Y16" s="95">
        <v>3693</v>
      </c>
      <c r="Z16" s="94">
        <v>4685</v>
      </c>
      <c r="AA16" s="96">
        <v>27438.666666666668</v>
      </c>
      <c r="AB16" s="97">
        <v>3178393.3333333335</v>
      </c>
      <c r="AC16" s="98">
        <v>17135033.333333332</v>
      </c>
    </row>
    <row r="17" spans="1:29" x14ac:dyDescent="0.15">
      <c r="A17" s="99" t="s">
        <v>65</v>
      </c>
    </row>
    <row r="19" spans="1:29" ht="14.25" x14ac:dyDescent="0.15">
      <c r="A19" s="70" t="s">
        <v>66</v>
      </c>
    </row>
    <row r="20" spans="1:29" ht="18.75" customHeight="1" x14ac:dyDescent="0.15">
      <c r="A20" s="108"/>
      <c r="B20" s="106" t="s">
        <v>42</v>
      </c>
      <c r="C20" s="105"/>
      <c r="D20" s="106" t="s">
        <v>43</v>
      </c>
      <c r="E20" s="105"/>
      <c r="F20" s="106" t="s">
        <v>44</v>
      </c>
      <c r="G20" s="105"/>
      <c r="H20" s="106" t="s">
        <v>45</v>
      </c>
      <c r="I20" s="105"/>
      <c r="J20" s="106" t="s">
        <v>46</v>
      </c>
      <c r="K20" s="105"/>
      <c r="L20" s="106" t="s">
        <v>47</v>
      </c>
      <c r="M20" s="105"/>
      <c r="N20" s="106" t="s">
        <v>48</v>
      </c>
      <c r="O20" s="105"/>
      <c r="P20" s="106" t="s">
        <v>49</v>
      </c>
      <c r="Q20" s="105"/>
      <c r="R20" s="106" t="s">
        <v>50</v>
      </c>
      <c r="S20" s="105"/>
      <c r="T20" s="106" t="s">
        <v>51</v>
      </c>
      <c r="U20" s="105"/>
      <c r="V20" s="106" t="s">
        <v>52</v>
      </c>
      <c r="W20" s="105"/>
      <c r="X20" s="106" t="s">
        <v>53</v>
      </c>
      <c r="Y20" s="105"/>
      <c r="Z20" s="106" t="s">
        <v>54</v>
      </c>
      <c r="AA20" s="107"/>
      <c r="AB20" s="104" t="s">
        <v>64</v>
      </c>
      <c r="AC20" s="105"/>
    </row>
    <row r="21" spans="1:29" x14ac:dyDescent="0.15">
      <c r="A21" s="109"/>
      <c r="B21" s="71" t="s">
        <v>56</v>
      </c>
      <c r="C21" s="72" t="s">
        <v>57</v>
      </c>
      <c r="D21" s="71" t="s">
        <v>56</v>
      </c>
      <c r="E21" s="72" t="s">
        <v>57</v>
      </c>
      <c r="F21" s="71" t="s">
        <v>56</v>
      </c>
      <c r="G21" s="72" t="s">
        <v>57</v>
      </c>
      <c r="H21" s="71" t="s">
        <v>56</v>
      </c>
      <c r="I21" s="72" t="s">
        <v>57</v>
      </c>
      <c r="J21" s="71" t="s">
        <v>56</v>
      </c>
      <c r="K21" s="72" t="s">
        <v>57</v>
      </c>
      <c r="L21" s="71" t="s">
        <v>56</v>
      </c>
      <c r="M21" s="72" t="s">
        <v>57</v>
      </c>
      <c r="N21" s="71" t="s">
        <v>56</v>
      </c>
      <c r="O21" s="72" t="s">
        <v>57</v>
      </c>
      <c r="P21" s="71" t="s">
        <v>56</v>
      </c>
      <c r="Q21" s="72" t="s">
        <v>57</v>
      </c>
      <c r="R21" s="71" t="s">
        <v>56</v>
      </c>
      <c r="S21" s="72" t="s">
        <v>57</v>
      </c>
      <c r="T21" s="71" t="s">
        <v>56</v>
      </c>
      <c r="U21" s="72" t="s">
        <v>57</v>
      </c>
      <c r="V21" s="71" t="s">
        <v>56</v>
      </c>
      <c r="W21" s="72" t="s">
        <v>57</v>
      </c>
      <c r="X21" s="71" t="s">
        <v>56</v>
      </c>
      <c r="Y21" s="72" t="s">
        <v>57</v>
      </c>
      <c r="Z21" s="71" t="s">
        <v>56</v>
      </c>
      <c r="AA21" s="73" t="s">
        <v>57</v>
      </c>
      <c r="AB21" s="74" t="s">
        <v>56</v>
      </c>
      <c r="AC21" s="72" t="s">
        <v>57</v>
      </c>
    </row>
    <row r="22" spans="1:29" x14ac:dyDescent="0.15">
      <c r="A22" s="75" t="s">
        <v>58</v>
      </c>
      <c r="B22" s="76">
        <v>760</v>
      </c>
      <c r="C22" s="77">
        <v>1021</v>
      </c>
      <c r="D22" s="76">
        <v>623</v>
      </c>
      <c r="E22" s="77">
        <v>1248</v>
      </c>
      <c r="F22" s="76">
        <v>767</v>
      </c>
      <c r="G22" s="77">
        <v>889</v>
      </c>
      <c r="H22" s="76">
        <v>1145</v>
      </c>
      <c r="I22" s="77">
        <v>1302</v>
      </c>
      <c r="J22" s="76">
        <v>1214</v>
      </c>
      <c r="K22" s="77">
        <v>911</v>
      </c>
      <c r="L22" s="76">
        <v>724</v>
      </c>
      <c r="M22" s="77">
        <v>987</v>
      </c>
      <c r="N22" s="76">
        <v>481</v>
      </c>
      <c r="O22" s="77">
        <v>524</v>
      </c>
      <c r="P22" s="76">
        <v>445</v>
      </c>
      <c r="Q22" s="77">
        <v>732</v>
      </c>
      <c r="R22" s="76">
        <v>417</v>
      </c>
      <c r="S22" s="77">
        <v>571</v>
      </c>
      <c r="T22" s="76">
        <v>651</v>
      </c>
      <c r="U22" s="77">
        <v>590</v>
      </c>
      <c r="V22" s="76">
        <v>336</v>
      </c>
      <c r="W22" s="77">
        <v>665</v>
      </c>
      <c r="X22" s="76">
        <v>816</v>
      </c>
      <c r="Y22" s="77">
        <v>962</v>
      </c>
      <c r="Z22" s="76">
        <v>8379</v>
      </c>
      <c r="AA22" s="78">
        <v>10402</v>
      </c>
      <c r="AB22" s="79">
        <v>4899300</v>
      </c>
      <c r="AC22" s="80">
        <v>6693800</v>
      </c>
    </row>
    <row r="23" spans="1:29" x14ac:dyDescent="0.15">
      <c r="A23" s="81" t="s">
        <v>59</v>
      </c>
      <c r="B23" s="82">
        <v>711</v>
      </c>
      <c r="C23" s="83">
        <v>1088</v>
      </c>
      <c r="D23" s="82">
        <v>727</v>
      </c>
      <c r="E23" s="83">
        <v>1068</v>
      </c>
      <c r="F23" s="82">
        <v>755</v>
      </c>
      <c r="G23" s="83">
        <v>720</v>
      </c>
      <c r="H23" s="82">
        <v>969</v>
      </c>
      <c r="I23" s="83">
        <v>948</v>
      </c>
      <c r="J23" s="82">
        <v>1201</v>
      </c>
      <c r="K23" s="83">
        <v>678</v>
      </c>
      <c r="L23" s="82">
        <v>191</v>
      </c>
      <c r="M23" s="83">
        <v>341</v>
      </c>
      <c r="N23" s="82">
        <v>484</v>
      </c>
      <c r="O23" s="83">
        <v>811</v>
      </c>
      <c r="P23" s="82">
        <v>455</v>
      </c>
      <c r="Q23" s="83">
        <v>579</v>
      </c>
      <c r="R23" s="82">
        <v>387</v>
      </c>
      <c r="S23" s="83">
        <v>619</v>
      </c>
      <c r="T23" s="82">
        <v>520</v>
      </c>
      <c r="U23" s="83">
        <v>613</v>
      </c>
      <c r="V23" s="82">
        <v>373</v>
      </c>
      <c r="W23" s="83">
        <v>626</v>
      </c>
      <c r="X23" s="82">
        <v>571</v>
      </c>
      <c r="Y23" s="83">
        <v>872</v>
      </c>
      <c r="Z23" s="82">
        <v>7344</v>
      </c>
      <c r="AA23" s="84">
        <v>8963</v>
      </c>
      <c r="AB23" s="85">
        <v>4167910</v>
      </c>
      <c r="AC23" s="86">
        <v>5655100</v>
      </c>
    </row>
    <row r="24" spans="1:29" x14ac:dyDescent="0.15">
      <c r="A24" s="87" t="s">
        <v>60</v>
      </c>
      <c r="B24" s="88">
        <v>794</v>
      </c>
      <c r="C24" s="89">
        <v>1110</v>
      </c>
      <c r="D24" s="88">
        <v>558</v>
      </c>
      <c r="E24" s="89">
        <v>1332</v>
      </c>
      <c r="F24" s="88">
        <v>787</v>
      </c>
      <c r="G24" s="89">
        <v>877</v>
      </c>
      <c r="H24" s="88">
        <v>1149</v>
      </c>
      <c r="I24" s="89">
        <v>898</v>
      </c>
      <c r="J24" s="88">
        <v>1124</v>
      </c>
      <c r="K24" s="89">
        <v>907</v>
      </c>
      <c r="L24" s="88">
        <v>721</v>
      </c>
      <c r="M24" s="89">
        <v>1093</v>
      </c>
      <c r="N24" s="88">
        <v>468</v>
      </c>
      <c r="O24" s="89">
        <v>776</v>
      </c>
      <c r="P24" s="88">
        <v>413</v>
      </c>
      <c r="Q24" s="89">
        <v>852</v>
      </c>
      <c r="R24" s="88">
        <v>364</v>
      </c>
      <c r="S24" s="89">
        <v>720</v>
      </c>
      <c r="T24" s="88">
        <v>407</v>
      </c>
      <c r="U24" s="89">
        <v>756</v>
      </c>
      <c r="V24" s="88">
        <v>544</v>
      </c>
      <c r="W24" s="89">
        <v>511</v>
      </c>
      <c r="X24" s="88">
        <v>837</v>
      </c>
      <c r="Y24" s="89">
        <v>825</v>
      </c>
      <c r="Z24" s="88">
        <v>8147</v>
      </c>
      <c r="AA24" s="90">
        <v>10657</v>
      </c>
      <c r="AB24" s="91">
        <v>5134320</v>
      </c>
      <c r="AC24" s="92">
        <v>6909140</v>
      </c>
    </row>
    <row r="25" spans="1:29" x14ac:dyDescent="0.15">
      <c r="A25" s="93" t="s">
        <v>61</v>
      </c>
      <c r="B25" s="94">
        <v>755</v>
      </c>
      <c r="C25" s="95">
        <v>1073</v>
      </c>
      <c r="D25" s="94">
        <v>636</v>
      </c>
      <c r="E25" s="95">
        <v>1216</v>
      </c>
      <c r="F25" s="94">
        <v>769.66666666666663</v>
      </c>
      <c r="G25" s="95">
        <v>828.66666666666663</v>
      </c>
      <c r="H25" s="94">
        <v>1087.6666666666667</v>
      </c>
      <c r="I25" s="95">
        <v>1049.3333333333333</v>
      </c>
      <c r="J25" s="94">
        <v>1179.6666666666667</v>
      </c>
      <c r="K25" s="95">
        <v>832</v>
      </c>
      <c r="L25" s="94">
        <v>545.33333333333337</v>
      </c>
      <c r="M25" s="95">
        <v>807</v>
      </c>
      <c r="N25" s="94">
        <v>477.66666666666669</v>
      </c>
      <c r="O25" s="95">
        <v>703.66666666666663</v>
      </c>
      <c r="P25" s="94">
        <v>437.66666666666669</v>
      </c>
      <c r="Q25" s="95">
        <v>721</v>
      </c>
      <c r="R25" s="94">
        <v>389.33333333333331</v>
      </c>
      <c r="S25" s="95">
        <v>636.66666666666663</v>
      </c>
      <c r="T25" s="94">
        <v>526</v>
      </c>
      <c r="U25" s="95">
        <v>653</v>
      </c>
      <c r="V25" s="94">
        <v>417.66666666666669</v>
      </c>
      <c r="W25" s="95">
        <v>600.66666666666663</v>
      </c>
      <c r="X25" s="94">
        <v>741.33333333333337</v>
      </c>
      <c r="Y25" s="95">
        <v>886.33333333333337</v>
      </c>
      <c r="Z25" s="94">
        <v>7956.666666666667</v>
      </c>
      <c r="AA25" s="96">
        <v>10007.333333333334</v>
      </c>
      <c r="AB25" s="97">
        <v>4733843.333333333</v>
      </c>
      <c r="AC25" s="98">
        <v>6419346.666666667</v>
      </c>
    </row>
    <row r="26" spans="1:29" x14ac:dyDescent="0.15">
      <c r="A26" s="99" t="s">
        <v>65</v>
      </c>
    </row>
  </sheetData>
  <mergeCells count="45">
    <mergeCell ref="J2:K2"/>
    <mergeCell ref="A2:A3"/>
    <mergeCell ref="B2:C2"/>
    <mergeCell ref="D2:E2"/>
    <mergeCell ref="F2:G2"/>
    <mergeCell ref="H2:I2"/>
    <mergeCell ref="X2:Y2"/>
    <mergeCell ref="Z2:AA2"/>
    <mergeCell ref="AB2:AC2"/>
    <mergeCell ref="A11:A12"/>
    <mergeCell ref="B11:C11"/>
    <mergeCell ref="D11:E11"/>
    <mergeCell ref="F11:G11"/>
    <mergeCell ref="H11:I11"/>
    <mergeCell ref="J11:K11"/>
    <mergeCell ref="L11:M11"/>
    <mergeCell ref="L2:M2"/>
    <mergeCell ref="N2:O2"/>
    <mergeCell ref="P2:Q2"/>
    <mergeCell ref="R2:S2"/>
    <mergeCell ref="T2:U2"/>
    <mergeCell ref="V2:W2"/>
    <mergeCell ref="Z11:AA11"/>
    <mergeCell ref="AB11:AC11"/>
    <mergeCell ref="A20:A21"/>
    <mergeCell ref="B20:C20"/>
    <mergeCell ref="D20:E20"/>
    <mergeCell ref="F20:G20"/>
    <mergeCell ref="H20:I20"/>
    <mergeCell ref="J20:K20"/>
    <mergeCell ref="L20:M20"/>
    <mergeCell ref="N20:O20"/>
    <mergeCell ref="N11:O11"/>
    <mergeCell ref="P11:Q11"/>
    <mergeCell ref="R11:S11"/>
    <mergeCell ref="T11:U11"/>
    <mergeCell ref="V11:W11"/>
    <mergeCell ref="X11:Y11"/>
    <mergeCell ref="AB20:AC20"/>
    <mergeCell ref="P20:Q20"/>
    <mergeCell ref="R20:S20"/>
    <mergeCell ref="T20:U20"/>
    <mergeCell ref="V20:W20"/>
    <mergeCell ref="X20:Y20"/>
    <mergeCell ref="Z20:AA20"/>
  </mergeCells>
  <phoneticPr fontId="1"/>
  <pageMargins left="0.7" right="0.7" top="0.75" bottom="0.75" header="0.3" footer="0.3"/>
  <pageSetup paperSize="8" scale="74" fitToHeight="0" orientation="landscape" r:id="rId1"/>
  <headerFooter>
    <oddHeader>&amp;L&amp;16参考資料.５　府営公園の利用状況の変化（駐車場の詳細）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989F2D557049E4FB85EDA12B49B3813" ma:contentTypeVersion="0" ma:contentTypeDescription="新しいドキュメントを作成します。" ma:contentTypeScope="" ma:versionID="cc73175549cf47655976c63e7da52262">
  <xsd:schema xmlns:xsd="http://www.w3.org/2001/XMLSchema" xmlns:p="http://schemas.microsoft.com/office/2006/metadata/properties" targetNamespace="http://schemas.microsoft.com/office/2006/metadata/properties" ma:root="true" ma:fieldsID="f4cff559f9a06213828a8956bc5bb22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E80E9393-55DD-46D5-99B2-C95903163A7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ADFB751-1648-4F2C-B056-C76B4E493A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D1FC3EE2-C173-4A84-9C61-A328C9E1F294}">
  <ds:schemaRefs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terms/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府営公園の利用状況の変化</vt:lpstr>
      <vt:lpstr>駐車場の詳細</vt:lpstr>
      <vt:lpstr>府営公園の利用状況の変化!Print_Area</vt:lpstr>
    </vt:vector>
  </TitlesOfParts>
  <Company>大阪府庁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OsadaS</cp:lastModifiedBy>
  <cp:lastPrinted>2021-03-31T06:55:47Z</cp:lastPrinted>
  <dcterms:created xsi:type="dcterms:W3CDTF">2012-12-26T11:52:37Z</dcterms:created>
  <dcterms:modified xsi:type="dcterms:W3CDTF">2021-04-01T11:04:55Z</dcterms:modified>
</cp:coreProperties>
</file>