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 activeTab="1"/>
  </bookViews>
  <sheets>
    <sheet name="記入例" sheetId="3" r:id="rId1"/>
    <sheet name="作成シート" sheetId="1" r:id="rId2"/>
  </sheets>
  <definedNames>
    <definedName name="_xlnm.Print_Area" localSheetId="0">記入例!$B$1:$H$188</definedName>
    <definedName name="_xlnm.Print_Area" localSheetId="1">作成シート!$B$1:$H$188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3" l="1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85" i="3" s="1"/>
  <c r="H171" i="1"/>
  <c r="G170" i="1"/>
  <c r="F170" i="1"/>
  <c r="H170" i="1" s="1"/>
  <c r="H169" i="1"/>
  <c r="G169" i="1"/>
  <c r="F169" i="1"/>
  <c r="G168" i="1"/>
  <c r="H168" i="1" s="1"/>
  <c r="F168" i="1"/>
  <c r="G167" i="1"/>
  <c r="F167" i="1"/>
  <c r="H167" i="1" s="1"/>
  <c r="G166" i="1"/>
  <c r="F166" i="1"/>
  <c r="H166" i="1" s="1"/>
  <c r="H165" i="1"/>
  <c r="G165" i="1"/>
  <c r="F165" i="1"/>
  <c r="G164" i="1"/>
  <c r="H164" i="1" s="1"/>
  <c r="F164" i="1"/>
  <c r="G163" i="1"/>
  <c r="F163" i="1"/>
  <c r="H163" i="1" s="1"/>
  <c r="G162" i="1"/>
  <c r="F162" i="1"/>
  <c r="H162" i="1" s="1"/>
  <c r="H161" i="1"/>
  <c r="G161" i="1"/>
  <c r="F161" i="1"/>
  <c r="G160" i="1"/>
  <c r="H160" i="1" s="1"/>
  <c r="F160" i="1"/>
  <c r="G159" i="1"/>
  <c r="F159" i="1"/>
  <c r="H159" i="1" s="1"/>
  <c r="G158" i="1"/>
  <c r="F158" i="1"/>
  <c r="H158" i="1" s="1"/>
  <c r="H157" i="1"/>
  <c r="G157" i="1"/>
  <c r="F157" i="1"/>
  <c r="G156" i="1"/>
  <c r="H156" i="1" s="1"/>
  <c r="F156" i="1"/>
  <c r="G155" i="1"/>
  <c r="F155" i="1"/>
  <c r="H155" i="1" s="1"/>
  <c r="G154" i="1"/>
  <c r="F154" i="1"/>
  <c r="H154" i="1" s="1"/>
  <c r="H153" i="1"/>
  <c r="G153" i="1"/>
  <c r="F153" i="1"/>
  <c r="G152" i="1"/>
  <c r="H152" i="1" s="1"/>
  <c r="F152" i="1"/>
  <c r="G151" i="1"/>
  <c r="F151" i="1"/>
  <c r="H151" i="1" s="1"/>
  <c r="G150" i="1"/>
  <c r="F150" i="1"/>
  <c r="H150" i="1" s="1"/>
  <c r="H149" i="1"/>
  <c r="G149" i="1"/>
  <c r="F149" i="1"/>
  <c r="G148" i="1"/>
  <c r="H148" i="1" s="1"/>
  <c r="F148" i="1"/>
  <c r="G147" i="1"/>
  <c r="F147" i="1"/>
  <c r="H147" i="1" s="1"/>
  <c r="G146" i="1"/>
  <c r="F146" i="1"/>
  <c r="H146" i="1" s="1"/>
  <c r="H145" i="1"/>
  <c r="G145" i="1"/>
  <c r="F145" i="1"/>
  <c r="G144" i="1"/>
  <c r="H144" i="1" s="1"/>
  <c r="F144" i="1"/>
  <c r="G143" i="1"/>
  <c r="F143" i="1"/>
  <c r="H143" i="1" s="1"/>
  <c r="G142" i="1"/>
  <c r="F142" i="1"/>
  <c r="H142" i="1" s="1"/>
  <c r="H141" i="1"/>
  <c r="G141" i="1"/>
  <c r="F141" i="1"/>
  <c r="G140" i="1"/>
  <c r="H140" i="1" s="1"/>
  <c r="F140" i="1"/>
  <c r="G139" i="1"/>
  <c r="F139" i="1"/>
  <c r="H139" i="1" s="1"/>
  <c r="G138" i="1"/>
  <c r="F138" i="1"/>
  <c r="H138" i="1" s="1"/>
  <c r="H137" i="1"/>
  <c r="G137" i="1"/>
  <c r="F137" i="1"/>
  <c r="G136" i="1"/>
  <c r="H136" i="1" s="1"/>
  <c r="F136" i="1"/>
  <c r="G135" i="1"/>
  <c r="F135" i="1"/>
  <c r="H135" i="1" s="1"/>
  <c r="G134" i="1"/>
  <c r="F134" i="1"/>
  <c r="H134" i="1" s="1"/>
  <c r="H133" i="1"/>
  <c r="G133" i="1"/>
  <c r="F133" i="1"/>
  <c r="G132" i="1"/>
  <c r="H132" i="1" s="1"/>
  <c r="F132" i="1"/>
  <c r="G131" i="1"/>
  <c r="F131" i="1"/>
  <c r="H131" i="1" s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130" i="3" l="1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171" i="3" l="1"/>
  <c r="H176" i="3" s="1"/>
  <c r="H178" i="3" s="1"/>
  <c r="H181" i="3" s="1"/>
  <c r="H182" i="3" s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25" i="1"/>
  <c r="F125" i="1"/>
  <c r="G124" i="1"/>
  <c r="F124" i="1"/>
  <c r="G123" i="1"/>
  <c r="F123" i="1"/>
  <c r="G122" i="1"/>
  <c r="F122" i="1"/>
  <c r="G121" i="1"/>
  <c r="F121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5" i="1"/>
  <c r="H34" i="1"/>
  <c r="H33" i="1"/>
  <c r="H32" i="1"/>
  <c r="H31" i="1"/>
  <c r="H30" i="1"/>
  <c r="H29" i="1"/>
  <c r="H28" i="1"/>
  <c r="H27" i="1"/>
  <c r="H26" i="1"/>
  <c r="H39" i="1"/>
  <c r="H38" i="1"/>
  <c r="H37" i="1"/>
  <c r="H36" i="1"/>
  <c r="H35" i="1"/>
  <c r="H97" i="1" l="1"/>
  <c r="H123" i="1"/>
  <c r="H114" i="1"/>
  <c r="H118" i="1"/>
  <c r="H92" i="1"/>
  <c r="H124" i="1"/>
  <c r="H93" i="1"/>
  <c r="H110" i="1"/>
  <c r="H125" i="1"/>
  <c r="H94" i="1"/>
  <c r="H109" i="1"/>
  <c r="H111" i="1"/>
  <c r="H100" i="1"/>
  <c r="H104" i="1"/>
  <c r="H108" i="1"/>
  <c r="H115" i="1"/>
  <c r="H117" i="1"/>
  <c r="H119" i="1"/>
  <c r="H91" i="1"/>
  <c r="H122" i="1"/>
  <c r="H101" i="1"/>
  <c r="H103" i="1"/>
  <c r="H105" i="1"/>
  <c r="H107" i="1"/>
  <c r="H112" i="1"/>
  <c r="H96" i="1"/>
  <c r="H98" i="1"/>
  <c r="H116" i="1"/>
  <c r="H95" i="1"/>
  <c r="H102" i="1"/>
  <c r="H121" i="1"/>
  <c r="H113" i="1"/>
  <c r="H120" i="1"/>
  <c r="H99" i="1"/>
  <c r="H106" i="1"/>
  <c r="G130" i="1" l="1"/>
  <c r="F130" i="1"/>
  <c r="G129" i="1"/>
  <c r="F129" i="1"/>
  <c r="G128" i="1"/>
  <c r="F128" i="1"/>
  <c r="G127" i="1"/>
  <c r="F127" i="1"/>
  <c r="G126" i="1"/>
  <c r="F126" i="1"/>
  <c r="H44" i="1"/>
  <c r="H43" i="1"/>
  <c r="H42" i="1"/>
  <c r="H41" i="1"/>
  <c r="H40" i="1"/>
  <c r="H126" i="1" l="1"/>
  <c r="H129" i="1"/>
  <c r="H127" i="1"/>
  <c r="H128" i="1"/>
  <c r="H130" i="1"/>
  <c r="H176" i="1" l="1"/>
  <c r="H178" i="1" s="1"/>
  <c r="H181" i="1" s="1"/>
  <c r="H182" i="1" s="1"/>
</calcChain>
</file>

<file path=xl/sharedStrings.xml><?xml version="1.0" encoding="utf-8"?>
<sst xmlns="http://schemas.openxmlformats.org/spreadsheetml/2006/main" count="374" uniqueCount="100">
  <si>
    <t>台数</t>
    <rPh sb="0" eb="2">
      <t>ダイスウ</t>
    </rPh>
    <phoneticPr fontId="3"/>
  </si>
  <si>
    <t>消費電力（W)</t>
    <rPh sb="0" eb="2">
      <t>ショウヒ</t>
    </rPh>
    <rPh sb="2" eb="4">
      <t>デンリョク</t>
    </rPh>
    <phoneticPr fontId="3"/>
  </si>
  <si>
    <t>時間（h/日）</t>
    <rPh sb="0" eb="2">
      <t>ジカン</t>
    </rPh>
    <rPh sb="5" eb="6">
      <t>ニチ</t>
    </rPh>
    <phoneticPr fontId="3"/>
  </si>
  <si>
    <t>日数（日/年）</t>
    <rPh sb="0" eb="2">
      <t>ニッスウ</t>
    </rPh>
    <rPh sb="3" eb="4">
      <t>ニチ</t>
    </rPh>
    <rPh sb="5" eb="6">
      <t>ネン</t>
    </rPh>
    <phoneticPr fontId="3"/>
  </si>
  <si>
    <t>既存設備</t>
    <rPh sb="0" eb="2">
      <t>キソン</t>
    </rPh>
    <rPh sb="2" eb="4">
      <t>セツビ</t>
    </rPh>
    <phoneticPr fontId="3"/>
  </si>
  <si>
    <t>設備１</t>
    <rPh sb="0" eb="2">
      <t>セツビ</t>
    </rPh>
    <phoneticPr fontId="3"/>
  </si>
  <si>
    <t>設備２</t>
    <rPh sb="0" eb="2">
      <t>セツビ</t>
    </rPh>
    <phoneticPr fontId="3"/>
  </si>
  <si>
    <t>設備３</t>
    <rPh sb="0" eb="2">
      <t>セツビ</t>
    </rPh>
    <phoneticPr fontId="3"/>
  </si>
  <si>
    <t>設備４</t>
    <rPh sb="0" eb="2">
      <t>セツビ</t>
    </rPh>
    <phoneticPr fontId="3"/>
  </si>
  <si>
    <t>設備５</t>
    <rPh sb="0" eb="2">
      <t>セツビ</t>
    </rPh>
    <phoneticPr fontId="3"/>
  </si>
  <si>
    <t>合計（kWh／年）</t>
    <rPh sb="0" eb="2">
      <t>ゴウケイ</t>
    </rPh>
    <rPh sb="7" eb="8">
      <t>ネン</t>
    </rPh>
    <phoneticPr fontId="3"/>
  </si>
  <si>
    <t>導入予定設備</t>
    <rPh sb="0" eb="2">
      <t>ドウニュウ</t>
    </rPh>
    <rPh sb="2" eb="4">
      <t>ヨテイ</t>
    </rPh>
    <rPh sb="4" eb="6">
      <t>セツビ</t>
    </rPh>
    <phoneticPr fontId="3"/>
  </si>
  <si>
    <t>合計（kWh/年）</t>
    <rPh sb="0" eb="2">
      <t>ゴウケイ</t>
    </rPh>
    <rPh sb="7" eb="8">
      <t>ネン</t>
    </rPh>
    <phoneticPr fontId="3"/>
  </si>
  <si>
    <t>年間消費電力削減量（kWh/年）</t>
    <rPh sb="0" eb="2">
      <t>ネンカン</t>
    </rPh>
    <rPh sb="2" eb="4">
      <t>ショウヒ</t>
    </rPh>
    <rPh sb="4" eb="6">
      <t>デンリョク</t>
    </rPh>
    <rPh sb="6" eb="8">
      <t>サクゲン</t>
    </rPh>
    <rPh sb="8" eb="9">
      <t>リョウ</t>
    </rPh>
    <rPh sb="14" eb="15">
      <t>ネン</t>
    </rPh>
    <phoneticPr fontId="3"/>
  </si>
  <si>
    <t>年間CO2排出削減量（t-CO2/年）</t>
    <rPh sb="0" eb="2">
      <t>ネンカン</t>
    </rPh>
    <rPh sb="5" eb="7">
      <t>ハイシュツ</t>
    </rPh>
    <rPh sb="7" eb="9">
      <t>サクゲン</t>
    </rPh>
    <rPh sb="9" eb="10">
      <t>リョウ</t>
    </rPh>
    <rPh sb="17" eb="18">
      <t>ネン</t>
    </rPh>
    <phoneticPr fontId="3"/>
  </si>
  <si>
    <t>補助金申請（円）</t>
    <rPh sb="0" eb="2">
      <t>ホジョ</t>
    </rPh>
    <rPh sb="3" eb="5">
      <t>シンセイ</t>
    </rPh>
    <rPh sb="6" eb="7">
      <t>エン</t>
    </rPh>
    <phoneticPr fontId="3"/>
  </si>
  <si>
    <t>（別紙１）</t>
    <rPh sb="1" eb="3">
      <t>ベッシ</t>
    </rPh>
    <phoneticPr fontId="2"/>
  </si>
  <si>
    <t>CO2排出削減量等計算シート</t>
    <rPh sb="8" eb="9">
      <t>トウ</t>
    </rPh>
    <phoneticPr fontId="2"/>
  </si>
  <si>
    <t>年間消費電力（kWh/年)</t>
    <rPh sb="0" eb="1">
      <t>ネン</t>
    </rPh>
    <rPh sb="1" eb="2">
      <t>カン</t>
    </rPh>
    <rPh sb="2" eb="4">
      <t>ショウヒ</t>
    </rPh>
    <rPh sb="4" eb="6">
      <t>デンリョク</t>
    </rPh>
    <rPh sb="11" eb="12">
      <t>ネン</t>
    </rPh>
    <phoneticPr fontId="3"/>
  </si>
  <si>
    <t>CO2排出係数（t-CO2/kWh) 
※以下HPから選定した調整後排出係数を右に入力</t>
    <rPh sb="3" eb="5">
      <t>ハイシュツ</t>
    </rPh>
    <rPh sb="5" eb="7">
      <t>ケイスウ</t>
    </rPh>
    <rPh sb="21" eb="23">
      <t>イカ</t>
    </rPh>
    <rPh sb="27" eb="29">
      <t>センテイ</t>
    </rPh>
    <rPh sb="31" eb="33">
      <t>チョウセイ</t>
    </rPh>
    <rPh sb="33" eb="34">
      <t>ゴ</t>
    </rPh>
    <rPh sb="34" eb="38">
      <t>ハイシュツケイスウ</t>
    </rPh>
    <rPh sb="39" eb="40">
      <t>ミギ</t>
    </rPh>
    <rPh sb="41" eb="43">
      <t>ニュウリョク</t>
    </rPh>
    <phoneticPr fontId="3"/>
  </si>
  <si>
    <t>環境省HP　電気事業者別排出係数</t>
    <rPh sb="0" eb="3">
      <t>カンキョウショウ</t>
    </rPh>
    <phoneticPr fontId="2"/>
  </si>
  <si>
    <t>https://ghg-santeikohyo.env.go.jp/files/calc/r04_coefficient_rev4.pdf</t>
    <phoneticPr fontId="2"/>
  </si>
  <si>
    <t>法定耐用年数（年）</t>
    <rPh sb="0" eb="2">
      <t>ホウテイ</t>
    </rPh>
    <rPh sb="2" eb="4">
      <t>タイヨウ</t>
    </rPh>
    <rPh sb="4" eb="6">
      <t>ネンスウ</t>
    </rPh>
    <rPh sb="7" eb="8">
      <t>ネン</t>
    </rPh>
    <phoneticPr fontId="2"/>
  </si>
  <si>
    <t>法定耐用年数でのCO2排出削減量（t-CO2）</t>
    <rPh sb="0" eb="2">
      <t>ホウテイ</t>
    </rPh>
    <rPh sb="2" eb="4">
      <t>タイヨウ</t>
    </rPh>
    <rPh sb="4" eb="6">
      <t>ネンスウ</t>
    </rPh>
    <rPh sb="11" eb="13">
      <t>ハイシュツ</t>
    </rPh>
    <rPh sb="13" eb="16">
      <t>サクゲンリョウ</t>
    </rPh>
    <phoneticPr fontId="2"/>
  </si>
  <si>
    <t>ＣＯ２削減コスト（円/t-CO2）
=補助金額÷法定耐用年数でのCO2排出削減量</t>
    <rPh sb="9" eb="10">
      <t>エン</t>
    </rPh>
    <rPh sb="19" eb="23">
      <t>ホジョキンガク</t>
    </rPh>
    <rPh sb="24" eb="26">
      <t>ホウテイ</t>
    </rPh>
    <rPh sb="26" eb="28">
      <t>タイヨウ</t>
    </rPh>
    <rPh sb="28" eb="30">
      <t>ネンスウ</t>
    </rPh>
    <rPh sb="35" eb="37">
      <t>ハイシュツ</t>
    </rPh>
    <rPh sb="37" eb="39">
      <t>サクゲン</t>
    </rPh>
    <rPh sb="39" eb="40">
      <t>リョウ</t>
    </rPh>
    <phoneticPr fontId="2"/>
  </si>
  <si>
    <t>設備６</t>
    <rPh sb="0" eb="2">
      <t>セツビ</t>
    </rPh>
    <phoneticPr fontId="3"/>
  </si>
  <si>
    <t>設備７</t>
    <rPh sb="0" eb="2">
      <t>セツビ</t>
    </rPh>
    <phoneticPr fontId="3"/>
  </si>
  <si>
    <t>設備８</t>
    <rPh sb="0" eb="2">
      <t>セツビ</t>
    </rPh>
    <phoneticPr fontId="3"/>
  </si>
  <si>
    <t>設備９</t>
    <rPh sb="0" eb="2">
      <t>セツビ</t>
    </rPh>
    <phoneticPr fontId="3"/>
  </si>
  <si>
    <t>設備１０</t>
    <rPh sb="0" eb="2">
      <t>セツビ</t>
    </rPh>
    <phoneticPr fontId="3"/>
  </si>
  <si>
    <t>設備１１</t>
    <rPh sb="0" eb="2">
      <t>セツビ</t>
    </rPh>
    <phoneticPr fontId="3"/>
  </si>
  <si>
    <t>設備１２</t>
    <rPh sb="0" eb="2">
      <t>セツビ</t>
    </rPh>
    <phoneticPr fontId="3"/>
  </si>
  <si>
    <t>設備１３</t>
    <rPh sb="0" eb="2">
      <t>セツビ</t>
    </rPh>
    <phoneticPr fontId="3"/>
  </si>
  <si>
    <t>設備１４</t>
    <rPh sb="0" eb="2">
      <t>セツビ</t>
    </rPh>
    <phoneticPr fontId="3"/>
  </si>
  <si>
    <t>設備１５</t>
    <rPh sb="0" eb="2">
      <t>セツビ</t>
    </rPh>
    <phoneticPr fontId="3"/>
  </si>
  <si>
    <t>設備１６</t>
    <rPh sb="0" eb="2">
      <t>セツビ</t>
    </rPh>
    <phoneticPr fontId="3"/>
  </si>
  <si>
    <t>設備１７</t>
    <rPh sb="0" eb="2">
      <t>セツビ</t>
    </rPh>
    <phoneticPr fontId="3"/>
  </si>
  <si>
    <t>設備１８</t>
    <rPh sb="0" eb="2">
      <t>セツビ</t>
    </rPh>
    <phoneticPr fontId="3"/>
  </si>
  <si>
    <t>設備１９</t>
    <rPh sb="0" eb="2">
      <t>セツビ</t>
    </rPh>
    <phoneticPr fontId="3"/>
  </si>
  <si>
    <t>設備２０</t>
    <rPh sb="0" eb="2">
      <t>セツビ</t>
    </rPh>
    <phoneticPr fontId="3"/>
  </si>
  <si>
    <t>設備２１</t>
    <rPh sb="0" eb="2">
      <t>セツビ</t>
    </rPh>
    <phoneticPr fontId="3"/>
  </si>
  <si>
    <t>設備２２</t>
    <rPh sb="0" eb="2">
      <t>セツビ</t>
    </rPh>
    <phoneticPr fontId="3"/>
  </si>
  <si>
    <t>設備２３</t>
    <rPh sb="0" eb="2">
      <t>セツビ</t>
    </rPh>
    <phoneticPr fontId="3"/>
  </si>
  <si>
    <t>設備２４</t>
    <rPh sb="0" eb="2">
      <t>セツビ</t>
    </rPh>
    <phoneticPr fontId="3"/>
  </si>
  <si>
    <t>設備２５</t>
    <rPh sb="0" eb="2">
      <t>セツビ</t>
    </rPh>
    <phoneticPr fontId="3"/>
  </si>
  <si>
    <t>設備２６</t>
    <rPh sb="0" eb="2">
      <t>セツビ</t>
    </rPh>
    <phoneticPr fontId="3"/>
  </si>
  <si>
    <t>設備２７</t>
    <rPh sb="0" eb="2">
      <t>セツビ</t>
    </rPh>
    <phoneticPr fontId="3"/>
  </si>
  <si>
    <t>設備２８</t>
    <rPh sb="0" eb="2">
      <t>セツビ</t>
    </rPh>
    <phoneticPr fontId="3"/>
  </si>
  <si>
    <t>設備２９</t>
    <rPh sb="0" eb="2">
      <t>セツビ</t>
    </rPh>
    <phoneticPr fontId="3"/>
  </si>
  <si>
    <t>設備３０</t>
    <rPh sb="0" eb="2">
      <t>セツビ</t>
    </rPh>
    <phoneticPr fontId="3"/>
  </si>
  <si>
    <t>設備３１</t>
    <rPh sb="0" eb="2">
      <t>セツビ</t>
    </rPh>
    <phoneticPr fontId="3"/>
  </si>
  <si>
    <t>設備３２</t>
    <rPh sb="0" eb="2">
      <t>セツビ</t>
    </rPh>
    <phoneticPr fontId="3"/>
  </si>
  <si>
    <t>設備３３</t>
    <rPh sb="0" eb="2">
      <t>セツビ</t>
    </rPh>
    <phoneticPr fontId="3"/>
  </si>
  <si>
    <t>設備３４</t>
    <rPh sb="0" eb="2">
      <t>セツビ</t>
    </rPh>
    <phoneticPr fontId="3"/>
  </si>
  <si>
    <t>設備３５</t>
    <rPh sb="0" eb="2">
      <t>セツビ</t>
    </rPh>
    <phoneticPr fontId="3"/>
  </si>
  <si>
    <t>設備３６</t>
    <rPh sb="0" eb="2">
      <t>セツビ</t>
    </rPh>
    <phoneticPr fontId="3"/>
  </si>
  <si>
    <t>設備３７</t>
    <rPh sb="0" eb="2">
      <t>セツビ</t>
    </rPh>
    <phoneticPr fontId="3"/>
  </si>
  <si>
    <t>設備３８</t>
    <rPh sb="0" eb="2">
      <t>セツビ</t>
    </rPh>
    <phoneticPr fontId="3"/>
  </si>
  <si>
    <t>設備３９</t>
    <rPh sb="0" eb="2">
      <t>セツビ</t>
    </rPh>
    <phoneticPr fontId="3"/>
  </si>
  <si>
    <t>設備４０</t>
    <rPh sb="0" eb="2">
      <t>セツビ</t>
    </rPh>
    <phoneticPr fontId="3"/>
  </si>
  <si>
    <t>設備４１</t>
    <rPh sb="0" eb="2">
      <t>セツビ</t>
    </rPh>
    <phoneticPr fontId="3"/>
  </si>
  <si>
    <t>設備４２</t>
    <rPh sb="0" eb="2">
      <t>セツビ</t>
    </rPh>
    <phoneticPr fontId="3"/>
  </si>
  <si>
    <t>設備４３</t>
    <rPh sb="0" eb="2">
      <t>セツビ</t>
    </rPh>
    <phoneticPr fontId="3"/>
  </si>
  <si>
    <t>設備４４</t>
    <rPh sb="0" eb="2">
      <t>セツビ</t>
    </rPh>
    <phoneticPr fontId="3"/>
  </si>
  <si>
    <t>設備４５</t>
    <rPh sb="0" eb="2">
      <t>セツビ</t>
    </rPh>
    <phoneticPr fontId="3"/>
  </si>
  <si>
    <t>設備４６</t>
    <rPh sb="0" eb="2">
      <t>セツビ</t>
    </rPh>
    <phoneticPr fontId="3"/>
  </si>
  <si>
    <t>設備４７</t>
    <rPh sb="0" eb="2">
      <t>セツビ</t>
    </rPh>
    <phoneticPr fontId="3"/>
  </si>
  <si>
    <t>設備４８</t>
    <rPh sb="0" eb="2">
      <t>セツビ</t>
    </rPh>
    <phoneticPr fontId="3"/>
  </si>
  <si>
    <t>設備４９</t>
    <rPh sb="0" eb="2">
      <t>セツビ</t>
    </rPh>
    <phoneticPr fontId="3"/>
  </si>
  <si>
    <t>設備５０</t>
    <rPh sb="0" eb="2">
      <t>セツビ</t>
    </rPh>
    <phoneticPr fontId="3"/>
  </si>
  <si>
    <t>設備５１</t>
    <rPh sb="0" eb="2">
      <t>セツビ</t>
    </rPh>
    <phoneticPr fontId="3"/>
  </si>
  <si>
    <t>設備５２</t>
    <rPh sb="0" eb="2">
      <t>セツビ</t>
    </rPh>
    <phoneticPr fontId="3"/>
  </si>
  <si>
    <t>設備５３</t>
    <rPh sb="0" eb="2">
      <t>セツビ</t>
    </rPh>
    <phoneticPr fontId="3"/>
  </si>
  <si>
    <t>設備５４</t>
    <rPh sb="0" eb="2">
      <t>セツビ</t>
    </rPh>
    <phoneticPr fontId="3"/>
  </si>
  <si>
    <t>設備５５</t>
    <rPh sb="0" eb="2">
      <t>セツビ</t>
    </rPh>
    <phoneticPr fontId="3"/>
  </si>
  <si>
    <t>設備５６</t>
    <rPh sb="0" eb="2">
      <t>セツビ</t>
    </rPh>
    <phoneticPr fontId="3"/>
  </si>
  <si>
    <t>設備５７</t>
    <rPh sb="0" eb="2">
      <t>セツビ</t>
    </rPh>
    <phoneticPr fontId="3"/>
  </si>
  <si>
    <t>設備５８</t>
    <rPh sb="0" eb="2">
      <t>セツビ</t>
    </rPh>
    <phoneticPr fontId="3"/>
  </si>
  <si>
    <t>設備５９</t>
    <rPh sb="0" eb="2">
      <t>セツビ</t>
    </rPh>
    <phoneticPr fontId="3"/>
  </si>
  <si>
    <t>設備６０</t>
    <rPh sb="0" eb="2">
      <t>セツビ</t>
    </rPh>
    <phoneticPr fontId="3"/>
  </si>
  <si>
    <t>設備６１</t>
    <rPh sb="0" eb="2">
      <t>セツビ</t>
    </rPh>
    <phoneticPr fontId="3"/>
  </si>
  <si>
    <t>設備６２</t>
    <rPh sb="0" eb="2">
      <t>セツビ</t>
    </rPh>
    <phoneticPr fontId="3"/>
  </si>
  <si>
    <t>設備６３</t>
    <rPh sb="0" eb="2">
      <t>セツビ</t>
    </rPh>
    <phoneticPr fontId="3"/>
  </si>
  <si>
    <t>設備６４</t>
    <rPh sb="0" eb="2">
      <t>セツビ</t>
    </rPh>
    <phoneticPr fontId="3"/>
  </si>
  <si>
    <t>設備６５</t>
    <rPh sb="0" eb="2">
      <t>セツビ</t>
    </rPh>
    <phoneticPr fontId="3"/>
  </si>
  <si>
    <t>設備６６</t>
    <rPh sb="0" eb="2">
      <t>セツビ</t>
    </rPh>
    <phoneticPr fontId="3"/>
  </si>
  <si>
    <t>設備６７</t>
    <rPh sb="0" eb="2">
      <t>セツビ</t>
    </rPh>
    <phoneticPr fontId="3"/>
  </si>
  <si>
    <t>設備６８</t>
    <rPh sb="0" eb="2">
      <t>セツビ</t>
    </rPh>
    <phoneticPr fontId="3"/>
  </si>
  <si>
    <t>設備６９</t>
    <rPh sb="0" eb="2">
      <t>セツビ</t>
    </rPh>
    <phoneticPr fontId="3"/>
  </si>
  <si>
    <t>設備７０</t>
    <rPh sb="0" eb="2">
      <t>セツビ</t>
    </rPh>
    <phoneticPr fontId="3"/>
  </si>
  <si>
    <t>設備７１</t>
    <rPh sb="0" eb="2">
      <t>セツビ</t>
    </rPh>
    <phoneticPr fontId="3"/>
  </si>
  <si>
    <t>設備７２</t>
    <rPh sb="0" eb="2">
      <t>セツビ</t>
    </rPh>
    <phoneticPr fontId="3"/>
  </si>
  <si>
    <t>設備７３</t>
    <rPh sb="0" eb="2">
      <t>セツビ</t>
    </rPh>
    <phoneticPr fontId="3"/>
  </si>
  <si>
    <t>設備７４</t>
    <rPh sb="0" eb="2">
      <t>セツビ</t>
    </rPh>
    <phoneticPr fontId="3"/>
  </si>
  <si>
    <t>設備７５</t>
    <rPh sb="0" eb="2">
      <t>セツビ</t>
    </rPh>
    <phoneticPr fontId="3"/>
  </si>
  <si>
    <t>設備７６</t>
    <rPh sb="0" eb="2">
      <t>セツビ</t>
    </rPh>
    <phoneticPr fontId="3"/>
  </si>
  <si>
    <t>設備７７</t>
    <rPh sb="0" eb="2">
      <t>セツビ</t>
    </rPh>
    <phoneticPr fontId="3"/>
  </si>
  <si>
    <t>設備７８</t>
    <rPh sb="0" eb="2">
      <t>セツビ</t>
    </rPh>
    <phoneticPr fontId="3"/>
  </si>
  <si>
    <t>設備７９</t>
    <rPh sb="0" eb="2">
      <t>セツビ</t>
    </rPh>
    <phoneticPr fontId="3"/>
  </si>
  <si>
    <t>設備８０</t>
    <rPh sb="0" eb="2">
      <t>セツビ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</si>
</sst>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0_ "/>
    <numFmt numFmtId="178" formatCode="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38" fontId="0" fillId="3" borderId="1" xfId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2" borderId="1" xfId="0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76" fontId="0" fillId="0" borderId="1" xfId="0" applyNumberFormat="1" applyBorder="1" applyAlignment="1" applyProtection="1">
      <alignment vertical="center"/>
    </xf>
    <xf numFmtId="177" fontId="0" fillId="0" borderId="1" xfId="0" applyNumberFormat="1" applyBorder="1" applyAlignment="1" applyProtection="1">
      <alignment vertical="center"/>
    </xf>
    <xf numFmtId="178" fontId="0" fillId="0" borderId="6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  <protection locked="0"/>
    </xf>
    <xf numFmtId="38" fontId="5" fillId="0" borderId="1" xfId="1" applyNumberFormat="1" applyFont="1" applyBorder="1" applyAlignment="1" applyProtection="1">
      <alignment vertical="center"/>
    </xf>
    <xf numFmtId="38" fontId="5" fillId="0" borderId="0" xfId="1" applyNumberFormat="1" applyFont="1" applyBorder="1" applyAlignment="1" applyProtection="1">
      <alignment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38" fontId="0" fillId="0" borderId="6" xfId="1" applyFont="1" applyFill="1" applyBorder="1" applyAlignment="1" applyProtection="1">
      <alignment vertical="center"/>
    </xf>
    <xf numFmtId="38" fontId="0" fillId="0" borderId="7" xfId="1" applyFont="1" applyFill="1" applyBorder="1" applyAlignment="1" applyProtection="1">
      <alignment vertical="center"/>
    </xf>
    <xf numFmtId="0" fontId="6" fillId="0" borderId="0" xfId="2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hg-santeikohyo.env.go.jp/files/calc/r04_coefficient_rev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ghg-santeikohyo.env.go.jp/files/calc/r04_coefficient_rev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87"/>
  <sheetViews>
    <sheetView view="pageBreakPreview" zoomScale="85" zoomScaleNormal="100" zoomScaleSheetLayoutView="85" workbookViewId="0">
      <selection activeCell="G5" sqref="G5"/>
    </sheetView>
  </sheetViews>
  <sheetFormatPr defaultRowHeight="18.75" x14ac:dyDescent="0.4"/>
  <cols>
    <col min="1" max="4" width="9" style="17"/>
    <col min="5" max="8" width="20" style="17" customWidth="1"/>
    <col min="9" max="16384" width="9" style="17"/>
  </cols>
  <sheetData>
    <row r="1" spans="2:8" ht="24" x14ac:dyDescent="0.4">
      <c r="B1" s="15" t="s">
        <v>17</v>
      </c>
      <c r="C1" s="5"/>
      <c r="D1" s="5"/>
      <c r="E1" s="5"/>
      <c r="F1" s="5"/>
      <c r="G1" s="5"/>
      <c r="H1" s="16" t="s">
        <v>16</v>
      </c>
    </row>
    <row r="2" spans="2:8" ht="18.75" customHeight="1" x14ac:dyDescent="0.4">
      <c r="B2" s="15"/>
      <c r="C2" s="5"/>
      <c r="D2" s="5"/>
      <c r="E2" s="5"/>
      <c r="F2" s="5"/>
      <c r="G2" s="5"/>
      <c r="H2" s="16"/>
    </row>
    <row r="3" spans="2:8" x14ac:dyDescent="0.4">
      <c r="B3" s="5"/>
      <c r="C3" s="5"/>
      <c r="D3" s="5"/>
      <c r="E3" s="5"/>
      <c r="F3" s="5"/>
      <c r="G3" s="5"/>
      <c r="H3" s="5"/>
    </row>
    <row r="4" spans="2:8" ht="18.75" customHeight="1" x14ac:dyDescent="0.4">
      <c r="B4" s="23"/>
      <c r="C4" s="23"/>
      <c r="D4" s="20" t="s">
        <v>0</v>
      </c>
      <c r="E4" s="6" t="s">
        <v>1</v>
      </c>
      <c r="F4" s="20" t="s">
        <v>2</v>
      </c>
      <c r="G4" s="20" t="s">
        <v>3</v>
      </c>
      <c r="H4" s="7" t="s">
        <v>18</v>
      </c>
    </row>
    <row r="5" spans="2:8" x14ac:dyDescent="0.4">
      <c r="B5" s="24" t="s">
        <v>4</v>
      </c>
      <c r="C5" s="8" t="s">
        <v>5</v>
      </c>
      <c r="D5" s="3">
        <v>25</v>
      </c>
      <c r="E5" s="3">
        <v>27</v>
      </c>
      <c r="F5" s="3">
        <v>8</v>
      </c>
      <c r="G5" s="3">
        <v>260</v>
      </c>
      <c r="H5" s="8">
        <f>D5*E5*F5*G5/1000</f>
        <v>1404</v>
      </c>
    </row>
    <row r="6" spans="2:8" x14ac:dyDescent="0.4">
      <c r="B6" s="25"/>
      <c r="C6" s="8" t="s">
        <v>6</v>
      </c>
      <c r="D6" s="3"/>
      <c r="E6" s="3"/>
      <c r="F6" s="3"/>
      <c r="G6" s="3"/>
      <c r="H6" s="8">
        <f t="shared" ref="H6:H9" si="0">D6*E6*F6*G6/1000</f>
        <v>0</v>
      </c>
    </row>
    <row r="7" spans="2:8" x14ac:dyDescent="0.4">
      <c r="B7" s="25"/>
      <c r="C7" s="8" t="s">
        <v>7</v>
      </c>
      <c r="D7" s="3"/>
      <c r="E7" s="3"/>
      <c r="F7" s="3"/>
      <c r="G7" s="3"/>
      <c r="H7" s="8">
        <f t="shared" si="0"/>
        <v>0</v>
      </c>
    </row>
    <row r="8" spans="2:8" x14ac:dyDescent="0.4">
      <c r="B8" s="25"/>
      <c r="C8" s="8" t="s">
        <v>8</v>
      </c>
      <c r="D8" s="3"/>
      <c r="E8" s="3"/>
      <c r="F8" s="3"/>
      <c r="G8" s="3"/>
      <c r="H8" s="8">
        <f t="shared" si="0"/>
        <v>0</v>
      </c>
    </row>
    <row r="9" spans="2:8" x14ac:dyDescent="0.4">
      <c r="B9" s="25"/>
      <c r="C9" s="8" t="s">
        <v>9</v>
      </c>
      <c r="D9" s="3"/>
      <c r="E9" s="3"/>
      <c r="F9" s="3"/>
      <c r="G9" s="3"/>
      <c r="H9" s="8">
        <f t="shared" si="0"/>
        <v>0</v>
      </c>
    </row>
    <row r="10" spans="2:8" x14ac:dyDescent="0.4">
      <c r="B10" s="25"/>
      <c r="C10" s="8" t="s">
        <v>25</v>
      </c>
      <c r="D10" s="3"/>
      <c r="E10" s="3"/>
      <c r="F10" s="3"/>
      <c r="G10" s="3"/>
      <c r="H10" s="8">
        <f>D10*E10*F10*G10/1000</f>
        <v>0</v>
      </c>
    </row>
    <row r="11" spans="2:8" x14ac:dyDescent="0.4">
      <c r="B11" s="25"/>
      <c r="C11" s="8" t="s">
        <v>26</v>
      </c>
      <c r="D11" s="3"/>
      <c r="E11" s="3"/>
      <c r="F11" s="3"/>
      <c r="G11" s="3"/>
      <c r="H11" s="8">
        <f t="shared" ref="H11:H14" si="1">D11*E11*F11*G11/1000</f>
        <v>0</v>
      </c>
    </row>
    <row r="12" spans="2:8" x14ac:dyDescent="0.4">
      <c r="B12" s="25"/>
      <c r="C12" s="8" t="s">
        <v>27</v>
      </c>
      <c r="D12" s="3"/>
      <c r="E12" s="3"/>
      <c r="F12" s="3"/>
      <c r="G12" s="3"/>
      <c r="H12" s="8">
        <f t="shared" si="1"/>
        <v>0</v>
      </c>
    </row>
    <row r="13" spans="2:8" x14ac:dyDescent="0.4">
      <c r="B13" s="25"/>
      <c r="C13" s="8" t="s">
        <v>28</v>
      </c>
      <c r="D13" s="3"/>
      <c r="E13" s="3"/>
      <c r="F13" s="3"/>
      <c r="G13" s="3"/>
      <c r="H13" s="8">
        <f t="shared" si="1"/>
        <v>0</v>
      </c>
    </row>
    <row r="14" spans="2:8" x14ac:dyDescent="0.4">
      <c r="B14" s="25"/>
      <c r="C14" s="8" t="s">
        <v>29</v>
      </c>
      <c r="D14" s="3"/>
      <c r="E14" s="3"/>
      <c r="F14" s="3"/>
      <c r="G14" s="3"/>
      <c r="H14" s="8">
        <f t="shared" si="1"/>
        <v>0</v>
      </c>
    </row>
    <row r="15" spans="2:8" x14ac:dyDescent="0.4">
      <c r="B15" s="25"/>
      <c r="C15" s="8" t="s">
        <v>30</v>
      </c>
      <c r="D15" s="3"/>
      <c r="E15" s="3"/>
      <c r="F15" s="3"/>
      <c r="G15" s="3"/>
      <c r="H15" s="8">
        <f>D15*E15*F15*G15/1000</f>
        <v>0</v>
      </c>
    </row>
    <row r="16" spans="2:8" x14ac:dyDescent="0.4">
      <c r="B16" s="25"/>
      <c r="C16" s="8" t="s">
        <v>31</v>
      </c>
      <c r="D16" s="3"/>
      <c r="E16" s="3"/>
      <c r="F16" s="3"/>
      <c r="G16" s="3"/>
      <c r="H16" s="8">
        <f t="shared" ref="H16:H19" si="2">D16*E16*F16*G16/1000</f>
        <v>0</v>
      </c>
    </row>
    <row r="17" spans="2:8" x14ac:dyDescent="0.4">
      <c r="B17" s="25"/>
      <c r="C17" s="8" t="s">
        <v>32</v>
      </c>
      <c r="D17" s="3"/>
      <c r="E17" s="3"/>
      <c r="F17" s="3"/>
      <c r="G17" s="3"/>
      <c r="H17" s="8">
        <f t="shared" si="2"/>
        <v>0</v>
      </c>
    </row>
    <row r="18" spans="2:8" x14ac:dyDescent="0.4">
      <c r="B18" s="25"/>
      <c r="C18" s="8" t="s">
        <v>33</v>
      </c>
      <c r="D18" s="3"/>
      <c r="E18" s="3"/>
      <c r="F18" s="3"/>
      <c r="G18" s="3"/>
      <c r="H18" s="8">
        <f t="shared" si="2"/>
        <v>0</v>
      </c>
    </row>
    <row r="19" spans="2:8" x14ac:dyDescent="0.4">
      <c r="B19" s="25"/>
      <c r="C19" s="8" t="s">
        <v>34</v>
      </c>
      <c r="D19" s="3"/>
      <c r="E19" s="3"/>
      <c r="F19" s="3"/>
      <c r="G19" s="3"/>
      <c r="H19" s="8">
        <f t="shared" si="2"/>
        <v>0</v>
      </c>
    </row>
    <row r="20" spans="2:8" x14ac:dyDescent="0.4">
      <c r="B20" s="25"/>
      <c r="C20" s="8" t="s">
        <v>35</v>
      </c>
      <c r="D20" s="3"/>
      <c r="E20" s="3"/>
      <c r="F20" s="3"/>
      <c r="G20" s="3"/>
      <c r="H20" s="8">
        <f>D20*E20*F20*G20/1000</f>
        <v>0</v>
      </c>
    </row>
    <row r="21" spans="2:8" x14ac:dyDescent="0.4">
      <c r="B21" s="25"/>
      <c r="C21" s="8" t="s">
        <v>36</v>
      </c>
      <c r="D21" s="3"/>
      <c r="E21" s="3"/>
      <c r="F21" s="3"/>
      <c r="G21" s="3"/>
      <c r="H21" s="8">
        <f t="shared" ref="H21:H24" si="3">D21*E21*F21*G21/1000</f>
        <v>0</v>
      </c>
    </row>
    <row r="22" spans="2:8" x14ac:dyDescent="0.4">
      <c r="B22" s="25"/>
      <c r="C22" s="8" t="s">
        <v>37</v>
      </c>
      <c r="D22" s="3"/>
      <c r="E22" s="3"/>
      <c r="F22" s="3"/>
      <c r="G22" s="3"/>
      <c r="H22" s="8">
        <f t="shared" si="3"/>
        <v>0</v>
      </c>
    </row>
    <row r="23" spans="2:8" x14ac:dyDescent="0.4">
      <c r="B23" s="25"/>
      <c r="C23" s="8" t="s">
        <v>38</v>
      </c>
      <c r="D23" s="3"/>
      <c r="E23" s="3"/>
      <c r="F23" s="3"/>
      <c r="G23" s="3"/>
      <c r="H23" s="8">
        <f t="shared" si="3"/>
        <v>0</v>
      </c>
    </row>
    <row r="24" spans="2:8" x14ac:dyDescent="0.4">
      <c r="B24" s="25"/>
      <c r="C24" s="8" t="s">
        <v>39</v>
      </c>
      <c r="D24" s="3"/>
      <c r="E24" s="3"/>
      <c r="F24" s="3"/>
      <c r="G24" s="3"/>
      <c r="H24" s="8">
        <f t="shared" si="3"/>
        <v>0</v>
      </c>
    </row>
    <row r="25" spans="2:8" x14ac:dyDescent="0.4">
      <c r="B25" s="25"/>
      <c r="C25" s="8" t="s">
        <v>40</v>
      </c>
      <c r="D25" s="3"/>
      <c r="E25" s="3"/>
      <c r="F25" s="3"/>
      <c r="G25" s="3"/>
      <c r="H25" s="8">
        <f>D25*E25*F25*G25/1000</f>
        <v>0</v>
      </c>
    </row>
    <row r="26" spans="2:8" x14ac:dyDescent="0.4">
      <c r="B26" s="25"/>
      <c r="C26" s="8" t="s">
        <v>41</v>
      </c>
      <c r="D26" s="3"/>
      <c r="E26" s="3"/>
      <c r="F26" s="3"/>
      <c r="G26" s="3"/>
      <c r="H26" s="8">
        <f t="shared" ref="H26:H29" si="4">D26*E26*F26*G26/1000</f>
        <v>0</v>
      </c>
    </row>
    <row r="27" spans="2:8" x14ac:dyDescent="0.4">
      <c r="B27" s="25"/>
      <c r="C27" s="8" t="s">
        <v>42</v>
      </c>
      <c r="D27" s="3"/>
      <c r="E27" s="3"/>
      <c r="F27" s="3"/>
      <c r="G27" s="3"/>
      <c r="H27" s="8">
        <f t="shared" si="4"/>
        <v>0</v>
      </c>
    </row>
    <row r="28" spans="2:8" x14ac:dyDescent="0.4">
      <c r="B28" s="25"/>
      <c r="C28" s="8" t="s">
        <v>43</v>
      </c>
      <c r="D28" s="3"/>
      <c r="E28" s="3"/>
      <c r="F28" s="3"/>
      <c r="G28" s="3"/>
      <c r="H28" s="8">
        <f t="shared" si="4"/>
        <v>0</v>
      </c>
    </row>
    <row r="29" spans="2:8" x14ac:dyDescent="0.4">
      <c r="B29" s="25"/>
      <c r="C29" s="8" t="s">
        <v>44</v>
      </c>
      <c r="D29" s="3"/>
      <c r="E29" s="3"/>
      <c r="F29" s="3"/>
      <c r="G29" s="3"/>
      <c r="H29" s="8">
        <f t="shared" si="4"/>
        <v>0</v>
      </c>
    </row>
    <row r="30" spans="2:8" x14ac:dyDescent="0.4">
      <c r="B30" s="25"/>
      <c r="C30" s="8" t="s">
        <v>45</v>
      </c>
      <c r="D30" s="3"/>
      <c r="E30" s="3"/>
      <c r="F30" s="3"/>
      <c r="G30" s="3"/>
      <c r="H30" s="8">
        <f>D30*E30*F30*G30/1000</f>
        <v>0</v>
      </c>
    </row>
    <row r="31" spans="2:8" x14ac:dyDescent="0.4">
      <c r="B31" s="25"/>
      <c r="C31" s="8" t="s">
        <v>46</v>
      </c>
      <c r="D31" s="3"/>
      <c r="E31" s="3"/>
      <c r="F31" s="3"/>
      <c r="G31" s="3"/>
      <c r="H31" s="8">
        <f t="shared" ref="H31:H34" si="5">D31*E31*F31*G31/1000</f>
        <v>0</v>
      </c>
    </row>
    <row r="32" spans="2:8" x14ac:dyDescent="0.4">
      <c r="B32" s="25"/>
      <c r="C32" s="8" t="s">
        <v>47</v>
      </c>
      <c r="D32" s="3"/>
      <c r="E32" s="3"/>
      <c r="F32" s="3"/>
      <c r="G32" s="3"/>
      <c r="H32" s="8">
        <f t="shared" si="5"/>
        <v>0</v>
      </c>
    </row>
    <row r="33" spans="2:8" x14ac:dyDescent="0.4">
      <c r="B33" s="25"/>
      <c r="C33" s="8" t="s">
        <v>48</v>
      </c>
      <c r="D33" s="3"/>
      <c r="E33" s="3"/>
      <c r="F33" s="3"/>
      <c r="G33" s="3"/>
      <c r="H33" s="8">
        <f t="shared" si="5"/>
        <v>0</v>
      </c>
    </row>
    <row r="34" spans="2:8" x14ac:dyDescent="0.4">
      <c r="B34" s="25"/>
      <c r="C34" s="8" t="s">
        <v>49</v>
      </c>
      <c r="D34" s="3"/>
      <c r="E34" s="3"/>
      <c r="F34" s="3"/>
      <c r="G34" s="3"/>
      <c r="H34" s="8">
        <f t="shared" si="5"/>
        <v>0</v>
      </c>
    </row>
    <row r="35" spans="2:8" x14ac:dyDescent="0.4">
      <c r="B35" s="25"/>
      <c r="C35" s="8" t="s">
        <v>50</v>
      </c>
      <c r="D35" s="3"/>
      <c r="E35" s="3"/>
      <c r="F35" s="3"/>
      <c r="G35" s="3"/>
      <c r="H35" s="8">
        <f>D35*E35*F35*G35/1000</f>
        <v>0</v>
      </c>
    </row>
    <row r="36" spans="2:8" x14ac:dyDescent="0.4">
      <c r="B36" s="25"/>
      <c r="C36" s="8" t="s">
        <v>51</v>
      </c>
      <c r="D36" s="3"/>
      <c r="E36" s="3"/>
      <c r="F36" s="3"/>
      <c r="G36" s="3"/>
      <c r="H36" s="8">
        <f t="shared" ref="H36:H39" si="6">D36*E36*F36*G36/1000</f>
        <v>0</v>
      </c>
    </row>
    <row r="37" spans="2:8" x14ac:dyDescent="0.4">
      <c r="B37" s="25"/>
      <c r="C37" s="8" t="s">
        <v>52</v>
      </c>
      <c r="D37" s="3"/>
      <c r="E37" s="3"/>
      <c r="F37" s="3"/>
      <c r="G37" s="3"/>
      <c r="H37" s="8">
        <f t="shared" si="6"/>
        <v>0</v>
      </c>
    </row>
    <row r="38" spans="2:8" x14ac:dyDescent="0.4">
      <c r="B38" s="25"/>
      <c r="C38" s="8" t="s">
        <v>53</v>
      </c>
      <c r="D38" s="3"/>
      <c r="E38" s="3"/>
      <c r="F38" s="3"/>
      <c r="G38" s="3"/>
      <c r="H38" s="8">
        <f t="shared" si="6"/>
        <v>0</v>
      </c>
    </row>
    <row r="39" spans="2:8" x14ac:dyDescent="0.4">
      <c r="B39" s="25"/>
      <c r="C39" s="8" t="s">
        <v>54</v>
      </c>
      <c r="D39" s="3"/>
      <c r="E39" s="3"/>
      <c r="F39" s="3"/>
      <c r="G39" s="3"/>
      <c r="H39" s="8">
        <f t="shared" si="6"/>
        <v>0</v>
      </c>
    </row>
    <row r="40" spans="2:8" x14ac:dyDescent="0.4">
      <c r="B40" s="25"/>
      <c r="C40" s="8" t="s">
        <v>55</v>
      </c>
      <c r="D40" s="3"/>
      <c r="E40" s="3"/>
      <c r="F40" s="3"/>
      <c r="G40" s="3"/>
      <c r="H40" s="8">
        <f>D40*E40*F40*G40/1000</f>
        <v>0</v>
      </c>
    </row>
    <row r="41" spans="2:8" x14ac:dyDescent="0.4">
      <c r="B41" s="25"/>
      <c r="C41" s="8" t="s">
        <v>56</v>
      </c>
      <c r="D41" s="3"/>
      <c r="E41" s="3"/>
      <c r="F41" s="3"/>
      <c r="G41" s="3"/>
      <c r="H41" s="8">
        <f t="shared" ref="H41:H44" si="7">D41*E41*F41*G41/1000</f>
        <v>0</v>
      </c>
    </row>
    <row r="42" spans="2:8" x14ac:dyDescent="0.4">
      <c r="B42" s="25"/>
      <c r="C42" s="8" t="s">
        <v>57</v>
      </c>
      <c r="D42" s="3"/>
      <c r="E42" s="3"/>
      <c r="F42" s="3"/>
      <c r="G42" s="3"/>
      <c r="H42" s="8">
        <f t="shared" si="7"/>
        <v>0</v>
      </c>
    </row>
    <row r="43" spans="2:8" x14ac:dyDescent="0.4">
      <c r="B43" s="25"/>
      <c r="C43" s="8" t="s">
        <v>58</v>
      </c>
      <c r="D43" s="3"/>
      <c r="E43" s="3"/>
      <c r="F43" s="3"/>
      <c r="G43" s="3"/>
      <c r="H43" s="8">
        <f t="shared" si="7"/>
        <v>0</v>
      </c>
    </row>
    <row r="44" spans="2:8" x14ac:dyDescent="0.4">
      <c r="B44" s="26"/>
      <c r="C44" s="8" t="s">
        <v>59</v>
      </c>
      <c r="D44" s="3"/>
      <c r="E44" s="3"/>
      <c r="F44" s="3"/>
      <c r="G44" s="3"/>
      <c r="H44" s="8">
        <f t="shared" si="7"/>
        <v>0</v>
      </c>
    </row>
    <row r="45" spans="2:8" x14ac:dyDescent="0.4">
      <c r="B45" s="24" t="s">
        <v>4</v>
      </c>
      <c r="C45" s="8" t="s">
        <v>60</v>
      </c>
      <c r="D45" s="3"/>
      <c r="E45" s="3"/>
      <c r="F45" s="3"/>
      <c r="G45" s="3"/>
      <c r="H45" s="8">
        <f>D45*E45*F45*G45/1000</f>
        <v>0</v>
      </c>
    </row>
    <row r="46" spans="2:8" x14ac:dyDescent="0.4">
      <c r="B46" s="25"/>
      <c r="C46" s="8" t="s">
        <v>61</v>
      </c>
      <c r="D46" s="3"/>
      <c r="E46" s="3"/>
      <c r="F46" s="3"/>
      <c r="G46" s="3"/>
      <c r="H46" s="8">
        <f t="shared" ref="H46:H49" si="8">D46*E46*F46*G46/1000</f>
        <v>0</v>
      </c>
    </row>
    <row r="47" spans="2:8" x14ac:dyDescent="0.4">
      <c r="B47" s="25"/>
      <c r="C47" s="8" t="s">
        <v>62</v>
      </c>
      <c r="D47" s="3"/>
      <c r="E47" s="3"/>
      <c r="F47" s="3"/>
      <c r="G47" s="3"/>
      <c r="H47" s="8">
        <f t="shared" si="8"/>
        <v>0</v>
      </c>
    </row>
    <row r="48" spans="2:8" x14ac:dyDescent="0.4">
      <c r="B48" s="25"/>
      <c r="C48" s="8" t="s">
        <v>63</v>
      </c>
      <c r="D48" s="3"/>
      <c r="E48" s="3"/>
      <c r="F48" s="3"/>
      <c r="G48" s="3"/>
      <c r="H48" s="8">
        <f t="shared" si="8"/>
        <v>0</v>
      </c>
    </row>
    <row r="49" spans="2:8" x14ac:dyDescent="0.4">
      <c r="B49" s="25"/>
      <c r="C49" s="8" t="s">
        <v>64</v>
      </c>
      <c r="D49" s="3"/>
      <c r="E49" s="3"/>
      <c r="F49" s="3"/>
      <c r="G49" s="3"/>
      <c r="H49" s="8">
        <f t="shared" si="8"/>
        <v>0</v>
      </c>
    </row>
    <row r="50" spans="2:8" x14ac:dyDescent="0.4">
      <c r="B50" s="25"/>
      <c r="C50" s="8" t="s">
        <v>65</v>
      </c>
      <c r="D50" s="3"/>
      <c r="E50" s="3"/>
      <c r="F50" s="3"/>
      <c r="G50" s="3"/>
      <c r="H50" s="8">
        <f>D50*E50*F50*G50/1000</f>
        <v>0</v>
      </c>
    </row>
    <row r="51" spans="2:8" x14ac:dyDescent="0.4">
      <c r="B51" s="25"/>
      <c r="C51" s="8" t="s">
        <v>66</v>
      </c>
      <c r="D51" s="3"/>
      <c r="E51" s="3"/>
      <c r="F51" s="3"/>
      <c r="G51" s="3"/>
      <c r="H51" s="8">
        <f t="shared" ref="H51:H54" si="9">D51*E51*F51*G51/1000</f>
        <v>0</v>
      </c>
    </row>
    <row r="52" spans="2:8" x14ac:dyDescent="0.4">
      <c r="B52" s="25"/>
      <c r="C52" s="8" t="s">
        <v>67</v>
      </c>
      <c r="D52" s="3"/>
      <c r="E52" s="3"/>
      <c r="F52" s="3"/>
      <c r="G52" s="3"/>
      <c r="H52" s="8">
        <f t="shared" si="9"/>
        <v>0</v>
      </c>
    </row>
    <row r="53" spans="2:8" x14ac:dyDescent="0.4">
      <c r="B53" s="25"/>
      <c r="C53" s="8" t="s">
        <v>68</v>
      </c>
      <c r="D53" s="3"/>
      <c r="E53" s="3"/>
      <c r="F53" s="3"/>
      <c r="G53" s="3"/>
      <c r="H53" s="8">
        <f t="shared" si="9"/>
        <v>0</v>
      </c>
    </row>
    <row r="54" spans="2:8" x14ac:dyDescent="0.4">
      <c r="B54" s="25"/>
      <c r="C54" s="8" t="s">
        <v>69</v>
      </c>
      <c r="D54" s="3"/>
      <c r="E54" s="3"/>
      <c r="F54" s="3"/>
      <c r="G54" s="3"/>
      <c r="H54" s="8">
        <f t="shared" si="9"/>
        <v>0</v>
      </c>
    </row>
    <row r="55" spans="2:8" x14ac:dyDescent="0.4">
      <c r="B55" s="25"/>
      <c r="C55" s="8" t="s">
        <v>70</v>
      </c>
      <c r="D55" s="3"/>
      <c r="E55" s="3"/>
      <c r="F55" s="3"/>
      <c r="G55" s="3"/>
      <c r="H55" s="8">
        <f>D55*E55*F55*G55/1000</f>
        <v>0</v>
      </c>
    </row>
    <row r="56" spans="2:8" x14ac:dyDescent="0.4">
      <c r="B56" s="25"/>
      <c r="C56" s="8" t="s">
        <v>71</v>
      </c>
      <c r="D56" s="3"/>
      <c r="E56" s="3"/>
      <c r="F56" s="3"/>
      <c r="G56" s="3"/>
      <c r="H56" s="8">
        <f t="shared" ref="H56:H59" si="10">D56*E56*F56*G56/1000</f>
        <v>0</v>
      </c>
    </row>
    <row r="57" spans="2:8" x14ac:dyDescent="0.4">
      <c r="B57" s="25"/>
      <c r="C57" s="8" t="s">
        <v>72</v>
      </c>
      <c r="D57" s="3"/>
      <c r="E57" s="3"/>
      <c r="F57" s="3"/>
      <c r="G57" s="3"/>
      <c r="H57" s="8">
        <f t="shared" si="10"/>
        <v>0</v>
      </c>
    </row>
    <row r="58" spans="2:8" x14ac:dyDescent="0.4">
      <c r="B58" s="25"/>
      <c r="C58" s="8" t="s">
        <v>73</v>
      </c>
      <c r="D58" s="3"/>
      <c r="E58" s="3"/>
      <c r="F58" s="3"/>
      <c r="G58" s="3"/>
      <c r="H58" s="8">
        <f t="shared" si="10"/>
        <v>0</v>
      </c>
    </row>
    <row r="59" spans="2:8" x14ac:dyDescent="0.4">
      <c r="B59" s="25"/>
      <c r="C59" s="8" t="s">
        <v>74</v>
      </c>
      <c r="D59" s="3"/>
      <c r="E59" s="3"/>
      <c r="F59" s="3"/>
      <c r="G59" s="3"/>
      <c r="H59" s="8">
        <f t="shared" si="10"/>
        <v>0</v>
      </c>
    </row>
    <row r="60" spans="2:8" x14ac:dyDescent="0.4">
      <c r="B60" s="25"/>
      <c r="C60" s="8" t="s">
        <v>75</v>
      </c>
      <c r="D60" s="3"/>
      <c r="E60" s="3"/>
      <c r="F60" s="3"/>
      <c r="G60" s="3"/>
      <c r="H60" s="8">
        <f>D60*E60*F60*G60/1000</f>
        <v>0</v>
      </c>
    </row>
    <row r="61" spans="2:8" x14ac:dyDescent="0.4">
      <c r="B61" s="25"/>
      <c r="C61" s="8" t="s">
        <v>76</v>
      </c>
      <c r="D61" s="3"/>
      <c r="E61" s="3"/>
      <c r="F61" s="3"/>
      <c r="G61" s="3"/>
      <c r="H61" s="8">
        <f t="shared" ref="H61:H64" si="11">D61*E61*F61*G61/1000</f>
        <v>0</v>
      </c>
    </row>
    <row r="62" spans="2:8" x14ac:dyDescent="0.4">
      <c r="B62" s="25"/>
      <c r="C62" s="8" t="s">
        <v>77</v>
      </c>
      <c r="D62" s="3"/>
      <c r="E62" s="3"/>
      <c r="F62" s="3"/>
      <c r="G62" s="3"/>
      <c r="H62" s="8">
        <f t="shared" si="11"/>
        <v>0</v>
      </c>
    </row>
    <row r="63" spans="2:8" x14ac:dyDescent="0.4">
      <c r="B63" s="25"/>
      <c r="C63" s="8" t="s">
        <v>78</v>
      </c>
      <c r="D63" s="3"/>
      <c r="E63" s="3"/>
      <c r="F63" s="3"/>
      <c r="G63" s="3"/>
      <c r="H63" s="8">
        <f t="shared" si="11"/>
        <v>0</v>
      </c>
    </row>
    <row r="64" spans="2:8" x14ac:dyDescent="0.4">
      <c r="B64" s="25"/>
      <c r="C64" s="8" t="s">
        <v>79</v>
      </c>
      <c r="D64" s="3"/>
      <c r="E64" s="3"/>
      <c r="F64" s="3"/>
      <c r="G64" s="3"/>
      <c r="H64" s="8">
        <f t="shared" si="11"/>
        <v>0</v>
      </c>
    </row>
    <row r="65" spans="2:8" x14ac:dyDescent="0.4">
      <c r="B65" s="25"/>
      <c r="C65" s="8" t="s">
        <v>80</v>
      </c>
      <c r="D65" s="3"/>
      <c r="E65" s="3"/>
      <c r="F65" s="3"/>
      <c r="G65" s="3"/>
      <c r="H65" s="8">
        <f>D65*E65*F65*G65/1000</f>
        <v>0</v>
      </c>
    </row>
    <row r="66" spans="2:8" x14ac:dyDescent="0.4">
      <c r="B66" s="25"/>
      <c r="C66" s="8" t="s">
        <v>81</v>
      </c>
      <c r="D66" s="3"/>
      <c r="E66" s="3"/>
      <c r="F66" s="3"/>
      <c r="G66" s="3"/>
      <c r="H66" s="8">
        <f t="shared" ref="H66:H69" si="12">D66*E66*F66*G66/1000</f>
        <v>0</v>
      </c>
    </row>
    <row r="67" spans="2:8" x14ac:dyDescent="0.4">
      <c r="B67" s="25"/>
      <c r="C67" s="8" t="s">
        <v>82</v>
      </c>
      <c r="D67" s="3"/>
      <c r="E67" s="3"/>
      <c r="F67" s="3"/>
      <c r="G67" s="3"/>
      <c r="H67" s="8">
        <f t="shared" si="12"/>
        <v>0</v>
      </c>
    </row>
    <row r="68" spans="2:8" x14ac:dyDescent="0.4">
      <c r="B68" s="25"/>
      <c r="C68" s="8" t="s">
        <v>83</v>
      </c>
      <c r="D68" s="3"/>
      <c r="E68" s="3"/>
      <c r="F68" s="3"/>
      <c r="G68" s="3"/>
      <c r="H68" s="8">
        <f t="shared" si="12"/>
        <v>0</v>
      </c>
    </row>
    <row r="69" spans="2:8" x14ac:dyDescent="0.4">
      <c r="B69" s="25"/>
      <c r="C69" s="8" t="s">
        <v>84</v>
      </c>
      <c r="D69" s="3"/>
      <c r="E69" s="3"/>
      <c r="F69" s="3"/>
      <c r="G69" s="3"/>
      <c r="H69" s="8">
        <f t="shared" si="12"/>
        <v>0</v>
      </c>
    </row>
    <row r="70" spans="2:8" x14ac:dyDescent="0.4">
      <c r="B70" s="25"/>
      <c r="C70" s="8" t="s">
        <v>85</v>
      </c>
      <c r="D70" s="3"/>
      <c r="E70" s="3"/>
      <c r="F70" s="3"/>
      <c r="G70" s="3"/>
      <c r="H70" s="8">
        <f>D70*E70*F70*G70/1000</f>
        <v>0</v>
      </c>
    </row>
    <row r="71" spans="2:8" x14ac:dyDescent="0.4">
      <c r="B71" s="25"/>
      <c r="C71" s="8" t="s">
        <v>86</v>
      </c>
      <c r="D71" s="3"/>
      <c r="E71" s="3"/>
      <c r="F71" s="3"/>
      <c r="G71" s="3"/>
      <c r="H71" s="8">
        <f t="shared" ref="H71:H74" si="13">D71*E71*F71*G71/1000</f>
        <v>0</v>
      </c>
    </row>
    <row r="72" spans="2:8" x14ac:dyDescent="0.4">
      <c r="B72" s="25"/>
      <c r="C72" s="8" t="s">
        <v>87</v>
      </c>
      <c r="D72" s="3"/>
      <c r="E72" s="3"/>
      <c r="F72" s="3"/>
      <c r="G72" s="3"/>
      <c r="H72" s="8">
        <f t="shared" si="13"/>
        <v>0</v>
      </c>
    </row>
    <row r="73" spans="2:8" x14ac:dyDescent="0.4">
      <c r="B73" s="25"/>
      <c r="C73" s="8" t="s">
        <v>88</v>
      </c>
      <c r="D73" s="3"/>
      <c r="E73" s="3"/>
      <c r="F73" s="3"/>
      <c r="G73" s="3"/>
      <c r="H73" s="8">
        <f t="shared" si="13"/>
        <v>0</v>
      </c>
    </row>
    <row r="74" spans="2:8" x14ac:dyDescent="0.4">
      <c r="B74" s="25"/>
      <c r="C74" s="8" t="s">
        <v>89</v>
      </c>
      <c r="D74" s="3"/>
      <c r="E74" s="3"/>
      <c r="F74" s="3"/>
      <c r="G74" s="3"/>
      <c r="H74" s="8">
        <f t="shared" si="13"/>
        <v>0</v>
      </c>
    </row>
    <row r="75" spans="2:8" x14ac:dyDescent="0.4">
      <c r="B75" s="25"/>
      <c r="C75" s="8" t="s">
        <v>90</v>
      </c>
      <c r="D75" s="3"/>
      <c r="E75" s="3"/>
      <c r="F75" s="3"/>
      <c r="G75" s="3"/>
      <c r="H75" s="8">
        <f>D75*E75*F75*G75/1000</f>
        <v>0</v>
      </c>
    </row>
    <row r="76" spans="2:8" x14ac:dyDescent="0.4">
      <c r="B76" s="25"/>
      <c r="C76" s="8" t="s">
        <v>91</v>
      </c>
      <c r="D76" s="3"/>
      <c r="E76" s="3"/>
      <c r="F76" s="3"/>
      <c r="G76" s="3"/>
      <c r="H76" s="8">
        <f t="shared" ref="H76:H79" si="14">D76*E76*F76*G76/1000</f>
        <v>0</v>
      </c>
    </row>
    <row r="77" spans="2:8" x14ac:dyDescent="0.4">
      <c r="B77" s="25"/>
      <c r="C77" s="8" t="s">
        <v>92</v>
      </c>
      <c r="D77" s="3"/>
      <c r="E77" s="3"/>
      <c r="F77" s="3"/>
      <c r="G77" s="3"/>
      <c r="H77" s="8">
        <f t="shared" si="14"/>
        <v>0</v>
      </c>
    </row>
    <row r="78" spans="2:8" x14ac:dyDescent="0.4">
      <c r="B78" s="25"/>
      <c r="C78" s="8" t="s">
        <v>93</v>
      </c>
      <c r="D78" s="3"/>
      <c r="E78" s="3"/>
      <c r="F78" s="3"/>
      <c r="G78" s="3"/>
      <c r="H78" s="8">
        <f t="shared" si="14"/>
        <v>0</v>
      </c>
    </row>
    <row r="79" spans="2:8" x14ac:dyDescent="0.4">
      <c r="B79" s="25"/>
      <c r="C79" s="8" t="s">
        <v>94</v>
      </c>
      <c r="D79" s="3"/>
      <c r="E79" s="3"/>
      <c r="F79" s="3"/>
      <c r="G79" s="3"/>
      <c r="H79" s="8">
        <f t="shared" si="14"/>
        <v>0</v>
      </c>
    </row>
    <row r="80" spans="2:8" x14ac:dyDescent="0.4">
      <c r="B80" s="25"/>
      <c r="C80" s="8" t="s">
        <v>95</v>
      </c>
      <c r="D80" s="3"/>
      <c r="E80" s="3"/>
      <c r="F80" s="3"/>
      <c r="G80" s="3"/>
      <c r="H80" s="8">
        <f>D80*E80*F80*G80/1000</f>
        <v>0</v>
      </c>
    </row>
    <row r="81" spans="2:8" x14ac:dyDescent="0.4">
      <c r="B81" s="25"/>
      <c r="C81" s="8" t="s">
        <v>96</v>
      </c>
      <c r="D81" s="3"/>
      <c r="E81" s="3"/>
      <c r="F81" s="3"/>
      <c r="G81" s="3"/>
      <c r="H81" s="8">
        <f t="shared" ref="H81:H84" si="15">D81*E81*F81*G81/1000</f>
        <v>0</v>
      </c>
    </row>
    <row r="82" spans="2:8" x14ac:dyDescent="0.4">
      <c r="B82" s="25"/>
      <c r="C82" s="8" t="s">
        <v>97</v>
      </c>
      <c r="D82" s="3"/>
      <c r="E82" s="3"/>
      <c r="F82" s="3"/>
      <c r="G82" s="3"/>
      <c r="H82" s="8">
        <f t="shared" si="15"/>
        <v>0</v>
      </c>
    </row>
    <row r="83" spans="2:8" x14ac:dyDescent="0.4">
      <c r="B83" s="25"/>
      <c r="C83" s="8" t="s">
        <v>98</v>
      </c>
      <c r="D83" s="3"/>
      <c r="E83" s="3"/>
      <c r="F83" s="3"/>
      <c r="G83" s="3"/>
      <c r="H83" s="8">
        <f t="shared" si="15"/>
        <v>0</v>
      </c>
    </row>
    <row r="84" spans="2:8" x14ac:dyDescent="0.4">
      <c r="B84" s="26"/>
      <c r="C84" s="8" t="s">
        <v>99</v>
      </c>
      <c r="D84" s="3"/>
      <c r="E84" s="3"/>
      <c r="F84" s="3"/>
      <c r="G84" s="3"/>
      <c r="H84" s="8">
        <f t="shared" si="15"/>
        <v>0</v>
      </c>
    </row>
    <row r="85" spans="2:8" x14ac:dyDescent="0.4">
      <c r="B85" s="5"/>
      <c r="C85" s="5"/>
      <c r="D85" s="5"/>
      <c r="E85" s="5"/>
      <c r="F85" s="27" t="s">
        <v>10</v>
      </c>
      <c r="G85" s="28"/>
      <c r="H85" s="18">
        <f>ROUND(SUM(H5:H84),0)</f>
        <v>1404</v>
      </c>
    </row>
    <row r="86" spans="2:8" x14ac:dyDescent="0.4">
      <c r="B86" s="5"/>
      <c r="C86" s="5"/>
      <c r="D86" s="5"/>
      <c r="E86" s="5"/>
      <c r="F86" s="21"/>
      <c r="G86" s="21"/>
      <c r="H86" s="19"/>
    </row>
    <row r="87" spans="2:8" x14ac:dyDescent="0.4">
      <c r="B87" s="5"/>
      <c r="C87" s="5"/>
      <c r="D87" s="5"/>
      <c r="E87" s="5"/>
      <c r="F87" s="21"/>
      <c r="G87" s="21"/>
      <c r="H87" s="19"/>
    </row>
    <row r="88" spans="2:8" x14ac:dyDescent="0.4">
      <c r="B88" s="5"/>
      <c r="C88" s="5"/>
      <c r="D88" s="5"/>
      <c r="E88" s="5"/>
      <c r="F88" s="21"/>
      <c r="G88" s="21"/>
      <c r="H88" s="19"/>
    </row>
    <row r="89" spans="2:8" x14ac:dyDescent="0.4">
      <c r="B89" s="5"/>
      <c r="C89" s="5"/>
      <c r="D89" s="5"/>
      <c r="E89" s="5"/>
      <c r="F89" s="5"/>
      <c r="G89" s="5"/>
      <c r="H89" s="5"/>
    </row>
    <row r="90" spans="2:8" x14ac:dyDescent="0.4">
      <c r="B90" s="29"/>
      <c r="C90" s="30"/>
      <c r="D90" s="1" t="s">
        <v>0</v>
      </c>
      <c r="E90" s="2" t="s">
        <v>1</v>
      </c>
      <c r="F90" s="1" t="s">
        <v>2</v>
      </c>
      <c r="G90" s="1" t="s">
        <v>3</v>
      </c>
      <c r="H90" s="7" t="s">
        <v>18</v>
      </c>
    </row>
    <row r="91" spans="2:8" ht="18.75" customHeight="1" x14ac:dyDescent="0.4">
      <c r="B91" s="31" t="s">
        <v>11</v>
      </c>
      <c r="C91" s="8" t="s">
        <v>5</v>
      </c>
      <c r="D91" s="3">
        <v>25</v>
      </c>
      <c r="E91" s="3">
        <v>6.9</v>
      </c>
      <c r="F91" s="3">
        <v>8</v>
      </c>
      <c r="G91" s="3">
        <v>260</v>
      </c>
      <c r="H91" s="8">
        <f>D91*E91*F91*G91/1000</f>
        <v>358.8</v>
      </c>
    </row>
    <row r="92" spans="2:8" x14ac:dyDescent="0.4">
      <c r="B92" s="32"/>
      <c r="C92" s="8" t="s">
        <v>6</v>
      </c>
      <c r="D92" s="3"/>
      <c r="E92" s="3"/>
      <c r="F92" s="3"/>
      <c r="G92" s="3"/>
      <c r="H92" s="8">
        <f t="shared" ref="H92:H95" si="16">D92*E92*F92*G92/1000</f>
        <v>0</v>
      </c>
    </row>
    <row r="93" spans="2:8" x14ac:dyDescent="0.4">
      <c r="B93" s="32"/>
      <c r="C93" s="8" t="s">
        <v>7</v>
      </c>
      <c r="D93" s="3"/>
      <c r="E93" s="3"/>
      <c r="F93" s="3"/>
      <c r="G93" s="3"/>
      <c r="H93" s="8">
        <f t="shared" si="16"/>
        <v>0</v>
      </c>
    </row>
    <row r="94" spans="2:8" x14ac:dyDescent="0.4">
      <c r="B94" s="32"/>
      <c r="C94" s="8" t="s">
        <v>8</v>
      </c>
      <c r="D94" s="3"/>
      <c r="E94" s="3"/>
      <c r="F94" s="3"/>
      <c r="G94" s="3"/>
      <c r="H94" s="8">
        <f t="shared" si="16"/>
        <v>0</v>
      </c>
    </row>
    <row r="95" spans="2:8" x14ac:dyDescent="0.4">
      <c r="B95" s="32"/>
      <c r="C95" s="8" t="s">
        <v>9</v>
      </c>
      <c r="D95" s="3"/>
      <c r="E95" s="3"/>
      <c r="F95" s="3"/>
      <c r="G95" s="3"/>
      <c r="H95" s="8">
        <f t="shared" si="16"/>
        <v>0</v>
      </c>
    </row>
    <row r="96" spans="2:8" ht="18.75" customHeight="1" x14ac:dyDescent="0.4">
      <c r="B96" s="32"/>
      <c r="C96" s="8" t="s">
        <v>25</v>
      </c>
      <c r="D96" s="3"/>
      <c r="E96" s="3"/>
      <c r="F96" s="3"/>
      <c r="G96" s="3"/>
      <c r="H96" s="8">
        <f>D96*E96*F96*G96/1000</f>
        <v>0</v>
      </c>
    </row>
    <row r="97" spans="2:8" x14ac:dyDescent="0.4">
      <c r="B97" s="32"/>
      <c r="C97" s="8" t="s">
        <v>26</v>
      </c>
      <c r="D97" s="3"/>
      <c r="E97" s="3"/>
      <c r="F97" s="3"/>
      <c r="G97" s="3"/>
      <c r="H97" s="8">
        <f t="shared" ref="H97:H100" si="17">D97*E97*F97*G97/1000</f>
        <v>0</v>
      </c>
    </row>
    <row r="98" spans="2:8" x14ac:dyDescent="0.4">
      <c r="B98" s="32"/>
      <c r="C98" s="8" t="s">
        <v>27</v>
      </c>
      <c r="D98" s="3"/>
      <c r="E98" s="3"/>
      <c r="F98" s="3"/>
      <c r="G98" s="3"/>
      <c r="H98" s="8">
        <f t="shared" si="17"/>
        <v>0</v>
      </c>
    </row>
    <row r="99" spans="2:8" x14ac:dyDescent="0.4">
      <c r="B99" s="32"/>
      <c r="C99" s="8" t="s">
        <v>28</v>
      </c>
      <c r="D99" s="3"/>
      <c r="E99" s="3"/>
      <c r="F99" s="3"/>
      <c r="G99" s="3"/>
      <c r="H99" s="8">
        <f t="shared" si="17"/>
        <v>0</v>
      </c>
    </row>
    <row r="100" spans="2:8" x14ac:dyDescent="0.4">
      <c r="B100" s="32"/>
      <c r="C100" s="8" t="s">
        <v>29</v>
      </c>
      <c r="D100" s="3"/>
      <c r="E100" s="3"/>
      <c r="F100" s="3"/>
      <c r="G100" s="3"/>
      <c r="H100" s="8">
        <f t="shared" si="17"/>
        <v>0</v>
      </c>
    </row>
    <row r="101" spans="2:8" ht="18.75" customHeight="1" x14ac:dyDescent="0.4">
      <c r="B101" s="32"/>
      <c r="C101" s="8" t="s">
        <v>30</v>
      </c>
      <c r="D101" s="3"/>
      <c r="E101" s="3"/>
      <c r="F101" s="3"/>
      <c r="G101" s="3"/>
      <c r="H101" s="8">
        <f>D101*E101*F101*G101/1000</f>
        <v>0</v>
      </c>
    </row>
    <row r="102" spans="2:8" x14ac:dyDescent="0.4">
      <c r="B102" s="32"/>
      <c r="C102" s="8" t="s">
        <v>31</v>
      </c>
      <c r="D102" s="3"/>
      <c r="E102" s="3"/>
      <c r="F102" s="3"/>
      <c r="G102" s="3"/>
      <c r="H102" s="8">
        <f t="shared" ref="H102:H105" si="18">D102*E102*F102*G102/1000</f>
        <v>0</v>
      </c>
    </row>
    <row r="103" spans="2:8" x14ac:dyDescent="0.4">
      <c r="B103" s="32"/>
      <c r="C103" s="8" t="s">
        <v>32</v>
      </c>
      <c r="D103" s="3"/>
      <c r="E103" s="3"/>
      <c r="F103" s="3"/>
      <c r="G103" s="3"/>
      <c r="H103" s="8">
        <f t="shared" si="18"/>
        <v>0</v>
      </c>
    </row>
    <row r="104" spans="2:8" x14ac:dyDescent="0.4">
      <c r="B104" s="32"/>
      <c r="C104" s="8" t="s">
        <v>33</v>
      </c>
      <c r="D104" s="3"/>
      <c r="E104" s="3"/>
      <c r="F104" s="3"/>
      <c r="G104" s="3"/>
      <c r="H104" s="8">
        <f t="shared" si="18"/>
        <v>0</v>
      </c>
    </row>
    <row r="105" spans="2:8" x14ac:dyDescent="0.4">
      <c r="B105" s="32"/>
      <c r="C105" s="8" t="s">
        <v>34</v>
      </c>
      <c r="D105" s="3"/>
      <c r="E105" s="3"/>
      <c r="F105" s="3"/>
      <c r="G105" s="3"/>
      <c r="H105" s="8">
        <f t="shared" si="18"/>
        <v>0</v>
      </c>
    </row>
    <row r="106" spans="2:8" ht="18.75" customHeight="1" x14ac:dyDescent="0.4">
      <c r="B106" s="32"/>
      <c r="C106" s="8" t="s">
        <v>35</v>
      </c>
      <c r="D106" s="3"/>
      <c r="E106" s="3"/>
      <c r="F106" s="3"/>
      <c r="G106" s="3"/>
      <c r="H106" s="8">
        <f>D106*E106*F106*G106/1000</f>
        <v>0</v>
      </c>
    </row>
    <row r="107" spans="2:8" x14ac:dyDescent="0.4">
      <c r="B107" s="32"/>
      <c r="C107" s="8" t="s">
        <v>36</v>
      </c>
      <c r="D107" s="3"/>
      <c r="E107" s="3"/>
      <c r="F107" s="3"/>
      <c r="G107" s="3"/>
      <c r="H107" s="8">
        <f t="shared" ref="H107:H110" si="19">D107*E107*F107*G107/1000</f>
        <v>0</v>
      </c>
    </row>
    <row r="108" spans="2:8" x14ac:dyDescent="0.4">
      <c r="B108" s="32"/>
      <c r="C108" s="8" t="s">
        <v>37</v>
      </c>
      <c r="D108" s="3"/>
      <c r="E108" s="3"/>
      <c r="F108" s="3"/>
      <c r="G108" s="3"/>
      <c r="H108" s="8">
        <f t="shared" si="19"/>
        <v>0</v>
      </c>
    </row>
    <row r="109" spans="2:8" x14ac:dyDescent="0.4">
      <c r="B109" s="32"/>
      <c r="C109" s="8" t="s">
        <v>38</v>
      </c>
      <c r="D109" s="3"/>
      <c r="E109" s="3"/>
      <c r="F109" s="3"/>
      <c r="G109" s="3"/>
      <c r="H109" s="8">
        <f t="shared" si="19"/>
        <v>0</v>
      </c>
    </row>
    <row r="110" spans="2:8" x14ac:dyDescent="0.4">
      <c r="B110" s="32"/>
      <c r="C110" s="8" t="s">
        <v>39</v>
      </c>
      <c r="D110" s="3"/>
      <c r="E110" s="3"/>
      <c r="F110" s="3"/>
      <c r="G110" s="3"/>
      <c r="H110" s="8">
        <f t="shared" si="19"/>
        <v>0</v>
      </c>
    </row>
    <row r="111" spans="2:8" ht="18.75" customHeight="1" x14ac:dyDescent="0.4">
      <c r="B111" s="32"/>
      <c r="C111" s="8" t="s">
        <v>40</v>
      </c>
      <c r="D111" s="3"/>
      <c r="E111" s="3"/>
      <c r="F111" s="3"/>
      <c r="G111" s="3"/>
      <c r="H111" s="8">
        <f>D111*E111*F111*G111/1000</f>
        <v>0</v>
      </c>
    </row>
    <row r="112" spans="2:8" x14ac:dyDescent="0.4">
      <c r="B112" s="32"/>
      <c r="C112" s="8" t="s">
        <v>41</v>
      </c>
      <c r="D112" s="3"/>
      <c r="E112" s="3"/>
      <c r="F112" s="3"/>
      <c r="G112" s="3"/>
      <c r="H112" s="8">
        <f t="shared" ref="H112:H115" si="20">D112*E112*F112*G112/1000</f>
        <v>0</v>
      </c>
    </row>
    <row r="113" spans="2:8" x14ac:dyDescent="0.4">
      <c r="B113" s="32"/>
      <c r="C113" s="8" t="s">
        <v>42</v>
      </c>
      <c r="D113" s="3"/>
      <c r="E113" s="3"/>
      <c r="F113" s="3"/>
      <c r="G113" s="3"/>
      <c r="H113" s="8">
        <f t="shared" si="20"/>
        <v>0</v>
      </c>
    </row>
    <row r="114" spans="2:8" x14ac:dyDescent="0.4">
      <c r="B114" s="32"/>
      <c r="C114" s="8" t="s">
        <v>43</v>
      </c>
      <c r="D114" s="3"/>
      <c r="E114" s="3"/>
      <c r="F114" s="3"/>
      <c r="G114" s="3"/>
      <c r="H114" s="8">
        <f t="shared" si="20"/>
        <v>0</v>
      </c>
    </row>
    <row r="115" spans="2:8" x14ac:dyDescent="0.4">
      <c r="B115" s="32"/>
      <c r="C115" s="8" t="s">
        <v>44</v>
      </c>
      <c r="D115" s="3"/>
      <c r="E115" s="3"/>
      <c r="F115" s="3"/>
      <c r="G115" s="3"/>
      <c r="H115" s="8">
        <f t="shared" si="20"/>
        <v>0</v>
      </c>
    </row>
    <row r="116" spans="2:8" ht="18.75" customHeight="1" x14ac:dyDescent="0.4">
      <c r="B116" s="32"/>
      <c r="C116" s="8" t="s">
        <v>45</v>
      </c>
      <c r="D116" s="3"/>
      <c r="E116" s="3"/>
      <c r="F116" s="3"/>
      <c r="G116" s="3"/>
      <c r="H116" s="8">
        <f>D116*E116*F116*G116/1000</f>
        <v>0</v>
      </c>
    </row>
    <row r="117" spans="2:8" x14ac:dyDescent="0.4">
      <c r="B117" s="32"/>
      <c r="C117" s="8" t="s">
        <v>46</v>
      </c>
      <c r="D117" s="3"/>
      <c r="E117" s="3"/>
      <c r="F117" s="3"/>
      <c r="G117" s="3"/>
      <c r="H117" s="8">
        <f t="shared" ref="H117:H120" si="21">D117*E117*F117*G117/1000</f>
        <v>0</v>
      </c>
    </row>
    <row r="118" spans="2:8" x14ac:dyDescent="0.4">
      <c r="B118" s="32"/>
      <c r="C118" s="8" t="s">
        <v>47</v>
      </c>
      <c r="D118" s="3"/>
      <c r="E118" s="3"/>
      <c r="F118" s="3"/>
      <c r="G118" s="3"/>
      <c r="H118" s="8">
        <f t="shared" si="21"/>
        <v>0</v>
      </c>
    </row>
    <row r="119" spans="2:8" x14ac:dyDescent="0.4">
      <c r="B119" s="32"/>
      <c r="C119" s="8" t="s">
        <v>48</v>
      </c>
      <c r="D119" s="3"/>
      <c r="E119" s="3"/>
      <c r="F119" s="3"/>
      <c r="G119" s="3"/>
      <c r="H119" s="8">
        <f t="shared" si="21"/>
        <v>0</v>
      </c>
    </row>
    <row r="120" spans="2:8" x14ac:dyDescent="0.4">
      <c r="B120" s="32"/>
      <c r="C120" s="8" t="s">
        <v>49</v>
      </c>
      <c r="D120" s="3"/>
      <c r="E120" s="3"/>
      <c r="F120" s="3"/>
      <c r="G120" s="3"/>
      <c r="H120" s="8">
        <f t="shared" si="21"/>
        <v>0</v>
      </c>
    </row>
    <row r="121" spans="2:8" ht="18.75" customHeight="1" x14ac:dyDescent="0.4">
      <c r="B121" s="32"/>
      <c r="C121" s="8" t="s">
        <v>50</v>
      </c>
      <c r="D121" s="3"/>
      <c r="E121" s="3"/>
      <c r="F121" s="3"/>
      <c r="G121" s="3"/>
      <c r="H121" s="8">
        <f>D121*E121*F121*G121/1000</f>
        <v>0</v>
      </c>
    </row>
    <row r="122" spans="2:8" x14ac:dyDescent="0.4">
      <c r="B122" s="32"/>
      <c r="C122" s="8" t="s">
        <v>51</v>
      </c>
      <c r="D122" s="3"/>
      <c r="E122" s="3"/>
      <c r="F122" s="3"/>
      <c r="G122" s="3"/>
      <c r="H122" s="8">
        <f t="shared" ref="H122:H125" si="22">D122*E122*F122*G122/1000</f>
        <v>0</v>
      </c>
    </row>
    <row r="123" spans="2:8" x14ac:dyDescent="0.4">
      <c r="B123" s="32"/>
      <c r="C123" s="8" t="s">
        <v>52</v>
      </c>
      <c r="D123" s="3"/>
      <c r="E123" s="3"/>
      <c r="F123" s="3"/>
      <c r="G123" s="3"/>
      <c r="H123" s="8">
        <f t="shared" si="22"/>
        <v>0</v>
      </c>
    </row>
    <row r="124" spans="2:8" x14ac:dyDescent="0.4">
      <c r="B124" s="32"/>
      <c r="C124" s="8" t="s">
        <v>53</v>
      </c>
      <c r="D124" s="3"/>
      <c r="E124" s="3"/>
      <c r="F124" s="3"/>
      <c r="G124" s="3"/>
      <c r="H124" s="8">
        <f t="shared" si="22"/>
        <v>0</v>
      </c>
    </row>
    <row r="125" spans="2:8" x14ac:dyDescent="0.4">
      <c r="B125" s="32"/>
      <c r="C125" s="8" t="s">
        <v>54</v>
      </c>
      <c r="D125" s="3"/>
      <c r="E125" s="3"/>
      <c r="F125" s="3"/>
      <c r="G125" s="3"/>
      <c r="H125" s="8">
        <f t="shared" si="22"/>
        <v>0</v>
      </c>
    </row>
    <row r="126" spans="2:8" ht="18.75" customHeight="1" x14ac:dyDescent="0.4">
      <c r="B126" s="32"/>
      <c r="C126" s="8" t="s">
        <v>55</v>
      </c>
      <c r="D126" s="3"/>
      <c r="E126" s="3"/>
      <c r="F126" s="3"/>
      <c r="G126" s="3"/>
      <c r="H126" s="8">
        <f>D126*E126*F126*G126/1000</f>
        <v>0</v>
      </c>
    </row>
    <row r="127" spans="2:8" x14ac:dyDescent="0.4">
      <c r="B127" s="32"/>
      <c r="C127" s="8" t="s">
        <v>56</v>
      </c>
      <c r="D127" s="3"/>
      <c r="E127" s="3"/>
      <c r="F127" s="3"/>
      <c r="G127" s="3"/>
      <c r="H127" s="8">
        <f t="shared" ref="H127:H130" si="23">D127*E127*F127*G127/1000</f>
        <v>0</v>
      </c>
    </row>
    <row r="128" spans="2:8" x14ac:dyDescent="0.4">
      <c r="B128" s="32"/>
      <c r="C128" s="8" t="s">
        <v>57</v>
      </c>
      <c r="D128" s="3"/>
      <c r="E128" s="3"/>
      <c r="F128" s="3"/>
      <c r="G128" s="3"/>
      <c r="H128" s="8">
        <f t="shared" si="23"/>
        <v>0</v>
      </c>
    </row>
    <row r="129" spans="2:8" x14ac:dyDescent="0.4">
      <c r="B129" s="32"/>
      <c r="C129" s="8" t="s">
        <v>58</v>
      </c>
      <c r="D129" s="3"/>
      <c r="E129" s="3"/>
      <c r="F129" s="3"/>
      <c r="G129" s="3"/>
      <c r="H129" s="8">
        <f t="shared" si="23"/>
        <v>0</v>
      </c>
    </row>
    <row r="130" spans="2:8" x14ac:dyDescent="0.4">
      <c r="B130" s="33"/>
      <c r="C130" s="8" t="s">
        <v>59</v>
      </c>
      <c r="D130" s="3"/>
      <c r="E130" s="3"/>
      <c r="F130" s="3"/>
      <c r="G130" s="3"/>
      <c r="H130" s="8">
        <f t="shared" si="23"/>
        <v>0</v>
      </c>
    </row>
    <row r="131" spans="2:8" x14ac:dyDescent="0.4">
      <c r="B131" s="24" t="s">
        <v>4</v>
      </c>
      <c r="C131" s="8" t="s">
        <v>60</v>
      </c>
      <c r="D131" s="3"/>
      <c r="E131" s="3"/>
      <c r="F131" s="3"/>
      <c r="G131" s="3"/>
      <c r="H131" s="8">
        <f>D131*E131*F131*G131/1000</f>
        <v>0</v>
      </c>
    </row>
    <row r="132" spans="2:8" x14ac:dyDescent="0.4">
      <c r="B132" s="25"/>
      <c r="C132" s="8" t="s">
        <v>61</v>
      </c>
      <c r="D132" s="3"/>
      <c r="E132" s="3"/>
      <c r="F132" s="3"/>
      <c r="G132" s="3"/>
      <c r="H132" s="8">
        <f t="shared" ref="H132:H135" si="24">D132*E132*F132*G132/1000</f>
        <v>0</v>
      </c>
    </row>
    <row r="133" spans="2:8" x14ac:dyDescent="0.4">
      <c r="B133" s="25"/>
      <c r="C133" s="8" t="s">
        <v>62</v>
      </c>
      <c r="D133" s="3"/>
      <c r="E133" s="3"/>
      <c r="F133" s="3"/>
      <c r="G133" s="3"/>
      <c r="H133" s="8">
        <f t="shared" si="24"/>
        <v>0</v>
      </c>
    </row>
    <row r="134" spans="2:8" x14ac:dyDescent="0.4">
      <c r="B134" s="25"/>
      <c r="C134" s="8" t="s">
        <v>63</v>
      </c>
      <c r="D134" s="3"/>
      <c r="E134" s="3"/>
      <c r="F134" s="3"/>
      <c r="G134" s="3"/>
      <c r="H134" s="8">
        <f t="shared" si="24"/>
        <v>0</v>
      </c>
    </row>
    <row r="135" spans="2:8" x14ac:dyDescent="0.4">
      <c r="B135" s="25"/>
      <c r="C135" s="8" t="s">
        <v>64</v>
      </c>
      <c r="D135" s="3"/>
      <c r="E135" s="3"/>
      <c r="F135" s="3"/>
      <c r="G135" s="3"/>
      <c r="H135" s="8">
        <f t="shared" si="24"/>
        <v>0</v>
      </c>
    </row>
    <row r="136" spans="2:8" x14ac:dyDescent="0.4">
      <c r="B136" s="25"/>
      <c r="C136" s="8" t="s">
        <v>65</v>
      </c>
      <c r="D136" s="3"/>
      <c r="E136" s="3"/>
      <c r="F136" s="3"/>
      <c r="G136" s="3"/>
      <c r="H136" s="8">
        <f>D136*E136*F136*G136/1000</f>
        <v>0</v>
      </c>
    </row>
    <row r="137" spans="2:8" x14ac:dyDescent="0.4">
      <c r="B137" s="25"/>
      <c r="C137" s="8" t="s">
        <v>66</v>
      </c>
      <c r="D137" s="3"/>
      <c r="E137" s="3"/>
      <c r="F137" s="3"/>
      <c r="G137" s="3"/>
      <c r="H137" s="8">
        <f t="shared" ref="H137:H140" si="25">D137*E137*F137*G137/1000</f>
        <v>0</v>
      </c>
    </row>
    <row r="138" spans="2:8" x14ac:dyDescent="0.4">
      <c r="B138" s="25"/>
      <c r="C138" s="8" t="s">
        <v>67</v>
      </c>
      <c r="D138" s="3"/>
      <c r="E138" s="3"/>
      <c r="F138" s="3"/>
      <c r="G138" s="3"/>
      <c r="H138" s="8">
        <f t="shared" si="25"/>
        <v>0</v>
      </c>
    </row>
    <row r="139" spans="2:8" x14ac:dyDescent="0.4">
      <c r="B139" s="25"/>
      <c r="C139" s="8" t="s">
        <v>68</v>
      </c>
      <c r="D139" s="3"/>
      <c r="E139" s="3"/>
      <c r="F139" s="3"/>
      <c r="G139" s="3"/>
      <c r="H139" s="8">
        <f t="shared" si="25"/>
        <v>0</v>
      </c>
    </row>
    <row r="140" spans="2:8" x14ac:dyDescent="0.4">
      <c r="B140" s="25"/>
      <c r="C140" s="8" t="s">
        <v>69</v>
      </c>
      <c r="D140" s="3"/>
      <c r="E140" s="3"/>
      <c r="F140" s="3"/>
      <c r="G140" s="3"/>
      <c r="H140" s="8">
        <f t="shared" si="25"/>
        <v>0</v>
      </c>
    </row>
    <row r="141" spans="2:8" x14ac:dyDescent="0.4">
      <c r="B141" s="25"/>
      <c r="C141" s="8" t="s">
        <v>70</v>
      </c>
      <c r="D141" s="3"/>
      <c r="E141" s="3"/>
      <c r="F141" s="3"/>
      <c r="G141" s="3"/>
      <c r="H141" s="8">
        <f>D141*E141*F141*G141/1000</f>
        <v>0</v>
      </c>
    </row>
    <row r="142" spans="2:8" x14ac:dyDescent="0.4">
      <c r="B142" s="25"/>
      <c r="C142" s="8" t="s">
        <v>71</v>
      </c>
      <c r="D142" s="3"/>
      <c r="E142" s="3"/>
      <c r="F142" s="3"/>
      <c r="G142" s="3"/>
      <c r="H142" s="8">
        <f t="shared" ref="H142:H145" si="26">D142*E142*F142*G142/1000</f>
        <v>0</v>
      </c>
    </row>
    <row r="143" spans="2:8" x14ac:dyDescent="0.4">
      <c r="B143" s="25"/>
      <c r="C143" s="8" t="s">
        <v>72</v>
      </c>
      <c r="D143" s="3"/>
      <c r="E143" s="3"/>
      <c r="F143" s="3"/>
      <c r="G143" s="3"/>
      <c r="H143" s="8">
        <f t="shared" si="26"/>
        <v>0</v>
      </c>
    </row>
    <row r="144" spans="2:8" x14ac:dyDescent="0.4">
      <c r="B144" s="25"/>
      <c r="C144" s="8" t="s">
        <v>73</v>
      </c>
      <c r="D144" s="3"/>
      <c r="E144" s="3"/>
      <c r="F144" s="3"/>
      <c r="G144" s="3"/>
      <c r="H144" s="8">
        <f t="shared" si="26"/>
        <v>0</v>
      </c>
    </row>
    <row r="145" spans="2:8" x14ac:dyDescent="0.4">
      <c r="B145" s="25"/>
      <c r="C145" s="8" t="s">
        <v>74</v>
      </c>
      <c r="D145" s="3"/>
      <c r="E145" s="3"/>
      <c r="F145" s="3"/>
      <c r="G145" s="3"/>
      <c r="H145" s="8">
        <f t="shared" si="26"/>
        <v>0</v>
      </c>
    </row>
    <row r="146" spans="2:8" x14ac:dyDescent="0.4">
      <c r="B146" s="25"/>
      <c r="C146" s="8" t="s">
        <v>75</v>
      </c>
      <c r="D146" s="3"/>
      <c r="E146" s="3"/>
      <c r="F146" s="3"/>
      <c r="G146" s="3"/>
      <c r="H146" s="8">
        <f>D146*E146*F146*G146/1000</f>
        <v>0</v>
      </c>
    </row>
    <row r="147" spans="2:8" x14ac:dyDescent="0.4">
      <c r="B147" s="25"/>
      <c r="C147" s="8" t="s">
        <v>76</v>
      </c>
      <c r="D147" s="3"/>
      <c r="E147" s="3"/>
      <c r="F147" s="3"/>
      <c r="G147" s="3"/>
      <c r="H147" s="8">
        <f t="shared" ref="H147:H150" si="27">D147*E147*F147*G147/1000</f>
        <v>0</v>
      </c>
    </row>
    <row r="148" spans="2:8" x14ac:dyDescent="0.4">
      <c r="B148" s="25"/>
      <c r="C148" s="8" t="s">
        <v>77</v>
      </c>
      <c r="D148" s="3"/>
      <c r="E148" s="3"/>
      <c r="F148" s="3"/>
      <c r="G148" s="3"/>
      <c r="H148" s="8">
        <f t="shared" si="27"/>
        <v>0</v>
      </c>
    </row>
    <row r="149" spans="2:8" x14ac:dyDescent="0.4">
      <c r="B149" s="25"/>
      <c r="C149" s="8" t="s">
        <v>78</v>
      </c>
      <c r="D149" s="3"/>
      <c r="E149" s="3"/>
      <c r="F149" s="3"/>
      <c r="G149" s="3"/>
      <c r="H149" s="8">
        <f t="shared" si="27"/>
        <v>0</v>
      </c>
    </row>
    <row r="150" spans="2:8" x14ac:dyDescent="0.4">
      <c r="B150" s="25"/>
      <c r="C150" s="8" t="s">
        <v>79</v>
      </c>
      <c r="D150" s="3"/>
      <c r="E150" s="3"/>
      <c r="F150" s="3"/>
      <c r="G150" s="3"/>
      <c r="H150" s="8">
        <f t="shared" si="27"/>
        <v>0</v>
      </c>
    </row>
    <row r="151" spans="2:8" x14ac:dyDescent="0.4">
      <c r="B151" s="25"/>
      <c r="C151" s="8" t="s">
        <v>80</v>
      </c>
      <c r="D151" s="3"/>
      <c r="E151" s="3"/>
      <c r="F151" s="3"/>
      <c r="G151" s="3"/>
      <c r="H151" s="8">
        <f>D151*E151*F151*G151/1000</f>
        <v>0</v>
      </c>
    </row>
    <row r="152" spans="2:8" x14ac:dyDescent="0.4">
      <c r="B152" s="25"/>
      <c r="C152" s="8" t="s">
        <v>81</v>
      </c>
      <c r="D152" s="3"/>
      <c r="E152" s="3"/>
      <c r="F152" s="3"/>
      <c r="G152" s="3"/>
      <c r="H152" s="8">
        <f t="shared" ref="H152:H155" si="28">D152*E152*F152*G152/1000</f>
        <v>0</v>
      </c>
    </row>
    <row r="153" spans="2:8" x14ac:dyDescent="0.4">
      <c r="B153" s="25"/>
      <c r="C153" s="8" t="s">
        <v>82</v>
      </c>
      <c r="D153" s="3"/>
      <c r="E153" s="3"/>
      <c r="F153" s="3"/>
      <c r="G153" s="3"/>
      <c r="H153" s="8">
        <f t="shared" si="28"/>
        <v>0</v>
      </c>
    </row>
    <row r="154" spans="2:8" x14ac:dyDescent="0.4">
      <c r="B154" s="25"/>
      <c r="C154" s="8" t="s">
        <v>83</v>
      </c>
      <c r="D154" s="3"/>
      <c r="E154" s="3"/>
      <c r="F154" s="3"/>
      <c r="G154" s="3"/>
      <c r="H154" s="8">
        <f t="shared" si="28"/>
        <v>0</v>
      </c>
    </row>
    <row r="155" spans="2:8" x14ac:dyDescent="0.4">
      <c r="B155" s="25"/>
      <c r="C155" s="8" t="s">
        <v>84</v>
      </c>
      <c r="D155" s="3"/>
      <c r="E155" s="3"/>
      <c r="F155" s="3"/>
      <c r="G155" s="3"/>
      <c r="H155" s="8">
        <f t="shared" si="28"/>
        <v>0</v>
      </c>
    </row>
    <row r="156" spans="2:8" x14ac:dyDescent="0.4">
      <c r="B156" s="25"/>
      <c r="C156" s="8" t="s">
        <v>85</v>
      </c>
      <c r="D156" s="3"/>
      <c r="E156" s="3"/>
      <c r="F156" s="3"/>
      <c r="G156" s="3"/>
      <c r="H156" s="8">
        <f>D156*E156*F156*G156/1000</f>
        <v>0</v>
      </c>
    </row>
    <row r="157" spans="2:8" x14ac:dyDescent="0.4">
      <c r="B157" s="25"/>
      <c r="C157" s="8" t="s">
        <v>86</v>
      </c>
      <c r="D157" s="3"/>
      <c r="E157" s="3"/>
      <c r="F157" s="3"/>
      <c r="G157" s="3"/>
      <c r="H157" s="8">
        <f t="shared" ref="H157:H160" si="29">D157*E157*F157*G157/1000</f>
        <v>0</v>
      </c>
    </row>
    <row r="158" spans="2:8" x14ac:dyDescent="0.4">
      <c r="B158" s="25"/>
      <c r="C158" s="8" t="s">
        <v>87</v>
      </c>
      <c r="D158" s="3"/>
      <c r="E158" s="3"/>
      <c r="F158" s="3"/>
      <c r="G158" s="3"/>
      <c r="H158" s="8">
        <f t="shared" si="29"/>
        <v>0</v>
      </c>
    </row>
    <row r="159" spans="2:8" x14ac:dyDescent="0.4">
      <c r="B159" s="25"/>
      <c r="C159" s="8" t="s">
        <v>88</v>
      </c>
      <c r="D159" s="3"/>
      <c r="E159" s="3"/>
      <c r="F159" s="3"/>
      <c r="G159" s="3"/>
      <c r="H159" s="8">
        <f t="shared" si="29"/>
        <v>0</v>
      </c>
    </row>
    <row r="160" spans="2:8" x14ac:dyDescent="0.4">
      <c r="B160" s="25"/>
      <c r="C160" s="8" t="s">
        <v>89</v>
      </c>
      <c r="D160" s="3"/>
      <c r="E160" s="3"/>
      <c r="F160" s="3"/>
      <c r="G160" s="3"/>
      <c r="H160" s="8">
        <f t="shared" si="29"/>
        <v>0</v>
      </c>
    </row>
    <row r="161" spans="2:8" x14ac:dyDescent="0.4">
      <c r="B161" s="25"/>
      <c r="C161" s="8" t="s">
        <v>90</v>
      </c>
      <c r="D161" s="3"/>
      <c r="E161" s="3"/>
      <c r="F161" s="3"/>
      <c r="G161" s="3"/>
      <c r="H161" s="8">
        <f>D161*E161*F161*G161/1000</f>
        <v>0</v>
      </c>
    </row>
    <row r="162" spans="2:8" x14ac:dyDescent="0.4">
      <c r="B162" s="25"/>
      <c r="C162" s="8" t="s">
        <v>91</v>
      </c>
      <c r="D162" s="3"/>
      <c r="E162" s="3"/>
      <c r="F162" s="3"/>
      <c r="G162" s="3"/>
      <c r="H162" s="8">
        <f t="shared" ref="H162:H165" si="30">D162*E162*F162*G162/1000</f>
        <v>0</v>
      </c>
    </row>
    <row r="163" spans="2:8" x14ac:dyDescent="0.4">
      <c r="B163" s="25"/>
      <c r="C163" s="8" t="s">
        <v>92</v>
      </c>
      <c r="D163" s="3"/>
      <c r="E163" s="3"/>
      <c r="F163" s="3"/>
      <c r="G163" s="3"/>
      <c r="H163" s="8">
        <f t="shared" si="30"/>
        <v>0</v>
      </c>
    </row>
    <row r="164" spans="2:8" x14ac:dyDescent="0.4">
      <c r="B164" s="25"/>
      <c r="C164" s="8" t="s">
        <v>93</v>
      </c>
      <c r="D164" s="3"/>
      <c r="E164" s="3"/>
      <c r="F164" s="3"/>
      <c r="G164" s="3"/>
      <c r="H164" s="8">
        <f t="shared" si="30"/>
        <v>0</v>
      </c>
    </row>
    <row r="165" spans="2:8" x14ac:dyDescent="0.4">
      <c r="B165" s="25"/>
      <c r="C165" s="8" t="s">
        <v>94</v>
      </c>
      <c r="D165" s="3"/>
      <c r="E165" s="3"/>
      <c r="F165" s="3"/>
      <c r="G165" s="3"/>
      <c r="H165" s="8">
        <f t="shared" si="30"/>
        <v>0</v>
      </c>
    </row>
    <row r="166" spans="2:8" x14ac:dyDescent="0.4">
      <c r="B166" s="25"/>
      <c r="C166" s="8" t="s">
        <v>95</v>
      </c>
      <c r="D166" s="3"/>
      <c r="E166" s="3"/>
      <c r="F166" s="3"/>
      <c r="G166" s="3"/>
      <c r="H166" s="8">
        <f>D166*E166*F166*G166/1000</f>
        <v>0</v>
      </c>
    </row>
    <row r="167" spans="2:8" x14ac:dyDescent="0.4">
      <c r="B167" s="25"/>
      <c r="C167" s="8" t="s">
        <v>96</v>
      </c>
      <c r="D167" s="3"/>
      <c r="E167" s="3"/>
      <c r="F167" s="3"/>
      <c r="G167" s="3"/>
      <c r="H167" s="8">
        <f t="shared" ref="H167:H170" si="31">D167*E167*F167*G167/1000</f>
        <v>0</v>
      </c>
    </row>
    <row r="168" spans="2:8" x14ac:dyDescent="0.4">
      <c r="B168" s="25"/>
      <c r="C168" s="8" t="s">
        <v>97</v>
      </c>
      <c r="D168" s="3"/>
      <c r="E168" s="3"/>
      <c r="F168" s="3"/>
      <c r="G168" s="3"/>
      <c r="H168" s="8">
        <f t="shared" si="31"/>
        <v>0</v>
      </c>
    </row>
    <row r="169" spans="2:8" x14ac:dyDescent="0.4">
      <c r="B169" s="25"/>
      <c r="C169" s="8" t="s">
        <v>98</v>
      </c>
      <c r="D169" s="3"/>
      <c r="E169" s="3"/>
      <c r="F169" s="3"/>
      <c r="G169" s="3"/>
      <c r="H169" s="8">
        <f t="shared" si="31"/>
        <v>0</v>
      </c>
    </row>
    <row r="170" spans="2:8" x14ac:dyDescent="0.4">
      <c r="B170" s="26"/>
      <c r="C170" s="8" t="s">
        <v>99</v>
      </c>
      <c r="D170" s="3"/>
      <c r="E170" s="3"/>
      <c r="F170" s="3"/>
      <c r="G170" s="3"/>
      <c r="H170" s="8">
        <f t="shared" si="31"/>
        <v>0</v>
      </c>
    </row>
    <row r="171" spans="2:8" x14ac:dyDescent="0.4">
      <c r="B171" s="5"/>
      <c r="C171" s="5"/>
      <c r="D171" s="5"/>
      <c r="E171" s="5"/>
      <c r="F171" s="34" t="s">
        <v>12</v>
      </c>
      <c r="G171" s="35"/>
      <c r="H171" s="18">
        <f>ROUND(SUM(H91:H130),0)</f>
        <v>359</v>
      </c>
    </row>
    <row r="172" spans="2:8" x14ac:dyDescent="0.4">
      <c r="B172" s="5"/>
      <c r="C172" s="5"/>
      <c r="D172" s="5"/>
      <c r="E172" s="5"/>
      <c r="F172" s="21"/>
      <c r="G172" s="21"/>
      <c r="H172" s="19"/>
    </row>
    <row r="173" spans="2:8" x14ac:dyDescent="0.4">
      <c r="B173" s="5"/>
      <c r="C173" s="5"/>
      <c r="D173" s="5"/>
      <c r="E173" s="5"/>
      <c r="F173" s="5"/>
      <c r="G173" s="5"/>
      <c r="H173" s="5"/>
    </row>
    <row r="174" spans="2:8" x14ac:dyDescent="0.4">
      <c r="B174" s="5"/>
      <c r="C174" s="5"/>
      <c r="D174" s="5"/>
      <c r="E174" s="5"/>
      <c r="F174" s="5"/>
      <c r="G174" s="5"/>
      <c r="H174" s="5"/>
    </row>
    <row r="175" spans="2:8" x14ac:dyDescent="0.4">
      <c r="B175" s="5"/>
      <c r="C175" s="5"/>
      <c r="D175" s="5"/>
      <c r="E175" s="36"/>
      <c r="F175" s="36"/>
      <c r="G175" s="36"/>
      <c r="H175" s="5"/>
    </row>
    <row r="176" spans="2:8" x14ac:dyDescent="0.4">
      <c r="B176" s="5"/>
      <c r="C176" s="5"/>
      <c r="D176" s="37"/>
      <c r="E176" s="22" t="s">
        <v>13</v>
      </c>
      <c r="F176" s="22"/>
      <c r="G176" s="22"/>
      <c r="H176" s="9">
        <f>ROUND((H85-H171),0)</f>
        <v>1045</v>
      </c>
    </row>
    <row r="177" spans="2:8" ht="37.5" customHeight="1" x14ac:dyDescent="0.4">
      <c r="B177" s="5"/>
      <c r="C177" s="5"/>
      <c r="D177" s="37"/>
      <c r="E177" s="38" t="s">
        <v>19</v>
      </c>
      <c r="F177" s="22"/>
      <c r="G177" s="22"/>
      <c r="H177" s="3">
        <v>2.4699999999999999E-4</v>
      </c>
    </row>
    <row r="178" spans="2:8" x14ac:dyDescent="0.4">
      <c r="B178" s="5"/>
      <c r="C178" s="5"/>
      <c r="D178" s="37"/>
      <c r="E178" s="22" t="s">
        <v>14</v>
      </c>
      <c r="F178" s="22"/>
      <c r="G178" s="22"/>
      <c r="H178" s="10">
        <f>ROUND((H176*H177),3)</f>
        <v>0.25800000000000001</v>
      </c>
    </row>
    <row r="179" spans="2:8" x14ac:dyDescent="0.4">
      <c r="B179" s="5"/>
      <c r="C179" s="5"/>
      <c r="D179" s="5"/>
      <c r="E179" s="22" t="s">
        <v>15</v>
      </c>
      <c r="F179" s="22"/>
      <c r="G179" s="22"/>
      <c r="H179" s="4">
        <v>200000</v>
      </c>
    </row>
    <row r="180" spans="2:8" x14ac:dyDescent="0.4">
      <c r="B180" s="5"/>
      <c r="C180" s="5"/>
      <c r="D180" s="5"/>
      <c r="E180" s="34" t="s">
        <v>22</v>
      </c>
      <c r="F180" s="39"/>
      <c r="G180" s="35"/>
      <c r="H180" s="11">
        <v>15</v>
      </c>
    </row>
    <row r="181" spans="2:8" x14ac:dyDescent="0.4">
      <c r="B181" s="5"/>
      <c r="C181" s="5"/>
      <c r="D181" s="5"/>
      <c r="E181" s="34" t="s">
        <v>23</v>
      </c>
      <c r="F181" s="39"/>
      <c r="G181" s="35"/>
      <c r="H181" s="12">
        <f>H178*H180</f>
        <v>3.87</v>
      </c>
    </row>
    <row r="182" spans="2:8" x14ac:dyDescent="0.4">
      <c r="B182" s="5"/>
      <c r="C182" s="5"/>
      <c r="D182" s="5"/>
      <c r="E182" s="40" t="s">
        <v>24</v>
      </c>
      <c r="F182" s="41"/>
      <c r="G182" s="42"/>
      <c r="H182" s="44">
        <f>H179/H181</f>
        <v>51679.586563307494</v>
      </c>
    </row>
    <row r="183" spans="2:8" x14ac:dyDescent="0.4">
      <c r="B183" s="5"/>
      <c r="C183" s="5"/>
      <c r="D183" s="5"/>
      <c r="E183" s="27"/>
      <c r="F183" s="43"/>
      <c r="G183" s="28"/>
      <c r="H183" s="45"/>
    </row>
    <row r="184" spans="2:8" x14ac:dyDescent="0.4">
      <c r="B184" s="5"/>
      <c r="C184" s="5"/>
      <c r="D184" s="5"/>
      <c r="E184" s="5"/>
      <c r="F184" s="5"/>
      <c r="G184" s="5"/>
      <c r="H184" s="5"/>
    </row>
    <row r="185" spans="2:8" x14ac:dyDescent="0.4">
      <c r="B185" s="5"/>
      <c r="C185" s="5"/>
      <c r="D185" s="5" t="s">
        <v>20</v>
      </c>
      <c r="E185" s="5"/>
      <c r="F185" s="5"/>
      <c r="G185" s="5"/>
      <c r="H185" s="5"/>
    </row>
    <row r="186" spans="2:8" x14ac:dyDescent="0.4">
      <c r="B186" s="5"/>
      <c r="C186" s="5"/>
      <c r="D186" s="46" t="s">
        <v>21</v>
      </c>
      <c r="E186" s="46"/>
      <c r="F186" s="46"/>
      <c r="G186" s="46"/>
      <c r="H186" s="5"/>
    </row>
    <row r="187" spans="2:8" x14ac:dyDescent="0.4">
      <c r="B187" s="5"/>
      <c r="C187" s="5"/>
      <c r="D187" s="5"/>
      <c r="E187" s="5"/>
      <c r="F187" s="5"/>
      <c r="G187" s="5"/>
      <c r="H187" s="5"/>
    </row>
  </sheetData>
  <sheetProtection sheet="1" selectLockedCells="1"/>
  <mergeCells count="19">
    <mergeCell ref="E180:G180"/>
    <mergeCell ref="E181:G181"/>
    <mergeCell ref="E182:G183"/>
    <mergeCell ref="H182:H183"/>
    <mergeCell ref="D186:G186"/>
    <mergeCell ref="E179:G179"/>
    <mergeCell ref="B4:C4"/>
    <mergeCell ref="B5:B44"/>
    <mergeCell ref="F85:G85"/>
    <mergeCell ref="B90:C90"/>
    <mergeCell ref="B91:B130"/>
    <mergeCell ref="F171:G171"/>
    <mergeCell ref="E175:G175"/>
    <mergeCell ref="D176:D178"/>
    <mergeCell ref="E176:G176"/>
    <mergeCell ref="E177:G177"/>
    <mergeCell ref="E178:G178"/>
    <mergeCell ref="B45:B84"/>
    <mergeCell ref="B131:B170"/>
  </mergeCells>
  <phoneticPr fontId="2"/>
  <hyperlinks>
    <hyperlink ref="D186" r:id="rId1"/>
  </hyperlinks>
  <pageMargins left="0.7" right="0.7" top="0.75" bottom="0.75" header="0.3" footer="0.3"/>
  <pageSetup paperSize="9" scale="75" fitToHeight="0" orientation="portrait" r:id="rId2"/>
  <rowBreaks count="2" manualBreakCount="2">
    <brk id="87" min="1" max="7" man="1"/>
    <brk id="173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H187"/>
  <sheetViews>
    <sheetView tabSelected="1" view="pageBreakPreview" zoomScale="85" zoomScaleNormal="100" zoomScaleSheetLayoutView="85" workbookViewId="0">
      <selection activeCell="D5" sqref="D5"/>
    </sheetView>
  </sheetViews>
  <sheetFormatPr defaultRowHeight="18.75" x14ac:dyDescent="0.4"/>
  <cols>
    <col min="1" max="4" width="9" style="17"/>
    <col min="5" max="8" width="20" style="17" customWidth="1"/>
    <col min="9" max="16384" width="9" style="17"/>
  </cols>
  <sheetData>
    <row r="1" spans="2:8" ht="24" x14ac:dyDescent="0.4">
      <c r="B1" s="15" t="s">
        <v>17</v>
      </c>
      <c r="C1" s="5"/>
      <c r="D1" s="5"/>
      <c r="E1" s="5"/>
      <c r="F1" s="5"/>
      <c r="G1" s="5"/>
      <c r="H1" s="16" t="s">
        <v>16</v>
      </c>
    </row>
    <row r="2" spans="2:8" ht="18.75" customHeight="1" x14ac:dyDescent="0.4">
      <c r="B2" s="15"/>
      <c r="C2" s="5"/>
      <c r="D2" s="5"/>
      <c r="E2" s="5"/>
      <c r="F2" s="5"/>
      <c r="G2" s="5"/>
      <c r="H2" s="16"/>
    </row>
    <row r="3" spans="2:8" x14ac:dyDescent="0.4">
      <c r="B3" s="5"/>
      <c r="C3" s="5"/>
      <c r="D3" s="5"/>
      <c r="E3" s="5"/>
      <c r="F3" s="5"/>
      <c r="G3" s="5"/>
      <c r="H3" s="5"/>
    </row>
    <row r="4" spans="2:8" ht="18.75" customHeight="1" x14ac:dyDescent="0.4">
      <c r="B4" s="23"/>
      <c r="C4" s="23"/>
      <c r="D4" s="13" t="s">
        <v>0</v>
      </c>
      <c r="E4" s="6" t="s">
        <v>1</v>
      </c>
      <c r="F4" s="13" t="s">
        <v>2</v>
      </c>
      <c r="G4" s="13" t="s">
        <v>3</v>
      </c>
      <c r="H4" s="7" t="s">
        <v>18</v>
      </c>
    </row>
    <row r="5" spans="2:8" x14ac:dyDescent="0.4">
      <c r="B5" s="24" t="s">
        <v>4</v>
      </c>
      <c r="C5" s="8" t="s">
        <v>5</v>
      </c>
      <c r="D5" s="3"/>
      <c r="E5" s="3"/>
      <c r="F5" s="3"/>
      <c r="G5" s="3"/>
      <c r="H5" s="8">
        <f>D5*E5*F5*G5/1000</f>
        <v>0</v>
      </c>
    </row>
    <row r="6" spans="2:8" x14ac:dyDescent="0.4">
      <c r="B6" s="25"/>
      <c r="C6" s="8" t="s">
        <v>6</v>
      </c>
      <c r="D6" s="3"/>
      <c r="E6" s="3"/>
      <c r="F6" s="3"/>
      <c r="G6" s="3"/>
      <c r="H6" s="8">
        <f t="shared" ref="H6:H9" si="0">D6*E6*F6*G6/1000</f>
        <v>0</v>
      </c>
    </row>
    <row r="7" spans="2:8" x14ac:dyDescent="0.4">
      <c r="B7" s="25"/>
      <c r="C7" s="8" t="s">
        <v>7</v>
      </c>
      <c r="D7" s="3"/>
      <c r="E7" s="3"/>
      <c r="F7" s="3"/>
      <c r="G7" s="3"/>
      <c r="H7" s="8">
        <f t="shared" si="0"/>
        <v>0</v>
      </c>
    </row>
    <row r="8" spans="2:8" x14ac:dyDescent="0.4">
      <c r="B8" s="25"/>
      <c r="C8" s="8" t="s">
        <v>8</v>
      </c>
      <c r="D8" s="3"/>
      <c r="E8" s="3"/>
      <c r="F8" s="3"/>
      <c r="G8" s="3"/>
      <c r="H8" s="8">
        <f t="shared" si="0"/>
        <v>0</v>
      </c>
    </row>
    <row r="9" spans="2:8" x14ac:dyDescent="0.4">
      <c r="B9" s="25"/>
      <c r="C9" s="8" t="s">
        <v>9</v>
      </c>
      <c r="D9" s="3"/>
      <c r="E9" s="3"/>
      <c r="F9" s="3"/>
      <c r="G9" s="3"/>
      <c r="H9" s="8">
        <f t="shared" si="0"/>
        <v>0</v>
      </c>
    </row>
    <row r="10" spans="2:8" x14ac:dyDescent="0.4">
      <c r="B10" s="25"/>
      <c r="C10" s="8" t="s">
        <v>25</v>
      </c>
      <c r="D10" s="3"/>
      <c r="E10" s="3"/>
      <c r="F10" s="3"/>
      <c r="G10" s="3"/>
      <c r="H10" s="8">
        <f>D10*E10*F10*G10/1000</f>
        <v>0</v>
      </c>
    </row>
    <row r="11" spans="2:8" x14ac:dyDescent="0.4">
      <c r="B11" s="25"/>
      <c r="C11" s="8" t="s">
        <v>26</v>
      </c>
      <c r="D11" s="3"/>
      <c r="E11" s="3"/>
      <c r="F11" s="3"/>
      <c r="G11" s="3"/>
      <c r="H11" s="8">
        <f t="shared" ref="H11:H14" si="1">D11*E11*F11*G11/1000</f>
        <v>0</v>
      </c>
    </row>
    <row r="12" spans="2:8" x14ac:dyDescent="0.4">
      <c r="B12" s="25"/>
      <c r="C12" s="8" t="s">
        <v>27</v>
      </c>
      <c r="D12" s="3"/>
      <c r="E12" s="3"/>
      <c r="F12" s="3"/>
      <c r="G12" s="3"/>
      <c r="H12" s="8">
        <f t="shared" si="1"/>
        <v>0</v>
      </c>
    </row>
    <row r="13" spans="2:8" x14ac:dyDescent="0.4">
      <c r="B13" s="25"/>
      <c r="C13" s="8" t="s">
        <v>28</v>
      </c>
      <c r="D13" s="3"/>
      <c r="E13" s="3"/>
      <c r="F13" s="3"/>
      <c r="G13" s="3"/>
      <c r="H13" s="8">
        <f t="shared" si="1"/>
        <v>0</v>
      </c>
    </row>
    <row r="14" spans="2:8" x14ac:dyDescent="0.4">
      <c r="B14" s="25"/>
      <c r="C14" s="8" t="s">
        <v>29</v>
      </c>
      <c r="D14" s="3"/>
      <c r="E14" s="3"/>
      <c r="F14" s="3"/>
      <c r="G14" s="3"/>
      <c r="H14" s="8">
        <f t="shared" si="1"/>
        <v>0</v>
      </c>
    </row>
    <row r="15" spans="2:8" x14ac:dyDescent="0.4">
      <c r="B15" s="25"/>
      <c r="C15" s="8" t="s">
        <v>30</v>
      </c>
      <c r="D15" s="3"/>
      <c r="E15" s="3"/>
      <c r="F15" s="3"/>
      <c r="G15" s="3"/>
      <c r="H15" s="8">
        <f>D15*E15*F15*G15/1000</f>
        <v>0</v>
      </c>
    </row>
    <row r="16" spans="2:8" x14ac:dyDescent="0.4">
      <c r="B16" s="25"/>
      <c r="C16" s="8" t="s">
        <v>31</v>
      </c>
      <c r="D16" s="3"/>
      <c r="E16" s="3"/>
      <c r="F16" s="3"/>
      <c r="G16" s="3"/>
      <c r="H16" s="8">
        <f t="shared" ref="H16:H19" si="2">D16*E16*F16*G16/1000</f>
        <v>0</v>
      </c>
    </row>
    <row r="17" spans="2:8" x14ac:dyDescent="0.4">
      <c r="B17" s="25"/>
      <c r="C17" s="8" t="s">
        <v>32</v>
      </c>
      <c r="D17" s="3"/>
      <c r="E17" s="3"/>
      <c r="F17" s="3"/>
      <c r="G17" s="3"/>
      <c r="H17" s="8">
        <f t="shared" si="2"/>
        <v>0</v>
      </c>
    </row>
    <row r="18" spans="2:8" x14ac:dyDescent="0.4">
      <c r="B18" s="25"/>
      <c r="C18" s="8" t="s">
        <v>33</v>
      </c>
      <c r="D18" s="3"/>
      <c r="E18" s="3"/>
      <c r="F18" s="3"/>
      <c r="G18" s="3"/>
      <c r="H18" s="8">
        <f t="shared" si="2"/>
        <v>0</v>
      </c>
    </row>
    <row r="19" spans="2:8" x14ac:dyDescent="0.4">
      <c r="B19" s="25"/>
      <c r="C19" s="8" t="s">
        <v>34</v>
      </c>
      <c r="D19" s="3"/>
      <c r="E19" s="3"/>
      <c r="F19" s="3"/>
      <c r="G19" s="3"/>
      <c r="H19" s="8">
        <f t="shared" si="2"/>
        <v>0</v>
      </c>
    </row>
    <row r="20" spans="2:8" x14ac:dyDescent="0.4">
      <c r="B20" s="25"/>
      <c r="C20" s="8" t="s">
        <v>35</v>
      </c>
      <c r="D20" s="3"/>
      <c r="E20" s="3"/>
      <c r="F20" s="3"/>
      <c r="G20" s="3"/>
      <c r="H20" s="8">
        <f>D20*E20*F20*G20/1000</f>
        <v>0</v>
      </c>
    </row>
    <row r="21" spans="2:8" x14ac:dyDescent="0.4">
      <c r="B21" s="25"/>
      <c r="C21" s="8" t="s">
        <v>36</v>
      </c>
      <c r="D21" s="3"/>
      <c r="E21" s="3"/>
      <c r="F21" s="3"/>
      <c r="G21" s="3"/>
      <c r="H21" s="8">
        <f t="shared" ref="H21:H24" si="3">D21*E21*F21*G21/1000</f>
        <v>0</v>
      </c>
    </row>
    <row r="22" spans="2:8" x14ac:dyDescent="0.4">
      <c r="B22" s="25"/>
      <c r="C22" s="8" t="s">
        <v>37</v>
      </c>
      <c r="D22" s="3"/>
      <c r="E22" s="3"/>
      <c r="F22" s="3"/>
      <c r="G22" s="3"/>
      <c r="H22" s="8">
        <f t="shared" si="3"/>
        <v>0</v>
      </c>
    </row>
    <row r="23" spans="2:8" x14ac:dyDescent="0.4">
      <c r="B23" s="25"/>
      <c r="C23" s="8" t="s">
        <v>38</v>
      </c>
      <c r="D23" s="3"/>
      <c r="E23" s="3"/>
      <c r="F23" s="3"/>
      <c r="G23" s="3"/>
      <c r="H23" s="8">
        <f t="shared" si="3"/>
        <v>0</v>
      </c>
    </row>
    <row r="24" spans="2:8" x14ac:dyDescent="0.4">
      <c r="B24" s="25"/>
      <c r="C24" s="8" t="s">
        <v>39</v>
      </c>
      <c r="D24" s="3"/>
      <c r="E24" s="3"/>
      <c r="F24" s="3"/>
      <c r="G24" s="3"/>
      <c r="H24" s="8">
        <f t="shared" si="3"/>
        <v>0</v>
      </c>
    </row>
    <row r="25" spans="2:8" x14ac:dyDescent="0.4">
      <c r="B25" s="25"/>
      <c r="C25" s="8" t="s">
        <v>40</v>
      </c>
      <c r="D25" s="3"/>
      <c r="E25" s="3"/>
      <c r="F25" s="3"/>
      <c r="G25" s="3"/>
      <c r="H25" s="8">
        <f>D25*E25*F25*G25/1000</f>
        <v>0</v>
      </c>
    </row>
    <row r="26" spans="2:8" x14ac:dyDescent="0.4">
      <c r="B26" s="25"/>
      <c r="C26" s="8" t="s">
        <v>41</v>
      </c>
      <c r="D26" s="3"/>
      <c r="E26" s="3"/>
      <c r="F26" s="3"/>
      <c r="G26" s="3"/>
      <c r="H26" s="8">
        <f t="shared" ref="H26:H29" si="4">D26*E26*F26*G26/1000</f>
        <v>0</v>
      </c>
    </row>
    <row r="27" spans="2:8" x14ac:dyDescent="0.4">
      <c r="B27" s="25"/>
      <c r="C27" s="8" t="s">
        <v>42</v>
      </c>
      <c r="D27" s="3"/>
      <c r="E27" s="3"/>
      <c r="F27" s="3"/>
      <c r="G27" s="3"/>
      <c r="H27" s="8">
        <f t="shared" si="4"/>
        <v>0</v>
      </c>
    </row>
    <row r="28" spans="2:8" x14ac:dyDescent="0.4">
      <c r="B28" s="25"/>
      <c r="C28" s="8" t="s">
        <v>43</v>
      </c>
      <c r="D28" s="3"/>
      <c r="E28" s="3"/>
      <c r="F28" s="3"/>
      <c r="G28" s="3"/>
      <c r="H28" s="8">
        <f t="shared" si="4"/>
        <v>0</v>
      </c>
    </row>
    <row r="29" spans="2:8" x14ac:dyDescent="0.4">
      <c r="B29" s="25"/>
      <c r="C29" s="8" t="s">
        <v>44</v>
      </c>
      <c r="D29" s="3"/>
      <c r="E29" s="3"/>
      <c r="F29" s="3"/>
      <c r="G29" s="3"/>
      <c r="H29" s="8">
        <f t="shared" si="4"/>
        <v>0</v>
      </c>
    </row>
    <row r="30" spans="2:8" x14ac:dyDescent="0.4">
      <c r="B30" s="25"/>
      <c r="C30" s="8" t="s">
        <v>45</v>
      </c>
      <c r="D30" s="3"/>
      <c r="E30" s="3"/>
      <c r="F30" s="3"/>
      <c r="G30" s="3"/>
      <c r="H30" s="8">
        <f>D30*E30*F30*G30/1000</f>
        <v>0</v>
      </c>
    </row>
    <row r="31" spans="2:8" x14ac:dyDescent="0.4">
      <c r="B31" s="25"/>
      <c r="C31" s="8" t="s">
        <v>46</v>
      </c>
      <c r="D31" s="3"/>
      <c r="E31" s="3"/>
      <c r="F31" s="3"/>
      <c r="G31" s="3"/>
      <c r="H31" s="8">
        <f t="shared" ref="H31:H34" si="5">D31*E31*F31*G31/1000</f>
        <v>0</v>
      </c>
    </row>
    <row r="32" spans="2:8" x14ac:dyDescent="0.4">
      <c r="B32" s="25"/>
      <c r="C32" s="8" t="s">
        <v>47</v>
      </c>
      <c r="D32" s="3"/>
      <c r="E32" s="3"/>
      <c r="F32" s="3"/>
      <c r="G32" s="3"/>
      <c r="H32" s="8">
        <f t="shared" si="5"/>
        <v>0</v>
      </c>
    </row>
    <row r="33" spans="2:8" x14ac:dyDescent="0.4">
      <c r="B33" s="25"/>
      <c r="C33" s="8" t="s">
        <v>48</v>
      </c>
      <c r="D33" s="3"/>
      <c r="E33" s="3"/>
      <c r="F33" s="3"/>
      <c r="G33" s="3"/>
      <c r="H33" s="8">
        <f t="shared" si="5"/>
        <v>0</v>
      </c>
    </row>
    <row r="34" spans="2:8" x14ac:dyDescent="0.4">
      <c r="B34" s="25"/>
      <c r="C34" s="8" t="s">
        <v>49</v>
      </c>
      <c r="D34" s="3"/>
      <c r="E34" s="3"/>
      <c r="F34" s="3"/>
      <c r="G34" s="3"/>
      <c r="H34" s="8">
        <f t="shared" si="5"/>
        <v>0</v>
      </c>
    </row>
    <row r="35" spans="2:8" x14ac:dyDescent="0.4">
      <c r="B35" s="25"/>
      <c r="C35" s="8" t="s">
        <v>50</v>
      </c>
      <c r="D35" s="3"/>
      <c r="E35" s="3"/>
      <c r="F35" s="3"/>
      <c r="G35" s="3"/>
      <c r="H35" s="8">
        <f>D35*E35*F35*G35/1000</f>
        <v>0</v>
      </c>
    </row>
    <row r="36" spans="2:8" x14ac:dyDescent="0.4">
      <c r="B36" s="25"/>
      <c r="C36" s="8" t="s">
        <v>51</v>
      </c>
      <c r="D36" s="3"/>
      <c r="E36" s="3"/>
      <c r="F36" s="3"/>
      <c r="G36" s="3"/>
      <c r="H36" s="8">
        <f t="shared" ref="H36:H39" si="6">D36*E36*F36*G36/1000</f>
        <v>0</v>
      </c>
    </row>
    <row r="37" spans="2:8" x14ac:dyDescent="0.4">
      <c r="B37" s="25"/>
      <c r="C37" s="8" t="s">
        <v>52</v>
      </c>
      <c r="D37" s="3"/>
      <c r="E37" s="3"/>
      <c r="F37" s="3"/>
      <c r="G37" s="3"/>
      <c r="H37" s="8">
        <f t="shared" si="6"/>
        <v>0</v>
      </c>
    </row>
    <row r="38" spans="2:8" x14ac:dyDescent="0.4">
      <c r="B38" s="25"/>
      <c r="C38" s="8" t="s">
        <v>53</v>
      </c>
      <c r="D38" s="3"/>
      <c r="E38" s="3"/>
      <c r="F38" s="3"/>
      <c r="G38" s="3"/>
      <c r="H38" s="8">
        <f t="shared" si="6"/>
        <v>0</v>
      </c>
    </row>
    <row r="39" spans="2:8" x14ac:dyDescent="0.4">
      <c r="B39" s="25"/>
      <c r="C39" s="8" t="s">
        <v>54</v>
      </c>
      <c r="D39" s="3"/>
      <c r="E39" s="3"/>
      <c r="F39" s="3"/>
      <c r="G39" s="3"/>
      <c r="H39" s="8">
        <f t="shared" si="6"/>
        <v>0</v>
      </c>
    </row>
    <row r="40" spans="2:8" x14ac:dyDescent="0.4">
      <c r="B40" s="25"/>
      <c r="C40" s="8" t="s">
        <v>55</v>
      </c>
      <c r="D40" s="3"/>
      <c r="E40" s="3"/>
      <c r="F40" s="3"/>
      <c r="G40" s="3"/>
      <c r="H40" s="8">
        <f>D40*E40*F40*G40/1000</f>
        <v>0</v>
      </c>
    </row>
    <row r="41" spans="2:8" x14ac:dyDescent="0.4">
      <c r="B41" s="25"/>
      <c r="C41" s="8" t="s">
        <v>56</v>
      </c>
      <c r="D41" s="3"/>
      <c r="E41" s="3"/>
      <c r="F41" s="3"/>
      <c r="G41" s="3"/>
      <c r="H41" s="8">
        <f t="shared" ref="H41:H44" si="7">D41*E41*F41*G41/1000</f>
        <v>0</v>
      </c>
    </row>
    <row r="42" spans="2:8" x14ac:dyDescent="0.4">
      <c r="B42" s="25"/>
      <c r="C42" s="8" t="s">
        <v>57</v>
      </c>
      <c r="D42" s="3"/>
      <c r="E42" s="3"/>
      <c r="F42" s="3"/>
      <c r="G42" s="3"/>
      <c r="H42" s="8">
        <f t="shared" si="7"/>
        <v>0</v>
      </c>
    </row>
    <row r="43" spans="2:8" x14ac:dyDescent="0.4">
      <c r="B43" s="25"/>
      <c r="C43" s="8" t="s">
        <v>58</v>
      </c>
      <c r="D43" s="3"/>
      <c r="E43" s="3"/>
      <c r="F43" s="3"/>
      <c r="G43" s="3"/>
      <c r="H43" s="8">
        <f t="shared" si="7"/>
        <v>0</v>
      </c>
    </row>
    <row r="44" spans="2:8" x14ac:dyDescent="0.4">
      <c r="B44" s="26"/>
      <c r="C44" s="8" t="s">
        <v>59</v>
      </c>
      <c r="D44" s="3"/>
      <c r="E44" s="3"/>
      <c r="F44" s="3"/>
      <c r="G44" s="3"/>
      <c r="H44" s="8">
        <f t="shared" si="7"/>
        <v>0</v>
      </c>
    </row>
    <row r="45" spans="2:8" x14ac:dyDescent="0.4">
      <c r="B45" s="24" t="s">
        <v>4</v>
      </c>
      <c r="C45" s="8" t="s">
        <v>60</v>
      </c>
      <c r="D45" s="3"/>
      <c r="E45" s="3"/>
      <c r="F45" s="3"/>
      <c r="G45" s="3"/>
      <c r="H45" s="8">
        <f>D45*E45*F45*G45/1000</f>
        <v>0</v>
      </c>
    </row>
    <row r="46" spans="2:8" x14ac:dyDescent="0.4">
      <c r="B46" s="25"/>
      <c r="C46" s="8" t="s">
        <v>61</v>
      </c>
      <c r="D46" s="3"/>
      <c r="E46" s="3"/>
      <c r="F46" s="3"/>
      <c r="G46" s="3"/>
      <c r="H46" s="8">
        <f t="shared" ref="H46:H49" si="8">D46*E46*F46*G46/1000</f>
        <v>0</v>
      </c>
    </row>
    <row r="47" spans="2:8" x14ac:dyDescent="0.4">
      <c r="B47" s="25"/>
      <c r="C47" s="8" t="s">
        <v>62</v>
      </c>
      <c r="D47" s="3"/>
      <c r="E47" s="3"/>
      <c r="F47" s="3"/>
      <c r="G47" s="3"/>
      <c r="H47" s="8">
        <f t="shared" si="8"/>
        <v>0</v>
      </c>
    </row>
    <row r="48" spans="2:8" x14ac:dyDescent="0.4">
      <c r="B48" s="25"/>
      <c r="C48" s="8" t="s">
        <v>63</v>
      </c>
      <c r="D48" s="3"/>
      <c r="E48" s="3"/>
      <c r="F48" s="3"/>
      <c r="G48" s="3"/>
      <c r="H48" s="8">
        <f t="shared" si="8"/>
        <v>0</v>
      </c>
    </row>
    <row r="49" spans="2:8" x14ac:dyDescent="0.4">
      <c r="B49" s="25"/>
      <c r="C49" s="8" t="s">
        <v>64</v>
      </c>
      <c r="D49" s="3"/>
      <c r="E49" s="3"/>
      <c r="F49" s="3"/>
      <c r="G49" s="3"/>
      <c r="H49" s="8">
        <f t="shared" si="8"/>
        <v>0</v>
      </c>
    </row>
    <row r="50" spans="2:8" x14ac:dyDescent="0.4">
      <c r="B50" s="25"/>
      <c r="C50" s="8" t="s">
        <v>65</v>
      </c>
      <c r="D50" s="3"/>
      <c r="E50" s="3"/>
      <c r="F50" s="3"/>
      <c r="G50" s="3"/>
      <c r="H50" s="8">
        <f>D50*E50*F50*G50/1000</f>
        <v>0</v>
      </c>
    </row>
    <row r="51" spans="2:8" x14ac:dyDescent="0.4">
      <c r="B51" s="25"/>
      <c r="C51" s="8" t="s">
        <v>66</v>
      </c>
      <c r="D51" s="3"/>
      <c r="E51" s="3"/>
      <c r="F51" s="3"/>
      <c r="G51" s="3"/>
      <c r="H51" s="8">
        <f t="shared" ref="H51:H54" si="9">D51*E51*F51*G51/1000</f>
        <v>0</v>
      </c>
    </row>
    <row r="52" spans="2:8" x14ac:dyDescent="0.4">
      <c r="B52" s="25"/>
      <c r="C52" s="8" t="s">
        <v>67</v>
      </c>
      <c r="D52" s="3"/>
      <c r="E52" s="3"/>
      <c r="F52" s="3"/>
      <c r="G52" s="3"/>
      <c r="H52" s="8">
        <f t="shared" si="9"/>
        <v>0</v>
      </c>
    </row>
    <row r="53" spans="2:8" x14ac:dyDescent="0.4">
      <c r="B53" s="25"/>
      <c r="C53" s="8" t="s">
        <v>68</v>
      </c>
      <c r="D53" s="3"/>
      <c r="E53" s="3"/>
      <c r="F53" s="3"/>
      <c r="G53" s="3"/>
      <c r="H53" s="8">
        <f t="shared" si="9"/>
        <v>0</v>
      </c>
    </row>
    <row r="54" spans="2:8" x14ac:dyDescent="0.4">
      <c r="B54" s="25"/>
      <c r="C54" s="8" t="s">
        <v>69</v>
      </c>
      <c r="D54" s="3"/>
      <c r="E54" s="3"/>
      <c r="F54" s="3"/>
      <c r="G54" s="3"/>
      <c r="H54" s="8">
        <f t="shared" si="9"/>
        <v>0</v>
      </c>
    </row>
    <row r="55" spans="2:8" x14ac:dyDescent="0.4">
      <c r="B55" s="25"/>
      <c r="C55" s="8" t="s">
        <v>70</v>
      </c>
      <c r="D55" s="3"/>
      <c r="E55" s="3"/>
      <c r="F55" s="3"/>
      <c r="G55" s="3"/>
      <c r="H55" s="8">
        <f>D55*E55*F55*G55/1000</f>
        <v>0</v>
      </c>
    </row>
    <row r="56" spans="2:8" x14ac:dyDescent="0.4">
      <c r="B56" s="25"/>
      <c r="C56" s="8" t="s">
        <v>71</v>
      </c>
      <c r="D56" s="3"/>
      <c r="E56" s="3"/>
      <c r="F56" s="3"/>
      <c r="G56" s="3"/>
      <c r="H56" s="8">
        <f t="shared" ref="H56:H59" si="10">D56*E56*F56*G56/1000</f>
        <v>0</v>
      </c>
    </row>
    <row r="57" spans="2:8" x14ac:dyDescent="0.4">
      <c r="B57" s="25"/>
      <c r="C57" s="8" t="s">
        <v>72</v>
      </c>
      <c r="D57" s="3"/>
      <c r="E57" s="3"/>
      <c r="F57" s="3"/>
      <c r="G57" s="3"/>
      <c r="H57" s="8">
        <f t="shared" si="10"/>
        <v>0</v>
      </c>
    </row>
    <row r="58" spans="2:8" x14ac:dyDescent="0.4">
      <c r="B58" s="25"/>
      <c r="C58" s="8" t="s">
        <v>73</v>
      </c>
      <c r="D58" s="3"/>
      <c r="E58" s="3"/>
      <c r="F58" s="3"/>
      <c r="G58" s="3"/>
      <c r="H58" s="8">
        <f t="shared" si="10"/>
        <v>0</v>
      </c>
    </row>
    <row r="59" spans="2:8" x14ac:dyDescent="0.4">
      <c r="B59" s="25"/>
      <c r="C59" s="8" t="s">
        <v>74</v>
      </c>
      <c r="D59" s="3"/>
      <c r="E59" s="3"/>
      <c r="F59" s="3"/>
      <c r="G59" s="3"/>
      <c r="H59" s="8">
        <f t="shared" si="10"/>
        <v>0</v>
      </c>
    </row>
    <row r="60" spans="2:8" x14ac:dyDescent="0.4">
      <c r="B60" s="25"/>
      <c r="C60" s="8" t="s">
        <v>75</v>
      </c>
      <c r="D60" s="3"/>
      <c r="E60" s="3"/>
      <c r="F60" s="3"/>
      <c r="G60" s="3"/>
      <c r="H60" s="8">
        <f>D60*E60*F60*G60/1000</f>
        <v>0</v>
      </c>
    </row>
    <row r="61" spans="2:8" x14ac:dyDescent="0.4">
      <c r="B61" s="25"/>
      <c r="C61" s="8" t="s">
        <v>76</v>
      </c>
      <c r="D61" s="3"/>
      <c r="E61" s="3"/>
      <c r="F61" s="3"/>
      <c r="G61" s="3"/>
      <c r="H61" s="8">
        <f t="shared" ref="H61:H64" si="11">D61*E61*F61*G61/1000</f>
        <v>0</v>
      </c>
    </row>
    <row r="62" spans="2:8" x14ac:dyDescent="0.4">
      <c r="B62" s="25"/>
      <c r="C62" s="8" t="s">
        <v>77</v>
      </c>
      <c r="D62" s="3"/>
      <c r="E62" s="3"/>
      <c r="F62" s="3"/>
      <c r="G62" s="3"/>
      <c r="H62" s="8">
        <f t="shared" si="11"/>
        <v>0</v>
      </c>
    </row>
    <row r="63" spans="2:8" x14ac:dyDescent="0.4">
      <c r="B63" s="25"/>
      <c r="C63" s="8" t="s">
        <v>78</v>
      </c>
      <c r="D63" s="3"/>
      <c r="E63" s="3"/>
      <c r="F63" s="3"/>
      <c r="G63" s="3"/>
      <c r="H63" s="8">
        <f t="shared" si="11"/>
        <v>0</v>
      </c>
    </row>
    <row r="64" spans="2:8" x14ac:dyDescent="0.4">
      <c r="B64" s="25"/>
      <c r="C64" s="8" t="s">
        <v>79</v>
      </c>
      <c r="D64" s="3"/>
      <c r="E64" s="3"/>
      <c r="F64" s="3"/>
      <c r="G64" s="3"/>
      <c r="H64" s="8">
        <f t="shared" si="11"/>
        <v>0</v>
      </c>
    </row>
    <row r="65" spans="2:8" x14ac:dyDescent="0.4">
      <c r="B65" s="25"/>
      <c r="C65" s="8" t="s">
        <v>80</v>
      </c>
      <c r="D65" s="3"/>
      <c r="E65" s="3"/>
      <c r="F65" s="3"/>
      <c r="G65" s="3"/>
      <c r="H65" s="8">
        <f>D65*E65*F65*G65/1000</f>
        <v>0</v>
      </c>
    </row>
    <row r="66" spans="2:8" x14ac:dyDescent="0.4">
      <c r="B66" s="25"/>
      <c r="C66" s="8" t="s">
        <v>81</v>
      </c>
      <c r="D66" s="3"/>
      <c r="E66" s="3"/>
      <c r="F66" s="3"/>
      <c r="G66" s="3"/>
      <c r="H66" s="8">
        <f t="shared" ref="H66:H69" si="12">D66*E66*F66*G66/1000</f>
        <v>0</v>
      </c>
    </row>
    <row r="67" spans="2:8" x14ac:dyDescent="0.4">
      <c r="B67" s="25"/>
      <c r="C67" s="8" t="s">
        <v>82</v>
      </c>
      <c r="D67" s="3"/>
      <c r="E67" s="3"/>
      <c r="F67" s="3"/>
      <c r="G67" s="3"/>
      <c r="H67" s="8">
        <f t="shared" si="12"/>
        <v>0</v>
      </c>
    </row>
    <row r="68" spans="2:8" x14ac:dyDescent="0.4">
      <c r="B68" s="25"/>
      <c r="C68" s="8" t="s">
        <v>83</v>
      </c>
      <c r="D68" s="3"/>
      <c r="E68" s="3"/>
      <c r="F68" s="3"/>
      <c r="G68" s="3"/>
      <c r="H68" s="8">
        <f t="shared" si="12"/>
        <v>0</v>
      </c>
    </row>
    <row r="69" spans="2:8" x14ac:dyDescent="0.4">
      <c r="B69" s="25"/>
      <c r="C69" s="8" t="s">
        <v>84</v>
      </c>
      <c r="D69" s="3"/>
      <c r="E69" s="3"/>
      <c r="F69" s="3"/>
      <c r="G69" s="3"/>
      <c r="H69" s="8">
        <f t="shared" si="12"/>
        <v>0</v>
      </c>
    </row>
    <row r="70" spans="2:8" x14ac:dyDescent="0.4">
      <c r="B70" s="25"/>
      <c r="C70" s="8" t="s">
        <v>85</v>
      </c>
      <c r="D70" s="3"/>
      <c r="E70" s="3"/>
      <c r="F70" s="3"/>
      <c r="G70" s="3"/>
      <c r="H70" s="8">
        <f>D70*E70*F70*G70/1000</f>
        <v>0</v>
      </c>
    </row>
    <row r="71" spans="2:8" x14ac:dyDescent="0.4">
      <c r="B71" s="25"/>
      <c r="C71" s="8" t="s">
        <v>86</v>
      </c>
      <c r="D71" s="3"/>
      <c r="E71" s="3"/>
      <c r="F71" s="3"/>
      <c r="G71" s="3"/>
      <c r="H71" s="8">
        <f t="shared" ref="H71:H74" si="13">D71*E71*F71*G71/1000</f>
        <v>0</v>
      </c>
    </row>
    <row r="72" spans="2:8" x14ac:dyDescent="0.4">
      <c r="B72" s="25"/>
      <c r="C72" s="8" t="s">
        <v>87</v>
      </c>
      <c r="D72" s="3"/>
      <c r="E72" s="3"/>
      <c r="F72" s="3"/>
      <c r="G72" s="3"/>
      <c r="H72" s="8">
        <f t="shared" si="13"/>
        <v>0</v>
      </c>
    </row>
    <row r="73" spans="2:8" x14ac:dyDescent="0.4">
      <c r="B73" s="25"/>
      <c r="C73" s="8" t="s">
        <v>88</v>
      </c>
      <c r="D73" s="3"/>
      <c r="E73" s="3"/>
      <c r="F73" s="3"/>
      <c r="G73" s="3"/>
      <c r="H73" s="8">
        <f t="shared" si="13"/>
        <v>0</v>
      </c>
    </row>
    <row r="74" spans="2:8" x14ac:dyDescent="0.4">
      <c r="B74" s="25"/>
      <c r="C74" s="8" t="s">
        <v>89</v>
      </c>
      <c r="D74" s="3"/>
      <c r="E74" s="3"/>
      <c r="F74" s="3"/>
      <c r="G74" s="3"/>
      <c r="H74" s="8">
        <f t="shared" si="13"/>
        <v>0</v>
      </c>
    </row>
    <row r="75" spans="2:8" x14ac:dyDescent="0.4">
      <c r="B75" s="25"/>
      <c r="C75" s="8" t="s">
        <v>90</v>
      </c>
      <c r="D75" s="3"/>
      <c r="E75" s="3"/>
      <c r="F75" s="3"/>
      <c r="G75" s="3"/>
      <c r="H75" s="8">
        <f>D75*E75*F75*G75/1000</f>
        <v>0</v>
      </c>
    </row>
    <row r="76" spans="2:8" x14ac:dyDescent="0.4">
      <c r="B76" s="25"/>
      <c r="C76" s="8" t="s">
        <v>91</v>
      </c>
      <c r="D76" s="3"/>
      <c r="E76" s="3"/>
      <c r="F76" s="3"/>
      <c r="G76" s="3"/>
      <c r="H76" s="8">
        <f t="shared" ref="H76:H79" si="14">D76*E76*F76*G76/1000</f>
        <v>0</v>
      </c>
    </row>
    <row r="77" spans="2:8" x14ac:dyDescent="0.4">
      <c r="B77" s="25"/>
      <c r="C77" s="8" t="s">
        <v>92</v>
      </c>
      <c r="D77" s="3"/>
      <c r="E77" s="3"/>
      <c r="F77" s="3"/>
      <c r="G77" s="3"/>
      <c r="H77" s="8">
        <f t="shared" si="14"/>
        <v>0</v>
      </c>
    </row>
    <row r="78" spans="2:8" x14ac:dyDescent="0.4">
      <c r="B78" s="25"/>
      <c r="C78" s="8" t="s">
        <v>93</v>
      </c>
      <c r="D78" s="3"/>
      <c r="E78" s="3"/>
      <c r="F78" s="3"/>
      <c r="G78" s="3"/>
      <c r="H78" s="8">
        <f t="shared" si="14"/>
        <v>0</v>
      </c>
    </row>
    <row r="79" spans="2:8" x14ac:dyDescent="0.4">
      <c r="B79" s="25"/>
      <c r="C79" s="8" t="s">
        <v>94</v>
      </c>
      <c r="D79" s="3"/>
      <c r="E79" s="3"/>
      <c r="F79" s="3"/>
      <c r="G79" s="3"/>
      <c r="H79" s="8">
        <f t="shared" si="14"/>
        <v>0</v>
      </c>
    </row>
    <row r="80" spans="2:8" x14ac:dyDescent="0.4">
      <c r="B80" s="25"/>
      <c r="C80" s="8" t="s">
        <v>95</v>
      </c>
      <c r="D80" s="3"/>
      <c r="E80" s="3"/>
      <c r="F80" s="3"/>
      <c r="G80" s="3"/>
      <c r="H80" s="8">
        <f>D80*E80*F80*G80/1000</f>
        <v>0</v>
      </c>
    </row>
    <row r="81" spans="2:8" x14ac:dyDescent="0.4">
      <c r="B81" s="25"/>
      <c r="C81" s="8" t="s">
        <v>96</v>
      </c>
      <c r="D81" s="3"/>
      <c r="E81" s="3"/>
      <c r="F81" s="3"/>
      <c r="G81" s="3"/>
      <c r="H81" s="8">
        <f t="shared" ref="H81:H84" si="15">D81*E81*F81*G81/1000</f>
        <v>0</v>
      </c>
    </row>
    <row r="82" spans="2:8" x14ac:dyDescent="0.4">
      <c r="B82" s="25"/>
      <c r="C82" s="8" t="s">
        <v>97</v>
      </c>
      <c r="D82" s="3"/>
      <c r="E82" s="3"/>
      <c r="F82" s="3"/>
      <c r="G82" s="3"/>
      <c r="H82" s="8">
        <f t="shared" si="15"/>
        <v>0</v>
      </c>
    </row>
    <row r="83" spans="2:8" x14ac:dyDescent="0.4">
      <c r="B83" s="25"/>
      <c r="C83" s="8" t="s">
        <v>98</v>
      </c>
      <c r="D83" s="3"/>
      <c r="E83" s="3"/>
      <c r="F83" s="3"/>
      <c r="G83" s="3"/>
      <c r="H83" s="8">
        <f t="shared" si="15"/>
        <v>0</v>
      </c>
    </row>
    <row r="84" spans="2:8" x14ac:dyDescent="0.4">
      <c r="B84" s="26"/>
      <c r="C84" s="8" t="s">
        <v>99</v>
      </c>
      <c r="D84" s="3"/>
      <c r="E84" s="3"/>
      <c r="F84" s="3"/>
      <c r="G84" s="3"/>
      <c r="H84" s="8">
        <f t="shared" si="15"/>
        <v>0</v>
      </c>
    </row>
    <row r="85" spans="2:8" x14ac:dyDescent="0.4">
      <c r="B85" s="5"/>
      <c r="C85" s="5"/>
      <c r="D85" s="5"/>
      <c r="E85" s="5"/>
      <c r="F85" s="27" t="s">
        <v>10</v>
      </c>
      <c r="G85" s="28"/>
      <c r="H85" s="18">
        <f>ROUND(SUM(H5:H84),0)</f>
        <v>0</v>
      </c>
    </row>
    <row r="86" spans="2:8" x14ac:dyDescent="0.4">
      <c r="B86" s="5"/>
      <c r="C86" s="5"/>
      <c r="D86" s="5"/>
      <c r="E86" s="5"/>
      <c r="F86" s="14"/>
      <c r="G86" s="14"/>
      <c r="H86" s="19"/>
    </row>
    <row r="87" spans="2:8" x14ac:dyDescent="0.4">
      <c r="B87" s="5"/>
      <c r="C87" s="5"/>
      <c r="D87" s="5"/>
      <c r="E87" s="5"/>
      <c r="F87" s="14"/>
      <c r="G87" s="14"/>
      <c r="H87" s="19"/>
    </row>
    <row r="88" spans="2:8" x14ac:dyDescent="0.4">
      <c r="B88" s="5"/>
      <c r="C88" s="5"/>
      <c r="D88" s="5"/>
      <c r="E88" s="5"/>
      <c r="F88" s="14"/>
      <c r="G88" s="14"/>
      <c r="H88" s="19"/>
    </row>
    <row r="89" spans="2:8" x14ac:dyDescent="0.4">
      <c r="B89" s="5"/>
      <c r="C89" s="5"/>
      <c r="D89" s="5"/>
      <c r="E89" s="5"/>
      <c r="F89" s="5"/>
      <c r="G89" s="5"/>
      <c r="H89" s="5"/>
    </row>
    <row r="90" spans="2:8" x14ac:dyDescent="0.4">
      <c r="B90" s="29"/>
      <c r="C90" s="30"/>
      <c r="D90" s="1" t="s">
        <v>0</v>
      </c>
      <c r="E90" s="2" t="s">
        <v>1</v>
      </c>
      <c r="F90" s="1" t="s">
        <v>2</v>
      </c>
      <c r="G90" s="1" t="s">
        <v>3</v>
      </c>
      <c r="H90" s="7" t="s">
        <v>18</v>
      </c>
    </row>
    <row r="91" spans="2:8" ht="18.75" customHeight="1" x14ac:dyDescent="0.4">
      <c r="B91" s="31" t="s">
        <v>11</v>
      </c>
      <c r="C91" s="8" t="s">
        <v>5</v>
      </c>
      <c r="D91" s="3"/>
      <c r="E91" s="3"/>
      <c r="F91" s="3">
        <f>F5</f>
        <v>0</v>
      </c>
      <c r="G91" s="3">
        <f>G5</f>
        <v>0</v>
      </c>
      <c r="H91" s="8">
        <f>D91*E91*F91*G91/1000</f>
        <v>0</v>
      </c>
    </row>
    <row r="92" spans="2:8" x14ac:dyDescent="0.4">
      <c r="B92" s="32"/>
      <c r="C92" s="8" t="s">
        <v>6</v>
      </c>
      <c r="D92" s="3"/>
      <c r="E92" s="3"/>
      <c r="F92" s="3">
        <f>F6</f>
        <v>0</v>
      </c>
      <c r="G92" s="3">
        <f>G6</f>
        <v>0</v>
      </c>
      <c r="H92" s="8">
        <f t="shared" ref="H92:H95" si="16">D92*E92*F92*G92/1000</f>
        <v>0</v>
      </c>
    </row>
    <row r="93" spans="2:8" x14ac:dyDescent="0.4">
      <c r="B93" s="32"/>
      <c r="C93" s="8" t="s">
        <v>7</v>
      </c>
      <c r="D93" s="3"/>
      <c r="E93" s="3"/>
      <c r="F93" s="3">
        <f>F7</f>
        <v>0</v>
      </c>
      <c r="G93" s="3">
        <f>G7</f>
        <v>0</v>
      </c>
      <c r="H93" s="8">
        <f t="shared" si="16"/>
        <v>0</v>
      </c>
    </row>
    <row r="94" spans="2:8" x14ac:dyDescent="0.4">
      <c r="B94" s="32"/>
      <c r="C94" s="8" t="s">
        <v>8</v>
      </c>
      <c r="D94" s="3"/>
      <c r="E94" s="3"/>
      <c r="F94" s="3">
        <f>F8</f>
        <v>0</v>
      </c>
      <c r="G94" s="3">
        <f>G8</f>
        <v>0</v>
      </c>
      <c r="H94" s="8">
        <f t="shared" si="16"/>
        <v>0</v>
      </c>
    </row>
    <row r="95" spans="2:8" x14ac:dyDescent="0.4">
      <c r="B95" s="32"/>
      <c r="C95" s="8" t="s">
        <v>9</v>
      </c>
      <c r="D95" s="3"/>
      <c r="E95" s="3"/>
      <c r="F95" s="3">
        <f>F9</f>
        <v>0</v>
      </c>
      <c r="G95" s="3">
        <f>G9</f>
        <v>0</v>
      </c>
      <c r="H95" s="8">
        <f t="shared" si="16"/>
        <v>0</v>
      </c>
    </row>
    <row r="96" spans="2:8" ht="18.75" customHeight="1" x14ac:dyDescent="0.4">
      <c r="B96" s="32"/>
      <c r="C96" s="8" t="s">
        <v>25</v>
      </c>
      <c r="D96" s="3"/>
      <c r="E96" s="3"/>
      <c r="F96" s="3">
        <f>F10</f>
        <v>0</v>
      </c>
      <c r="G96" s="3">
        <f>G10</f>
        <v>0</v>
      </c>
      <c r="H96" s="8">
        <f>D96*E96*F96*G96/1000</f>
        <v>0</v>
      </c>
    </row>
    <row r="97" spans="2:8" x14ac:dyDescent="0.4">
      <c r="B97" s="32"/>
      <c r="C97" s="8" t="s">
        <v>26</v>
      </c>
      <c r="D97" s="3"/>
      <c r="E97" s="3"/>
      <c r="F97" s="3">
        <f>F11</f>
        <v>0</v>
      </c>
      <c r="G97" s="3">
        <f>G11</f>
        <v>0</v>
      </c>
      <c r="H97" s="8">
        <f t="shared" ref="H97:H100" si="17">D97*E97*F97*G97/1000</f>
        <v>0</v>
      </c>
    </row>
    <row r="98" spans="2:8" x14ac:dyDescent="0.4">
      <c r="B98" s="32"/>
      <c r="C98" s="8" t="s">
        <v>27</v>
      </c>
      <c r="D98" s="3"/>
      <c r="E98" s="3"/>
      <c r="F98" s="3">
        <f>F12</f>
        <v>0</v>
      </c>
      <c r="G98" s="3">
        <f>G12</f>
        <v>0</v>
      </c>
      <c r="H98" s="8">
        <f t="shared" si="17"/>
        <v>0</v>
      </c>
    </row>
    <row r="99" spans="2:8" x14ac:dyDescent="0.4">
      <c r="B99" s="32"/>
      <c r="C99" s="8" t="s">
        <v>28</v>
      </c>
      <c r="D99" s="3"/>
      <c r="E99" s="3"/>
      <c r="F99" s="3">
        <f>F13</f>
        <v>0</v>
      </c>
      <c r="G99" s="3">
        <f>G13</f>
        <v>0</v>
      </c>
      <c r="H99" s="8">
        <f t="shared" si="17"/>
        <v>0</v>
      </c>
    </row>
    <row r="100" spans="2:8" x14ac:dyDescent="0.4">
      <c r="B100" s="32"/>
      <c r="C100" s="8" t="s">
        <v>29</v>
      </c>
      <c r="D100" s="3"/>
      <c r="E100" s="3"/>
      <c r="F100" s="3">
        <f>F14</f>
        <v>0</v>
      </c>
      <c r="G100" s="3">
        <f>G14</f>
        <v>0</v>
      </c>
      <c r="H100" s="8">
        <f t="shared" si="17"/>
        <v>0</v>
      </c>
    </row>
    <row r="101" spans="2:8" ht="18.75" customHeight="1" x14ac:dyDescent="0.4">
      <c r="B101" s="32"/>
      <c r="C101" s="8" t="s">
        <v>30</v>
      </c>
      <c r="D101" s="3"/>
      <c r="E101" s="3"/>
      <c r="F101" s="3">
        <f>F15</f>
        <v>0</v>
      </c>
      <c r="G101" s="3">
        <f>G15</f>
        <v>0</v>
      </c>
      <c r="H101" s="8">
        <f>D101*E101*F101*G101/1000</f>
        <v>0</v>
      </c>
    </row>
    <row r="102" spans="2:8" x14ac:dyDescent="0.4">
      <c r="B102" s="32"/>
      <c r="C102" s="8" t="s">
        <v>31</v>
      </c>
      <c r="D102" s="3"/>
      <c r="E102" s="3"/>
      <c r="F102" s="3">
        <f>F16</f>
        <v>0</v>
      </c>
      <c r="G102" s="3">
        <f>G16</f>
        <v>0</v>
      </c>
      <c r="H102" s="8">
        <f t="shared" ref="H102:H105" si="18">D102*E102*F102*G102/1000</f>
        <v>0</v>
      </c>
    </row>
    <row r="103" spans="2:8" x14ac:dyDescent="0.4">
      <c r="B103" s="32"/>
      <c r="C103" s="8" t="s">
        <v>32</v>
      </c>
      <c r="D103" s="3"/>
      <c r="E103" s="3"/>
      <c r="F103" s="3">
        <f>F17</f>
        <v>0</v>
      </c>
      <c r="G103" s="3">
        <f>G17</f>
        <v>0</v>
      </c>
      <c r="H103" s="8">
        <f t="shared" si="18"/>
        <v>0</v>
      </c>
    </row>
    <row r="104" spans="2:8" x14ac:dyDescent="0.4">
      <c r="B104" s="32"/>
      <c r="C104" s="8" t="s">
        <v>33</v>
      </c>
      <c r="D104" s="3"/>
      <c r="E104" s="3"/>
      <c r="F104" s="3">
        <f>F18</f>
        <v>0</v>
      </c>
      <c r="G104" s="3">
        <f>G18</f>
        <v>0</v>
      </c>
      <c r="H104" s="8">
        <f t="shared" si="18"/>
        <v>0</v>
      </c>
    </row>
    <row r="105" spans="2:8" x14ac:dyDescent="0.4">
      <c r="B105" s="32"/>
      <c r="C105" s="8" t="s">
        <v>34</v>
      </c>
      <c r="D105" s="3"/>
      <c r="E105" s="3"/>
      <c r="F105" s="3">
        <f>F19</f>
        <v>0</v>
      </c>
      <c r="G105" s="3">
        <f>G19</f>
        <v>0</v>
      </c>
      <c r="H105" s="8">
        <f t="shared" si="18"/>
        <v>0</v>
      </c>
    </row>
    <row r="106" spans="2:8" ht="18.75" customHeight="1" x14ac:dyDescent="0.4">
      <c r="B106" s="32"/>
      <c r="C106" s="8" t="s">
        <v>35</v>
      </c>
      <c r="D106" s="3"/>
      <c r="E106" s="3"/>
      <c r="F106" s="3">
        <f>F20</f>
        <v>0</v>
      </c>
      <c r="G106" s="3">
        <f>G20</f>
        <v>0</v>
      </c>
      <c r="H106" s="8">
        <f>D106*E106*F106*G106/1000</f>
        <v>0</v>
      </c>
    </row>
    <row r="107" spans="2:8" x14ac:dyDescent="0.4">
      <c r="B107" s="32"/>
      <c r="C107" s="8" t="s">
        <v>36</v>
      </c>
      <c r="D107" s="3"/>
      <c r="E107" s="3"/>
      <c r="F107" s="3">
        <f>F21</f>
        <v>0</v>
      </c>
      <c r="G107" s="3">
        <f>G21</f>
        <v>0</v>
      </c>
      <c r="H107" s="8">
        <f t="shared" ref="H107:H110" si="19">D107*E107*F107*G107/1000</f>
        <v>0</v>
      </c>
    </row>
    <row r="108" spans="2:8" x14ac:dyDescent="0.4">
      <c r="B108" s="32"/>
      <c r="C108" s="8" t="s">
        <v>37</v>
      </c>
      <c r="D108" s="3"/>
      <c r="E108" s="3"/>
      <c r="F108" s="3">
        <f>F22</f>
        <v>0</v>
      </c>
      <c r="G108" s="3">
        <f>G22</f>
        <v>0</v>
      </c>
      <c r="H108" s="8">
        <f t="shared" si="19"/>
        <v>0</v>
      </c>
    </row>
    <row r="109" spans="2:8" x14ac:dyDescent="0.4">
      <c r="B109" s="32"/>
      <c r="C109" s="8" t="s">
        <v>38</v>
      </c>
      <c r="D109" s="3"/>
      <c r="E109" s="3"/>
      <c r="F109" s="3">
        <f>F23</f>
        <v>0</v>
      </c>
      <c r="G109" s="3">
        <f>G23</f>
        <v>0</v>
      </c>
      <c r="H109" s="8">
        <f t="shared" si="19"/>
        <v>0</v>
      </c>
    </row>
    <row r="110" spans="2:8" x14ac:dyDescent="0.4">
      <c r="B110" s="32"/>
      <c r="C110" s="8" t="s">
        <v>39</v>
      </c>
      <c r="D110" s="3"/>
      <c r="E110" s="3"/>
      <c r="F110" s="3">
        <f>F24</f>
        <v>0</v>
      </c>
      <c r="G110" s="3">
        <f>G24</f>
        <v>0</v>
      </c>
      <c r="H110" s="8">
        <f t="shared" si="19"/>
        <v>0</v>
      </c>
    </row>
    <row r="111" spans="2:8" ht="18.75" customHeight="1" x14ac:dyDescent="0.4">
      <c r="B111" s="32"/>
      <c r="C111" s="8" t="s">
        <v>40</v>
      </c>
      <c r="D111" s="3"/>
      <c r="E111" s="3"/>
      <c r="F111" s="3">
        <f>F25</f>
        <v>0</v>
      </c>
      <c r="G111" s="3">
        <f>G25</f>
        <v>0</v>
      </c>
      <c r="H111" s="8">
        <f>D111*E111*F111*G111/1000</f>
        <v>0</v>
      </c>
    </row>
    <row r="112" spans="2:8" x14ac:dyDescent="0.4">
      <c r="B112" s="32"/>
      <c r="C112" s="8" t="s">
        <v>41</v>
      </c>
      <c r="D112" s="3"/>
      <c r="E112" s="3"/>
      <c r="F112" s="3">
        <f>F26</f>
        <v>0</v>
      </c>
      <c r="G112" s="3">
        <f>G26</f>
        <v>0</v>
      </c>
      <c r="H112" s="8">
        <f t="shared" ref="H112:H115" si="20">D112*E112*F112*G112/1000</f>
        <v>0</v>
      </c>
    </row>
    <row r="113" spans="2:8" x14ac:dyDescent="0.4">
      <c r="B113" s="32"/>
      <c r="C113" s="8" t="s">
        <v>42</v>
      </c>
      <c r="D113" s="3"/>
      <c r="E113" s="3"/>
      <c r="F113" s="3">
        <f>F27</f>
        <v>0</v>
      </c>
      <c r="G113" s="3">
        <f>G27</f>
        <v>0</v>
      </c>
      <c r="H113" s="8">
        <f t="shared" si="20"/>
        <v>0</v>
      </c>
    </row>
    <row r="114" spans="2:8" x14ac:dyDescent="0.4">
      <c r="B114" s="32"/>
      <c r="C114" s="8" t="s">
        <v>43</v>
      </c>
      <c r="D114" s="3"/>
      <c r="E114" s="3"/>
      <c r="F114" s="3">
        <f>F28</f>
        <v>0</v>
      </c>
      <c r="G114" s="3">
        <f>G28</f>
        <v>0</v>
      </c>
      <c r="H114" s="8">
        <f t="shared" si="20"/>
        <v>0</v>
      </c>
    </row>
    <row r="115" spans="2:8" x14ac:dyDescent="0.4">
      <c r="B115" s="32"/>
      <c r="C115" s="8" t="s">
        <v>44</v>
      </c>
      <c r="D115" s="3"/>
      <c r="E115" s="3"/>
      <c r="F115" s="3">
        <f>F29</f>
        <v>0</v>
      </c>
      <c r="G115" s="3">
        <f>G29</f>
        <v>0</v>
      </c>
      <c r="H115" s="8">
        <f t="shared" si="20"/>
        <v>0</v>
      </c>
    </row>
    <row r="116" spans="2:8" ht="18.75" customHeight="1" x14ac:dyDescent="0.4">
      <c r="B116" s="32"/>
      <c r="C116" s="8" t="s">
        <v>45</v>
      </c>
      <c r="D116" s="3"/>
      <c r="E116" s="3"/>
      <c r="F116" s="3">
        <f>F30</f>
        <v>0</v>
      </c>
      <c r="G116" s="3">
        <f>G30</f>
        <v>0</v>
      </c>
      <c r="H116" s="8">
        <f>D116*E116*F116*G116/1000</f>
        <v>0</v>
      </c>
    </row>
    <row r="117" spans="2:8" x14ac:dyDescent="0.4">
      <c r="B117" s="32"/>
      <c r="C117" s="8" t="s">
        <v>46</v>
      </c>
      <c r="D117" s="3"/>
      <c r="E117" s="3"/>
      <c r="F117" s="3">
        <f>F31</f>
        <v>0</v>
      </c>
      <c r="G117" s="3">
        <f>G31</f>
        <v>0</v>
      </c>
      <c r="H117" s="8">
        <f t="shared" ref="H117:H120" si="21">D117*E117*F117*G117/1000</f>
        <v>0</v>
      </c>
    </row>
    <row r="118" spans="2:8" x14ac:dyDescent="0.4">
      <c r="B118" s="32"/>
      <c r="C118" s="8" t="s">
        <v>47</v>
      </c>
      <c r="D118" s="3"/>
      <c r="E118" s="3"/>
      <c r="F118" s="3">
        <f>F32</f>
        <v>0</v>
      </c>
      <c r="G118" s="3">
        <f>G32</f>
        <v>0</v>
      </c>
      <c r="H118" s="8">
        <f t="shared" si="21"/>
        <v>0</v>
      </c>
    </row>
    <row r="119" spans="2:8" x14ac:dyDescent="0.4">
      <c r="B119" s="32"/>
      <c r="C119" s="8" t="s">
        <v>48</v>
      </c>
      <c r="D119" s="3"/>
      <c r="E119" s="3"/>
      <c r="F119" s="3">
        <f>F33</f>
        <v>0</v>
      </c>
      <c r="G119" s="3">
        <f>G33</f>
        <v>0</v>
      </c>
      <c r="H119" s="8">
        <f t="shared" si="21"/>
        <v>0</v>
      </c>
    </row>
    <row r="120" spans="2:8" x14ac:dyDescent="0.4">
      <c r="B120" s="32"/>
      <c r="C120" s="8" t="s">
        <v>49</v>
      </c>
      <c r="D120" s="3"/>
      <c r="E120" s="3"/>
      <c r="F120" s="3">
        <f>F34</f>
        <v>0</v>
      </c>
      <c r="G120" s="3">
        <f>G34</f>
        <v>0</v>
      </c>
      <c r="H120" s="8">
        <f t="shared" si="21"/>
        <v>0</v>
      </c>
    </row>
    <row r="121" spans="2:8" ht="18.75" customHeight="1" x14ac:dyDescent="0.4">
      <c r="B121" s="32"/>
      <c r="C121" s="8" t="s">
        <v>50</v>
      </c>
      <c r="D121" s="3"/>
      <c r="E121" s="3"/>
      <c r="F121" s="3">
        <f>F35</f>
        <v>0</v>
      </c>
      <c r="G121" s="3">
        <f>G35</f>
        <v>0</v>
      </c>
      <c r="H121" s="8">
        <f>D121*E121*F121*G121/1000</f>
        <v>0</v>
      </c>
    </row>
    <row r="122" spans="2:8" x14ac:dyDescent="0.4">
      <c r="B122" s="32"/>
      <c r="C122" s="8" t="s">
        <v>51</v>
      </c>
      <c r="D122" s="3"/>
      <c r="E122" s="3"/>
      <c r="F122" s="3">
        <f>F36</f>
        <v>0</v>
      </c>
      <c r="G122" s="3">
        <f>G36</f>
        <v>0</v>
      </c>
      <c r="H122" s="8">
        <f t="shared" ref="H122:H125" si="22">D122*E122*F122*G122/1000</f>
        <v>0</v>
      </c>
    </row>
    <row r="123" spans="2:8" x14ac:dyDescent="0.4">
      <c r="B123" s="32"/>
      <c r="C123" s="8" t="s">
        <v>52</v>
      </c>
      <c r="D123" s="3"/>
      <c r="E123" s="3"/>
      <c r="F123" s="3">
        <f>F37</f>
        <v>0</v>
      </c>
      <c r="G123" s="3">
        <f>G37</f>
        <v>0</v>
      </c>
      <c r="H123" s="8">
        <f t="shared" si="22"/>
        <v>0</v>
      </c>
    </row>
    <row r="124" spans="2:8" x14ac:dyDescent="0.4">
      <c r="B124" s="32"/>
      <c r="C124" s="8" t="s">
        <v>53</v>
      </c>
      <c r="D124" s="3"/>
      <c r="E124" s="3"/>
      <c r="F124" s="3">
        <f>F38</f>
        <v>0</v>
      </c>
      <c r="G124" s="3">
        <f>G38</f>
        <v>0</v>
      </c>
      <c r="H124" s="8">
        <f t="shared" si="22"/>
        <v>0</v>
      </c>
    </row>
    <row r="125" spans="2:8" x14ac:dyDescent="0.4">
      <c r="B125" s="32"/>
      <c r="C125" s="8" t="s">
        <v>54</v>
      </c>
      <c r="D125" s="3"/>
      <c r="E125" s="3"/>
      <c r="F125" s="3">
        <f>F39</f>
        <v>0</v>
      </c>
      <c r="G125" s="3">
        <f>G39</f>
        <v>0</v>
      </c>
      <c r="H125" s="8">
        <f t="shared" si="22"/>
        <v>0</v>
      </c>
    </row>
    <row r="126" spans="2:8" ht="18.75" customHeight="1" x14ac:dyDescent="0.4">
      <c r="B126" s="32"/>
      <c r="C126" s="8" t="s">
        <v>55</v>
      </c>
      <c r="D126" s="3"/>
      <c r="E126" s="3"/>
      <c r="F126" s="3">
        <f>F40</f>
        <v>0</v>
      </c>
      <c r="G126" s="3">
        <f>G40</f>
        <v>0</v>
      </c>
      <c r="H126" s="8">
        <f>D126*E126*F126*G126/1000</f>
        <v>0</v>
      </c>
    </row>
    <row r="127" spans="2:8" x14ac:dyDescent="0.4">
      <c r="B127" s="32"/>
      <c r="C127" s="8" t="s">
        <v>56</v>
      </c>
      <c r="D127" s="3"/>
      <c r="E127" s="3"/>
      <c r="F127" s="3">
        <f>F41</f>
        <v>0</v>
      </c>
      <c r="G127" s="3">
        <f>G41</f>
        <v>0</v>
      </c>
      <c r="H127" s="8">
        <f t="shared" ref="H127:H130" si="23">D127*E127*F127*G127/1000</f>
        <v>0</v>
      </c>
    </row>
    <row r="128" spans="2:8" x14ac:dyDescent="0.4">
      <c r="B128" s="32"/>
      <c r="C128" s="8" t="s">
        <v>57</v>
      </c>
      <c r="D128" s="3"/>
      <c r="E128" s="3"/>
      <c r="F128" s="3">
        <f>F42</f>
        <v>0</v>
      </c>
      <c r="G128" s="3">
        <f>G42</f>
        <v>0</v>
      </c>
      <c r="H128" s="8">
        <f t="shared" si="23"/>
        <v>0</v>
      </c>
    </row>
    <row r="129" spans="2:8" x14ac:dyDescent="0.4">
      <c r="B129" s="32"/>
      <c r="C129" s="8" t="s">
        <v>58</v>
      </c>
      <c r="D129" s="3"/>
      <c r="E129" s="3"/>
      <c r="F129" s="3">
        <f>F43</f>
        <v>0</v>
      </c>
      <c r="G129" s="3">
        <f>G43</f>
        <v>0</v>
      </c>
      <c r="H129" s="8">
        <f t="shared" si="23"/>
        <v>0</v>
      </c>
    </row>
    <row r="130" spans="2:8" x14ac:dyDescent="0.4">
      <c r="B130" s="33"/>
      <c r="C130" s="8" t="s">
        <v>59</v>
      </c>
      <c r="D130" s="3"/>
      <c r="E130" s="3"/>
      <c r="F130" s="3">
        <f>F44</f>
        <v>0</v>
      </c>
      <c r="G130" s="3">
        <f>G44</f>
        <v>0</v>
      </c>
      <c r="H130" s="8">
        <f t="shared" si="23"/>
        <v>0</v>
      </c>
    </row>
    <row r="131" spans="2:8" ht="18.75" customHeight="1" x14ac:dyDescent="0.4">
      <c r="B131" s="31" t="s">
        <v>11</v>
      </c>
      <c r="C131" s="8" t="s">
        <v>60</v>
      </c>
      <c r="D131" s="3"/>
      <c r="E131" s="3"/>
      <c r="F131" s="3">
        <f>F45</f>
        <v>0</v>
      </c>
      <c r="G131" s="3">
        <f>G45</f>
        <v>0</v>
      </c>
      <c r="H131" s="8">
        <f>D131*E131*F131*G131/1000</f>
        <v>0</v>
      </c>
    </row>
    <row r="132" spans="2:8" x14ac:dyDescent="0.4">
      <c r="B132" s="32"/>
      <c r="C132" s="8" t="s">
        <v>61</v>
      </c>
      <c r="D132" s="3"/>
      <c r="E132" s="3"/>
      <c r="F132" s="3">
        <f>F46</f>
        <v>0</v>
      </c>
      <c r="G132" s="3">
        <f>G46</f>
        <v>0</v>
      </c>
      <c r="H132" s="8">
        <f t="shared" ref="H132:H135" si="24">D132*E132*F132*G132/1000</f>
        <v>0</v>
      </c>
    </row>
    <row r="133" spans="2:8" x14ac:dyDescent="0.4">
      <c r="B133" s="32"/>
      <c r="C133" s="8" t="s">
        <v>62</v>
      </c>
      <c r="D133" s="3"/>
      <c r="E133" s="3"/>
      <c r="F133" s="3">
        <f>F47</f>
        <v>0</v>
      </c>
      <c r="G133" s="3">
        <f>G47</f>
        <v>0</v>
      </c>
      <c r="H133" s="8">
        <f t="shared" si="24"/>
        <v>0</v>
      </c>
    </row>
    <row r="134" spans="2:8" x14ac:dyDescent="0.4">
      <c r="B134" s="32"/>
      <c r="C134" s="8" t="s">
        <v>63</v>
      </c>
      <c r="D134" s="3"/>
      <c r="E134" s="3"/>
      <c r="F134" s="3">
        <f>F48</f>
        <v>0</v>
      </c>
      <c r="G134" s="3">
        <f>G48</f>
        <v>0</v>
      </c>
      <c r="H134" s="8">
        <f t="shared" si="24"/>
        <v>0</v>
      </c>
    </row>
    <row r="135" spans="2:8" x14ac:dyDescent="0.4">
      <c r="B135" s="32"/>
      <c r="C135" s="8" t="s">
        <v>64</v>
      </c>
      <c r="D135" s="3"/>
      <c r="E135" s="3"/>
      <c r="F135" s="3">
        <f>F49</f>
        <v>0</v>
      </c>
      <c r="G135" s="3">
        <f>G49</f>
        <v>0</v>
      </c>
      <c r="H135" s="8">
        <f t="shared" si="24"/>
        <v>0</v>
      </c>
    </row>
    <row r="136" spans="2:8" ht="18.75" customHeight="1" x14ac:dyDescent="0.4">
      <c r="B136" s="32"/>
      <c r="C136" s="8" t="s">
        <v>65</v>
      </c>
      <c r="D136" s="3"/>
      <c r="E136" s="3"/>
      <c r="F136" s="3">
        <f>F50</f>
        <v>0</v>
      </c>
      <c r="G136" s="3">
        <f>G50</f>
        <v>0</v>
      </c>
      <c r="H136" s="8">
        <f>D136*E136*F136*G136/1000</f>
        <v>0</v>
      </c>
    </row>
    <row r="137" spans="2:8" x14ac:dyDescent="0.4">
      <c r="B137" s="32"/>
      <c r="C137" s="8" t="s">
        <v>66</v>
      </c>
      <c r="D137" s="3"/>
      <c r="E137" s="3"/>
      <c r="F137" s="3">
        <f>F51</f>
        <v>0</v>
      </c>
      <c r="G137" s="3">
        <f>G51</f>
        <v>0</v>
      </c>
      <c r="H137" s="8">
        <f t="shared" ref="H137:H140" si="25">D137*E137*F137*G137/1000</f>
        <v>0</v>
      </c>
    </row>
    <row r="138" spans="2:8" x14ac:dyDescent="0.4">
      <c r="B138" s="32"/>
      <c r="C138" s="8" t="s">
        <v>67</v>
      </c>
      <c r="D138" s="3"/>
      <c r="E138" s="3"/>
      <c r="F138" s="3">
        <f>F52</f>
        <v>0</v>
      </c>
      <c r="G138" s="3">
        <f>G52</f>
        <v>0</v>
      </c>
      <c r="H138" s="8">
        <f t="shared" si="25"/>
        <v>0</v>
      </c>
    </row>
    <row r="139" spans="2:8" x14ac:dyDescent="0.4">
      <c r="B139" s="32"/>
      <c r="C139" s="8" t="s">
        <v>68</v>
      </c>
      <c r="D139" s="3"/>
      <c r="E139" s="3"/>
      <c r="F139" s="3">
        <f>F53</f>
        <v>0</v>
      </c>
      <c r="G139" s="3">
        <f>G53</f>
        <v>0</v>
      </c>
      <c r="H139" s="8">
        <f t="shared" si="25"/>
        <v>0</v>
      </c>
    </row>
    <row r="140" spans="2:8" x14ac:dyDescent="0.4">
      <c r="B140" s="32"/>
      <c r="C140" s="8" t="s">
        <v>69</v>
      </c>
      <c r="D140" s="3"/>
      <c r="E140" s="3"/>
      <c r="F140" s="3">
        <f>F54</f>
        <v>0</v>
      </c>
      <c r="G140" s="3">
        <f>G54</f>
        <v>0</v>
      </c>
      <c r="H140" s="8">
        <f t="shared" si="25"/>
        <v>0</v>
      </c>
    </row>
    <row r="141" spans="2:8" ht="18.75" customHeight="1" x14ac:dyDescent="0.4">
      <c r="B141" s="32"/>
      <c r="C141" s="8" t="s">
        <v>70</v>
      </c>
      <c r="D141" s="3"/>
      <c r="E141" s="3"/>
      <c r="F141" s="3">
        <f>F55</f>
        <v>0</v>
      </c>
      <c r="G141" s="3">
        <f>G55</f>
        <v>0</v>
      </c>
      <c r="H141" s="8">
        <f>D141*E141*F141*G141/1000</f>
        <v>0</v>
      </c>
    </row>
    <row r="142" spans="2:8" x14ac:dyDescent="0.4">
      <c r="B142" s="32"/>
      <c r="C142" s="8" t="s">
        <v>71</v>
      </c>
      <c r="D142" s="3"/>
      <c r="E142" s="3"/>
      <c r="F142" s="3">
        <f>F56</f>
        <v>0</v>
      </c>
      <c r="G142" s="3">
        <f>G56</f>
        <v>0</v>
      </c>
      <c r="H142" s="8">
        <f t="shared" ref="H142:H145" si="26">D142*E142*F142*G142/1000</f>
        <v>0</v>
      </c>
    </row>
    <row r="143" spans="2:8" x14ac:dyDescent="0.4">
      <c r="B143" s="32"/>
      <c r="C143" s="8" t="s">
        <v>72</v>
      </c>
      <c r="D143" s="3"/>
      <c r="E143" s="3"/>
      <c r="F143" s="3">
        <f>F57</f>
        <v>0</v>
      </c>
      <c r="G143" s="3">
        <f>G57</f>
        <v>0</v>
      </c>
      <c r="H143" s="8">
        <f t="shared" si="26"/>
        <v>0</v>
      </c>
    </row>
    <row r="144" spans="2:8" x14ac:dyDescent="0.4">
      <c r="B144" s="32"/>
      <c r="C144" s="8" t="s">
        <v>73</v>
      </c>
      <c r="D144" s="3"/>
      <c r="E144" s="3"/>
      <c r="F144" s="3">
        <f>F58</f>
        <v>0</v>
      </c>
      <c r="G144" s="3">
        <f>G58</f>
        <v>0</v>
      </c>
      <c r="H144" s="8">
        <f t="shared" si="26"/>
        <v>0</v>
      </c>
    </row>
    <row r="145" spans="2:8" x14ac:dyDescent="0.4">
      <c r="B145" s="32"/>
      <c r="C145" s="8" t="s">
        <v>74</v>
      </c>
      <c r="D145" s="3"/>
      <c r="E145" s="3"/>
      <c r="F145" s="3">
        <f>F59</f>
        <v>0</v>
      </c>
      <c r="G145" s="3">
        <f>G59</f>
        <v>0</v>
      </c>
      <c r="H145" s="8">
        <f t="shared" si="26"/>
        <v>0</v>
      </c>
    </row>
    <row r="146" spans="2:8" ht="18.75" customHeight="1" x14ac:dyDescent="0.4">
      <c r="B146" s="32"/>
      <c r="C146" s="8" t="s">
        <v>75</v>
      </c>
      <c r="D146" s="3"/>
      <c r="E146" s="3"/>
      <c r="F146" s="3">
        <f>F60</f>
        <v>0</v>
      </c>
      <c r="G146" s="3">
        <f>G60</f>
        <v>0</v>
      </c>
      <c r="H146" s="8">
        <f>D146*E146*F146*G146/1000</f>
        <v>0</v>
      </c>
    </row>
    <row r="147" spans="2:8" x14ac:dyDescent="0.4">
      <c r="B147" s="32"/>
      <c r="C147" s="8" t="s">
        <v>76</v>
      </c>
      <c r="D147" s="3"/>
      <c r="E147" s="3"/>
      <c r="F147" s="3">
        <f>F61</f>
        <v>0</v>
      </c>
      <c r="G147" s="3">
        <f>G61</f>
        <v>0</v>
      </c>
      <c r="H147" s="8">
        <f t="shared" ref="H147:H150" si="27">D147*E147*F147*G147/1000</f>
        <v>0</v>
      </c>
    </row>
    <row r="148" spans="2:8" x14ac:dyDescent="0.4">
      <c r="B148" s="32"/>
      <c r="C148" s="8" t="s">
        <v>77</v>
      </c>
      <c r="D148" s="3"/>
      <c r="E148" s="3"/>
      <c r="F148" s="3">
        <f>F62</f>
        <v>0</v>
      </c>
      <c r="G148" s="3">
        <f>G62</f>
        <v>0</v>
      </c>
      <c r="H148" s="8">
        <f t="shared" si="27"/>
        <v>0</v>
      </c>
    </row>
    <row r="149" spans="2:8" x14ac:dyDescent="0.4">
      <c r="B149" s="32"/>
      <c r="C149" s="8" t="s">
        <v>78</v>
      </c>
      <c r="D149" s="3"/>
      <c r="E149" s="3"/>
      <c r="F149" s="3">
        <f>F63</f>
        <v>0</v>
      </c>
      <c r="G149" s="3">
        <f>G63</f>
        <v>0</v>
      </c>
      <c r="H149" s="8">
        <f t="shared" si="27"/>
        <v>0</v>
      </c>
    </row>
    <row r="150" spans="2:8" x14ac:dyDescent="0.4">
      <c r="B150" s="32"/>
      <c r="C150" s="8" t="s">
        <v>79</v>
      </c>
      <c r="D150" s="3"/>
      <c r="E150" s="3"/>
      <c r="F150" s="3">
        <f>F64</f>
        <v>0</v>
      </c>
      <c r="G150" s="3">
        <f>G64</f>
        <v>0</v>
      </c>
      <c r="H150" s="8">
        <f t="shared" si="27"/>
        <v>0</v>
      </c>
    </row>
    <row r="151" spans="2:8" ht="18.75" customHeight="1" x14ac:dyDescent="0.4">
      <c r="B151" s="32"/>
      <c r="C151" s="8" t="s">
        <v>80</v>
      </c>
      <c r="D151" s="3"/>
      <c r="E151" s="3"/>
      <c r="F151" s="3">
        <f>F65</f>
        <v>0</v>
      </c>
      <c r="G151" s="3">
        <f>G65</f>
        <v>0</v>
      </c>
      <c r="H151" s="8">
        <f>D151*E151*F151*G151/1000</f>
        <v>0</v>
      </c>
    </row>
    <row r="152" spans="2:8" x14ac:dyDescent="0.4">
      <c r="B152" s="32"/>
      <c r="C152" s="8" t="s">
        <v>81</v>
      </c>
      <c r="D152" s="3"/>
      <c r="E152" s="3"/>
      <c r="F152" s="3">
        <f>F66</f>
        <v>0</v>
      </c>
      <c r="G152" s="3">
        <f>G66</f>
        <v>0</v>
      </c>
      <c r="H152" s="8">
        <f t="shared" ref="H152:H155" si="28">D152*E152*F152*G152/1000</f>
        <v>0</v>
      </c>
    </row>
    <row r="153" spans="2:8" x14ac:dyDescent="0.4">
      <c r="B153" s="32"/>
      <c r="C153" s="8" t="s">
        <v>82</v>
      </c>
      <c r="D153" s="3"/>
      <c r="E153" s="3"/>
      <c r="F153" s="3">
        <f>F67</f>
        <v>0</v>
      </c>
      <c r="G153" s="3">
        <f>G67</f>
        <v>0</v>
      </c>
      <c r="H153" s="8">
        <f t="shared" si="28"/>
        <v>0</v>
      </c>
    </row>
    <row r="154" spans="2:8" x14ac:dyDescent="0.4">
      <c r="B154" s="32"/>
      <c r="C154" s="8" t="s">
        <v>83</v>
      </c>
      <c r="D154" s="3"/>
      <c r="E154" s="3"/>
      <c r="F154" s="3">
        <f>F68</f>
        <v>0</v>
      </c>
      <c r="G154" s="3">
        <f>G68</f>
        <v>0</v>
      </c>
      <c r="H154" s="8">
        <f t="shared" si="28"/>
        <v>0</v>
      </c>
    </row>
    <row r="155" spans="2:8" x14ac:dyDescent="0.4">
      <c r="B155" s="32"/>
      <c r="C155" s="8" t="s">
        <v>84</v>
      </c>
      <c r="D155" s="3"/>
      <c r="E155" s="3"/>
      <c r="F155" s="3">
        <f>F69</f>
        <v>0</v>
      </c>
      <c r="G155" s="3">
        <f>G69</f>
        <v>0</v>
      </c>
      <c r="H155" s="8">
        <f t="shared" si="28"/>
        <v>0</v>
      </c>
    </row>
    <row r="156" spans="2:8" ht="18.75" customHeight="1" x14ac:dyDescent="0.4">
      <c r="B156" s="32"/>
      <c r="C156" s="8" t="s">
        <v>85</v>
      </c>
      <c r="D156" s="3"/>
      <c r="E156" s="3"/>
      <c r="F156" s="3">
        <f>F70</f>
        <v>0</v>
      </c>
      <c r="G156" s="3">
        <f>G70</f>
        <v>0</v>
      </c>
      <c r="H156" s="8">
        <f>D156*E156*F156*G156/1000</f>
        <v>0</v>
      </c>
    </row>
    <row r="157" spans="2:8" x14ac:dyDescent="0.4">
      <c r="B157" s="32"/>
      <c r="C157" s="8" t="s">
        <v>86</v>
      </c>
      <c r="D157" s="3"/>
      <c r="E157" s="3"/>
      <c r="F157" s="3">
        <f>F71</f>
        <v>0</v>
      </c>
      <c r="G157" s="3">
        <f>G71</f>
        <v>0</v>
      </c>
      <c r="H157" s="8">
        <f t="shared" ref="H157:H160" si="29">D157*E157*F157*G157/1000</f>
        <v>0</v>
      </c>
    </row>
    <row r="158" spans="2:8" x14ac:dyDescent="0.4">
      <c r="B158" s="32"/>
      <c r="C158" s="8" t="s">
        <v>87</v>
      </c>
      <c r="D158" s="3"/>
      <c r="E158" s="3"/>
      <c r="F158" s="3">
        <f>F72</f>
        <v>0</v>
      </c>
      <c r="G158" s="3">
        <f>G72</f>
        <v>0</v>
      </c>
      <c r="H158" s="8">
        <f t="shared" si="29"/>
        <v>0</v>
      </c>
    </row>
    <row r="159" spans="2:8" x14ac:dyDescent="0.4">
      <c r="B159" s="32"/>
      <c r="C159" s="8" t="s">
        <v>88</v>
      </c>
      <c r="D159" s="3"/>
      <c r="E159" s="3"/>
      <c r="F159" s="3">
        <f>F73</f>
        <v>0</v>
      </c>
      <c r="G159" s="3">
        <f>G73</f>
        <v>0</v>
      </c>
      <c r="H159" s="8">
        <f t="shared" si="29"/>
        <v>0</v>
      </c>
    </row>
    <row r="160" spans="2:8" x14ac:dyDescent="0.4">
      <c r="B160" s="32"/>
      <c r="C160" s="8" t="s">
        <v>89</v>
      </c>
      <c r="D160" s="3"/>
      <c r="E160" s="3"/>
      <c r="F160" s="3">
        <f>F74</f>
        <v>0</v>
      </c>
      <c r="G160" s="3">
        <f>G74</f>
        <v>0</v>
      </c>
      <c r="H160" s="8">
        <f t="shared" si="29"/>
        <v>0</v>
      </c>
    </row>
    <row r="161" spans="2:8" ht="18.75" customHeight="1" x14ac:dyDescent="0.4">
      <c r="B161" s="32"/>
      <c r="C161" s="8" t="s">
        <v>90</v>
      </c>
      <c r="D161" s="3"/>
      <c r="E161" s="3"/>
      <c r="F161" s="3">
        <f>F75</f>
        <v>0</v>
      </c>
      <c r="G161" s="3">
        <f>G75</f>
        <v>0</v>
      </c>
      <c r="H161" s="8">
        <f>D161*E161*F161*G161/1000</f>
        <v>0</v>
      </c>
    </row>
    <row r="162" spans="2:8" x14ac:dyDescent="0.4">
      <c r="B162" s="32"/>
      <c r="C162" s="8" t="s">
        <v>91</v>
      </c>
      <c r="D162" s="3"/>
      <c r="E162" s="3"/>
      <c r="F162" s="3">
        <f>F76</f>
        <v>0</v>
      </c>
      <c r="G162" s="3">
        <f>G76</f>
        <v>0</v>
      </c>
      <c r="H162" s="8">
        <f t="shared" ref="H162:H165" si="30">D162*E162*F162*G162/1000</f>
        <v>0</v>
      </c>
    </row>
    <row r="163" spans="2:8" x14ac:dyDescent="0.4">
      <c r="B163" s="32"/>
      <c r="C163" s="8" t="s">
        <v>92</v>
      </c>
      <c r="D163" s="3"/>
      <c r="E163" s="3"/>
      <c r="F163" s="3">
        <f>F77</f>
        <v>0</v>
      </c>
      <c r="G163" s="3">
        <f>G77</f>
        <v>0</v>
      </c>
      <c r="H163" s="8">
        <f t="shared" si="30"/>
        <v>0</v>
      </c>
    </row>
    <row r="164" spans="2:8" x14ac:dyDescent="0.4">
      <c r="B164" s="32"/>
      <c r="C164" s="8" t="s">
        <v>93</v>
      </c>
      <c r="D164" s="3"/>
      <c r="E164" s="3"/>
      <c r="F164" s="3">
        <f>F78</f>
        <v>0</v>
      </c>
      <c r="G164" s="3">
        <f>G78</f>
        <v>0</v>
      </c>
      <c r="H164" s="8">
        <f t="shared" si="30"/>
        <v>0</v>
      </c>
    </row>
    <row r="165" spans="2:8" x14ac:dyDescent="0.4">
      <c r="B165" s="32"/>
      <c r="C165" s="8" t="s">
        <v>94</v>
      </c>
      <c r="D165" s="3"/>
      <c r="E165" s="3"/>
      <c r="F165" s="3">
        <f>F79</f>
        <v>0</v>
      </c>
      <c r="G165" s="3">
        <f>G79</f>
        <v>0</v>
      </c>
      <c r="H165" s="8">
        <f t="shared" si="30"/>
        <v>0</v>
      </c>
    </row>
    <row r="166" spans="2:8" ht="18.75" customHeight="1" x14ac:dyDescent="0.4">
      <c r="B166" s="32"/>
      <c r="C166" s="8" t="s">
        <v>95</v>
      </c>
      <c r="D166" s="3"/>
      <c r="E166" s="3"/>
      <c r="F166" s="3">
        <f>F80</f>
        <v>0</v>
      </c>
      <c r="G166" s="3">
        <f>G80</f>
        <v>0</v>
      </c>
      <c r="H166" s="8">
        <f>D166*E166*F166*G166/1000</f>
        <v>0</v>
      </c>
    </row>
    <row r="167" spans="2:8" x14ac:dyDescent="0.4">
      <c r="B167" s="32"/>
      <c r="C167" s="8" t="s">
        <v>96</v>
      </c>
      <c r="D167" s="3"/>
      <c r="E167" s="3"/>
      <c r="F167" s="3">
        <f>F81</f>
        <v>0</v>
      </c>
      <c r="G167" s="3">
        <f>G81</f>
        <v>0</v>
      </c>
      <c r="H167" s="8">
        <f t="shared" ref="H167:H170" si="31">D167*E167*F167*G167/1000</f>
        <v>0</v>
      </c>
    </row>
    <row r="168" spans="2:8" x14ac:dyDescent="0.4">
      <c r="B168" s="32"/>
      <c r="C168" s="8" t="s">
        <v>97</v>
      </c>
      <c r="D168" s="3"/>
      <c r="E168" s="3"/>
      <c r="F168" s="3">
        <f>F82</f>
        <v>0</v>
      </c>
      <c r="G168" s="3">
        <f>G82</f>
        <v>0</v>
      </c>
      <c r="H168" s="8">
        <f t="shared" si="31"/>
        <v>0</v>
      </c>
    </row>
    <row r="169" spans="2:8" x14ac:dyDescent="0.4">
      <c r="B169" s="32"/>
      <c r="C169" s="8" t="s">
        <v>98</v>
      </c>
      <c r="D169" s="3"/>
      <c r="E169" s="3"/>
      <c r="F169" s="3">
        <f>F83</f>
        <v>0</v>
      </c>
      <c r="G169" s="3">
        <f>G83</f>
        <v>0</v>
      </c>
      <c r="H169" s="8">
        <f t="shared" si="31"/>
        <v>0</v>
      </c>
    </row>
    <row r="170" spans="2:8" x14ac:dyDescent="0.4">
      <c r="B170" s="33"/>
      <c r="C170" s="8" t="s">
        <v>99</v>
      </c>
      <c r="D170" s="3"/>
      <c r="E170" s="3"/>
      <c r="F170" s="3">
        <f>F84</f>
        <v>0</v>
      </c>
      <c r="G170" s="3">
        <f>G84</f>
        <v>0</v>
      </c>
      <c r="H170" s="8">
        <f t="shared" si="31"/>
        <v>0</v>
      </c>
    </row>
    <row r="171" spans="2:8" x14ac:dyDescent="0.4">
      <c r="B171" s="5"/>
      <c r="C171" s="5"/>
      <c r="D171" s="5"/>
      <c r="E171" s="5"/>
      <c r="F171" s="34" t="s">
        <v>12</v>
      </c>
      <c r="G171" s="35"/>
      <c r="H171" s="18">
        <f>ROUND(SUM(H91:H170),0)</f>
        <v>0</v>
      </c>
    </row>
    <row r="172" spans="2:8" x14ac:dyDescent="0.4">
      <c r="B172" s="5"/>
      <c r="C172" s="5"/>
      <c r="D172" s="5"/>
      <c r="E172" s="5"/>
      <c r="F172" s="14"/>
      <c r="G172" s="14"/>
      <c r="H172" s="19"/>
    </row>
    <row r="173" spans="2:8" x14ac:dyDescent="0.4">
      <c r="B173" s="5"/>
      <c r="C173" s="5"/>
      <c r="D173" s="5"/>
      <c r="E173" s="5"/>
      <c r="F173" s="5"/>
      <c r="G173" s="5"/>
      <c r="H173" s="5"/>
    </row>
    <row r="174" spans="2:8" x14ac:dyDescent="0.4">
      <c r="B174" s="5"/>
      <c r="C174" s="5"/>
      <c r="D174" s="5"/>
      <c r="E174" s="5"/>
      <c r="F174" s="5"/>
      <c r="G174" s="5"/>
      <c r="H174" s="5"/>
    </row>
    <row r="175" spans="2:8" x14ac:dyDescent="0.4">
      <c r="B175" s="5"/>
      <c r="C175" s="5"/>
      <c r="D175" s="5"/>
      <c r="E175" s="36"/>
      <c r="F175" s="36"/>
      <c r="G175" s="36"/>
      <c r="H175" s="5"/>
    </row>
    <row r="176" spans="2:8" x14ac:dyDescent="0.4">
      <c r="B176" s="5"/>
      <c r="C176" s="5"/>
      <c r="D176" s="37"/>
      <c r="E176" s="22" t="s">
        <v>13</v>
      </c>
      <c r="F176" s="22"/>
      <c r="G176" s="22"/>
      <c r="H176" s="9">
        <f>ROUND((H85-H171),0)</f>
        <v>0</v>
      </c>
    </row>
    <row r="177" spans="2:8" ht="37.5" customHeight="1" x14ac:dyDescent="0.4">
      <c r="B177" s="5"/>
      <c r="C177" s="5"/>
      <c r="D177" s="37"/>
      <c r="E177" s="38" t="s">
        <v>19</v>
      </c>
      <c r="F177" s="22"/>
      <c r="G177" s="22"/>
      <c r="H177" s="3"/>
    </row>
    <row r="178" spans="2:8" x14ac:dyDescent="0.4">
      <c r="B178" s="5"/>
      <c r="C178" s="5"/>
      <c r="D178" s="37"/>
      <c r="E178" s="22" t="s">
        <v>14</v>
      </c>
      <c r="F178" s="22"/>
      <c r="G178" s="22"/>
      <c r="H178" s="10">
        <f>ROUND((H176*H177),3)</f>
        <v>0</v>
      </c>
    </row>
    <row r="179" spans="2:8" x14ac:dyDescent="0.4">
      <c r="B179" s="5"/>
      <c r="C179" s="5"/>
      <c r="D179" s="5"/>
      <c r="E179" s="22" t="s">
        <v>15</v>
      </c>
      <c r="F179" s="22"/>
      <c r="G179" s="22"/>
      <c r="H179" s="4"/>
    </row>
    <row r="180" spans="2:8" x14ac:dyDescent="0.4">
      <c r="B180" s="5"/>
      <c r="C180" s="5"/>
      <c r="D180" s="5"/>
      <c r="E180" s="34" t="s">
        <v>22</v>
      </c>
      <c r="F180" s="39"/>
      <c r="G180" s="35"/>
      <c r="H180" s="11">
        <v>15</v>
      </c>
    </row>
    <row r="181" spans="2:8" x14ac:dyDescent="0.4">
      <c r="B181" s="5"/>
      <c r="C181" s="5"/>
      <c r="D181" s="5"/>
      <c r="E181" s="34" t="s">
        <v>23</v>
      </c>
      <c r="F181" s="39"/>
      <c r="G181" s="35"/>
      <c r="H181" s="12">
        <f>H178*H180</f>
        <v>0</v>
      </c>
    </row>
    <row r="182" spans="2:8" x14ac:dyDescent="0.4">
      <c r="B182" s="5"/>
      <c r="C182" s="5"/>
      <c r="D182" s="5"/>
      <c r="E182" s="40" t="s">
        <v>24</v>
      </c>
      <c r="F182" s="41"/>
      <c r="G182" s="42"/>
      <c r="H182" s="44" t="e">
        <f>H179/H181</f>
        <v>#DIV/0!</v>
      </c>
    </row>
    <row r="183" spans="2:8" x14ac:dyDescent="0.4">
      <c r="B183" s="5"/>
      <c r="C183" s="5"/>
      <c r="D183" s="5"/>
      <c r="E183" s="27"/>
      <c r="F183" s="43"/>
      <c r="G183" s="28"/>
      <c r="H183" s="45"/>
    </row>
    <row r="184" spans="2:8" x14ac:dyDescent="0.4">
      <c r="B184" s="5"/>
      <c r="C184" s="5"/>
      <c r="D184" s="5"/>
      <c r="E184" s="5"/>
      <c r="F184" s="5"/>
      <c r="G184" s="5"/>
      <c r="H184" s="5"/>
    </row>
    <row r="185" spans="2:8" x14ac:dyDescent="0.4">
      <c r="B185" s="5"/>
      <c r="C185" s="5"/>
      <c r="D185" s="5" t="s">
        <v>20</v>
      </c>
      <c r="E185" s="5"/>
      <c r="F185" s="5"/>
      <c r="G185" s="5"/>
      <c r="H185" s="5"/>
    </row>
    <row r="186" spans="2:8" x14ac:dyDescent="0.4">
      <c r="B186" s="5"/>
      <c r="C186" s="5"/>
      <c r="D186" s="46" t="s">
        <v>21</v>
      </c>
      <c r="E186" s="46"/>
      <c r="F186" s="46"/>
      <c r="G186" s="46"/>
      <c r="H186" s="5"/>
    </row>
    <row r="187" spans="2:8" x14ac:dyDescent="0.4">
      <c r="B187" s="5"/>
      <c r="C187" s="5"/>
      <c r="D187" s="5"/>
      <c r="E187" s="5"/>
      <c r="F187" s="5"/>
      <c r="G187" s="5"/>
      <c r="H187" s="5"/>
    </row>
  </sheetData>
  <sheetProtection sheet="1" selectLockedCells="1"/>
  <mergeCells count="19">
    <mergeCell ref="B5:B44"/>
    <mergeCell ref="B45:B84"/>
    <mergeCell ref="B131:B170"/>
    <mergeCell ref="E182:G183"/>
    <mergeCell ref="H182:H183"/>
    <mergeCell ref="D186:G186"/>
    <mergeCell ref="F171:G171"/>
    <mergeCell ref="B4:C4"/>
    <mergeCell ref="F85:G85"/>
    <mergeCell ref="B90:C90"/>
    <mergeCell ref="D176:D178"/>
    <mergeCell ref="E176:G176"/>
    <mergeCell ref="E177:G177"/>
    <mergeCell ref="E178:G178"/>
    <mergeCell ref="E179:G179"/>
    <mergeCell ref="E181:G181"/>
    <mergeCell ref="E175:G175"/>
    <mergeCell ref="B91:B130"/>
    <mergeCell ref="E180:G180"/>
  </mergeCells>
  <phoneticPr fontId="2"/>
  <hyperlinks>
    <hyperlink ref="D186" r:id="rId1"/>
  </hyperlinks>
  <pageMargins left="0.7" right="0.7" top="0.75" bottom="0.75" header="0.3" footer="0.3"/>
  <pageSetup paperSize="9" scale="75" fitToHeight="0" orientation="portrait" r:id="rId2"/>
  <rowBreaks count="2" manualBreakCount="2">
    <brk id="87" min="1" max="7" man="1"/>
    <brk id="17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作成シート</vt:lpstr>
      <vt:lpstr>記入例!Print_Area</vt:lpstr>
      <vt:lpstr>作成シート!Print_Area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2022-10-18T00:33:55Z</dcterms:modified>
</cp:coreProperties>
</file>