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2_交付要綱・募集要項\様式（R5年度にあたって修正・追加したもの）\HP掲載用\"/>
    </mc:Choice>
  </mc:AlternateContent>
  <bookViews>
    <workbookView xWindow="-120" yWindow="19230" windowWidth="20730" windowHeight="11160"/>
  </bookViews>
  <sheets>
    <sheet name="様式第2号‐1" sheetId="1" r:id="rId1"/>
    <sheet name="記入例" sheetId="4" r:id="rId2"/>
    <sheet name="チェックシート" sheetId="5" r:id="rId3"/>
    <sheet name="【入力不要】" sheetId="2" state="hidden" r:id="rId4"/>
  </sheets>
  <definedNames>
    <definedName name="_xlnm._FilterDatabase" localSheetId="3" hidden="1">【入力不要】!$A$1:$BL$53</definedName>
    <definedName name="_xlnm._FilterDatabase" localSheetId="1" hidden="1">記入例!$A$1:$E$58</definedName>
    <definedName name="_xlnm._FilterDatabase" localSheetId="0" hidden="1">様式第2号‐1!$A$3:$H$1573</definedName>
    <definedName name="_xlnm.Print_Area" localSheetId="1">記入例!$A$1:$H$58</definedName>
    <definedName name="_xlnm.Print_Area" localSheetId="0">様式第2号‐1!$A$1:$H$1573</definedName>
    <definedName name="エラー総計">【入力不要】!$BL$3</definedName>
    <definedName name="事業数カウント">【入力不要】!$AI$2</definedName>
    <definedName name="表紙エラー計">【入力不要】!$AS$2</definedName>
    <definedName name="補助金額欄カウント">【入力不要】!$AJ$2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57" i="1" l="1"/>
  <c r="D1560" i="1"/>
  <c r="D1529" i="1"/>
  <c r="D1498" i="1"/>
  <c r="D1467" i="1"/>
  <c r="D1436" i="1"/>
  <c r="D1405" i="1"/>
  <c r="D1374" i="1"/>
  <c r="D1343" i="1"/>
  <c r="D1312" i="1"/>
  <c r="D1281" i="1"/>
  <c r="D1250" i="1"/>
  <c r="D1219" i="1"/>
  <c r="D1188" i="1"/>
  <c r="D1126" i="1"/>
  <c r="D1095" i="1"/>
  <c r="D1064" i="1"/>
  <c r="D1033" i="1"/>
  <c r="D1002" i="1"/>
  <c r="D971" i="1"/>
  <c r="D940" i="1"/>
  <c r="D909" i="1"/>
  <c r="D878" i="1"/>
  <c r="D847" i="1"/>
  <c r="D816" i="1"/>
  <c r="D785" i="1"/>
  <c r="D754" i="1"/>
  <c r="D723" i="1"/>
  <c r="D692" i="1"/>
  <c r="D661" i="1"/>
  <c r="D630" i="1"/>
  <c r="D599" i="1"/>
  <c r="D568" i="1"/>
  <c r="D537" i="1"/>
  <c r="D506" i="1"/>
  <c r="D475" i="1"/>
  <c r="D444" i="1"/>
  <c r="D413" i="1"/>
  <c r="D382" i="1"/>
  <c r="D351" i="1"/>
  <c r="D320" i="1"/>
  <c r="D289" i="1"/>
  <c r="D258" i="1"/>
  <c r="D227" i="1"/>
  <c r="D196" i="1"/>
  <c r="D165" i="1"/>
  <c r="D134" i="1"/>
  <c r="D103" i="1"/>
  <c r="D72" i="1"/>
  <c r="AB53" i="2" l="1"/>
  <c r="AB52"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8" i="2"/>
  <c r="AB17" i="2"/>
  <c r="AB16" i="2"/>
  <c r="AB15" i="2"/>
  <c r="AB14" i="2"/>
  <c r="AB13" i="2"/>
  <c r="AB12" i="2"/>
  <c r="AB11" i="2"/>
  <c r="AB10" i="2"/>
  <c r="AB9" i="2"/>
  <c r="AB8" i="2"/>
  <c r="AB7" i="2"/>
  <c r="AB6" i="2"/>
  <c r="AB5"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 r="Z10" i="2"/>
  <c r="Z9" i="2"/>
  <c r="Z8" i="2"/>
  <c r="Z7" i="2"/>
  <c r="Z6" i="2"/>
  <c r="Z5" i="2"/>
  <c r="AB4" i="2"/>
  <c r="Z4" i="2"/>
  <c r="D41" i="1"/>
  <c r="V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Q5" i="2"/>
  <c r="D45" i="4" l="1"/>
  <c r="B4" i="2" l="1"/>
  <c r="C4" i="2"/>
  <c r="D4" i="2"/>
  <c r="E4" i="2"/>
  <c r="F4" i="2"/>
  <c r="G4" i="2"/>
  <c r="H4" i="2"/>
  <c r="I4" i="2"/>
  <c r="J4" i="2"/>
  <c r="K4" i="2"/>
  <c r="L4" i="2"/>
  <c r="M4" i="2"/>
  <c r="N4" i="2"/>
  <c r="O4" i="2"/>
  <c r="P4" i="2"/>
  <c r="Q4" i="2"/>
  <c r="R4" i="2"/>
  <c r="S4" i="2"/>
  <c r="T4" i="2"/>
  <c r="U4" i="2"/>
  <c r="W4" i="2"/>
  <c r="X4" i="2"/>
  <c r="Y4" i="2"/>
  <c r="AA4" i="2"/>
  <c r="AC4" i="2"/>
  <c r="AD4" i="2"/>
  <c r="AE4" i="2"/>
  <c r="AF4" i="2"/>
  <c r="AG4" i="2"/>
  <c r="AH4" i="2" l="1"/>
  <c r="AG6" i="2" l="1"/>
  <c r="AL6" i="2" s="1"/>
  <c r="AG5" i="2"/>
  <c r="AL5" i="2" s="1"/>
  <c r="AL4" i="2"/>
  <c r="BJ4" i="2" s="1"/>
  <c r="AL2" i="2" l="1"/>
  <c r="AM2" i="2" l="1"/>
  <c r="AJ5" i="2"/>
  <c r="AG7" i="2"/>
  <c r="AL7" i="2" s="1"/>
  <c r="AG8" i="2"/>
  <c r="AL8" i="2" s="1"/>
  <c r="AG9" i="2"/>
  <c r="AL9" i="2" s="1"/>
  <c r="AG10" i="2"/>
  <c r="AL10" i="2" s="1"/>
  <c r="AG11" i="2"/>
  <c r="AL11" i="2" s="1"/>
  <c r="AG12" i="2"/>
  <c r="AL12" i="2" s="1"/>
  <c r="AG13" i="2"/>
  <c r="AL13" i="2" s="1"/>
  <c r="AG14" i="2"/>
  <c r="AL14" i="2" s="1"/>
  <c r="AG15" i="2"/>
  <c r="AL15" i="2" s="1"/>
  <c r="AG16" i="2"/>
  <c r="AL16" i="2" s="1"/>
  <c r="AG17" i="2"/>
  <c r="AL17" i="2" s="1"/>
  <c r="AG18" i="2"/>
  <c r="AL18" i="2" s="1"/>
  <c r="AG19" i="2"/>
  <c r="AL19" i="2" s="1"/>
  <c r="AG20" i="2"/>
  <c r="AL20" i="2" s="1"/>
  <c r="AG21" i="2"/>
  <c r="AL21" i="2" s="1"/>
  <c r="AG22" i="2"/>
  <c r="AL22" i="2" s="1"/>
  <c r="AG23" i="2"/>
  <c r="AL23" i="2" s="1"/>
  <c r="AG24" i="2"/>
  <c r="AL24" i="2" s="1"/>
  <c r="AG25" i="2"/>
  <c r="AL25" i="2" s="1"/>
  <c r="AG26" i="2"/>
  <c r="AL26" i="2" s="1"/>
  <c r="AG27" i="2"/>
  <c r="AL27" i="2" s="1"/>
  <c r="AG28" i="2"/>
  <c r="AL28" i="2" s="1"/>
  <c r="AG29" i="2"/>
  <c r="AL29" i="2" s="1"/>
  <c r="AG30" i="2"/>
  <c r="AL30" i="2" s="1"/>
  <c r="AG31" i="2"/>
  <c r="AL31" i="2" s="1"/>
  <c r="AG32" i="2"/>
  <c r="AL32" i="2" s="1"/>
  <c r="AG33" i="2"/>
  <c r="AL33" i="2" s="1"/>
  <c r="AG34" i="2"/>
  <c r="AL34" i="2" s="1"/>
  <c r="AG35" i="2"/>
  <c r="AL35" i="2" s="1"/>
  <c r="AG36" i="2"/>
  <c r="AL36" i="2" s="1"/>
  <c r="AG37" i="2"/>
  <c r="AL37" i="2" s="1"/>
  <c r="AG38" i="2"/>
  <c r="AL38" i="2" s="1"/>
  <c r="AG39" i="2"/>
  <c r="AL39" i="2" s="1"/>
  <c r="AG40" i="2"/>
  <c r="AL40" i="2" s="1"/>
  <c r="AG41" i="2"/>
  <c r="AL41" i="2" s="1"/>
  <c r="AG42" i="2"/>
  <c r="AL42" i="2" s="1"/>
  <c r="AG43" i="2"/>
  <c r="AL43" i="2" s="1"/>
  <c r="AG44" i="2"/>
  <c r="AL44" i="2" s="1"/>
  <c r="AG45" i="2"/>
  <c r="AL45" i="2" s="1"/>
  <c r="AG46" i="2"/>
  <c r="AL46" i="2" s="1"/>
  <c r="AG47" i="2"/>
  <c r="AL47" i="2" s="1"/>
  <c r="AG48" i="2"/>
  <c r="AL48" i="2" s="1"/>
  <c r="AG49" i="2"/>
  <c r="AL49" i="2" s="1"/>
  <c r="AG50" i="2"/>
  <c r="AL50" i="2" s="1"/>
  <c r="AG51" i="2"/>
  <c r="AL51" i="2" s="1"/>
  <c r="AG52" i="2"/>
  <c r="AL52" i="2" s="1"/>
  <c r="AG53" i="2"/>
  <c r="AL53" i="2" s="1"/>
  <c r="AF5" i="2"/>
  <c r="AF6" i="2"/>
  <c r="AF7" i="2"/>
  <c r="AF8" i="2"/>
  <c r="AF9" i="2"/>
  <c r="AF10" i="2"/>
  <c r="AF11" i="2"/>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42" i="2"/>
  <c r="AF43" i="2"/>
  <c r="AF44" i="2"/>
  <c r="AF45" i="2"/>
  <c r="AF46" i="2"/>
  <c r="AF47" i="2"/>
  <c r="AF48" i="2"/>
  <c r="AF49" i="2"/>
  <c r="AF50" i="2"/>
  <c r="AF51" i="2"/>
  <c r="AF52" i="2"/>
  <c r="AF53" i="2"/>
  <c r="AE5" i="2"/>
  <c r="AE6" i="2"/>
  <c r="AE7" i="2"/>
  <c r="AE8" i="2"/>
  <c r="AE9"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D5" i="2"/>
  <c r="BJ5" i="2" s="1"/>
  <c r="AD6" i="2"/>
  <c r="BJ6" i="2" s="1"/>
  <c r="AD7" i="2"/>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N7" i="2"/>
  <c r="AP7" i="2" s="1"/>
  <c r="AN8" i="2"/>
  <c r="AP8" i="2" s="1"/>
  <c r="AN11" i="2"/>
  <c r="AP11" i="2" s="1"/>
  <c r="AN12" i="2"/>
  <c r="AP12" i="2" s="1"/>
  <c r="AN15" i="2"/>
  <c r="AP15" i="2" s="1"/>
  <c r="AN16" i="2"/>
  <c r="AP16" i="2" s="1"/>
  <c r="AN20" i="2"/>
  <c r="AP20" i="2" s="1"/>
  <c r="AN24" i="2"/>
  <c r="AP24" i="2" s="1"/>
  <c r="AN26" i="2"/>
  <c r="AP26" i="2" s="1"/>
  <c r="AN27" i="2"/>
  <c r="AP27" i="2" s="1"/>
  <c r="AN30" i="2"/>
  <c r="AP30" i="2" s="1"/>
  <c r="AN31" i="2"/>
  <c r="AP31" i="2" s="1"/>
  <c r="AN34" i="2"/>
  <c r="AP34" i="2" s="1"/>
  <c r="AN35" i="2"/>
  <c r="AP35" i="2" s="1"/>
  <c r="AN38" i="2"/>
  <c r="AP38" i="2" s="1"/>
  <c r="AN39" i="2"/>
  <c r="AP39" i="2" s="1"/>
  <c r="AN42" i="2"/>
  <c r="AP42" i="2" s="1"/>
  <c r="AN43" i="2"/>
  <c r="AP43" i="2" s="1"/>
  <c r="AN47" i="2"/>
  <c r="AP47" i="2" s="1"/>
  <c r="AN51" i="2"/>
  <c r="AP51" i="2" s="1"/>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M5" i="2"/>
  <c r="AO5" i="2" s="1"/>
  <c r="AM6" i="2"/>
  <c r="AO6" i="2" s="1"/>
  <c r="AM7" i="2"/>
  <c r="AO7" i="2" s="1"/>
  <c r="AM8" i="2"/>
  <c r="AO8" i="2" s="1"/>
  <c r="AM9" i="2"/>
  <c r="AO9" i="2" s="1"/>
  <c r="AM10" i="2"/>
  <c r="AO10" i="2" s="1"/>
  <c r="AM11" i="2"/>
  <c r="AO11" i="2" s="1"/>
  <c r="AM12" i="2"/>
  <c r="AO12" i="2" s="1"/>
  <c r="AM13" i="2"/>
  <c r="AO13" i="2" s="1"/>
  <c r="AM14" i="2"/>
  <c r="AO14" i="2" s="1"/>
  <c r="AM15" i="2"/>
  <c r="AO15" i="2" s="1"/>
  <c r="AM16" i="2"/>
  <c r="AO16" i="2" s="1"/>
  <c r="AM17" i="2"/>
  <c r="AO17" i="2" s="1"/>
  <c r="AM18" i="2"/>
  <c r="AO18" i="2" s="1"/>
  <c r="AM19" i="2"/>
  <c r="AO19" i="2" s="1"/>
  <c r="AM20" i="2"/>
  <c r="AO20" i="2" s="1"/>
  <c r="AM21" i="2"/>
  <c r="AO21" i="2" s="1"/>
  <c r="AM22" i="2"/>
  <c r="AO22" i="2" s="1"/>
  <c r="AM23" i="2"/>
  <c r="AO23" i="2" s="1"/>
  <c r="AM24" i="2"/>
  <c r="AO24" i="2" s="1"/>
  <c r="AM25" i="2"/>
  <c r="AO25" i="2" s="1"/>
  <c r="AM26" i="2"/>
  <c r="AO26" i="2" s="1"/>
  <c r="AM27" i="2"/>
  <c r="AO27" i="2" s="1"/>
  <c r="AM28" i="2"/>
  <c r="AO28" i="2" s="1"/>
  <c r="AM29" i="2"/>
  <c r="AO29" i="2" s="1"/>
  <c r="AM30" i="2"/>
  <c r="AO30" i="2" s="1"/>
  <c r="AM31" i="2"/>
  <c r="AO31" i="2" s="1"/>
  <c r="AM32" i="2"/>
  <c r="AO32" i="2" s="1"/>
  <c r="AM33" i="2"/>
  <c r="AO33" i="2" s="1"/>
  <c r="AM34" i="2"/>
  <c r="AO34" i="2" s="1"/>
  <c r="AM35" i="2"/>
  <c r="AO35" i="2" s="1"/>
  <c r="AM36" i="2"/>
  <c r="AO36" i="2" s="1"/>
  <c r="AM37" i="2"/>
  <c r="AO37" i="2" s="1"/>
  <c r="AM38" i="2"/>
  <c r="AO38" i="2" s="1"/>
  <c r="AM39" i="2"/>
  <c r="AO39" i="2" s="1"/>
  <c r="AM40" i="2"/>
  <c r="AO40" i="2" s="1"/>
  <c r="AM41" i="2"/>
  <c r="AO41" i="2" s="1"/>
  <c r="AM42" i="2"/>
  <c r="AO42" i="2" s="1"/>
  <c r="AM43" i="2"/>
  <c r="AO43" i="2" s="1"/>
  <c r="AM44" i="2"/>
  <c r="AO44" i="2" s="1"/>
  <c r="AM45" i="2"/>
  <c r="AO45" i="2" s="1"/>
  <c r="AM46" i="2"/>
  <c r="AO46" i="2" s="1"/>
  <c r="AM47" i="2"/>
  <c r="AO47" i="2" s="1"/>
  <c r="AM48" i="2"/>
  <c r="AO48" i="2" s="1"/>
  <c r="AM49" i="2"/>
  <c r="AO49" i="2" s="1"/>
  <c r="AM50" i="2"/>
  <c r="AO50" i="2" s="1"/>
  <c r="AM51" i="2"/>
  <c r="AO51" i="2" s="1"/>
  <c r="AM52" i="2"/>
  <c r="AO52" i="2" s="1"/>
  <c r="AM53" i="2"/>
  <c r="AO53" i="2" s="1"/>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AJ4"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B53" i="2" s="1"/>
  <c r="N6"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AJ50" i="2" l="1"/>
  <c r="AJ22" i="2"/>
  <c r="AJ45" i="2"/>
  <c r="AJ29" i="2"/>
  <c r="AJ17" i="2"/>
  <c r="AJ13" i="2"/>
  <c r="AJ9" i="2"/>
  <c r="AJ46" i="2"/>
  <c r="AJ38" i="2"/>
  <c r="AJ30" i="2"/>
  <c r="AJ18" i="2"/>
  <c r="AJ10" i="2"/>
  <c r="AJ53" i="2"/>
  <c r="AJ41" i="2"/>
  <c r="AJ33" i="2"/>
  <c r="AJ21" i="2"/>
  <c r="AJ52" i="2"/>
  <c r="AJ48" i="2"/>
  <c r="AJ44" i="2"/>
  <c r="AJ40" i="2"/>
  <c r="AJ36" i="2"/>
  <c r="AJ32" i="2"/>
  <c r="AJ28" i="2"/>
  <c r="AJ24" i="2"/>
  <c r="AJ20" i="2"/>
  <c r="AJ16" i="2"/>
  <c r="AJ12" i="2"/>
  <c r="AJ8" i="2"/>
  <c r="AJ42" i="2"/>
  <c r="AJ34" i="2"/>
  <c r="AJ26" i="2"/>
  <c r="AJ14" i="2"/>
  <c r="AJ6" i="2"/>
  <c r="AJ49" i="2"/>
  <c r="AJ37" i="2"/>
  <c r="AJ25" i="2"/>
  <c r="AJ51" i="2"/>
  <c r="AJ47" i="2"/>
  <c r="AJ43" i="2"/>
  <c r="AJ39" i="2"/>
  <c r="AJ35" i="2"/>
  <c r="AJ31" i="2"/>
  <c r="AJ27" i="2"/>
  <c r="AJ23" i="2"/>
  <c r="AJ19" i="2"/>
  <c r="AJ15" i="2"/>
  <c r="AJ11" i="2"/>
  <c r="AJ7" i="2"/>
  <c r="BJ53" i="2"/>
  <c r="BJ45" i="2"/>
  <c r="BJ37" i="2"/>
  <c r="BJ29" i="2"/>
  <c r="BJ21" i="2"/>
  <c r="BJ49" i="2"/>
  <c r="BJ41" i="2"/>
  <c r="BJ33" i="2"/>
  <c r="BJ25" i="2"/>
  <c r="BJ17" i="2"/>
  <c r="BJ9" i="2"/>
  <c r="BJ13" i="2"/>
  <c r="BJ50" i="2"/>
  <c r="BJ46" i="2"/>
  <c r="BJ42" i="2"/>
  <c r="BJ38" i="2"/>
  <c r="BJ34" i="2"/>
  <c r="BJ30" i="2"/>
  <c r="BJ26" i="2"/>
  <c r="BJ22" i="2"/>
  <c r="BJ18" i="2"/>
  <c r="BJ14" i="2"/>
  <c r="BJ10" i="2"/>
  <c r="BH47" i="2"/>
  <c r="BI47" i="2"/>
  <c r="BH39" i="2"/>
  <c r="BI39" i="2"/>
  <c r="BH31" i="2"/>
  <c r="BI31" i="2"/>
  <c r="BI23" i="2"/>
  <c r="BH23" i="2"/>
  <c r="BH15" i="2"/>
  <c r="BI15" i="2"/>
  <c r="BH7" i="2"/>
  <c r="BI7" i="2"/>
  <c r="BJ48" i="2"/>
  <c r="BJ40" i="2"/>
  <c r="BJ32" i="2"/>
  <c r="BJ24" i="2"/>
  <c r="BJ20" i="2"/>
  <c r="BJ12" i="2"/>
  <c r="BI50" i="2"/>
  <c r="BH50" i="2"/>
  <c r="BI42" i="2"/>
  <c r="BH42" i="2"/>
  <c r="BI34" i="2"/>
  <c r="BH34" i="2"/>
  <c r="BI26" i="2"/>
  <c r="BH26" i="2"/>
  <c r="BI18" i="2"/>
  <c r="BH18" i="2"/>
  <c r="BI10" i="2"/>
  <c r="BH10" i="2"/>
  <c r="BJ51" i="2"/>
  <c r="BJ47" i="2"/>
  <c r="BJ43" i="2"/>
  <c r="BJ39" i="2"/>
  <c r="BJ35" i="2"/>
  <c r="BJ31" i="2"/>
  <c r="BJ27" i="2"/>
  <c r="BJ23" i="2"/>
  <c r="BJ19" i="2"/>
  <c r="BJ15" i="2"/>
  <c r="BJ11" i="2"/>
  <c r="BJ7" i="2"/>
  <c r="BH53" i="2"/>
  <c r="BI53" i="2"/>
  <c r="BH49" i="2"/>
  <c r="BI49" i="2"/>
  <c r="BH45" i="2"/>
  <c r="BI45" i="2"/>
  <c r="BH41" i="2"/>
  <c r="BI41" i="2"/>
  <c r="BH37" i="2"/>
  <c r="BI37" i="2"/>
  <c r="BH33" i="2"/>
  <c r="BI33" i="2"/>
  <c r="BH29" i="2"/>
  <c r="BI29" i="2"/>
  <c r="BH25" i="2"/>
  <c r="BI25" i="2"/>
  <c r="BH21" i="2"/>
  <c r="BI21" i="2"/>
  <c r="BH17" i="2"/>
  <c r="BI17" i="2"/>
  <c r="BH13" i="2"/>
  <c r="BI13" i="2"/>
  <c r="BH9" i="2"/>
  <c r="BI9" i="2"/>
  <c r="BH5" i="2"/>
  <c r="BI5" i="2"/>
  <c r="BI51" i="2"/>
  <c r="BH51" i="2"/>
  <c r="BH43" i="2"/>
  <c r="BI43" i="2"/>
  <c r="BH35" i="2"/>
  <c r="BI35" i="2"/>
  <c r="BH27" i="2"/>
  <c r="BI27" i="2"/>
  <c r="BH19" i="2"/>
  <c r="BI19" i="2"/>
  <c r="BH11" i="2"/>
  <c r="BI11" i="2"/>
  <c r="BJ52" i="2"/>
  <c r="BJ44" i="2"/>
  <c r="BJ36" i="2"/>
  <c r="BJ28" i="2"/>
  <c r="BJ16" i="2"/>
  <c r="BJ8" i="2"/>
  <c r="BI46" i="2"/>
  <c r="BH46" i="2"/>
  <c r="BI38" i="2"/>
  <c r="BH38" i="2"/>
  <c r="BI30" i="2"/>
  <c r="BH30" i="2"/>
  <c r="BI22" i="2"/>
  <c r="BH22" i="2"/>
  <c r="BI14" i="2"/>
  <c r="BH14" i="2"/>
  <c r="BI6" i="2"/>
  <c r="BH6" i="2"/>
  <c r="BI52" i="2"/>
  <c r="BH52" i="2"/>
  <c r="BH48" i="2"/>
  <c r="BI48" i="2"/>
  <c r="BI44" i="2"/>
  <c r="BH44" i="2"/>
  <c r="BI40" i="2"/>
  <c r="BH40" i="2"/>
  <c r="BH36" i="2"/>
  <c r="BI36" i="2"/>
  <c r="BI32" i="2"/>
  <c r="BH32" i="2"/>
  <c r="BH28" i="2"/>
  <c r="BI28" i="2"/>
  <c r="BI24" i="2"/>
  <c r="BH24" i="2"/>
  <c r="BH20" i="2"/>
  <c r="BI20" i="2"/>
  <c r="BH16" i="2"/>
  <c r="BI16" i="2"/>
  <c r="BI12" i="2"/>
  <c r="BH12" i="2"/>
  <c r="BI8" i="2"/>
  <c r="BH8" i="2"/>
  <c r="AQ24" i="2"/>
  <c r="AQ16" i="2"/>
  <c r="AQ12" i="2"/>
  <c r="AQ8" i="2"/>
  <c r="C5" i="2"/>
  <c r="AQ35" i="2"/>
  <c r="AH33" i="2"/>
  <c r="AK33" i="2"/>
  <c r="BG33" i="2" s="1"/>
  <c r="AU33" i="2"/>
  <c r="AI33" i="2"/>
  <c r="BC33" i="2" s="1"/>
  <c r="AK37" i="2"/>
  <c r="BG37" i="2" s="1"/>
  <c r="AU37" i="2"/>
  <c r="AI37" i="2"/>
  <c r="AV37" i="2" s="1"/>
  <c r="AH37" i="2"/>
  <c r="AK29" i="2"/>
  <c r="BG29" i="2" s="1"/>
  <c r="AU29" i="2"/>
  <c r="AH29" i="2"/>
  <c r="AI29" i="2"/>
  <c r="AX29" i="2" s="1"/>
  <c r="AN23" i="2"/>
  <c r="AN19" i="2"/>
  <c r="AH53" i="2"/>
  <c r="AI53" i="2"/>
  <c r="AW53" i="2" s="1"/>
  <c r="AK53" i="2"/>
  <c r="BG53" i="2" s="1"/>
  <c r="AU53" i="2"/>
  <c r="AI49" i="2"/>
  <c r="BB49" i="2" s="1"/>
  <c r="AU49" i="2"/>
  <c r="AK49" i="2"/>
  <c r="BF49" i="2" s="1"/>
  <c r="AH49" i="2"/>
  <c r="AK45" i="2"/>
  <c r="BF45" i="2" s="1"/>
  <c r="AU45" i="2"/>
  <c r="AI45" i="2"/>
  <c r="AV45" i="2" s="1"/>
  <c r="AH45" i="2"/>
  <c r="AH41" i="2"/>
  <c r="AU41" i="2"/>
  <c r="AI41" i="2"/>
  <c r="AV41" i="2" s="1"/>
  <c r="AK41" i="2"/>
  <c r="BG41" i="2" s="1"/>
  <c r="AI25" i="2"/>
  <c r="BB25" i="2" s="1"/>
  <c r="AH25" i="2"/>
  <c r="AU25" i="2"/>
  <c r="AK25" i="2"/>
  <c r="BG25" i="2" s="1"/>
  <c r="AH17" i="2"/>
  <c r="AI17" i="2"/>
  <c r="AU17" i="2"/>
  <c r="AK17" i="2"/>
  <c r="BG17" i="2" s="1"/>
  <c r="AR51" i="2"/>
  <c r="AS51" i="2" s="1"/>
  <c r="AR43" i="2"/>
  <c r="AS43" i="2" s="1"/>
  <c r="AR35" i="2"/>
  <c r="AS35" i="2" s="1"/>
  <c r="AR31" i="2"/>
  <c r="AS31" i="2" s="1"/>
  <c r="AR23" i="2"/>
  <c r="AS23" i="2" s="1"/>
  <c r="AR15" i="2"/>
  <c r="AS15" i="2" s="1"/>
  <c r="AR11" i="2"/>
  <c r="AS11" i="2" s="1"/>
  <c r="AR7" i="2"/>
  <c r="AS7" i="2" s="1"/>
  <c r="AN50" i="2"/>
  <c r="AN46" i="2"/>
  <c r="AN14" i="2"/>
  <c r="AK48" i="2"/>
  <c r="BF48" i="2" s="1"/>
  <c r="AH48" i="2"/>
  <c r="AU48" i="2"/>
  <c r="AI48" i="2"/>
  <c r="AX48" i="2" s="1"/>
  <c r="AK40" i="2"/>
  <c r="BG40" i="2" s="1"/>
  <c r="AU40" i="2"/>
  <c r="AH40" i="2"/>
  <c r="AI40" i="2"/>
  <c r="AX40" i="2" s="1"/>
  <c r="AH32" i="2"/>
  <c r="AU32" i="2"/>
  <c r="AK32" i="2"/>
  <c r="BF32" i="2" s="1"/>
  <c r="AI32" i="2"/>
  <c r="BB32" i="2" s="1"/>
  <c r="AI20" i="2"/>
  <c r="BB20" i="2" s="1"/>
  <c r="AK20" i="2"/>
  <c r="BG20" i="2" s="1"/>
  <c r="AH20" i="2"/>
  <c r="AU20" i="2"/>
  <c r="AI8" i="2"/>
  <c r="AK8" i="2"/>
  <c r="BG8" i="2" s="1"/>
  <c r="AH8" i="2"/>
  <c r="AU8" i="2"/>
  <c r="AR50" i="2"/>
  <c r="AS50" i="2" s="1"/>
  <c r="AR46" i="2"/>
  <c r="AS46" i="2" s="1"/>
  <c r="AR42" i="2"/>
  <c r="AS42" i="2" s="1"/>
  <c r="AR38" i="2"/>
  <c r="AS38" i="2" s="1"/>
  <c r="AR34" i="2"/>
  <c r="AS34" i="2" s="1"/>
  <c r="AR30" i="2"/>
  <c r="AS30" i="2" s="1"/>
  <c r="AR26" i="2"/>
  <c r="AS26" i="2" s="1"/>
  <c r="AR22" i="2"/>
  <c r="AS22" i="2" s="1"/>
  <c r="AR18" i="2"/>
  <c r="AS18" i="2" s="1"/>
  <c r="AR14" i="2"/>
  <c r="AS14" i="2" s="1"/>
  <c r="AR10" i="2"/>
  <c r="AS10" i="2" s="1"/>
  <c r="AR6" i="2"/>
  <c r="AS6" i="2" s="1"/>
  <c r="AQ51" i="2"/>
  <c r="AQ47" i="2"/>
  <c r="AQ43" i="2"/>
  <c r="AQ39" i="2"/>
  <c r="AQ31" i="2"/>
  <c r="AQ27" i="2"/>
  <c r="AQ15" i="2"/>
  <c r="AQ11" i="2"/>
  <c r="AQ7" i="2"/>
  <c r="AN53" i="2"/>
  <c r="AN49" i="2"/>
  <c r="AN45" i="2"/>
  <c r="AN41" i="2"/>
  <c r="AN37" i="2"/>
  <c r="AN33" i="2"/>
  <c r="AN29" i="2"/>
  <c r="AN25" i="2"/>
  <c r="AN21" i="2"/>
  <c r="AN17" i="2"/>
  <c r="AN13" i="2"/>
  <c r="AN9" i="2"/>
  <c r="AN5" i="2"/>
  <c r="AK51" i="2"/>
  <c r="BG51" i="2" s="1"/>
  <c r="AU51" i="2"/>
  <c r="AH51" i="2"/>
  <c r="AI51" i="2"/>
  <c r="AV51" i="2" s="1"/>
  <c r="AK47" i="2"/>
  <c r="BG47" i="2" s="1"/>
  <c r="AH47" i="2"/>
  <c r="AU47" i="2"/>
  <c r="AI47" i="2"/>
  <c r="BB47" i="2" s="1"/>
  <c r="AU43" i="2"/>
  <c r="AI43" i="2"/>
  <c r="BA43" i="2" s="1"/>
  <c r="AK43" i="2"/>
  <c r="BG43" i="2" s="1"/>
  <c r="AH43" i="2"/>
  <c r="AI39" i="2"/>
  <c r="AK39" i="2"/>
  <c r="BG39" i="2" s="1"/>
  <c r="AH39" i="2"/>
  <c r="AU39" i="2"/>
  <c r="AU35" i="2"/>
  <c r="AI35" i="2"/>
  <c r="BC35" i="2" s="1"/>
  <c r="AH35" i="2"/>
  <c r="AK35" i="2"/>
  <c r="BG35" i="2" s="1"/>
  <c r="AK31" i="2"/>
  <c r="BG31" i="2" s="1"/>
  <c r="AH31" i="2"/>
  <c r="AU31" i="2"/>
  <c r="AI31" i="2"/>
  <c r="AX31" i="2" s="1"/>
  <c r="AU27" i="2"/>
  <c r="AK27" i="2"/>
  <c r="BG27" i="2" s="1"/>
  <c r="AH27" i="2"/>
  <c r="AI27" i="2"/>
  <c r="BC27" i="2" s="1"/>
  <c r="AH23" i="2"/>
  <c r="AU23" i="2"/>
  <c r="AK23" i="2"/>
  <c r="BF23" i="2" s="1"/>
  <c r="AI23" i="2"/>
  <c r="BB23" i="2" s="1"/>
  <c r="AH19" i="2"/>
  <c r="AI19" i="2"/>
  <c r="AW19" i="2" s="1"/>
  <c r="AU19" i="2"/>
  <c r="AK19" i="2"/>
  <c r="BG19" i="2" s="1"/>
  <c r="AI15" i="2"/>
  <c r="AK15" i="2"/>
  <c r="BG15" i="2" s="1"/>
  <c r="AH15" i="2"/>
  <c r="AU15" i="2"/>
  <c r="AK11" i="2"/>
  <c r="BG11" i="2" s="1"/>
  <c r="AH11" i="2"/>
  <c r="AU11" i="2"/>
  <c r="AI11" i="2"/>
  <c r="AW11" i="2" s="1"/>
  <c r="AI7" i="2"/>
  <c r="AK7" i="2"/>
  <c r="BG7" i="2" s="1"/>
  <c r="AH7" i="2"/>
  <c r="AU7" i="2"/>
  <c r="AR53" i="2"/>
  <c r="AS53" i="2" s="1"/>
  <c r="AR49" i="2"/>
  <c r="AS49" i="2" s="1"/>
  <c r="AR45" i="2"/>
  <c r="AS45" i="2" s="1"/>
  <c r="AR41" i="2"/>
  <c r="AS41" i="2" s="1"/>
  <c r="AR37" i="2"/>
  <c r="AS37" i="2" s="1"/>
  <c r="AR33" i="2"/>
  <c r="AS33" i="2" s="1"/>
  <c r="AR29" i="2"/>
  <c r="AS29" i="2" s="1"/>
  <c r="AR25" i="2"/>
  <c r="AS25" i="2" s="1"/>
  <c r="AR21" i="2"/>
  <c r="AS21" i="2" s="1"/>
  <c r="AR17" i="2"/>
  <c r="AS17" i="2" s="1"/>
  <c r="AR13" i="2"/>
  <c r="AS13" i="2" s="1"/>
  <c r="AR9" i="2"/>
  <c r="AS9" i="2" s="1"/>
  <c r="AR5" i="2"/>
  <c r="AS5" i="2" s="1"/>
  <c r="AK21" i="2"/>
  <c r="BG21" i="2" s="1"/>
  <c r="AH21" i="2"/>
  <c r="AU21" i="2"/>
  <c r="AI21" i="2"/>
  <c r="BA21" i="2" s="1"/>
  <c r="AI13" i="2"/>
  <c r="BA13" i="2" s="1"/>
  <c r="AK13" i="2"/>
  <c r="BG13" i="2" s="1"/>
  <c r="AH13" i="2"/>
  <c r="AU13" i="2"/>
  <c r="AK9" i="2"/>
  <c r="BG9" i="2" s="1"/>
  <c r="AH9" i="2"/>
  <c r="AU9" i="2"/>
  <c r="AI9" i="2"/>
  <c r="AH5" i="2"/>
  <c r="AU5" i="2"/>
  <c r="AI5" i="2"/>
  <c r="AK5" i="2"/>
  <c r="BG5" i="2" s="1"/>
  <c r="AR47" i="2"/>
  <c r="AS47" i="2" s="1"/>
  <c r="AR39" i="2"/>
  <c r="AS39" i="2" s="1"/>
  <c r="AR27" i="2"/>
  <c r="AS27" i="2" s="1"/>
  <c r="AR19" i="2"/>
  <c r="AS19" i="2" s="1"/>
  <c r="AN22" i="2"/>
  <c r="AN18" i="2"/>
  <c r="AN10" i="2"/>
  <c r="AN6" i="2"/>
  <c r="AU52" i="2"/>
  <c r="AK52" i="2"/>
  <c r="BG52" i="2" s="1"/>
  <c r="AI52" i="2"/>
  <c r="AW52" i="2" s="1"/>
  <c r="AH52" i="2"/>
  <c r="AI44" i="2"/>
  <c r="BA44" i="2" s="1"/>
  <c r="AH44" i="2"/>
  <c r="AU44" i="2"/>
  <c r="AK44" i="2"/>
  <c r="BG44" i="2" s="1"/>
  <c r="AI36" i="2"/>
  <c r="AX36" i="2" s="1"/>
  <c r="AH36" i="2"/>
  <c r="AK36" i="2"/>
  <c r="BG36" i="2" s="1"/>
  <c r="AU36" i="2"/>
  <c r="AI28" i="2"/>
  <c r="AX28" i="2" s="1"/>
  <c r="AH28" i="2"/>
  <c r="AU28" i="2"/>
  <c r="AK28" i="2"/>
  <c r="BG28" i="2" s="1"/>
  <c r="AU24" i="2"/>
  <c r="AI24" i="2"/>
  <c r="BC24" i="2" s="1"/>
  <c r="AK24" i="2"/>
  <c r="BG24" i="2" s="1"/>
  <c r="AH24" i="2"/>
  <c r="AK16" i="2"/>
  <c r="BG16" i="2" s="1"/>
  <c r="AU16" i="2"/>
  <c r="AH16" i="2"/>
  <c r="AI16" i="2"/>
  <c r="AU12" i="2"/>
  <c r="AH12" i="2"/>
  <c r="AI12" i="2"/>
  <c r="AK12" i="2"/>
  <c r="BG12" i="2" s="1"/>
  <c r="BC36" i="2"/>
  <c r="AQ42" i="2"/>
  <c r="AQ38" i="2"/>
  <c r="AQ34" i="2"/>
  <c r="AQ30" i="2"/>
  <c r="AQ26" i="2"/>
  <c r="AN52" i="2"/>
  <c r="AN48" i="2"/>
  <c r="AN44" i="2"/>
  <c r="AN40" i="2"/>
  <c r="AN36" i="2"/>
  <c r="AN32" i="2"/>
  <c r="AN28" i="2"/>
  <c r="AQ20" i="2"/>
  <c r="AK50" i="2"/>
  <c r="BG50" i="2" s="1"/>
  <c r="AU50" i="2"/>
  <c r="AI50" i="2"/>
  <c r="AW50" i="2" s="1"/>
  <c r="AH50" i="2"/>
  <c r="AH46" i="2"/>
  <c r="AU46" i="2"/>
  <c r="AI46" i="2"/>
  <c r="AW46" i="2" s="1"/>
  <c r="AK46" i="2"/>
  <c r="BF46" i="2" s="1"/>
  <c r="AK42" i="2"/>
  <c r="BG42" i="2" s="1"/>
  <c r="AH42" i="2"/>
  <c r="AI42" i="2"/>
  <c r="AX42" i="2" s="1"/>
  <c r="AU42" i="2"/>
  <c r="AI38" i="2"/>
  <c r="AK38" i="2"/>
  <c r="BG38" i="2" s="1"/>
  <c r="AH38" i="2"/>
  <c r="AU38" i="2"/>
  <c r="AK34" i="2"/>
  <c r="BG34" i="2" s="1"/>
  <c r="AU34" i="2"/>
  <c r="AI34" i="2"/>
  <c r="BC34" i="2" s="1"/>
  <c r="AH34" i="2"/>
  <c r="AI30" i="2"/>
  <c r="AW30" i="2" s="1"/>
  <c r="AU30" i="2"/>
  <c r="AH30" i="2"/>
  <c r="AK30" i="2"/>
  <c r="BG30" i="2" s="1"/>
  <c r="AK26" i="2"/>
  <c r="BG26" i="2" s="1"/>
  <c r="AI26" i="2"/>
  <c r="AH26" i="2"/>
  <c r="AU26" i="2"/>
  <c r="AK22" i="2"/>
  <c r="BF22" i="2" s="1"/>
  <c r="AH22" i="2"/>
  <c r="AI22" i="2"/>
  <c r="AX22" i="2" s="1"/>
  <c r="AU22" i="2"/>
  <c r="AH18" i="2"/>
  <c r="AI18" i="2"/>
  <c r="AU18" i="2"/>
  <c r="AK18" i="2"/>
  <c r="BF18" i="2" s="1"/>
  <c r="AK14" i="2"/>
  <c r="BG14" i="2" s="1"/>
  <c r="AU14" i="2"/>
  <c r="AH14" i="2"/>
  <c r="AI14" i="2"/>
  <c r="AW14" i="2" s="1"/>
  <c r="AH10" i="2"/>
  <c r="AI10" i="2"/>
  <c r="AU10" i="2"/>
  <c r="AK10" i="2"/>
  <c r="BG10" i="2" s="1"/>
  <c r="AK6" i="2"/>
  <c r="BG6" i="2" s="1"/>
  <c r="AU6" i="2"/>
  <c r="AH6" i="2"/>
  <c r="AI6" i="2"/>
  <c r="AX6" i="2" s="1"/>
  <c r="AR52" i="2"/>
  <c r="AS52" i="2" s="1"/>
  <c r="AR48" i="2"/>
  <c r="AS48" i="2" s="1"/>
  <c r="AR44" i="2"/>
  <c r="AS44" i="2" s="1"/>
  <c r="AR40" i="2"/>
  <c r="AS40" i="2" s="1"/>
  <c r="AR36" i="2"/>
  <c r="AS36" i="2" s="1"/>
  <c r="AR32" i="2"/>
  <c r="AS32" i="2" s="1"/>
  <c r="AR28" i="2"/>
  <c r="AS28" i="2" s="1"/>
  <c r="AR24" i="2"/>
  <c r="AS24" i="2" s="1"/>
  <c r="AR20" i="2"/>
  <c r="AS20" i="2" s="1"/>
  <c r="AR16" i="2"/>
  <c r="AS16" i="2" s="1"/>
  <c r="AR12" i="2"/>
  <c r="AS12" i="2" s="1"/>
  <c r="AR8" i="2"/>
  <c r="AS8" i="2" s="1"/>
  <c r="BI4" i="2"/>
  <c r="BH4" i="2"/>
  <c r="AR4" i="2"/>
  <c r="AS4" i="2" s="1"/>
  <c r="AU4" i="2"/>
  <c r="AK4" i="2"/>
  <c r="BG4" i="2" s="1"/>
  <c r="AN4" i="2"/>
  <c r="AP4" i="2" s="1"/>
  <c r="AM4" i="2"/>
  <c r="AO4" i="2" s="1"/>
  <c r="AI4" i="2"/>
  <c r="E53" i="2"/>
  <c r="F53" i="2"/>
  <c r="E45" i="2"/>
  <c r="F45" i="2"/>
  <c r="E37" i="2"/>
  <c r="F37" i="2"/>
  <c r="E29" i="2"/>
  <c r="F29" i="2"/>
  <c r="E21" i="2"/>
  <c r="F21" i="2"/>
  <c r="E13" i="2"/>
  <c r="F13" i="2"/>
  <c r="E52" i="2"/>
  <c r="F52" i="2"/>
  <c r="F44" i="2"/>
  <c r="E44" i="2"/>
  <c r="F36" i="2"/>
  <c r="E36" i="2"/>
  <c r="F28" i="2"/>
  <c r="E28" i="2"/>
  <c r="F20" i="2"/>
  <c r="E20" i="2"/>
  <c r="F12" i="2"/>
  <c r="E12" i="2"/>
  <c r="E51" i="2"/>
  <c r="F51" i="2"/>
  <c r="F47" i="2"/>
  <c r="E47" i="2"/>
  <c r="E43" i="2"/>
  <c r="F43" i="2"/>
  <c r="F39" i="2"/>
  <c r="E39" i="2"/>
  <c r="F35" i="2"/>
  <c r="E35" i="2"/>
  <c r="E31" i="2"/>
  <c r="F31" i="2"/>
  <c r="F27" i="2"/>
  <c r="E27" i="2"/>
  <c r="E23" i="2"/>
  <c r="F23" i="2"/>
  <c r="F19" i="2"/>
  <c r="E19" i="2"/>
  <c r="E15" i="2"/>
  <c r="F15" i="2"/>
  <c r="F11" i="2"/>
  <c r="E11" i="2"/>
  <c r="F7" i="2"/>
  <c r="E7" i="2"/>
  <c r="E49" i="2"/>
  <c r="F49" i="2"/>
  <c r="E41" i="2"/>
  <c r="F41" i="2"/>
  <c r="E33" i="2"/>
  <c r="F33" i="2"/>
  <c r="E25" i="2"/>
  <c r="F25" i="2"/>
  <c r="E17" i="2"/>
  <c r="F17" i="2"/>
  <c r="E9" i="2"/>
  <c r="F9" i="2"/>
  <c r="F48" i="2"/>
  <c r="E48" i="2"/>
  <c r="F40" i="2"/>
  <c r="E40" i="2"/>
  <c r="F32" i="2"/>
  <c r="E32" i="2"/>
  <c r="F24" i="2"/>
  <c r="E24" i="2"/>
  <c r="F16" i="2"/>
  <c r="E16" i="2"/>
  <c r="F8" i="2"/>
  <c r="E8" i="2"/>
  <c r="F50" i="2"/>
  <c r="E50" i="2"/>
  <c r="F46" i="2"/>
  <c r="E46" i="2"/>
  <c r="F42" i="2"/>
  <c r="E42" i="2"/>
  <c r="F38" i="2"/>
  <c r="E38" i="2"/>
  <c r="F34" i="2"/>
  <c r="E34" i="2"/>
  <c r="F30" i="2"/>
  <c r="E30" i="2"/>
  <c r="F26" i="2"/>
  <c r="E26" i="2"/>
  <c r="F22" i="2"/>
  <c r="E22" i="2"/>
  <c r="F18" i="2"/>
  <c r="E18" i="2"/>
  <c r="F14" i="2"/>
  <c r="E14" i="2"/>
  <c r="F10" i="2"/>
  <c r="E10" i="2"/>
  <c r="F6" i="2"/>
  <c r="E6" i="2"/>
  <c r="F5" i="2"/>
  <c r="E5" i="2"/>
  <c r="C49" i="2"/>
  <c r="D49" i="2"/>
  <c r="C37" i="2"/>
  <c r="D37" i="2"/>
  <c r="C29" i="2"/>
  <c r="D29" i="2"/>
  <c r="C21" i="2"/>
  <c r="D21" i="2"/>
  <c r="C13" i="2"/>
  <c r="D13" i="2"/>
  <c r="C48" i="2"/>
  <c r="D48" i="2"/>
  <c r="C40" i="2"/>
  <c r="D40" i="2"/>
  <c r="C32" i="2"/>
  <c r="D32" i="2"/>
  <c r="C24" i="2"/>
  <c r="D24" i="2"/>
  <c r="C16" i="2"/>
  <c r="D16" i="2"/>
  <c r="C51" i="2"/>
  <c r="D51" i="2"/>
  <c r="C47" i="2"/>
  <c r="D47" i="2"/>
  <c r="C43" i="2"/>
  <c r="D43" i="2"/>
  <c r="C39" i="2"/>
  <c r="D39" i="2"/>
  <c r="C35" i="2"/>
  <c r="D35" i="2"/>
  <c r="C31" i="2"/>
  <c r="D31" i="2"/>
  <c r="C27" i="2"/>
  <c r="D27" i="2"/>
  <c r="C23" i="2"/>
  <c r="D23" i="2"/>
  <c r="C19" i="2"/>
  <c r="D19" i="2"/>
  <c r="C15" i="2"/>
  <c r="D15" i="2"/>
  <c r="C11" i="2"/>
  <c r="D11" i="2"/>
  <c r="C7" i="2"/>
  <c r="D7" i="2"/>
  <c r="C53" i="2"/>
  <c r="D53" i="2"/>
  <c r="C45" i="2"/>
  <c r="D45" i="2"/>
  <c r="C41" i="2"/>
  <c r="D41" i="2"/>
  <c r="C33" i="2"/>
  <c r="D33" i="2"/>
  <c r="C25" i="2"/>
  <c r="D25" i="2"/>
  <c r="C17" i="2"/>
  <c r="D17" i="2"/>
  <c r="C9" i="2"/>
  <c r="D9" i="2"/>
  <c r="C52" i="2"/>
  <c r="D52" i="2"/>
  <c r="C44" i="2"/>
  <c r="D44" i="2"/>
  <c r="C36" i="2"/>
  <c r="D36" i="2"/>
  <c r="C28" i="2"/>
  <c r="D28" i="2"/>
  <c r="C20" i="2"/>
  <c r="D20" i="2"/>
  <c r="C12" i="2"/>
  <c r="D12" i="2"/>
  <c r="C8" i="2"/>
  <c r="D8" i="2"/>
  <c r="C50" i="2"/>
  <c r="D50" i="2"/>
  <c r="C46" i="2"/>
  <c r="D46" i="2"/>
  <c r="C42" i="2"/>
  <c r="D42" i="2"/>
  <c r="C38" i="2"/>
  <c r="D38" i="2"/>
  <c r="C34" i="2"/>
  <c r="D34" i="2"/>
  <c r="C30" i="2"/>
  <c r="D30" i="2"/>
  <c r="C26" i="2"/>
  <c r="D26" i="2"/>
  <c r="C22" i="2"/>
  <c r="D22" i="2"/>
  <c r="C18" i="2"/>
  <c r="D18" i="2"/>
  <c r="C14" i="2"/>
  <c r="D14" i="2"/>
  <c r="C10" i="2"/>
  <c r="D10" i="2"/>
  <c r="C6" i="2"/>
  <c r="D6" i="2"/>
  <c r="D5" i="2"/>
  <c r="M53" i="2"/>
  <c r="K53" i="2"/>
  <c r="L53" i="2"/>
  <c r="J53" i="2"/>
  <c r="I53" i="2"/>
  <c r="G53" i="2"/>
  <c r="H53" i="2"/>
  <c r="M51" i="2"/>
  <c r="K51" i="2"/>
  <c r="L51" i="2"/>
  <c r="J51" i="2"/>
  <c r="I51" i="2"/>
  <c r="G51" i="2"/>
  <c r="H51" i="2"/>
  <c r="B51" i="2"/>
  <c r="M49" i="2"/>
  <c r="K49" i="2"/>
  <c r="L49" i="2"/>
  <c r="J49" i="2"/>
  <c r="I49" i="2"/>
  <c r="G49" i="2"/>
  <c r="H49" i="2"/>
  <c r="B49" i="2"/>
  <c r="M47" i="2"/>
  <c r="K47" i="2"/>
  <c r="L47" i="2"/>
  <c r="J47" i="2"/>
  <c r="I47" i="2"/>
  <c r="G47" i="2"/>
  <c r="H47" i="2"/>
  <c r="B47" i="2"/>
  <c r="M45" i="2"/>
  <c r="K45" i="2"/>
  <c r="L45" i="2"/>
  <c r="J45" i="2"/>
  <c r="I45" i="2"/>
  <c r="G45" i="2"/>
  <c r="H45" i="2"/>
  <c r="B45" i="2"/>
  <c r="M43" i="2"/>
  <c r="K43" i="2"/>
  <c r="L43" i="2"/>
  <c r="J43" i="2"/>
  <c r="I43" i="2"/>
  <c r="G43" i="2"/>
  <c r="H43" i="2"/>
  <c r="B43" i="2"/>
  <c r="M41" i="2"/>
  <c r="K41" i="2"/>
  <c r="L41" i="2"/>
  <c r="J41" i="2"/>
  <c r="I41" i="2"/>
  <c r="G41" i="2"/>
  <c r="H41" i="2"/>
  <c r="B41" i="2"/>
  <c r="M39" i="2"/>
  <c r="K39" i="2"/>
  <c r="L39" i="2"/>
  <c r="J39" i="2"/>
  <c r="I39" i="2"/>
  <c r="G39" i="2"/>
  <c r="H39" i="2"/>
  <c r="B39" i="2"/>
  <c r="M37" i="2"/>
  <c r="K37" i="2"/>
  <c r="L37" i="2"/>
  <c r="J37" i="2"/>
  <c r="I37" i="2"/>
  <c r="G37" i="2"/>
  <c r="H37" i="2"/>
  <c r="B37" i="2"/>
  <c r="M35" i="2"/>
  <c r="K35" i="2"/>
  <c r="L35" i="2"/>
  <c r="J35" i="2"/>
  <c r="I35" i="2"/>
  <c r="G35" i="2"/>
  <c r="H35" i="2"/>
  <c r="B35" i="2"/>
  <c r="M33" i="2"/>
  <c r="K33" i="2"/>
  <c r="L33" i="2"/>
  <c r="J33" i="2"/>
  <c r="I33" i="2"/>
  <c r="G33" i="2"/>
  <c r="H33" i="2"/>
  <c r="B33" i="2"/>
  <c r="M31" i="2"/>
  <c r="K31" i="2"/>
  <c r="L31" i="2"/>
  <c r="J31" i="2"/>
  <c r="I31" i="2"/>
  <c r="G31" i="2"/>
  <c r="H31" i="2"/>
  <c r="B31" i="2"/>
  <c r="M29" i="2"/>
  <c r="K29" i="2"/>
  <c r="L29" i="2"/>
  <c r="I29" i="2"/>
  <c r="G29" i="2"/>
  <c r="J29" i="2"/>
  <c r="H29" i="2"/>
  <c r="B29" i="2"/>
  <c r="M27" i="2"/>
  <c r="K27" i="2"/>
  <c r="L27" i="2"/>
  <c r="I27" i="2"/>
  <c r="G27" i="2"/>
  <c r="J27" i="2"/>
  <c r="H27" i="2"/>
  <c r="B27" i="2"/>
  <c r="M25" i="2"/>
  <c r="K25" i="2"/>
  <c r="L25" i="2"/>
  <c r="I25" i="2"/>
  <c r="G25" i="2"/>
  <c r="J25" i="2"/>
  <c r="H25" i="2"/>
  <c r="B25" i="2"/>
  <c r="M23" i="2"/>
  <c r="K23" i="2"/>
  <c r="L23" i="2"/>
  <c r="I23" i="2"/>
  <c r="G23" i="2"/>
  <c r="J23" i="2"/>
  <c r="H23" i="2"/>
  <c r="B23" i="2"/>
  <c r="M21" i="2"/>
  <c r="K21" i="2"/>
  <c r="L21" i="2"/>
  <c r="I21" i="2"/>
  <c r="G21" i="2"/>
  <c r="J21" i="2"/>
  <c r="H21" i="2"/>
  <c r="B21" i="2"/>
  <c r="M19" i="2"/>
  <c r="K19" i="2"/>
  <c r="L19" i="2"/>
  <c r="I19" i="2"/>
  <c r="G19" i="2"/>
  <c r="J19" i="2"/>
  <c r="H19" i="2"/>
  <c r="B19" i="2"/>
  <c r="M17" i="2"/>
  <c r="K17" i="2"/>
  <c r="L17" i="2"/>
  <c r="I17" i="2"/>
  <c r="G17" i="2"/>
  <c r="J17" i="2"/>
  <c r="H17" i="2"/>
  <c r="B17" i="2"/>
  <c r="M15" i="2"/>
  <c r="K15" i="2"/>
  <c r="L15" i="2"/>
  <c r="I15" i="2"/>
  <c r="G15" i="2"/>
  <c r="J15" i="2"/>
  <c r="H15" i="2"/>
  <c r="B15" i="2"/>
  <c r="M13" i="2"/>
  <c r="K13" i="2"/>
  <c r="L13" i="2"/>
  <c r="I13" i="2"/>
  <c r="G13" i="2"/>
  <c r="J13" i="2"/>
  <c r="H13" i="2"/>
  <c r="B13" i="2"/>
  <c r="M11" i="2"/>
  <c r="K11" i="2"/>
  <c r="L11" i="2"/>
  <c r="I11" i="2"/>
  <c r="G11" i="2"/>
  <c r="J11" i="2"/>
  <c r="H11" i="2"/>
  <c r="B11" i="2"/>
  <c r="M9" i="2"/>
  <c r="K9" i="2"/>
  <c r="L9" i="2"/>
  <c r="I9" i="2"/>
  <c r="G9" i="2"/>
  <c r="J9" i="2"/>
  <c r="H9" i="2"/>
  <c r="B9" i="2"/>
  <c r="M7" i="2"/>
  <c r="K7" i="2"/>
  <c r="L7" i="2"/>
  <c r="I7" i="2"/>
  <c r="G7" i="2"/>
  <c r="J7" i="2"/>
  <c r="H7" i="2"/>
  <c r="B7" i="2"/>
  <c r="L52" i="2"/>
  <c r="J52" i="2"/>
  <c r="M52" i="2"/>
  <c r="K52" i="2"/>
  <c r="H52" i="2"/>
  <c r="I52" i="2"/>
  <c r="G52" i="2"/>
  <c r="B52" i="2"/>
  <c r="L50" i="2"/>
  <c r="J50" i="2"/>
  <c r="M50" i="2"/>
  <c r="K50" i="2"/>
  <c r="H50" i="2"/>
  <c r="I50" i="2"/>
  <c r="G50" i="2"/>
  <c r="B50" i="2"/>
  <c r="L48" i="2"/>
  <c r="J48" i="2"/>
  <c r="M48" i="2"/>
  <c r="K48" i="2"/>
  <c r="H48" i="2"/>
  <c r="I48" i="2"/>
  <c r="G48" i="2"/>
  <c r="B48" i="2"/>
  <c r="L46" i="2"/>
  <c r="J46" i="2"/>
  <c r="M46" i="2"/>
  <c r="K46" i="2"/>
  <c r="H46" i="2"/>
  <c r="I46" i="2"/>
  <c r="G46" i="2"/>
  <c r="B46" i="2"/>
  <c r="L44" i="2"/>
  <c r="J44" i="2"/>
  <c r="M44" i="2"/>
  <c r="K44" i="2"/>
  <c r="H44" i="2"/>
  <c r="I44" i="2"/>
  <c r="G44" i="2"/>
  <c r="B44" i="2"/>
  <c r="L42" i="2"/>
  <c r="J42" i="2"/>
  <c r="M42" i="2"/>
  <c r="K42" i="2"/>
  <c r="H42" i="2"/>
  <c r="I42" i="2"/>
  <c r="G42" i="2"/>
  <c r="B42" i="2"/>
  <c r="L40" i="2"/>
  <c r="J40" i="2"/>
  <c r="M40" i="2"/>
  <c r="K40" i="2"/>
  <c r="H40" i="2"/>
  <c r="I40" i="2"/>
  <c r="G40" i="2"/>
  <c r="B40" i="2"/>
  <c r="L38" i="2"/>
  <c r="J38" i="2"/>
  <c r="M38" i="2"/>
  <c r="K38" i="2"/>
  <c r="H38" i="2"/>
  <c r="I38" i="2"/>
  <c r="G38" i="2"/>
  <c r="B38" i="2"/>
  <c r="L36" i="2"/>
  <c r="J36" i="2"/>
  <c r="M36" i="2"/>
  <c r="K36" i="2"/>
  <c r="H36" i="2"/>
  <c r="I36" i="2"/>
  <c r="G36" i="2"/>
  <c r="B36" i="2"/>
  <c r="L34" i="2"/>
  <c r="J34" i="2"/>
  <c r="M34" i="2"/>
  <c r="K34" i="2"/>
  <c r="H34" i="2"/>
  <c r="I34" i="2"/>
  <c r="G34" i="2"/>
  <c r="B34" i="2"/>
  <c r="L32" i="2"/>
  <c r="J32" i="2"/>
  <c r="M32" i="2"/>
  <c r="K32" i="2"/>
  <c r="H32" i="2"/>
  <c r="I32" i="2"/>
  <c r="G32" i="2"/>
  <c r="B32" i="2"/>
  <c r="L30" i="2"/>
  <c r="M30" i="2"/>
  <c r="K30" i="2"/>
  <c r="J30" i="2"/>
  <c r="H30" i="2"/>
  <c r="I30" i="2"/>
  <c r="G30" i="2"/>
  <c r="B30" i="2"/>
  <c r="L28" i="2"/>
  <c r="M28" i="2"/>
  <c r="K28" i="2"/>
  <c r="J28" i="2"/>
  <c r="H28" i="2"/>
  <c r="I28" i="2"/>
  <c r="G28" i="2"/>
  <c r="B28" i="2"/>
  <c r="L26" i="2"/>
  <c r="M26" i="2"/>
  <c r="K26" i="2"/>
  <c r="J26" i="2"/>
  <c r="H26" i="2"/>
  <c r="I26" i="2"/>
  <c r="G26" i="2"/>
  <c r="B26" i="2"/>
  <c r="L24" i="2"/>
  <c r="M24" i="2"/>
  <c r="K24" i="2"/>
  <c r="J24" i="2"/>
  <c r="H24" i="2"/>
  <c r="I24" i="2"/>
  <c r="G24" i="2"/>
  <c r="B24" i="2"/>
  <c r="L22" i="2"/>
  <c r="M22" i="2"/>
  <c r="K22" i="2"/>
  <c r="J22" i="2"/>
  <c r="H22" i="2"/>
  <c r="I22" i="2"/>
  <c r="G22" i="2"/>
  <c r="B22" i="2"/>
  <c r="L20" i="2"/>
  <c r="M20" i="2"/>
  <c r="K20" i="2"/>
  <c r="J20" i="2"/>
  <c r="H20" i="2"/>
  <c r="I20" i="2"/>
  <c r="G20" i="2"/>
  <c r="B20" i="2"/>
  <c r="L18" i="2"/>
  <c r="M18" i="2"/>
  <c r="K18" i="2"/>
  <c r="J18" i="2"/>
  <c r="H18" i="2"/>
  <c r="I18" i="2"/>
  <c r="G18" i="2"/>
  <c r="B18" i="2"/>
  <c r="L16" i="2"/>
  <c r="M16" i="2"/>
  <c r="K16" i="2"/>
  <c r="J16" i="2"/>
  <c r="H16" i="2"/>
  <c r="I16" i="2"/>
  <c r="G16" i="2"/>
  <c r="B16" i="2"/>
  <c r="L14" i="2"/>
  <c r="M14" i="2"/>
  <c r="K14" i="2"/>
  <c r="J14" i="2"/>
  <c r="H14" i="2"/>
  <c r="I14" i="2"/>
  <c r="G14" i="2"/>
  <c r="B14" i="2"/>
  <c r="L12" i="2"/>
  <c r="M12" i="2"/>
  <c r="K12" i="2"/>
  <c r="J12" i="2"/>
  <c r="H12" i="2"/>
  <c r="I12" i="2"/>
  <c r="G12" i="2"/>
  <c r="B12" i="2"/>
  <c r="L10" i="2"/>
  <c r="M10" i="2"/>
  <c r="K10" i="2"/>
  <c r="J10" i="2"/>
  <c r="H10" i="2"/>
  <c r="I10" i="2"/>
  <c r="G10" i="2"/>
  <c r="B10" i="2"/>
  <c r="L8" i="2"/>
  <c r="M8" i="2"/>
  <c r="K8" i="2"/>
  <c r="J8" i="2"/>
  <c r="H8" i="2"/>
  <c r="I8" i="2"/>
  <c r="G8" i="2"/>
  <c r="B8" i="2"/>
  <c r="L6" i="2"/>
  <c r="M6" i="2"/>
  <c r="K6" i="2"/>
  <c r="J6" i="2"/>
  <c r="H6" i="2"/>
  <c r="I6" i="2"/>
  <c r="G6" i="2"/>
  <c r="B6" i="2"/>
  <c r="M5" i="2"/>
  <c r="H5" i="2"/>
  <c r="G5" i="2"/>
  <c r="B5"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5" i="2"/>
  <c r="N7" i="2"/>
  <c r="AR2" i="2"/>
  <c r="AQ2" i="2"/>
  <c r="AJ2" i="2" l="1"/>
  <c r="B6" i="5" s="1"/>
  <c r="BG46" i="2"/>
  <c r="AP52" i="2"/>
  <c r="AQ52" i="2" s="1"/>
  <c r="AT52" i="2" s="1"/>
  <c r="AP37" i="2"/>
  <c r="AQ37" i="2" s="1"/>
  <c r="AT37" i="2" s="1"/>
  <c r="AP18" i="2"/>
  <c r="AQ18" i="2" s="1"/>
  <c r="AT18" i="2" s="1"/>
  <c r="AP9" i="2"/>
  <c r="AQ9" i="2" s="1"/>
  <c r="AT9" i="2" s="1"/>
  <c r="AP41" i="2"/>
  <c r="AQ41" i="2" s="1"/>
  <c r="AT41" i="2" s="1"/>
  <c r="BG18" i="2"/>
  <c r="BG48" i="2"/>
  <c r="AP36" i="2"/>
  <c r="AQ36" i="2" s="1"/>
  <c r="AT36" i="2" s="1"/>
  <c r="AP10" i="2"/>
  <c r="AQ10" i="2" s="1"/>
  <c r="AT10" i="2" s="1"/>
  <c r="AP21" i="2"/>
  <c r="AQ21" i="2" s="1"/>
  <c r="AT21" i="2" s="1"/>
  <c r="AP40" i="2"/>
  <c r="AQ40" i="2" s="1"/>
  <c r="AT40" i="2" s="1"/>
  <c r="AP25" i="2"/>
  <c r="AQ25" i="2" s="1"/>
  <c r="AT25" i="2" s="1"/>
  <c r="AP19" i="2"/>
  <c r="AQ19" i="2" s="1"/>
  <c r="AT19" i="2" s="1"/>
  <c r="AP28" i="2"/>
  <c r="AQ28" i="2" s="1"/>
  <c r="AT28" i="2" s="1"/>
  <c r="AP44" i="2"/>
  <c r="AQ44" i="2" s="1"/>
  <c r="AT44" i="2" s="1"/>
  <c r="AP22" i="2"/>
  <c r="AQ22" i="2" s="1"/>
  <c r="AT22" i="2" s="1"/>
  <c r="AP13" i="2"/>
  <c r="AQ13" i="2" s="1"/>
  <c r="AT13" i="2" s="1"/>
  <c r="AP29" i="2"/>
  <c r="AQ29" i="2" s="1"/>
  <c r="AT29" i="2" s="1"/>
  <c r="AP45" i="2"/>
  <c r="AQ45" i="2" s="1"/>
  <c r="AT45" i="2" s="1"/>
  <c r="AP14" i="2"/>
  <c r="AQ14" i="2" s="1"/>
  <c r="AT14" i="2" s="1"/>
  <c r="AP23" i="2"/>
  <c r="AQ23" i="2" s="1"/>
  <c r="AT23" i="2" s="1"/>
  <c r="BG22" i="2"/>
  <c r="AP5" i="2"/>
  <c r="AQ5" i="2" s="1"/>
  <c r="AT5" i="2" s="1"/>
  <c r="AP53" i="2"/>
  <c r="AQ53" i="2" s="1"/>
  <c r="AT53" i="2" s="1"/>
  <c r="AP50" i="2"/>
  <c r="AQ50" i="2" s="1"/>
  <c r="AT50" i="2" s="1"/>
  <c r="AP32" i="2"/>
  <c r="AQ32" i="2" s="1"/>
  <c r="AT32" i="2" s="1"/>
  <c r="AP48" i="2"/>
  <c r="AQ48" i="2" s="1"/>
  <c r="AT48" i="2" s="1"/>
  <c r="AP6" i="2"/>
  <c r="AQ6" i="2" s="1"/>
  <c r="AT6" i="2" s="1"/>
  <c r="AP17" i="2"/>
  <c r="AQ17" i="2" s="1"/>
  <c r="AT17" i="2" s="1"/>
  <c r="AP33" i="2"/>
  <c r="AQ33" i="2" s="1"/>
  <c r="AT33" i="2" s="1"/>
  <c r="AP49" i="2"/>
  <c r="AQ49" i="2" s="1"/>
  <c r="AT49" i="2" s="1"/>
  <c r="AP46" i="2"/>
  <c r="AQ46" i="2" s="1"/>
  <c r="AT46" i="2" s="1"/>
  <c r="BG32" i="2"/>
  <c r="BG45" i="2"/>
  <c r="BG23" i="2"/>
  <c r="BG49" i="2"/>
  <c r="AX47" i="2"/>
  <c r="L5" i="2"/>
  <c r="BF6" i="2"/>
  <c r="AT16" i="2"/>
  <c r="AX25" i="2"/>
  <c r="AX35" i="2"/>
  <c r="AW37" i="2"/>
  <c r="BC28" i="2"/>
  <c r="BC44" i="2"/>
  <c r="AX45" i="2"/>
  <c r="AT24" i="2"/>
  <c r="AX53" i="2"/>
  <c r="BD4" i="2"/>
  <c r="AT15" i="2"/>
  <c r="BF33" i="2"/>
  <c r="BC20" i="2"/>
  <c r="AT34" i="2"/>
  <c r="BF37" i="2"/>
  <c r="AT42" i="2"/>
  <c r="AX11" i="2"/>
  <c r="BF53" i="2"/>
  <c r="BC45" i="2"/>
  <c r="AT43" i="2"/>
  <c r="AY4" i="2"/>
  <c r="AT20" i="2"/>
  <c r="AT38" i="2"/>
  <c r="BC12" i="2"/>
  <c r="AX19" i="2"/>
  <c r="BA9" i="2"/>
  <c r="AT7" i="2"/>
  <c r="AT27" i="2"/>
  <c r="AT47" i="2"/>
  <c r="BC49" i="2"/>
  <c r="AW49" i="2"/>
  <c r="AV8" i="2"/>
  <c r="AT26" i="2"/>
  <c r="AX49" i="2"/>
  <c r="AT12" i="2"/>
  <c r="AT11" i="2"/>
  <c r="AT31" i="2"/>
  <c r="AT51" i="2"/>
  <c r="AW25" i="2"/>
  <c r="AT30" i="2"/>
  <c r="BB42" i="2"/>
  <c r="AX43" i="2"/>
  <c r="AT39" i="2"/>
  <c r="BC25" i="2"/>
  <c r="AW29" i="2"/>
  <c r="AT8" i="2"/>
  <c r="BC43" i="2"/>
  <c r="AT35" i="2"/>
  <c r="AX5" i="2"/>
  <c r="AV27" i="2"/>
  <c r="BC42" i="2"/>
  <c r="BB33" i="2"/>
  <c r="BF40" i="2"/>
  <c r="BF52" i="2"/>
  <c r="AW24" i="2"/>
  <c r="AX37" i="2"/>
  <c r="AX27" i="2"/>
  <c r="BA23" i="2"/>
  <c r="AW41" i="2"/>
  <c r="BA36" i="2"/>
  <c r="BA41" i="2"/>
  <c r="BA50" i="2"/>
  <c r="AX13" i="2"/>
  <c r="AX41" i="2"/>
  <c r="BC30" i="2"/>
  <c r="BC41" i="2"/>
  <c r="AW45" i="2"/>
  <c r="AX51" i="2"/>
  <c r="BC11" i="2"/>
  <c r="AV25" i="2"/>
  <c r="BA12" i="2"/>
  <c r="AV12" i="2"/>
  <c r="BC32" i="2"/>
  <c r="BC48" i="2"/>
  <c r="BB50" i="2"/>
  <c r="AX21" i="2"/>
  <c r="AV34" i="2"/>
  <c r="BC46" i="2"/>
  <c r="BA32" i="2"/>
  <c r="AW42" i="2"/>
  <c r="AV32" i="2"/>
  <c r="BF29" i="2"/>
  <c r="BA31" i="2"/>
  <c r="AV35" i="2"/>
  <c r="BB12" i="2"/>
  <c r="AV36" i="2"/>
  <c r="BC19" i="2"/>
  <c r="BC51" i="2"/>
  <c r="BB41" i="2"/>
  <c r="BA49" i="2"/>
  <c r="BA25" i="2"/>
  <c r="BF36" i="2"/>
  <c r="BC52" i="2"/>
  <c r="BA34" i="2"/>
  <c r="AW48" i="2"/>
  <c r="AV42" i="2"/>
  <c r="BA40" i="2"/>
  <c r="AV40" i="2"/>
  <c r="BB31" i="2"/>
  <c r="BA47" i="2"/>
  <c r="AX34" i="2"/>
  <c r="AV43" i="2"/>
  <c r="BB28" i="2"/>
  <c r="BF19" i="2"/>
  <c r="BB9" i="2"/>
  <c r="AX52" i="2"/>
  <c r="BA52" i="2"/>
  <c r="BC40" i="2"/>
  <c r="BB34" i="2"/>
  <c r="BA42" i="2"/>
  <c r="BB44" i="2"/>
  <c r="BA48" i="2"/>
  <c r="AV44" i="2"/>
  <c r="BC9" i="2"/>
  <c r="BB48" i="2"/>
  <c r="AZ10" i="2"/>
  <c r="AY10" i="2"/>
  <c r="AZ18" i="2"/>
  <c r="AY18" i="2"/>
  <c r="AZ26" i="2"/>
  <c r="AY26" i="2"/>
  <c r="BB18" i="2"/>
  <c r="BF12" i="2"/>
  <c r="BD12" i="2"/>
  <c r="BE12" i="2"/>
  <c r="BC14" i="2"/>
  <c r="BD13" i="2"/>
  <c r="BE13" i="2"/>
  <c r="AZ7" i="2"/>
  <c r="AY7" i="2"/>
  <c r="BF11" i="2"/>
  <c r="BD11" i="2"/>
  <c r="BE11" i="2"/>
  <c r="AW39" i="2"/>
  <c r="AY39" i="2"/>
  <c r="AZ39" i="2"/>
  <c r="BF47" i="2"/>
  <c r="BD47" i="2"/>
  <c r="BE47" i="2"/>
  <c r="BA7" i="2"/>
  <c r="BA39" i="2"/>
  <c r="BA5" i="2"/>
  <c r="AX8" i="2"/>
  <c r="AY29" i="2"/>
  <c r="AZ29" i="2"/>
  <c r="AX20" i="2"/>
  <c r="AY37" i="2"/>
  <c r="AZ37" i="2"/>
  <c r="AY33" i="2"/>
  <c r="AZ33" i="2"/>
  <c r="BF38" i="2"/>
  <c r="BE38" i="2"/>
  <c r="BD38" i="2"/>
  <c r="BA18" i="2"/>
  <c r="AV18" i="2"/>
  <c r="AW16" i="2"/>
  <c r="AZ16" i="2"/>
  <c r="AY16" i="2"/>
  <c r="BE28" i="2"/>
  <c r="BD28" i="2"/>
  <c r="BD44" i="2"/>
  <c r="BE44" i="2"/>
  <c r="AZ15" i="2"/>
  <c r="AY15" i="2"/>
  <c r="BF31" i="2"/>
  <c r="BD31" i="2"/>
  <c r="BE31" i="2"/>
  <c r="BF51" i="2"/>
  <c r="BD51" i="2"/>
  <c r="BE51" i="2"/>
  <c r="BB7" i="2"/>
  <c r="BB39" i="2"/>
  <c r="AW5" i="2"/>
  <c r="AX18" i="2"/>
  <c r="AV7" i="2"/>
  <c r="BE32" i="2"/>
  <c r="BD32" i="2"/>
  <c r="BC26" i="2"/>
  <c r="AX15" i="2"/>
  <c r="AW17" i="2"/>
  <c r="AY17" i="2"/>
  <c r="AZ17" i="2"/>
  <c r="AZ53" i="2"/>
  <c r="AY53" i="2"/>
  <c r="BE6" i="2"/>
  <c r="BD6" i="2"/>
  <c r="BD14" i="2"/>
  <c r="BE14" i="2"/>
  <c r="BD22" i="2"/>
  <c r="BE22" i="2"/>
  <c r="BF26" i="2"/>
  <c r="BD26" i="2"/>
  <c r="BE26" i="2"/>
  <c r="AZ30" i="2"/>
  <c r="AY30" i="2"/>
  <c r="BF34" i="2"/>
  <c r="BD34" i="2"/>
  <c r="BE34" i="2"/>
  <c r="AZ38" i="2"/>
  <c r="AY38" i="2"/>
  <c r="BF42" i="2"/>
  <c r="BD42" i="2"/>
  <c r="BE42" i="2"/>
  <c r="BD50" i="2"/>
  <c r="BE50" i="2"/>
  <c r="BC8" i="2"/>
  <c r="BB6" i="2"/>
  <c r="BB22" i="2"/>
  <c r="BB38" i="2"/>
  <c r="BA6" i="2"/>
  <c r="BA22" i="2"/>
  <c r="BA38" i="2"/>
  <c r="AW20" i="2"/>
  <c r="AX9" i="2"/>
  <c r="AV6" i="2"/>
  <c r="AV22" i="2"/>
  <c r="AV38" i="2"/>
  <c r="AW12" i="2"/>
  <c r="AY12" i="2"/>
  <c r="AZ12" i="2"/>
  <c r="BF24" i="2"/>
  <c r="BD24" i="2"/>
  <c r="BE24" i="2"/>
  <c r="BD36" i="2"/>
  <c r="BE36" i="2"/>
  <c r="AY52" i="2"/>
  <c r="AZ52" i="2"/>
  <c r="BC22" i="2"/>
  <c r="BB8" i="2"/>
  <c r="BB36" i="2"/>
  <c r="BA16" i="2"/>
  <c r="AW22" i="2"/>
  <c r="AV16" i="2"/>
  <c r="AV52" i="2"/>
  <c r="BD9" i="2"/>
  <c r="BE9" i="2"/>
  <c r="AW13" i="2"/>
  <c r="AY13" i="2"/>
  <c r="AZ13" i="2"/>
  <c r="BD21" i="2"/>
  <c r="BE21" i="2"/>
  <c r="AZ11" i="2"/>
  <c r="AY11" i="2"/>
  <c r="BE19" i="2"/>
  <c r="BD19" i="2"/>
  <c r="AZ23" i="2"/>
  <c r="AY23" i="2"/>
  <c r="AW27" i="2"/>
  <c r="AY27" i="2"/>
  <c r="AZ27" i="2"/>
  <c r="AW31" i="2"/>
  <c r="AZ31" i="2"/>
  <c r="AY31" i="2"/>
  <c r="BF35" i="2"/>
  <c r="BD35" i="2"/>
  <c r="BE35" i="2"/>
  <c r="AZ47" i="2"/>
  <c r="AY47" i="2"/>
  <c r="AW51" i="2"/>
  <c r="AY51" i="2"/>
  <c r="AZ51" i="2"/>
  <c r="BF13" i="2"/>
  <c r="BF21" i="2"/>
  <c r="BC13" i="2"/>
  <c r="BC29" i="2"/>
  <c r="BB11" i="2"/>
  <c r="BB27" i="2"/>
  <c r="BB43" i="2"/>
  <c r="BA11" i="2"/>
  <c r="BA27" i="2"/>
  <c r="AX38" i="2"/>
  <c r="AV11" i="2"/>
  <c r="AV31" i="2"/>
  <c r="AV47" i="2"/>
  <c r="BF8" i="2"/>
  <c r="BD8" i="2"/>
  <c r="BE8" i="2"/>
  <c r="BF20" i="2"/>
  <c r="BD20" i="2"/>
  <c r="BE20" i="2"/>
  <c r="BA8" i="2"/>
  <c r="AW38" i="2"/>
  <c r="AX23" i="2"/>
  <c r="AV48" i="2"/>
  <c r="AY25" i="2"/>
  <c r="AZ25" i="2"/>
  <c r="BE45" i="2"/>
  <c r="BD45" i="2"/>
  <c r="AY49" i="2"/>
  <c r="AZ49" i="2"/>
  <c r="BC15" i="2"/>
  <c r="BC31" i="2"/>
  <c r="BC47" i="2"/>
  <c r="BB13" i="2"/>
  <c r="BB29" i="2"/>
  <c r="BB45" i="2"/>
  <c r="BA29" i="2"/>
  <c r="BA45" i="2"/>
  <c r="AW15" i="2"/>
  <c r="AX16" i="2"/>
  <c r="AV33" i="2"/>
  <c r="AW7" i="2"/>
  <c r="AV13" i="2"/>
  <c r="AY6" i="2"/>
  <c r="AZ6" i="2"/>
  <c r="BE10" i="2"/>
  <c r="BD10" i="2"/>
  <c r="AY14" i="2"/>
  <c r="AZ14" i="2"/>
  <c r="BE18" i="2"/>
  <c r="BD18" i="2"/>
  <c r="BF30" i="2"/>
  <c r="BD30" i="2"/>
  <c r="BE30" i="2"/>
  <c r="BD46" i="2"/>
  <c r="BE46" i="2"/>
  <c r="BB10" i="2"/>
  <c r="BB26" i="2"/>
  <c r="BA10" i="2"/>
  <c r="BA26" i="2"/>
  <c r="AV10" i="2"/>
  <c r="AV26" i="2"/>
  <c r="AV24" i="2"/>
  <c r="AY24" i="2"/>
  <c r="AZ24" i="2"/>
  <c r="BD52" i="2"/>
  <c r="BE52" i="2"/>
  <c r="BF10" i="2"/>
  <c r="BB16" i="2"/>
  <c r="BA24" i="2"/>
  <c r="AW26" i="2"/>
  <c r="BD5" i="2"/>
  <c r="BE5" i="2"/>
  <c r="AW9" i="2"/>
  <c r="AY9" i="2"/>
  <c r="AZ9" i="2"/>
  <c r="AW21" i="2"/>
  <c r="AZ21" i="2"/>
  <c r="AY21" i="2"/>
  <c r="BD23" i="2"/>
  <c r="BE23" i="2"/>
  <c r="BF43" i="2"/>
  <c r="BD43" i="2"/>
  <c r="BE43" i="2"/>
  <c r="BF5" i="2"/>
  <c r="BC17" i="2"/>
  <c r="BB15" i="2"/>
  <c r="BA15" i="2"/>
  <c r="AX10" i="2"/>
  <c r="AX26" i="2"/>
  <c r="AV15" i="2"/>
  <c r="AW8" i="2"/>
  <c r="AY8" i="2"/>
  <c r="AZ8" i="2"/>
  <c r="AZ20" i="2"/>
  <c r="AY20" i="2"/>
  <c r="BD40" i="2"/>
  <c r="BE40" i="2"/>
  <c r="BD48" i="2"/>
  <c r="BE48" i="2"/>
  <c r="BC10" i="2"/>
  <c r="BA20" i="2"/>
  <c r="AW10" i="2"/>
  <c r="AV20" i="2"/>
  <c r="BD17" i="2"/>
  <c r="BE17" i="2"/>
  <c r="BE25" i="2"/>
  <c r="BD25" i="2"/>
  <c r="BE41" i="2"/>
  <c r="BD41" i="2"/>
  <c r="BB17" i="2"/>
  <c r="BA33" i="2"/>
  <c r="AW23" i="2"/>
  <c r="AX24" i="2"/>
  <c r="AV9" i="2"/>
  <c r="AV21" i="2"/>
  <c r="AV53" i="2"/>
  <c r="BE37" i="2"/>
  <c r="BD37" i="2"/>
  <c r="BE33" i="2"/>
  <c r="BD33" i="2"/>
  <c r="AY22" i="2"/>
  <c r="AZ22" i="2"/>
  <c r="AY34" i="2"/>
  <c r="AZ34" i="2"/>
  <c r="AZ42" i="2"/>
  <c r="AY42" i="2"/>
  <c r="AX46" i="2"/>
  <c r="AZ46" i="2"/>
  <c r="AY46" i="2"/>
  <c r="AV50" i="2"/>
  <c r="AY50" i="2"/>
  <c r="AZ50" i="2"/>
  <c r="BF28" i="2"/>
  <c r="BF44" i="2"/>
  <c r="BC16" i="2"/>
  <c r="BB14" i="2"/>
  <c r="BB30" i="2"/>
  <c r="BB46" i="2"/>
  <c r="BA14" i="2"/>
  <c r="BA30" i="2"/>
  <c r="BA46" i="2"/>
  <c r="AX17" i="2"/>
  <c r="AX33" i="2"/>
  <c r="AV14" i="2"/>
  <c r="AV30" i="2"/>
  <c r="AV46" i="2"/>
  <c r="BF16" i="2"/>
  <c r="BD16" i="2"/>
  <c r="BE16" i="2"/>
  <c r="AW28" i="2"/>
  <c r="AY28" i="2"/>
  <c r="AZ28" i="2"/>
  <c r="AW36" i="2"/>
  <c r="AY36" i="2"/>
  <c r="AZ36" i="2"/>
  <c r="AW44" i="2"/>
  <c r="AY44" i="2"/>
  <c r="AZ44" i="2"/>
  <c r="BC6" i="2"/>
  <c r="BC38" i="2"/>
  <c r="BB24" i="2"/>
  <c r="BB52" i="2"/>
  <c r="AW6" i="2"/>
  <c r="AW34" i="2"/>
  <c r="AY5" i="2"/>
  <c r="AZ5" i="2"/>
  <c r="BF7" i="2"/>
  <c r="BD7" i="2"/>
  <c r="BE7" i="2"/>
  <c r="BF15" i="2"/>
  <c r="BD15" i="2"/>
  <c r="BE15" i="2"/>
  <c r="AV19" i="2"/>
  <c r="AZ19" i="2"/>
  <c r="AY19" i="2"/>
  <c r="BF27" i="2"/>
  <c r="BE27" i="2"/>
  <c r="BD27" i="2"/>
  <c r="AW35" i="2"/>
  <c r="AZ35" i="2"/>
  <c r="AY35" i="2"/>
  <c r="BF39" i="2"/>
  <c r="BD39" i="2"/>
  <c r="BE39" i="2"/>
  <c r="AW43" i="2"/>
  <c r="AY43" i="2"/>
  <c r="AZ43" i="2"/>
  <c r="BF9" i="2"/>
  <c r="BF17" i="2"/>
  <c r="BF25" i="2"/>
  <c r="BF41" i="2"/>
  <c r="BC5" i="2"/>
  <c r="BC21" i="2"/>
  <c r="BC37" i="2"/>
  <c r="BC53" i="2"/>
  <c r="BB19" i="2"/>
  <c r="BB35" i="2"/>
  <c r="BB51" i="2"/>
  <c r="BA19" i="2"/>
  <c r="BA35" i="2"/>
  <c r="BA51" i="2"/>
  <c r="AW33" i="2"/>
  <c r="AX14" i="2"/>
  <c r="AX30" i="2"/>
  <c r="AX50" i="2"/>
  <c r="AV23" i="2"/>
  <c r="AV39" i="2"/>
  <c r="AW32" i="2"/>
  <c r="AZ32" i="2"/>
  <c r="AY32" i="2"/>
  <c r="AW40" i="2"/>
  <c r="AY40" i="2"/>
  <c r="AZ40" i="2"/>
  <c r="AZ48" i="2"/>
  <c r="AY48" i="2"/>
  <c r="BF14" i="2"/>
  <c r="BF50" i="2"/>
  <c r="BC18" i="2"/>
  <c r="BC50" i="2"/>
  <c r="BB40" i="2"/>
  <c r="BA28" i="2"/>
  <c r="AW18" i="2"/>
  <c r="AX7" i="2"/>
  <c r="AX39" i="2"/>
  <c r="AV28" i="2"/>
  <c r="AZ41" i="2"/>
  <c r="AY41" i="2"/>
  <c r="AY45" i="2"/>
  <c r="AZ45" i="2"/>
  <c r="BD49" i="2"/>
  <c r="BE49" i="2"/>
  <c r="BD53" i="2"/>
  <c r="BE53" i="2"/>
  <c r="BC7" i="2"/>
  <c r="BC23" i="2"/>
  <c r="BC39" i="2"/>
  <c r="BB5" i="2"/>
  <c r="BB21" i="2"/>
  <c r="BB37" i="2"/>
  <c r="BB53" i="2"/>
  <c r="BA17" i="2"/>
  <c r="BA37" i="2"/>
  <c r="BA53" i="2"/>
  <c r="AW47" i="2"/>
  <c r="AX32" i="2"/>
  <c r="AV17" i="2"/>
  <c r="AV49" i="2"/>
  <c r="BD29" i="2"/>
  <c r="BE29" i="2"/>
  <c r="AX12" i="2"/>
  <c r="AX44" i="2"/>
  <c r="AV29" i="2"/>
  <c r="AV5" i="2"/>
  <c r="BF4" i="2"/>
  <c r="BE4" i="2"/>
  <c r="AQ4" i="2"/>
  <c r="AT4" i="2" s="1"/>
  <c r="BA4" i="2"/>
  <c r="AW4" i="2"/>
  <c r="AX4" i="2"/>
  <c r="AZ4" i="2"/>
  <c r="AV4" i="2"/>
  <c r="BC4" i="2"/>
  <c r="BB4" i="2"/>
  <c r="AI2" i="2"/>
  <c r="AK2" i="2"/>
  <c r="B5" i="5" l="1"/>
  <c r="B7" i="5" s="1"/>
  <c r="AP2" i="2"/>
  <c r="J5" i="2"/>
  <c r="AO2" i="2"/>
  <c r="K5" i="2"/>
  <c r="AN2" i="2"/>
  <c r="I5" i="2"/>
  <c r="BK12" i="2"/>
  <c r="BK10" i="2"/>
  <c r="BK31" i="2"/>
  <c r="BK13" i="2"/>
  <c r="BK41" i="2"/>
  <c r="BK32" i="2"/>
  <c r="BK34" i="2"/>
  <c r="BK36" i="2"/>
  <c r="BK27" i="2"/>
  <c r="BK49" i="2"/>
  <c r="BK35" i="2"/>
  <c r="BK44" i="2"/>
  <c r="BK9" i="2"/>
  <c r="BK25" i="2"/>
  <c r="BK18" i="2"/>
  <c r="BK37" i="2"/>
  <c r="BK17" i="2"/>
  <c r="BK23" i="2"/>
  <c r="BK21" i="2"/>
  <c r="BK5" i="2"/>
  <c r="BK43" i="2"/>
  <c r="BK46" i="2"/>
  <c r="BK50" i="2"/>
  <c r="BK53" i="2"/>
  <c r="BK33" i="2"/>
  <c r="BK30" i="2"/>
  <c r="BK42" i="2"/>
  <c r="BK16" i="2"/>
  <c r="BK47" i="2"/>
  <c r="BK28" i="2"/>
  <c r="BK19" i="2"/>
  <c r="BK26" i="2"/>
  <c r="BK11" i="2"/>
  <c r="BK51" i="2"/>
  <c r="BK52" i="2"/>
  <c r="BK38" i="2"/>
  <c r="BK22" i="2"/>
  <c r="BK39" i="2"/>
  <c r="BK20" i="2"/>
  <c r="BK15" i="2"/>
  <c r="BK7" i="2"/>
  <c r="BK45" i="2"/>
  <c r="BK48" i="2"/>
  <c r="BK40" i="2"/>
  <c r="BK29" i="2"/>
  <c r="BK24" i="2"/>
  <c r="BK6" i="2"/>
  <c r="BK14" i="2"/>
  <c r="BK8" i="2"/>
  <c r="BK4" i="2"/>
  <c r="AS2" i="2" l="1"/>
  <c r="B4" i="5" s="1"/>
  <c r="BL3" i="2"/>
  <c r="C8" i="5" s="1"/>
  <c r="C9" i="5" l="1"/>
  <c r="B8" i="5"/>
  <c r="B9" i="5" l="1"/>
  <c r="C10" i="5"/>
  <c r="B10" i="5" l="1"/>
  <c r="C11" i="5"/>
  <c r="B11" i="5" l="1"/>
  <c r="C12" i="5"/>
  <c r="B12" i="5" l="1"/>
  <c r="C13" i="5"/>
  <c r="B13" i="5" l="1"/>
  <c r="C14" i="5"/>
  <c r="B14" i="5" l="1"/>
  <c r="C15" i="5"/>
  <c r="B15" i="5" l="1"/>
  <c r="C16" i="5"/>
  <c r="B16" i="5" l="1"/>
  <c r="C17" i="5"/>
  <c r="C18" i="5" l="1"/>
  <c r="B17" i="5"/>
  <c r="B18" i="5" l="1"/>
  <c r="C19" i="5"/>
  <c r="B19" i="5" l="1"/>
  <c r="C20" i="5"/>
  <c r="B20" i="5" l="1"/>
  <c r="C21" i="5"/>
  <c r="B21" i="5" l="1"/>
  <c r="C22" i="5"/>
  <c r="B22" i="5" l="1"/>
  <c r="C23" i="5"/>
  <c r="B23" i="5" l="1"/>
  <c r="C24" i="5"/>
  <c r="B24" i="5" l="1"/>
  <c r="C25" i="5"/>
  <c r="B25" i="5" l="1"/>
  <c r="C26" i="5"/>
  <c r="B26" i="5" l="1"/>
  <c r="C27" i="5"/>
  <c r="B27" i="5" l="1"/>
  <c r="C28" i="5"/>
  <c r="B28" i="5" l="1"/>
  <c r="C29" i="5"/>
  <c r="B29" i="5" l="1"/>
  <c r="C30" i="5"/>
  <c r="B30" i="5" l="1"/>
  <c r="C31" i="5"/>
  <c r="B31" i="5" l="1"/>
  <c r="C32" i="5"/>
  <c r="B32" i="5" l="1"/>
  <c r="C33" i="5"/>
  <c r="B33" i="5" l="1"/>
  <c r="C34" i="5"/>
  <c r="B34" i="5" l="1"/>
  <c r="C35" i="5"/>
  <c r="B35" i="5" l="1"/>
  <c r="C36" i="5"/>
  <c r="B36" i="5" l="1"/>
  <c r="C37" i="5"/>
  <c r="B37" i="5" l="1"/>
</calcChain>
</file>

<file path=xl/sharedStrings.xml><?xml version="1.0" encoding="utf-8"?>
<sst xmlns="http://schemas.openxmlformats.org/spreadsheetml/2006/main" count="3171" uniqueCount="171">
  <si>
    <t>【事業概要】</t>
    <rPh sb="1" eb="3">
      <t>ジギョウ</t>
    </rPh>
    <rPh sb="3" eb="5">
      <t>ガイヨウ</t>
    </rPh>
    <phoneticPr fontId="2"/>
  </si>
  <si>
    <t>分野</t>
    <rPh sb="0" eb="2">
      <t>ブンヤ</t>
    </rPh>
    <phoneticPr fontId="2"/>
  </si>
  <si>
    <t>実施時期</t>
    <rPh sb="0" eb="2">
      <t>ジッシ</t>
    </rPh>
    <rPh sb="2" eb="4">
      <t>ジキ</t>
    </rPh>
    <phoneticPr fontId="2"/>
  </si>
  <si>
    <t>担当者氏名</t>
    <rPh sb="0" eb="3">
      <t>タントウシャ</t>
    </rPh>
    <rPh sb="3" eb="5">
      <t>シメイ</t>
    </rPh>
    <phoneticPr fontId="2"/>
  </si>
  <si>
    <t>メールアドレス</t>
    <phoneticPr fontId="2"/>
  </si>
  <si>
    <t>電話番号</t>
    <rPh sb="0" eb="2">
      <t>デンワ</t>
    </rPh>
    <rPh sb="2" eb="4">
      <t>バンゴウ</t>
    </rPh>
    <phoneticPr fontId="2"/>
  </si>
  <si>
    <t>※申請内容について確認の必要がある場合にご連絡します。日中繋がる番号をご記載ください。</t>
    <rPh sb="1" eb="3">
      <t>シンセイ</t>
    </rPh>
    <rPh sb="3" eb="5">
      <t>ナイヨウ</t>
    </rPh>
    <rPh sb="9" eb="11">
      <t>カクニン</t>
    </rPh>
    <rPh sb="12" eb="14">
      <t>ヒツヨウ</t>
    </rPh>
    <rPh sb="17" eb="19">
      <t>バアイ</t>
    </rPh>
    <rPh sb="21" eb="23">
      <t>レンラク</t>
    </rPh>
    <rPh sb="27" eb="29">
      <t>ニッチュウ</t>
    </rPh>
    <rPh sb="29" eb="30">
      <t>ツナ</t>
    </rPh>
    <rPh sb="32" eb="34">
      <t>バンゴウ</t>
    </rPh>
    <rPh sb="36" eb="38">
      <t>キサイ</t>
    </rPh>
    <phoneticPr fontId="2"/>
  </si>
  <si>
    <t>合計</t>
    <rPh sb="0" eb="2">
      <t>ゴウケイ</t>
    </rPh>
    <phoneticPr fontId="2"/>
  </si>
  <si>
    <t>【補助事業として申請する経費】</t>
    <rPh sb="1" eb="3">
      <t>ホジョ</t>
    </rPh>
    <rPh sb="3" eb="5">
      <t>ジギョウ</t>
    </rPh>
    <rPh sb="8" eb="10">
      <t>シンセイ</t>
    </rPh>
    <rPh sb="12" eb="14">
      <t>ケイヒ</t>
    </rPh>
    <phoneticPr fontId="2"/>
  </si>
  <si>
    <t>申請日</t>
    <rPh sb="0" eb="2">
      <t>シンセイ</t>
    </rPh>
    <rPh sb="2" eb="3">
      <t>ヒ</t>
    </rPh>
    <phoneticPr fontId="2"/>
  </si>
  <si>
    <t>＜舞台公演系＞</t>
    <phoneticPr fontId="2"/>
  </si>
  <si>
    <t>公演日</t>
    <rPh sb="0" eb="2">
      <t>コウエン</t>
    </rPh>
    <rPh sb="2" eb="3">
      <t>ヒ</t>
    </rPh>
    <phoneticPr fontId="2"/>
  </si>
  <si>
    <t>＜展示系＞</t>
    <phoneticPr fontId="2"/>
  </si>
  <si>
    <t>展示会の期間</t>
    <rPh sb="0" eb="3">
      <t>テンジカイ</t>
    </rPh>
    <rPh sb="4" eb="6">
      <t>キカン</t>
    </rPh>
    <phoneticPr fontId="2"/>
  </si>
  <si>
    <t>※割引などが適用される場合は、割引適用後の金額を記載してください。</t>
    <rPh sb="1" eb="3">
      <t>ワリビキ</t>
    </rPh>
    <rPh sb="6" eb="8">
      <t>テキヨウ</t>
    </rPh>
    <rPh sb="11" eb="13">
      <t>バアイ</t>
    </rPh>
    <rPh sb="15" eb="17">
      <t>ワリビキ</t>
    </rPh>
    <rPh sb="17" eb="19">
      <t>テキヨウ</t>
    </rPh>
    <rPh sb="19" eb="20">
      <t>ゴ</t>
    </rPh>
    <rPh sb="21" eb="23">
      <t>キンガク</t>
    </rPh>
    <rPh sb="24" eb="26">
      <t>キサイ</t>
    </rPh>
    <phoneticPr fontId="2"/>
  </si>
  <si>
    <t>1日目</t>
    <rPh sb="1" eb="2">
      <t>ニチ</t>
    </rPh>
    <rPh sb="2" eb="3">
      <t>メ</t>
    </rPh>
    <phoneticPr fontId="2"/>
  </si>
  <si>
    <t>2日目</t>
    <rPh sb="1" eb="2">
      <t>ニチ</t>
    </rPh>
    <rPh sb="2" eb="3">
      <t>メ</t>
    </rPh>
    <phoneticPr fontId="2"/>
  </si>
  <si>
    <t>円</t>
    <rPh sb="0" eb="1">
      <t>エン</t>
    </rPh>
    <phoneticPr fontId="2"/>
  </si>
  <si>
    <t>施設使用料</t>
    <rPh sb="0" eb="2">
      <t>シセツ</t>
    </rPh>
    <rPh sb="2" eb="4">
      <t>シヨウ</t>
    </rPh>
    <rPh sb="4" eb="5">
      <t>リョウ</t>
    </rPh>
    <phoneticPr fontId="2"/>
  </si>
  <si>
    <t>から</t>
    <phoneticPr fontId="2"/>
  </si>
  <si>
    <t>まで</t>
    <phoneticPr fontId="2"/>
  </si>
  <si>
    <t>上記のうち補助金申請額</t>
    <rPh sb="0" eb="2">
      <t>ジョウキ</t>
    </rPh>
    <rPh sb="5" eb="8">
      <t>ホジョキン</t>
    </rPh>
    <rPh sb="8" eb="10">
      <t>シンセイ</t>
    </rPh>
    <rPh sb="10" eb="11">
      <t>ガク</t>
    </rPh>
    <phoneticPr fontId="2"/>
  </si>
  <si>
    <t>ふりがな</t>
    <phoneticPr fontId="2"/>
  </si>
  <si>
    <t>※補助金申請額は千円未満を切り捨ててください。</t>
    <phoneticPr fontId="2"/>
  </si>
  <si>
    <t>※１日あたりの上限金額は５０万円です。</t>
    <phoneticPr fontId="2"/>
  </si>
  <si>
    <t>※上限金額は５０万円です。</t>
    <phoneticPr fontId="2"/>
  </si>
  <si>
    <t>【担当者連絡先】</t>
    <rPh sb="1" eb="4">
      <t>タントウシャ</t>
    </rPh>
    <rPh sb="4" eb="7">
      <t>レンラクサキ</t>
    </rPh>
    <phoneticPr fontId="2"/>
  </si>
  <si>
    <t>年　月　日（　）</t>
    <rPh sb="0" eb="1">
      <t>ネン</t>
    </rPh>
    <rPh sb="2" eb="3">
      <t>ガツ</t>
    </rPh>
    <rPh sb="4" eb="5">
      <t>ヒ</t>
    </rPh>
    <phoneticPr fontId="2"/>
  </si>
  <si>
    <t>実施する登録施設</t>
    <rPh sb="0" eb="2">
      <t>ジッシ</t>
    </rPh>
    <rPh sb="4" eb="6">
      <t>トウロク</t>
    </rPh>
    <rPh sb="6" eb="8">
      <t>シセツ</t>
    </rPh>
    <phoneticPr fontId="2"/>
  </si>
  <si>
    <t>番号</t>
    <rPh sb="0" eb="2">
      <t>バンゴウ</t>
    </rPh>
    <phoneticPr fontId="2"/>
  </si>
  <si>
    <t>施設名</t>
    <rPh sb="0" eb="2">
      <t>シセツ</t>
    </rPh>
    <rPh sb="2" eb="3">
      <t>メイ</t>
    </rPh>
    <phoneticPr fontId="2"/>
  </si>
  <si>
    <t>事業名</t>
    <rPh sb="0" eb="2">
      <t>ジギョウ</t>
    </rPh>
    <rPh sb="2" eb="3">
      <t>メイ</t>
    </rPh>
    <phoneticPr fontId="2"/>
  </si>
  <si>
    <t>年　月　日（　）</t>
    <phoneticPr fontId="2"/>
  </si>
  <si>
    <t>年　月　日（　）</t>
    <rPh sb="0" eb="1">
      <t>ネン</t>
    </rPh>
    <rPh sb="2" eb="3">
      <t>ガツ</t>
    </rPh>
    <rPh sb="4" eb="5">
      <t>ニチ</t>
    </rPh>
    <phoneticPr fontId="2"/>
  </si>
  <si>
    <t>年　月　日（　　）</t>
    <rPh sb="0" eb="1">
      <t>ネン</t>
    </rPh>
    <rPh sb="2" eb="3">
      <t>ガツ</t>
    </rPh>
    <rPh sb="4" eb="5">
      <t>ニチ</t>
    </rPh>
    <phoneticPr fontId="2"/>
  </si>
  <si>
    <t>事業の演目名・プログラム名・展示会名・テーマ名等</t>
    <rPh sb="0" eb="2">
      <t>ジギョウ</t>
    </rPh>
    <rPh sb="3" eb="5">
      <t>エンモク</t>
    </rPh>
    <rPh sb="5" eb="6">
      <t>メイ</t>
    </rPh>
    <rPh sb="12" eb="13">
      <t>メイ</t>
    </rPh>
    <rPh sb="14" eb="17">
      <t>テンジカイ</t>
    </rPh>
    <rPh sb="17" eb="18">
      <t>メイ</t>
    </rPh>
    <rPh sb="22" eb="23">
      <t>メイ</t>
    </rPh>
    <rPh sb="23" eb="24">
      <t>トウ</t>
    </rPh>
    <phoneticPr fontId="2"/>
  </si>
  <si>
    <t>使用する室等名</t>
    <rPh sb="0" eb="2">
      <t>シヨウ</t>
    </rPh>
    <rPh sb="4" eb="5">
      <t>シツ</t>
    </rPh>
    <rPh sb="5" eb="6">
      <t>トウ</t>
    </rPh>
    <rPh sb="6" eb="7">
      <t>メイ</t>
    </rPh>
    <phoneticPr fontId="2"/>
  </si>
  <si>
    <t>※申請する事業（公演・作品展示）の内容が確認できる資料【任意様式】が必要です。</t>
    <rPh sb="1" eb="3">
      <t>シンセイ</t>
    </rPh>
    <rPh sb="5" eb="7">
      <t>ジギョウ</t>
    </rPh>
    <rPh sb="8" eb="10">
      <t>コウエン</t>
    </rPh>
    <rPh sb="11" eb="13">
      <t>サクヒン</t>
    </rPh>
    <rPh sb="13" eb="15">
      <t>テンジ</t>
    </rPh>
    <rPh sb="17" eb="19">
      <t>ナイヨウ</t>
    </rPh>
    <rPh sb="20" eb="22">
      <t>カクニン</t>
    </rPh>
    <rPh sb="25" eb="27">
      <t>シリョウ</t>
    </rPh>
    <rPh sb="28" eb="30">
      <t>ニンイ</t>
    </rPh>
    <rPh sb="30" eb="32">
      <t>ヨウシキ</t>
    </rPh>
    <rPh sb="34" eb="36">
      <t>ヒツヨウ</t>
    </rPh>
    <phoneticPr fontId="2"/>
  </si>
  <si>
    <t>※施設使用料の根拠が確認できる資料【使用許可書、見積書等】が必要です。</t>
    <rPh sb="1" eb="3">
      <t>シセツ</t>
    </rPh>
    <rPh sb="3" eb="5">
      <t>シヨウ</t>
    </rPh>
    <rPh sb="5" eb="6">
      <t>リョウ</t>
    </rPh>
    <rPh sb="7" eb="9">
      <t>コンキョ</t>
    </rPh>
    <rPh sb="10" eb="12">
      <t>カクニン</t>
    </rPh>
    <rPh sb="15" eb="17">
      <t>シリョウ</t>
    </rPh>
    <rPh sb="18" eb="20">
      <t>シヨウ</t>
    </rPh>
    <rPh sb="20" eb="23">
      <t>キョカショ</t>
    </rPh>
    <rPh sb="24" eb="27">
      <t>ミツモリショ</t>
    </rPh>
    <rPh sb="27" eb="28">
      <t>トウ</t>
    </rPh>
    <rPh sb="30" eb="32">
      <t>ヒツヨウ</t>
    </rPh>
    <phoneticPr fontId="2"/>
  </si>
  <si>
    <t>（様式第２号－１）</t>
    <rPh sb="1" eb="3">
      <t>ヨウシキ</t>
    </rPh>
    <rPh sb="3" eb="4">
      <t>ダイ</t>
    </rPh>
    <rPh sb="5" eb="6">
      <t>ゴウ</t>
    </rPh>
    <phoneticPr fontId="2"/>
  </si>
  <si>
    <t>【申請者】</t>
    <rPh sb="1" eb="4">
      <t>シンセイシャ</t>
    </rPh>
    <phoneticPr fontId="2"/>
  </si>
  <si>
    <t>申請日</t>
    <rPh sb="0" eb="2">
      <t>シンセイ</t>
    </rPh>
    <rPh sb="2" eb="3">
      <t>ビ</t>
    </rPh>
    <phoneticPr fontId="2"/>
  </si>
  <si>
    <t>住所・所在地</t>
    <rPh sb="0" eb="2">
      <t>ジュウショ</t>
    </rPh>
    <rPh sb="3" eb="6">
      <t>ショザイチ</t>
    </rPh>
    <phoneticPr fontId="2"/>
  </si>
  <si>
    <t>担当者名</t>
    <rPh sb="0" eb="3">
      <t>タントウシャ</t>
    </rPh>
    <rPh sb="3" eb="4">
      <t>メイ</t>
    </rPh>
    <phoneticPr fontId="2"/>
  </si>
  <si>
    <t>使用する室等名</t>
    <rPh sb="0" eb="2">
      <t>シヨウ</t>
    </rPh>
    <rPh sb="4" eb="5">
      <t>シツ</t>
    </rPh>
    <rPh sb="5" eb="6">
      <t>トウ</t>
    </rPh>
    <rPh sb="6" eb="7">
      <t>ナ</t>
    </rPh>
    <phoneticPr fontId="2"/>
  </si>
  <si>
    <t>出演者名・作者名</t>
    <rPh sb="0" eb="3">
      <t>シュツエンシャ</t>
    </rPh>
    <rPh sb="3" eb="4">
      <t>メイ</t>
    </rPh>
    <rPh sb="5" eb="8">
      <t>サクシャメイ</t>
    </rPh>
    <phoneticPr fontId="2"/>
  </si>
  <si>
    <t>演目名・展示会名等</t>
    <rPh sb="0" eb="2">
      <t>エンモク</t>
    </rPh>
    <rPh sb="2" eb="3">
      <t>メイ</t>
    </rPh>
    <rPh sb="4" eb="7">
      <t>テンジカイ</t>
    </rPh>
    <rPh sb="7" eb="8">
      <t>メイ</t>
    </rPh>
    <rPh sb="8" eb="9">
      <t>トウ</t>
    </rPh>
    <phoneticPr fontId="2"/>
  </si>
  <si>
    <t>補助事業として申請する経費</t>
    <rPh sb="0" eb="2">
      <t>ホジョ</t>
    </rPh>
    <rPh sb="2" eb="4">
      <t>ジギョウ</t>
    </rPh>
    <rPh sb="7" eb="9">
      <t>シンセイ</t>
    </rPh>
    <rPh sb="11" eb="13">
      <t>ケイヒ</t>
    </rPh>
    <phoneticPr fontId="2"/>
  </si>
  <si>
    <t>舞台公演系（１日目）</t>
    <rPh sb="0" eb="2">
      <t>ブタイ</t>
    </rPh>
    <rPh sb="2" eb="4">
      <t>コウエン</t>
    </rPh>
    <rPh sb="4" eb="5">
      <t>ケイ</t>
    </rPh>
    <rPh sb="7" eb="8">
      <t>ニチ</t>
    </rPh>
    <rPh sb="8" eb="9">
      <t>メ</t>
    </rPh>
    <phoneticPr fontId="2"/>
  </si>
  <si>
    <t>日時</t>
    <rPh sb="0" eb="2">
      <t>ニチジ</t>
    </rPh>
    <phoneticPr fontId="2"/>
  </si>
  <si>
    <t>舞台公演系（２日目）</t>
    <rPh sb="0" eb="2">
      <t>ブタイ</t>
    </rPh>
    <rPh sb="2" eb="4">
      <t>コウエン</t>
    </rPh>
    <rPh sb="4" eb="5">
      <t>ケイ</t>
    </rPh>
    <rPh sb="7" eb="8">
      <t>ニチ</t>
    </rPh>
    <rPh sb="8" eb="9">
      <t>メ</t>
    </rPh>
    <phoneticPr fontId="2"/>
  </si>
  <si>
    <t>展示会</t>
    <rPh sb="0" eb="3">
      <t>テンジカイ</t>
    </rPh>
    <phoneticPr fontId="2"/>
  </si>
  <si>
    <t>補助金申請額</t>
    <rPh sb="0" eb="3">
      <t>ホジョキン</t>
    </rPh>
    <rPh sb="3" eb="6">
      <t>シンセイガク</t>
    </rPh>
    <phoneticPr fontId="2"/>
  </si>
  <si>
    <t>申請者情報</t>
    <rPh sb="0" eb="3">
      <t>シンセイシャ</t>
    </rPh>
    <rPh sb="3" eb="5">
      <t>ジョウホウ</t>
    </rPh>
    <phoneticPr fontId="2"/>
  </si>
  <si>
    <t>公演・展示会情報</t>
    <rPh sb="0" eb="2">
      <t>コウエン</t>
    </rPh>
    <rPh sb="3" eb="6">
      <t>テンジカイ</t>
    </rPh>
    <rPh sb="6" eb="8">
      <t>ジョウホウ</t>
    </rPh>
    <phoneticPr fontId="2"/>
  </si>
  <si>
    <t>公演
または
展示</t>
    <rPh sb="0" eb="2">
      <t>コウエン</t>
    </rPh>
    <rPh sb="7" eb="9">
      <t>テンジ</t>
    </rPh>
    <phoneticPr fontId="2"/>
  </si>
  <si>
    <t>申請
順位</t>
    <rPh sb="0" eb="2">
      <t>シンセイ</t>
    </rPh>
    <rPh sb="3" eb="5">
      <t>ジュンイ</t>
    </rPh>
    <phoneticPr fontId="2"/>
  </si>
  <si>
    <t>施設
番号</t>
    <rPh sb="0" eb="2">
      <t>シセツ</t>
    </rPh>
    <rPh sb="3" eb="5">
      <t>バンゴウ</t>
    </rPh>
    <phoneticPr fontId="2"/>
  </si>
  <si>
    <t>補助金
申請額</t>
    <rPh sb="0" eb="3">
      <t>ホジョキン</t>
    </rPh>
    <rPh sb="4" eb="7">
      <t>シンセイガク</t>
    </rPh>
    <phoneticPr fontId="2"/>
  </si>
  <si>
    <t>※複数の事業を申請される場合は、以下の【事業概要】欄に続けて記入してください。</t>
    <rPh sb="1" eb="3">
      <t>フクスウ</t>
    </rPh>
    <rPh sb="4" eb="6">
      <t>ジギョウ</t>
    </rPh>
    <rPh sb="7" eb="9">
      <t>シンセイ</t>
    </rPh>
    <rPh sb="12" eb="14">
      <t>バアイ</t>
    </rPh>
    <rPh sb="16" eb="18">
      <t>イカ</t>
    </rPh>
    <rPh sb="20" eb="22">
      <t>ジギョウ</t>
    </rPh>
    <rPh sb="22" eb="24">
      <t>ガイヨウ</t>
    </rPh>
    <rPh sb="25" eb="26">
      <t>ラン</t>
    </rPh>
    <rPh sb="27" eb="28">
      <t>ツヅ</t>
    </rPh>
    <rPh sb="30" eb="32">
      <t>キニュウ</t>
    </rPh>
    <phoneticPr fontId="2"/>
  </si>
  <si>
    <t>※複数の事業を申請される場合は、各事業の優先順位（１，２，３…）を明記してください。</t>
    <rPh sb="1" eb="3">
      <t>フクスウ</t>
    </rPh>
    <rPh sb="4" eb="6">
      <t>ジギョウ</t>
    </rPh>
    <rPh sb="7" eb="9">
      <t>シンセイ</t>
    </rPh>
    <rPh sb="12" eb="14">
      <t>バアイ</t>
    </rPh>
    <rPh sb="16" eb="19">
      <t>カクジギョウ</t>
    </rPh>
    <rPh sb="33" eb="35">
      <t>メイキ</t>
    </rPh>
    <phoneticPr fontId="2"/>
  </si>
  <si>
    <t>※チラシなどで表記される事業の名称をご記入ください。</t>
    <rPh sb="7" eb="9">
      <t>ヒョウキ</t>
    </rPh>
    <rPh sb="12" eb="14">
      <t>ジギョウ</t>
    </rPh>
    <rPh sb="15" eb="17">
      <t>メイショウ</t>
    </rPh>
    <rPh sb="19" eb="21">
      <t>キニュウ</t>
    </rPh>
    <phoneticPr fontId="2"/>
  </si>
  <si>
    <t>※施設使用料のみ入力してください。付帯設備費等は申請できません。</t>
    <rPh sb="1" eb="3">
      <t>シセツ</t>
    </rPh>
    <rPh sb="3" eb="5">
      <t>シヨウ</t>
    </rPh>
    <rPh sb="5" eb="6">
      <t>リョウ</t>
    </rPh>
    <rPh sb="8" eb="10">
      <t>ニュウリョク</t>
    </rPh>
    <rPh sb="22" eb="23">
      <t>トウ</t>
    </rPh>
    <rPh sb="24" eb="26">
      <t>シンセイ</t>
    </rPh>
    <phoneticPr fontId="2"/>
  </si>
  <si>
    <t>年　月　日（　）</t>
    <phoneticPr fontId="2"/>
  </si>
  <si>
    <t>ぶんか　はなこ</t>
    <phoneticPr fontId="2"/>
  </si>
  <si>
    <t>○○○○○○○＠○○○○.○○.○○</t>
    <phoneticPr fontId="2"/>
  </si>
  <si>
    <t>○○－○○○○－○○○○</t>
    <phoneticPr fontId="2"/>
  </si>
  <si>
    <t>音楽</t>
  </si>
  <si>
    <t>公演</t>
  </si>
  <si>
    <t>○○市立文化芸術センター</t>
    <phoneticPr fontId="2"/>
  </si>
  <si>
    <t>※「5/24」のように半角で入力すると、自動的に「令和3年5月24日（火）」と表示されます。</t>
    <rPh sb="20" eb="23">
      <t>ジドウテキ</t>
    </rPh>
    <rPh sb="25" eb="27">
      <t>レイワ</t>
    </rPh>
    <rPh sb="28" eb="29">
      <t>ネン</t>
    </rPh>
    <rPh sb="30" eb="31">
      <t>ガツ</t>
    </rPh>
    <rPh sb="33" eb="34">
      <t>ニチ</t>
    </rPh>
    <rPh sb="35" eb="36">
      <t>カ</t>
    </rPh>
    <rPh sb="39" eb="41">
      <t>ヒョウジ</t>
    </rPh>
    <phoneticPr fontId="2"/>
  </si>
  <si>
    <t>申請者名
（本名・団体名）</t>
    <rPh sb="0" eb="4">
      <t>シンセイシャメイ</t>
    </rPh>
    <rPh sb="6" eb="8">
      <t>ホンミョウ</t>
    </rPh>
    <rPh sb="9" eb="12">
      <t>ダンタイメイ</t>
    </rPh>
    <phoneticPr fontId="2"/>
  </si>
  <si>
    <t>ふりがな</t>
    <phoneticPr fontId="2"/>
  </si>
  <si>
    <t>年　　月　　日</t>
    <rPh sb="0" eb="1">
      <t>トシ</t>
    </rPh>
    <rPh sb="3" eb="4">
      <t>ツキ</t>
    </rPh>
    <rPh sb="6" eb="7">
      <t>ヒ</t>
    </rPh>
    <phoneticPr fontId="2"/>
  </si>
  <si>
    <r>
      <t>　標記補助金の交付を受けたいので、大阪文化芸術創出事業</t>
    </r>
    <r>
      <rPr>
        <sz val="11"/>
        <rFont val="游ゴシック"/>
        <family val="3"/>
        <charset val="128"/>
        <scheme val="minor"/>
      </rPr>
      <t xml:space="preserve"> 活動支援補助金交付要綱第10条の規定により、関係書類を添えて提出します。</t>
    </r>
    <rPh sb="30" eb="32">
      <t>シエン</t>
    </rPh>
    <phoneticPr fontId="2"/>
  </si>
  <si>
    <t>文化　花子</t>
    <phoneticPr fontId="2"/>
  </si>
  <si>
    <t>○○○○交響楽団による名曲コンサート</t>
    <phoneticPr fontId="2"/>
  </si>
  <si>
    <t>〇</t>
    <phoneticPr fontId="2"/>
  </si>
  <si>
    <t>大ホール</t>
    <phoneticPr fontId="2"/>
  </si>
  <si>
    <t>○○○○交響楽団による名曲コンサート（プログラム詳細については別添を参照）</t>
    <phoneticPr fontId="2"/>
  </si>
  <si>
    <t>（団体の場合）代表者名</t>
    <phoneticPr fontId="2"/>
  </si>
  <si>
    <t>団体
代表者名</t>
    <rPh sb="0" eb="2">
      <t>ダンタイ</t>
    </rPh>
    <rPh sb="3" eb="7">
      <t>ダイヒョウシャメイ</t>
    </rPh>
    <phoneticPr fontId="2"/>
  </si>
  <si>
    <t>ふりがな</t>
    <phoneticPr fontId="2"/>
  </si>
  <si>
    <t>個人
屋号・雅号・芸名</t>
    <rPh sb="0" eb="2">
      <t>コジン</t>
    </rPh>
    <rPh sb="3" eb="5">
      <t>ヤゴウ</t>
    </rPh>
    <rPh sb="6" eb="8">
      <t>ガゴウ</t>
    </rPh>
    <rPh sb="9" eb="10">
      <t>ゲイ</t>
    </rPh>
    <rPh sb="10" eb="11">
      <t>ゲイメイ</t>
    </rPh>
    <phoneticPr fontId="2"/>
  </si>
  <si>
    <t>大阪○○文化芸術実行委員会</t>
    <phoneticPr fontId="2"/>
  </si>
  <si>
    <t>おおさか○○ぶんかげいじゅつじっこういいんかい</t>
    <phoneticPr fontId="2"/>
  </si>
  <si>
    <t>代表　文化太郎</t>
    <phoneticPr fontId="2"/>
  </si>
  <si>
    <t>だいひょう　ぶんかたろう</t>
    <phoneticPr fontId="2"/>
  </si>
  <si>
    <t>○○府○○市○○町○丁目○番○号</t>
    <phoneticPr fontId="2"/>
  </si>
  <si>
    <t>大阪文化芸術創出事業 活動支援補助金 交付申請書</t>
    <rPh sb="0" eb="2">
      <t>オオサカ</t>
    </rPh>
    <rPh sb="2" eb="4">
      <t>ブンカ</t>
    </rPh>
    <rPh sb="4" eb="6">
      <t>ゲイジュツ</t>
    </rPh>
    <rPh sb="6" eb="8">
      <t>ソウシュツ</t>
    </rPh>
    <rPh sb="8" eb="10">
      <t>ジギョウ</t>
    </rPh>
    <rPh sb="11" eb="13">
      <t>カツドウ</t>
    </rPh>
    <rPh sb="13" eb="15">
      <t>シエン</t>
    </rPh>
    <rPh sb="15" eb="18">
      <t>ホジョキン</t>
    </rPh>
    <rPh sb="19" eb="21">
      <t>コウフ</t>
    </rPh>
    <rPh sb="21" eb="24">
      <t>シンセイショ</t>
    </rPh>
    <phoneticPr fontId="2"/>
  </si>
  <si>
    <t>※交付決定の審査の順は、この申請順位によりません。全ての申請者の全ての個別の事業を対象に無作為抽出により決定します。</t>
    <rPh sb="14" eb="16">
      <t>シンセイ</t>
    </rPh>
    <phoneticPr fontId="2"/>
  </si>
  <si>
    <t>出演者名（公演）又は
作者名（展示）</t>
    <rPh sb="0" eb="3">
      <t>シュツエンシャ</t>
    </rPh>
    <rPh sb="3" eb="4">
      <t>メイ</t>
    </rPh>
    <rPh sb="5" eb="7">
      <t>コウエン</t>
    </rPh>
    <rPh sb="11" eb="13">
      <t>サクシャ</t>
    </rPh>
    <rPh sb="13" eb="14">
      <t>メイ</t>
    </rPh>
    <rPh sb="15" eb="17">
      <t>テンジ</t>
    </rPh>
    <phoneticPr fontId="2"/>
  </si>
  <si>
    <t>公演 又は 展示</t>
    <rPh sb="0" eb="2">
      <t>コウエン</t>
    </rPh>
    <rPh sb="6" eb="8">
      <t>テンジ</t>
    </rPh>
    <phoneticPr fontId="2"/>
  </si>
  <si>
    <t>※分野については、音楽・演劇・舞踊・伝統芸能各分野・上方演芸各分野・美術・写真・華道・書道等を選択又は直接入力してください。</t>
    <rPh sb="1" eb="3">
      <t>ブンヤ</t>
    </rPh>
    <rPh sb="22" eb="25">
      <t>カクブンヤ</t>
    </rPh>
    <rPh sb="30" eb="33">
      <t>カクブンヤ</t>
    </rPh>
    <rPh sb="45" eb="46">
      <t>トウ</t>
    </rPh>
    <rPh sb="47" eb="49">
      <t>センタク</t>
    </rPh>
    <rPh sb="51" eb="53">
      <t>チョクセツ</t>
    </rPh>
    <rPh sb="53" eb="55">
      <t>ニュウリョク</t>
    </rPh>
    <phoneticPr fontId="2"/>
  </si>
  <si>
    <t>申請者住所又は団体所在地</t>
    <rPh sb="0" eb="3">
      <t>シンセイシャ</t>
    </rPh>
    <rPh sb="5" eb="6">
      <t>マタ</t>
    </rPh>
    <phoneticPr fontId="2"/>
  </si>
  <si>
    <r>
      <t xml:space="preserve">公演 又は 展示
</t>
    </r>
    <r>
      <rPr>
        <sz val="9"/>
        <color theme="1"/>
        <rFont val="游ゴシック"/>
        <family val="3"/>
        <charset val="128"/>
        <scheme val="minor"/>
      </rPr>
      <t>※いずれかを記入してください。</t>
    </r>
    <rPh sb="0" eb="2">
      <t>コウエン</t>
    </rPh>
    <rPh sb="3" eb="4">
      <t>マタ</t>
    </rPh>
    <rPh sb="6" eb="8">
      <t>テンジ</t>
    </rPh>
    <rPh sb="15" eb="17">
      <t>キニュウ</t>
    </rPh>
    <phoneticPr fontId="2"/>
  </si>
  <si>
    <t>出演者名（公演）又は
作者名（展示）</t>
    <rPh sb="0" eb="3">
      <t>シュツエンシャ</t>
    </rPh>
    <rPh sb="3" eb="4">
      <t>メイ</t>
    </rPh>
    <rPh sb="5" eb="7">
      <t>コウエン</t>
    </rPh>
    <rPh sb="8" eb="9">
      <t>マタ</t>
    </rPh>
    <rPh sb="11" eb="13">
      <t>サクシャ</t>
    </rPh>
    <rPh sb="13" eb="14">
      <t>メイ</t>
    </rPh>
    <rPh sb="15" eb="17">
      <t>テンジ</t>
    </rPh>
    <phoneticPr fontId="2"/>
  </si>
  <si>
    <t>※申請者の身分が確認できる書類と同じもの（本名等）を記載してください。</t>
    <rPh sb="1" eb="4">
      <t>シンセイシャ</t>
    </rPh>
    <rPh sb="5" eb="7">
      <t>ミブン</t>
    </rPh>
    <rPh sb="8" eb="10">
      <t>カクニン</t>
    </rPh>
    <rPh sb="13" eb="15">
      <t>ショルイ</t>
    </rPh>
    <rPh sb="16" eb="17">
      <t>オナ</t>
    </rPh>
    <rPh sb="21" eb="24">
      <t>ホンミョウトウ</t>
    </rPh>
    <rPh sb="26" eb="28">
      <t>キサイ</t>
    </rPh>
    <phoneticPr fontId="2"/>
  </si>
  <si>
    <t>※税務署に提出された確定申告書類等で確認が可能なものを記載してください。</t>
    <rPh sb="1" eb="4">
      <t>ゼイムショ</t>
    </rPh>
    <rPh sb="5" eb="7">
      <t>テイシュツ</t>
    </rPh>
    <rPh sb="10" eb="14">
      <t>カクテイシンコク</t>
    </rPh>
    <rPh sb="14" eb="16">
      <t>ショルイ</t>
    </rPh>
    <rPh sb="16" eb="17">
      <t>トウ</t>
    </rPh>
    <rPh sb="18" eb="20">
      <t>カクニン</t>
    </rPh>
    <rPh sb="21" eb="23">
      <t>カノウ</t>
    </rPh>
    <rPh sb="27" eb="29">
      <t>キサイ</t>
    </rPh>
    <phoneticPr fontId="2"/>
  </si>
  <si>
    <t>※公演又は展示のいずれかを選択してください。</t>
    <rPh sb="1" eb="3">
      <t>コウエン</t>
    </rPh>
    <rPh sb="3" eb="4">
      <t>マタ</t>
    </rPh>
    <rPh sb="5" eb="7">
      <t>テンジ</t>
    </rPh>
    <rPh sb="13" eb="15">
      <t>センタク</t>
    </rPh>
    <phoneticPr fontId="2"/>
  </si>
  <si>
    <t>補助金申請額（公演＋展示の単純計）</t>
    <rPh sb="0" eb="6">
      <t>ホジョキンシンセイガク</t>
    </rPh>
    <rPh sb="13" eb="15">
      <t>タンジュン</t>
    </rPh>
    <rPh sb="15" eb="16">
      <t>ケイ</t>
    </rPh>
    <phoneticPr fontId="2"/>
  </si>
  <si>
    <t>公演か展示かに補助金申請額の入力があるか（どちらかにある、どちらにもあるはTRUE、どちらにもないはFALSE）</t>
    <rPh sb="0" eb="2">
      <t>コウエン</t>
    </rPh>
    <rPh sb="3" eb="5">
      <t>テンジ</t>
    </rPh>
    <rPh sb="7" eb="13">
      <t>ホジョキンシンセイガク</t>
    </rPh>
    <rPh sb="14" eb="16">
      <t>ニュウリョク</t>
    </rPh>
    <phoneticPr fontId="2"/>
  </si>
  <si>
    <t>公演1日目は50万円超過か</t>
    <rPh sb="0" eb="2">
      <t>コウエン</t>
    </rPh>
    <rPh sb="3" eb="5">
      <t>ニチメ</t>
    </rPh>
    <rPh sb="8" eb="12">
      <t>マンエンチョウカ</t>
    </rPh>
    <phoneticPr fontId="2"/>
  </si>
  <si>
    <t>公演2日目は50万円超過か</t>
    <rPh sb="0" eb="2">
      <t>コウエン</t>
    </rPh>
    <rPh sb="3" eb="4">
      <t>ニチ</t>
    </rPh>
    <rPh sb="4" eb="5">
      <t>メ</t>
    </rPh>
    <rPh sb="8" eb="12">
      <t>マンエンチョウカ</t>
    </rPh>
    <phoneticPr fontId="2"/>
  </si>
  <si>
    <t>展示は50万円超過か</t>
    <rPh sb="0" eb="2">
      <t>テンジ</t>
    </rPh>
    <rPh sb="5" eb="9">
      <t>マンエンチョウカ</t>
    </rPh>
    <phoneticPr fontId="2"/>
  </si>
  <si>
    <t>展示で50万円以上と千円未満を切り捨て額</t>
    <rPh sb="0" eb="2">
      <t>テンジ</t>
    </rPh>
    <rPh sb="5" eb="7">
      <t>マンエン</t>
    </rPh>
    <rPh sb="7" eb="9">
      <t>イジョウ</t>
    </rPh>
    <rPh sb="10" eb="12">
      <t>センエン</t>
    </rPh>
    <rPh sb="12" eb="14">
      <t>ミマン</t>
    </rPh>
    <rPh sb="15" eb="16">
      <t>キ</t>
    </rPh>
    <rPh sb="17" eb="18">
      <t>ス</t>
    </rPh>
    <rPh sb="19" eb="20">
      <t>ガク</t>
    </rPh>
    <phoneticPr fontId="2"/>
  </si>
  <si>
    <t>公演1日目で50万円以上切り捨て額</t>
    <rPh sb="0" eb="2">
      <t>コウエン</t>
    </rPh>
    <rPh sb="3" eb="5">
      <t>ニチメ</t>
    </rPh>
    <rPh sb="8" eb="10">
      <t>マンエン</t>
    </rPh>
    <rPh sb="10" eb="12">
      <t>イジョウ</t>
    </rPh>
    <rPh sb="12" eb="13">
      <t>キ</t>
    </rPh>
    <rPh sb="14" eb="15">
      <t>ス</t>
    </rPh>
    <rPh sb="16" eb="17">
      <t>ガク</t>
    </rPh>
    <phoneticPr fontId="2"/>
  </si>
  <si>
    <t>公演2日目で50万円以上切り捨て額</t>
    <rPh sb="0" eb="2">
      <t>コウエン</t>
    </rPh>
    <rPh sb="3" eb="5">
      <t>ニチメ</t>
    </rPh>
    <rPh sb="8" eb="10">
      <t>マンエン</t>
    </rPh>
    <rPh sb="10" eb="12">
      <t>イジョウ</t>
    </rPh>
    <rPh sb="12" eb="13">
      <t>キ</t>
    </rPh>
    <rPh sb="14" eb="15">
      <t>ス</t>
    </rPh>
    <rPh sb="16" eb="17">
      <t>ガク</t>
    </rPh>
    <phoneticPr fontId="2"/>
  </si>
  <si>
    <t>横２セルの合計で千円未満切り捨て額（検算額）</t>
    <rPh sb="0" eb="1">
      <t>ヨコ</t>
    </rPh>
    <rPh sb="5" eb="7">
      <t>ゴウケイ</t>
    </rPh>
    <rPh sb="8" eb="9">
      <t>セン</t>
    </rPh>
    <rPh sb="9" eb="10">
      <t>エン</t>
    </rPh>
    <rPh sb="10" eb="12">
      <t>ミマン</t>
    </rPh>
    <rPh sb="12" eb="13">
      <t>キ</t>
    </rPh>
    <rPh sb="14" eb="15">
      <t>ス</t>
    </rPh>
    <rPh sb="16" eb="17">
      <t>ガク</t>
    </rPh>
    <rPh sb="18" eb="20">
      <t>ケンザン</t>
    </rPh>
    <rPh sb="20" eb="21">
      <t>ガク</t>
    </rPh>
    <phoneticPr fontId="2"/>
  </si>
  <si>
    <t>申請日付記入チェック</t>
    <rPh sb="0" eb="2">
      <t>シンセイ</t>
    </rPh>
    <rPh sb="2" eb="4">
      <t>ヒヅケ</t>
    </rPh>
    <rPh sb="4" eb="6">
      <t>キニュウ</t>
    </rPh>
    <phoneticPr fontId="2"/>
  </si>
  <si>
    <t>申請者名記入チェック</t>
    <rPh sb="0" eb="4">
      <t>シンセイシャメイ</t>
    </rPh>
    <rPh sb="4" eb="6">
      <t>キニュウ</t>
    </rPh>
    <phoneticPr fontId="2"/>
  </si>
  <si>
    <t>住所記入チェック</t>
    <rPh sb="0" eb="4">
      <t>ジュウショキニュウ</t>
    </rPh>
    <phoneticPr fontId="2"/>
  </si>
  <si>
    <t>申請者名ふりがな記入チェック</t>
    <rPh sb="0" eb="4">
      <t>シンセイシャメイ</t>
    </rPh>
    <rPh sb="8" eb="10">
      <t>キニュウ</t>
    </rPh>
    <phoneticPr fontId="2"/>
  </si>
  <si>
    <t>担当者ふりがな記入チェック</t>
    <rPh sb="0" eb="3">
      <t>タントウシャ</t>
    </rPh>
    <rPh sb="7" eb="9">
      <t>キニュウ</t>
    </rPh>
    <phoneticPr fontId="2"/>
  </si>
  <si>
    <t>担当者名記入チェック</t>
    <rPh sb="0" eb="4">
      <t>タントウシャメイ</t>
    </rPh>
    <rPh sb="4" eb="6">
      <t>キニュウ</t>
    </rPh>
    <phoneticPr fontId="2"/>
  </si>
  <si>
    <t>メアド記入チェック</t>
    <rPh sb="3" eb="5">
      <t>キニュウ</t>
    </rPh>
    <phoneticPr fontId="2"/>
  </si>
  <si>
    <t>電話番号記入チェック</t>
    <rPh sb="0" eb="6">
      <t>デンワバンゴウキニュウ</t>
    </rPh>
    <phoneticPr fontId="2"/>
  </si>
  <si>
    <t>公演に補助金申請額の入力があるか</t>
    <rPh sb="0" eb="2">
      <t>コウエン</t>
    </rPh>
    <rPh sb="3" eb="9">
      <t>ホジョキンシンセイガク</t>
    </rPh>
    <rPh sb="10" eb="12">
      <t>ニュウリョク</t>
    </rPh>
    <phoneticPr fontId="2"/>
  </si>
  <si>
    <t>展示に補助金申請額の入力があるか</t>
    <rPh sb="0" eb="2">
      <t>テンジ</t>
    </rPh>
    <rPh sb="3" eb="9">
      <t>ホジョキンシンセイガク</t>
    </rPh>
    <rPh sb="10" eb="12">
      <t>ニュウリョク</t>
    </rPh>
    <phoneticPr fontId="2"/>
  </si>
  <si>
    <t>※出演者名等は「／」（全角スラッシュ）で区切り、姓と名の間にスペースは付け加えず、未定の出演者・作者がいる場合は、最後に「／他」と記入してください。</t>
    <rPh sb="1" eb="4">
      <t>シュツエンシャ</t>
    </rPh>
    <rPh sb="4" eb="5">
      <t>メイ</t>
    </rPh>
    <rPh sb="5" eb="6">
      <t>トウ</t>
    </rPh>
    <rPh sb="11" eb="13">
      <t>ゼンカク</t>
    </rPh>
    <rPh sb="20" eb="22">
      <t>クギ</t>
    </rPh>
    <rPh sb="24" eb="25">
      <t>セイ</t>
    </rPh>
    <rPh sb="26" eb="27">
      <t>メイ</t>
    </rPh>
    <rPh sb="28" eb="29">
      <t>アイダ</t>
    </rPh>
    <rPh sb="35" eb="36">
      <t>ツ</t>
    </rPh>
    <rPh sb="37" eb="38">
      <t>クワ</t>
    </rPh>
    <rPh sb="41" eb="43">
      <t>ミテイ</t>
    </rPh>
    <rPh sb="44" eb="47">
      <t>シュツエンシャ</t>
    </rPh>
    <rPh sb="48" eb="50">
      <t>サクシャ</t>
    </rPh>
    <rPh sb="53" eb="55">
      <t>バアイ</t>
    </rPh>
    <rPh sb="57" eb="59">
      <t>サイゴ</t>
    </rPh>
    <rPh sb="62" eb="63">
      <t>ホカ</t>
    </rPh>
    <rPh sb="65" eb="67">
      <t>キニュウ</t>
    </rPh>
    <phoneticPr fontId="2"/>
  </si>
  <si>
    <t>○○○○交響楽団／〇〇〇〇／〇〇〇〇／他</t>
    <rPh sb="19" eb="20">
      <t>ホカ</t>
    </rPh>
    <phoneticPr fontId="2"/>
  </si>
  <si>
    <t>事業名に記入があるか</t>
    <rPh sb="0" eb="3">
      <t>ジギョウメイ</t>
    </rPh>
    <rPh sb="4" eb="6">
      <t>キニュウ</t>
    </rPh>
    <phoneticPr fontId="2"/>
  </si>
  <si>
    <t>補助金申請額（公演＋展示の単純計）</t>
    <phoneticPr fontId="2"/>
  </si>
  <si>
    <t>事業数カウント</t>
    <rPh sb="0" eb="3">
      <t>ジギョウスウ</t>
    </rPh>
    <phoneticPr fontId="2"/>
  </si>
  <si>
    <t>（事業数の確認）</t>
    <rPh sb="1" eb="3">
      <t>ジギョウ</t>
    </rPh>
    <rPh sb="3" eb="4">
      <t>スウ</t>
    </rPh>
    <rPh sb="5" eb="7">
      <t>カクニン</t>
    </rPh>
    <phoneticPr fontId="2"/>
  </si>
  <si>
    <t>項目</t>
    <rPh sb="0" eb="2">
      <t>コウモク</t>
    </rPh>
    <phoneticPr fontId="2"/>
  </si>
  <si>
    <t>※申請書をご記入後、提出前に、下記の確認事項を再度ご確認ください。</t>
    <rPh sb="1" eb="4">
      <t>シンセイショ</t>
    </rPh>
    <rPh sb="6" eb="9">
      <t>キニュウゴ</t>
    </rPh>
    <rPh sb="10" eb="13">
      <t>テイシュツマエ</t>
    </rPh>
    <rPh sb="15" eb="17">
      <t>カキ</t>
    </rPh>
    <rPh sb="18" eb="22">
      <t>カクニンジコウ</t>
    </rPh>
    <rPh sb="23" eb="25">
      <t>サイド</t>
    </rPh>
    <rPh sb="26" eb="28">
      <t>カクニン</t>
    </rPh>
    <phoneticPr fontId="2"/>
  </si>
  <si>
    <t>各事業</t>
    <rPh sb="0" eb="1">
      <t>カク</t>
    </rPh>
    <rPh sb="1" eb="3">
      <t>ジギョウ</t>
    </rPh>
    <phoneticPr fontId="2"/>
  </si>
  <si>
    <t>申請書
担当者連絡先</t>
    <rPh sb="0" eb="3">
      <t>シンセイショ</t>
    </rPh>
    <rPh sb="4" eb="7">
      <t>タントウシャ</t>
    </rPh>
    <rPh sb="7" eb="10">
      <t>レンラクサキ</t>
    </rPh>
    <phoneticPr fontId="2"/>
  </si>
  <si>
    <t>※申請書をご記入後、提出前に、「チェックシート」をご確認ください。</t>
    <phoneticPr fontId="2"/>
  </si>
  <si>
    <t>↓エラー総計</t>
    <rPh sb="4" eb="6">
      <t>ソウケイ</t>
    </rPh>
    <phoneticPr fontId="2"/>
  </si>
  <si>
    <t>確認事項</t>
    <rPh sb="0" eb="2">
      <t>カクニン</t>
    </rPh>
    <rPh sb="2" eb="4">
      <t>ジコウ</t>
    </rPh>
    <phoneticPr fontId="2"/>
  </si>
  <si>
    <t>補助金申請額記入事業数</t>
    <rPh sb="0" eb="3">
      <t>ホジョキン</t>
    </rPh>
    <rPh sb="3" eb="6">
      <t>シンセイガク</t>
    </rPh>
    <rPh sb="6" eb="8">
      <t>キニュウ</t>
    </rPh>
    <rPh sb="8" eb="10">
      <t>ジギョウ</t>
    </rPh>
    <rPh sb="10" eb="11">
      <t>スウ</t>
    </rPh>
    <phoneticPr fontId="2"/>
  </si>
  <si>
    <t>事業名記入事業数</t>
    <rPh sb="0" eb="3">
      <t>ジギョウメイ</t>
    </rPh>
    <rPh sb="3" eb="5">
      <t>キニュウ</t>
    </rPh>
    <rPh sb="5" eb="7">
      <t>ジギョウ</t>
    </rPh>
    <rPh sb="7" eb="8">
      <t>スウ</t>
    </rPh>
    <phoneticPr fontId="2"/>
  </si>
  <si>
    <t>実施時期の記入有無</t>
    <rPh sb="0" eb="2">
      <t>ジッシ</t>
    </rPh>
    <rPh sb="2" eb="4">
      <t>ジキ</t>
    </rPh>
    <rPh sb="5" eb="7">
      <t>キニュウ</t>
    </rPh>
    <rPh sb="7" eb="9">
      <t>ウム</t>
    </rPh>
    <phoneticPr fontId="2"/>
  </si>
  <si>
    <t>施設番号の記入有無</t>
    <rPh sb="0" eb="2">
      <t>シセツ</t>
    </rPh>
    <rPh sb="2" eb="4">
      <t>バンゴウ</t>
    </rPh>
    <rPh sb="5" eb="7">
      <t>キニュウ</t>
    </rPh>
    <rPh sb="7" eb="9">
      <t>ウム</t>
    </rPh>
    <phoneticPr fontId="2"/>
  </si>
  <si>
    <t>施設名の記入有無</t>
    <rPh sb="0" eb="3">
      <t>シセツメイ</t>
    </rPh>
    <rPh sb="4" eb="6">
      <t>キニュウ</t>
    </rPh>
    <rPh sb="6" eb="8">
      <t>ウム</t>
    </rPh>
    <phoneticPr fontId="2"/>
  </si>
  <si>
    <t>事業名の記入有無</t>
    <rPh sb="0" eb="2">
      <t>ジギョウ</t>
    </rPh>
    <rPh sb="2" eb="3">
      <t>メイ</t>
    </rPh>
    <rPh sb="4" eb="8">
      <t>キニュウウム</t>
    </rPh>
    <phoneticPr fontId="2"/>
  </si>
  <si>
    <t>公演又は展示の記入有無</t>
    <rPh sb="0" eb="2">
      <t>コウエン</t>
    </rPh>
    <rPh sb="4" eb="6">
      <t>テンジ</t>
    </rPh>
    <rPh sb="7" eb="11">
      <t>キニュウウム</t>
    </rPh>
    <phoneticPr fontId="2"/>
  </si>
  <si>
    <t>分野の記入有無</t>
    <rPh sb="0" eb="2">
      <t>ブンヤ</t>
    </rPh>
    <rPh sb="3" eb="7">
      <t>キニュウウム</t>
    </rPh>
    <phoneticPr fontId="2"/>
  </si>
  <si>
    <t>公演と展示の補助金に両方記入してないか</t>
    <rPh sb="0" eb="2">
      <t>コウエン</t>
    </rPh>
    <rPh sb="3" eb="5">
      <t>テンジ</t>
    </rPh>
    <rPh sb="6" eb="9">
      <t>ホジョキン</t>
    </rPh>
    <rPh sb="10" eb="12">
      <t>リョウホウ</t>
    </rPh>
    <rPh sb="12" eb="14">
      <t>キニュウ</t>
    </rPh>
    <phoneticPr fontId="2"/>
  </si>
  <si>
    <t>補助金申請額と検算値との突合</t>
    <rPh sb="0" eb="6">
      <t>ホジョキンシンセイガク</t>
    </rPh>
    <rPh sb="7" eb="9">
      <t>ケンザン</t>
    </rPh>
    <rPh sb="9" eb="10">
      <t>チ</t>
    </rPh>
    <rPh sb="12" eb="14">
      <t>トツゴウ</t>
    </rPh>
    <phoneticPr fontId="2"/>
  </si>
  <si>
    <t>出演者名又は作者名記入有無</t>
    <rPh sb="0" eb="3">
      <t>シュツエンシャ</t>
    </rPh>
    <rPh sb="3" eb="4">
      <t>メイ</t>
    </rPh>
    <rPh sb="6" eb="8">
      <t>サクシャ</t>
    </rPh>
    <rPh sb="8" eb="9">
      <t>メイ</t>
    </rPh>
    <rPh sb="9" eb="11">
      <t>キニュウ</t>
    </rPh>
    <rPh sb="11" eb="13">
      <t>ウム</t>
    </rPh>
    <phoneticPr fontId="2"/>
  </si>
  <si>
    <t>事業の演目名・プログラム名等記入無</t>
    <rPh sb="0" eb="2">
      <t>ジギョウ</t>
    </rPh>
    <rPh sb="3" eb="5">
      <t>エンモク</t>
    </rPh>
    <rPh sb="5" eb="6">
      <t>メイ</t>
    </rPh>
    <rPh sb="12" eb="13">
      <t>メイ</t>
    </rPh>
    <rPh sb="13" eb="14">
      <t>トウ</t>
    </rPh>
    <rPh sb="14" eb="17">
      <t>キニュウム</t>
    </rPh>
    <phoneticPr fontId="2"/>
  </si>
  <si>
    <t>公演1日目日時記入有無</t>
    <rPh sb="0" eb="2">
      <t>コウエン</t>
    </rPh>
    <rPh sb="3" eb="5">
      <t>ニチメ</t>
    </rPh>
    <rPh sb="5" eb="7">
      <t>ニチジ</t>
    </rPh>
    <rPh sb="7" eb="11">
      <t>キニュウウム</t>
    </rPh>
    <phoneticPr fontId="2"/>
  </si>
  <si>
    <t>公演1日目施設使用料記入有無</t>
    <rPh sb="0" eb="2">
      <t>コウエン</t>
    </rPh>
    <rPh sb="3" eb="5">
      <t>ニチメ</t>
    </rPh>
    <rPh sb="5" eb="7">
      <t>シセツ</t>
    </rPh>
    <rPh sb="7" eb="9">
      <t>シヨウ</t>
    </rPh>
    <rPh sb="9" eb="10">
      <t>リョウ</t>
    </rPh>
    <rPh sb="10" eb="14">
      <t>キニュウウム</t>
    </rPh>
    <phoneticPr fontId="2"/>
  </si>
  <si>
    <t>公演2日目の日時記入有無</t>
    <rPh sb="0" eb="2">
      <t>コウエン</t>
    </rPh>
    <rPh sb="3" eb="4">
      <t>ニチ</t>
    </rPh>
    <rPh sb="4" eb="5">
      <t>メ</t>
    </rPh>
    <rPh sb="6" eb="8">
      <t>ニチジ</t>
    </rPh>
    <rPh sb="8" eb="12">
      <t>キニュウウム</t>
    </rPh>
    <phoneticPr fontId="2"/>
  </si>
  <si>
    <t>公演2日目の施設使用料記入有無</t>
    <rPh sb="0" eb="2">
      <t>コウエン</t>
    </rPh>
    <rPh sb="3" eb="5">
      <t>ニチメ</t>
    </rPh>
    <rPh sb="6" eb="8">
      <t>シセツ</t>
    </rPh>
    <rPh sb="8" eb="10">
      <t>シヨウ</t>
    </rPh>
    <rPh sb="10" eb="11">
      <t>リョウ</t>
    </rPh>
    <rPh sb="11" eb="15">
      <t>キニュウウム</t>
    </rPh>
    <phoneticPr fontId="2"/>
  </si>
  <si>
    <t>展示会始期の記入有無</t>
    <rPh sb="0" eb="2">
      <t>テンジ</t>
    </rPh>
    <rPh sb="3" eb="5">
      <t>シキ</t>
    </rPh>
    <rPh sb="6" eb="8">
      <t>キニュウ</t>
    </rPh>
    <rPh sb="8" eb="10">
      <t>ウム</t>
    </rPh>
    <phoneticPr fontId="2"/>
  </si>
  <si>
    <t>展示会期終期の記入有無</t>
    <rPh sb="0" eb="2">
      <t>テンジ</t>
    </rPh>
    <rPh sb="2" eb="4">
      <t>カイキ</t>
    </rPh>
    <rPh sb="4" eb="6">
      <t>シュウキ</t>
    </rPh>
    <rPh sb="7" eb="9">
      <t>キニュウ</t>
    </rPh>
    <rPh sb="9" eb="11">
      <t>ウム</t>
    </rPh>
    <phoneticPr fontId="2"/>
  </si>
  <si>
    <t>展示使用料の記入有無</t>
    <rPh sb="0" eb="2">
      <t>テンジ</t>
    </rPh>
    <rPh sb="2" eb="4">
      <t>シヨウ</t>
    </rPh>
    <rPh sb="4" eb="5">
      <t>リョウ</t>
    </rPh>
    <rPh sb="6" eb="8">
      <t>キニュウ</t>
    </rPh>
    <rPh sb="8" eb="10">
      <t>ウム</t>
    </rPh>
    <phoneticPr fontId="2"/>
  </si>
  <si>
    <t>エラー文字列行計</t>
    <rPh sb="3" eb="6">
      <t>モジレツ</t>
    </rPh>
    <rPh sb="6" eb="7">
      <t>コウ</t>
    </rPh>
    <rPh sb="7" eb="8">
      <t>ケイ</t>
    </rPh>
    <phoneticPr fontId="2"/>
  </si>
  <si>
    <t>申請者欄エラー行計</t>
    <rPh sb="0" eb="3">
      <t>シンセイシャ</t>
    </rPh>
    <rPh sb="3" eb="4">
      <t>ラン</t>
    </rPh>
    <rPh sb="7" eb="9">
      <t>ギョウケイ</t>
    </rPh>
    <phoneticPr fontId="2"/>
  </si>
  <si>
    <t>※30個まで確認事項を表示しています。</t>
    <rPh sb="3" eb="4">
      <t>コ</t>
    </rPh>
    <rPh sb="6" eb="10">
      <t>カクニンジコウ</t>
    </rPh>
    <rPh sb="11" eb="13">
      <t>ヒョウジ</t>
    </rPh>
    <phoneticPr fontId="2"/>
  </si>
  <si>
    <t>　30個以上の確認事項は、確認事項が解決した場合に再表示されます。</t>
    <phoneticPr fontId="2"/>
  </si>
  <si>
    <t>※「5/10」のように半角で入力すると、自動的に「令和4年5月10日」と表示されます。</t>
    <rPh sb="11" eb="13">
      <t>ハンカク</t>
    </rPh>
    <rPh sb="14" eb="16">
      <t>ニュウリョク</t>
    </rPh>
    <rPh sb="20" eb="23">
      <t>ジドウテキ</t>
    </rPh>
    <rPh sb="25" eb="27">
      <t>レイワ</t>
    </rPh>
    <rPh sb="28" eb="29">
      <t>ネン</t>
    </rPh>
    <rPh sb="30" eb="31">
      <t>ガツ</t>
    </rPh>
    <rPh sb="33" eb="34">
      <t>ニチ</t>
    </rPh>
    <rPh sb="36" eb="38">
      <t>ヒョウジ</t>
    </rPh>
    <phoneticPr fontId="2"/>
  </si>
  <si>
    <t>※「5/24」のように半角で入力すると、自動的に「令和4年5月24日（火）」と表示されます。</t>
    <rPh sb="20" eb="23">
      <t>ジドウテキ</t>
    </rPh>
    <rPh sb="25" eb="27">
      <t>レイワ</t>
    </rPh>
    <rPh sb="28" eb="29">
      <t>ネン</t>
    </rPh>
    <rPh sb="30" eb="31">
      <t>ガツ</t>
    </rPh>
    <rPh sb="33" eb="34">
      <t>ニチ</t>
    </rPh>
    <rPh sb="35" eb="36">
      <t>カ</t>
    </rPh>
    <rPh sb="39" eb="41">
      <t>ヒョウジ</t>
    </rPh>
    <phoneticPr fontId="2"/>
  </si>
  <si>
    <t>※「5/24」のように半角で入力すると、自動的に「令和4年5月24日（火）」と表示されます。</t>
    <rPh sb="20" eb="23">
      <t>ジドウテキ</t>
    </rPh>
    <rPh sb="33" eb="34">
      <t>ニチ</t>
    </rPh>
    <rPh sb="35" eb="36">
      <t>カ</t>
    </rPh>
    <rPh sb="39" eb="41">
      <t>ヒョウジ</t>
    </rPh>
    <phoneticPr fontId="2"/>
  </si>
  <si>
    <r>
      <rPr>
        <sz val="10"/>
        <rFont val="游ゴシック"/>
        <family val="3"/>
        <charset val="128"/>
        <scheme val="minor"/>
      </rPr>
      <t>（個人の方でお持ちの場合）</t>
    </r>
    <r>
      <rPr>
        <sz val="11"/>
        <rFont val="游ゴシック"/>
        <family val="3"/>
        <charset val="128"/>
        <scheme val="minor"/>
      </rPr>
      <t xml:space="preserve">
屋号・雅号・芸名</t>
    </r>
    <rPh sb="4" eb="5">
      <t>カタ</t>
    </rPh>
    <rPh sb="7" eb="8">
      <t>モ</t>
    </rPh>
    <rPh sb="14" eb="16">
      <t>ヤゴウ</t>
    </rPh>
    <rPh sb="17" eb="19">
      <t>ガゴウ</t>
    </rPh>
    <rPh sb="20" eb="22">
      <t>ゲイメイ</t>
    </rPh>
    <phoneticPr fontId="2"/>
  </si>
  <si>
    <r>
      <rPr>
        <sz val="11"/>
        <rFont val="游ゴシック"/>
        <family val="3"/>
        <charset val="128"/>
        <scheme val="minor"/>
      </rPr>
      <t>申請</t>
    </r>
    <r>
      <rPr>
        <sz val="11"/>
        <rFont val="游ゴシック"/>
        <family val="2"/>
        <charset val="128"/>
        <scheme val="minor"/>
      </rPr>
      <t xml:space="preserve">順位
</t>
    </r>
    <r>
      <rPr>
        <sz val="9"/>
        <rFont val="Yu Gothic UI Light"/>
        <family val="3"/>
        <charset val="128"/>
      </rPr>
      <t>※原則として申請順位の高い事業
から順番に申請上限を適用します。</t>
    </r>
    <rPh sb="0" eb="2">
      <t>シンセイ</t>
    </rPh>
    <rPh sb="2" eb="4">
      <t>ジュンイ</t>
    </rPh>
    <rPh sb="11" eb="13">
      <t>シンセイ</t>
    </rPh>
    <rPh sb="13" eb="15">
      <t>ジュンイ</t>
    </rPh>
    <rPh sb="16" eb="17">
      <t>タカ</t>
    </rPh>
    <phoneticPr fontId="2"/>
  </si>
  <si>
    <r>
      <t xml:space="preserve">申請者名
</t>
    </r>
    <r>
      <rPr>
        <sz val="9"/>
        <rFont val="游ゴシック"/>
        <family val="3"/>
        <charset val="128"/>
        <scheme val="minor"/>
      </rPr>
      <t>(個人の場合は氏名（本名）、
団体の場合は団体名)</t>
    </r>
    <rPh sb="0" eb="3">
      <t>シンセイシャ</t>
    </rPh>
    <rPh sb="3" eb="4">
      <t>メイ</t>
    </rPh>
    <phoneticPr fontId="2"/>
  </si>
  <si>
    <r>
      <t>施設使用料</t>
    </r>
    <r>
      <rPr>
        <sz val="8"/>
        <color theme="1"/>
        <rFont val="游ゴシック"/>
        <family val="3"/>
        <charset val="128"/>
        <scheme val="minor"/>
      </rPr>
      <t>（</t>
    </r>
    <r>
      <rPr>
        <sz val="9"/>
        <color theme="1"/>
        <rFont val="游ゴシック"/>
        <family val="3"/>
        <charset val="128"/>
        <scheme val="minor"/>
      </rPr>
      <t>付帯設備費、仕入控除税額の
対象となる消費税及び地方消費税等は除く。）</t>
    </r>
    <rPh sb="0" eb="2">
      <t>シセツ</t>
    </rPh>
    <rPh sb="2" eb="4">
      <t>シヨウ</t>
    </rPh>
    <rPh sb="4" eb="5">
      <t>リョウ</t>
    </rPh>
    <rPh sb="6" eb="10">
      <t>フタイセツビ</t>
    </rPh>
    <rPh sb="10" eb="11">
      <t>ヒ</t>
    </rPh>
    <rPh sb="12" eb="14">
      <t>シイレ</t>
    </rPh>
    <rPh sb="14" eb="16">
      <t>コウジョ</t>
    </rPh>
    <rPh sb="16" eb="18">
      <t>ゼイガク</t>
    </rPh>
    <rPh sb="20" eb="22">
      <t>タイショウ</t>
    </rPh>
    <rPh sb="25" eb="28">
      <t>ショウヒゼイ</t>
    </rPh>
    <rPh sb="28" eb="29">
      <t>オヨ</t>
    </rPh>
    <rPh sb="30" eb="32">
      <t>チホウ</t>
    </rPh>
    <rPh sb="32" eb="35">
      <t>ショウヒゼイ</t>
    </rPh>
    <rPh sb="35" eb="36">
      <t>トウ</t>
    </rPh>
    <rPh sb="37" eb="38">
      <t>ノゾ</t>
    </rPh>
    <phoneticPr fontId="2"/>
  </si>
  <si>
    <t>大阪文化芸術事業実行委員会委員長　様</t>
    <rPh sb="0" eb="2">
      <t>オオサカ</t>
    </rPh>
    <rPh sb="2" eb="4">
      <t>ブンカ</t>
    </rPh>
    <rPh sb="4" eb="6">
      <t>ゲイジュツ</t>
    </rPh>
    <rPh sb="6" eb="8">
      <t>ジギョウ</t>
    </rPh>
    <rPh sb="8" eb="10">
      <t>ジッコウ</t>
    </rPh>
    <rPh sb="10" eb="13">
      <t>イインカイ</t>
    </rPh>
    <rPh sb="13" eb="16">
      <t>イインチョウ</t>
    </rPh>
    <rPh sb="17" eb="18">
      <t>サマ</t>
    </rPh>
    <phoneticPr fontId="2"/>
  </si>
  <si>
    <t>令和〇年〇月〇〇日（〇）</t>
    <rPh sb="0" eb="2">
      <t>レイワ</t>
    </rPh>
    <phoneticPr fontId="2"/>
  </si>
  <si>
    <t>令和〇年〇月〇〇日（〇）</t>
    <rPh sb="0" eb="2">
      <t>レイワ</t>
    </rPh>
    <rPh sb="5" eb="6">
      <t>ガツ</t>
    </rPh>
    <phoneticPr fontId="2"/>
  </si>
  <si>
    <t>令和〇年〇月〇〇日</t>
    <rPh sb="0" eb="2">
      <t>レイワ</t>
    </rPh>
    <rPh sb="3" eb="4">
      <t>トシ</t>
    </rPh>
    <rPh sb="5" eb="6">
      <t>ツキ</t>
    </rPh>
    <rPh sb="8" eb="9">
      <t>ヒ</t>
    </rPh>
    <phoneticPr fontId="2"/>
  </si>
  <si>
    <t>ver5.0</t>
    <phoneticPr fontId="2"/>
  </si>
  <si>
    <t>実施時期始期</t>
    <rPh sb="0" eb="2">
      <t>ジッシ</t>
    </rPh>
    <rPh sb="2" eb="4">
      <t>ジキ</t>
    </rPh>
    <rPh sb="4" eb="6">
      <t>シキ</t>
    </rPh>
    <phoneticPr fontId="2"/>
  </si>
  <si>
    <t>実施時期終期</t>
    <rPh sb="0" eb="2">
      <t>ジッシ</t>
    </rPh>
    <rPh sb="2" eb="4">
      <t>ジキ</t>
    </rPh>
    <rPh sb="4" eb="6">
      <t>シュウキ</t>
    </rPh>
    <phoneticPr fontId="2"/>
  </si>
  <si>
    <t>会期始期</t>
    <rPh sb="0" eb="2">
      <t>カイキ</t>
    </rPh>
    <rPh sb="2" eb="4">
      <t>シキ</t>
    </rPh>
    <phoneticPr fontId="2"/>
  </si>
  <si>
    <t>会期終期</t>
    <rPh sb="0" eb="4">
      <t>カイキシュウキ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</si>
</sst>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411]ggge&quot;年&quot;m&quot;月&quot;d&quot;日(&quot;aaa&quot;)&quot;;@"/>
    <numFmt numFmtId="178" formatCode="&quot;¥&quot;#,##0_);[Red]\(&quot;¥&quot;#,##0\)"/>
  </numFmts>
  <fonts count="27"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2"/>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sz val="9"/>
      <color rgb="FF333333"/>
      <name val="メイリオ"/>
      <family val="3"/>
      <charset val="128"/>
    </font>
    <font>
      <sz val="18"/>
      <color theme="1"/>
      <name val="游ゴシック"/>
      <family val="2"/>
      <charset val="128"/>
      <scheme val="minor"/>
    </font>
    <font>
      <sz val="12"/>
      <color theme="1"/>
      <name val="Meiryo UI"/>
      <family val="3"/>
      <charset val="128"/>
    </font>
    <font>
      <u/>
      <sz val="11"/>
      <color theme="10"/>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b/>
      <sz val="11"/>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UD デジタル 教科書体 NK-R"/>
      <family val="1"/>
      <charset val="128"/>
    </font>
    <font>
      <u/>
      <sz val="11"/>
      <color rgb="FFFF0000"/>
      <name val="UD デジタル 教科書体 NK-R"/>
      <family val="1"/>
      <charset val="128"/>
    </font>
    <font>
      <sz val="18"/>
      <color rgb="FFFF0000"/>
      <name val="UD デジタル 教科書体 NK-R"/>
      <family val="1"/>
      <charset val="128"/>
    </font>
    <font>
      <sz val="9"/>
      <name val="游ゴシック"/>
      <family val="3"/>
      <charset val="128"/>
      <scheme val="minor"/>
    </font>
    <font>
      <sz val="9"/>
      <name val="Yu Gothic UI Light"/>
      <family val="3"/>
      <charset val="128"/>
    </font>
    <font>
      <b/>
      <sz val="12"/>
      <name val="游ゴシック"/>
      <family val="3"/>
      <charset val="128"/>
      <scheme val="minor"/>
    </font>
    <font>
      <sz val="11"/>
      <color rgb="FFFF0000"/>
      <name val="UD デジタル 教科書体 NP-R"/>
      <family val="1"/>
      <charset val="128"/>
    </font>
    <font>
      <sz val="10"/>
      <name val="游ゴシック"/>
      <family val="3"/>
      <charset val="128"/>
      <scheme val="minor"/>
    </font>
    <font>
      <sz val="11"/>
      <color theme="1"/>
      <name val="游ゴシック"/>
      <family val="2"/>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7"/>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C000"/>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style="thin">
        <color auto="1"/>
      </left>
      <right/>
      <top style="thin">
        <color auto="1"/>
      </top>
      <bottom style="double">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top/>
      <bottom style="thin">
        <color auto="1"/>
      </bottom>
      <diagonal/>
    </border>
    <border>
      <left/>
      <right style="medium">
        <color indexed="64"/>
      </right>
      <top style="medium">
        <color indexed="64"/>
      </top>
      <bottom style="thin">
        <color auto="1"/>
      </bottom>
      <diagonal/>
    </border>
    <border>
      <left style="medium">
        <color indexed="64"/>
      </left>
      <right/>
      <top/>
      <bottom style="medium">
        <color indexed="64"/>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diagonal/>
    </border>
    <border>
      <left style="medium">
        <color indexed="64"/>
      </left>
      <right/>
      <top/>
      <bottom style="double">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left/>
      <right style="medium">
        <color indexed="64"/>
      </right>
      <top/>
      <bottom style="thin">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auto="1"/>
      </top>
      <bottom style="thin">
        <color auto="1"/>
      </bottom>
      <diagonal/>
    </border>
    <border>
      <left/>
      <right/>
      <top/>
      <bottom style="medium">
        <color indexed="64"/>
      </bottom>
      <diagonal/>
    </border>
    <border>
      <left style="thin">
        <color auto="1"/>
      </left>
      <right/>
      <top style="thin">
        <color auto="1"/>
      </top>
      <bottom style="medium">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6" fontId="26" fillId="0" borderId="0" applyFont="0" applyFill="0" applyBorder="0" applyAlignment="0" applyProtection="0">
      <alignment vertical="center"/>
    </xf>
  </cellStyleXfs>
  <cellXfs count="285">
    <xf numFmtId="0" fontId="0" fillId="0" borderId="0" xfId="0">
      <alignment vertical="center"/>
    </xf>
    <xf numFmtId="0" fontId="0" fillId="2" borderId="0" xfId="0" applyFill="1">
      <alignment vertical="center"/>
    </xf>
    <xf numFmtId="0" fontId="0" fillId="3" borderId="0" xfId="0" applyFill="1">
      <alignment vertical="center"/>
    </xf>
    <xf numFmtId="0" fontId="0" fillId="3" borderId="0" xfId="0" applyFill="1" applyAlignment="1">
      <alignment horizontal="center" vertical="center"/>
    </xf>
    <xf numFmtId="0" fontId="5" fillId="3" borderId="0" xfId="0" applyFont="1" applyFill="1" applyAlignment="1">
      <alignment horizontal="left" vertical="center"/>
    </xf>
    <xf numFmtId="0" fontId="1" fillId="3" borderId="0" xfId="0" applyFont="1" applyFill="1" applyAlignment="1">
      <alignment horizontal="left" vertical="center" shrinkToFit="1"/>
    </xf>
    <xf numFmtId="0" fontId="3" fillId="3" borderId="0" xfId="0" applyFont="1" applyFill="1">
      <alignment vertical="center"/>
    </xf>
    <xf numFmtId="56" fontId="0" fillId="3" borderId="1" xfId="0" applyNumberFormat="1" applyFill="1" applyBorder="1" applyAlignment="1">
      <alignment horizontal="center" vertical="center" shrinkToFit="1"/>
    </xf>
    <xf numFmtId="0" fontId="5" fillId="3" borderId="0" xfId="0" applyFont="1" applyFill="1">
      <alignment vertical="center"/>
    </xf>
    <xf numFmtId="176" fontId="0" fillId="3" borderId="3" xfId="0" applyNumberFormat="1" applyFill="1" applyBorder="1" applyAlignment="1">
      <alignment vertical="center"/>
    </xf>
    <xf numFmtId="176" fontId="0" fillId="3" borderId="12" xfId="0" applyNumberFormat="1" applyFill="1" applyBorder="1" applyAlignment="1">
      <alignment vertical="center"/>
    </xf>
    <xf numFmtId="0" fontId="0" fillId="3" borderId="10" xfId="0" applyFill="1" applyBorder="1" applyAlignment="1">
      <alignment vertical="center"/>
    </xf>
    <xf numFmtId="0" fontId="0" fillId="3" borderId="0" xfId="0" applyFill="1" applyBorder="1" applyAlignment="1">
      <alignment horizontal="right" vertical="center"/>
    </xf>
    <xf numFmtId="0" fontId="0" fillId="3" borderId="0" xfId="0" applyFill="1" applyBorder="1" applyAlignment="1">
      <alignment vertical="center"/>
    </xf>
    <xf numFmtId="0" fontId="0" fillId="3" borderId="17" xfId="0" applyFill="1" applyBorder="1" applyAlignment="1">
      <alignment vertical="center"/>
    </xf>
    <xf numFmtId="0" fontId="7" fillId="3" borderId="0" xfId="0" applyFont="1" applyFill="1" applyBorder="1" applyAlignment="1">
      <alignment horizontal="left" vertical="center"/>
    </xf>
    <xf numFmtId="0" fontId="0" fillId="3" borderId="0" xfId="0" applyFill="1" applyBorder="1" applyAlignment="1">
      <alignment horizontal="left" vertical="center"/>
    </xf>
    <xf numFmtId="0" fontId="8" fillId="3" borderId="0" xfId="0" applyFont="1" applyFill="1" applyBorder="1" applyAlignment="1">
      <alignment horizontal="left"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11" fillId="0" borderId="0" xfId="0" applyFont="1">
      <alignment vertical="center"/>
    </xf>
    <xf numFmtId="0" fontId="11" fillId="4" borderId="34" xfId="0" applyFont="1" applyFill="1" applyBorder="1" applyAlignment="1">
      <alignment horizontal="center" vertical="center" wrapText="1"/>
    </xf>
    <xf numFmtId="0" fontId="9" fillId="2" borderId="0" xfId="0" applyFont="1" applyFill="1">
      <alignment vertical="center"/>
    </xf>
    <xf numFmtId="0" fontId="0" fillId="3" borderId="0" xfId="0" applyFill="1" applyAlignment="1">
      <alignment horizontal="left" vertical="center" wrapText="1"/>
    </xf>
    <xf numFmtId="0" fontId="18" fillId="3" borderId="1" xfId="0" applyFont="1" applyFill="1" applyBorder="1" applyAlignment="1">
      <alignment horizontal="center" vertical="center" wrapText="1"/>
    </xf>
    <xf numFmtId="0" fontId="18" fillId="3" borderId="0" xfId="0" applyFont="1" applyFill="1" applyBorder="1" applyAlignment="1">
      <alignment horizontal="right" vertical="center"/>
    </xf>
    <xf numFmtId="0" fontId="18" fillId="0" borderId="0" xfId="0" applyFont="1" applyBorder="1" applyAlignment="1">
      <alignment vertical="center" shrinkToFit="1"/>
    </xf>
    <xf numFmtId="0" fontId="18" fillId="0" borderId="0" xfId="0" applyFont="1" applyBorder="1" applyAlignment="1">
      <alignment vertical="center" wrapText="1"/>
    </xf>
    <xf numFmtId="0" fontId="0" fillId="2" borderId="0" xfId="0" applyFill="1" applyBorder="1">
      <alignment vertical="center"/>
    </xf>
    <xf numFmtId="0" fontId="16" fillId="2" borderId="0" xfId="0" applyFont="1" applyFill="1">
      <alignment vertical="center"/>
    </xf>
    <xf numFmtId="0" fontId="17" fillId="2" borderId="0" xfId="0" applyFont="1" applyFill="1">
      <alignment vertical="center"/>
    </xf>
    <xf numFmtId="0" fontId="0" fillId="0" borderId="0" xfId="0" applyAlignment="1">
      <alignment vertical="center" wrapText="1"/>
    </xf>
    <xf numFmtId="0" fontId="11" fillId="0" borderId="39" xfId="0" applyFont="1" applyBorder="1" applyAlignment="1">
      <alignment horizontal="center" vertical="center"/>
    </xf>
    <xf numFmtId="0" fontId="11" fillId="0" borderId="48" xfId="0" applyFont="1" applyBorder="1" applyAlignment="1">
      <alignment horizontal="center" vertical="center"/>
    </xf>
    <xf numFmtId="0" fontId="0" fillId="0" borderId="0" xfId="0" applyNumberFormat="1">
      <alignment vertical="center"/>
    </xf>
    <xf numFmtId="0" fontId="5" fillId="10" borderId="51" xfId="0" applyFont="1" applyFill="1" applyBorder="1" applyAlignment="1">
      <alignment horizontal="center" vertical="center"/>
    </xf>
    <xf numFmtId="0" fontId="0" fillId="11" borderId="0" xfId="0" applyFill="1">
      <alignment vertical="center"/>
    </xf>
    <xf numFmtId="0" fontId="5" fillId="11" borderId="0" xfId="0" applyFont="1" applyFill="1">
      <alignment vertical="center"/>
    </xf>
    <xf numFmtId="0" fontId="0" fillId="0" borderId="0" xfId="0" applyBorder="1">
      <alignment vertical="center"/>
    </xf>
    <xf numFmtId="0" fontId="0" fillId="11" borderId="52" xfId="0" applyFill="1" applyBorder="1">
      <alignment vertical="center"/>
    </xf>
    <xf numFmtId="0" fontId="0" fillId="3" borderId="0" xfId="0" applyFill="1" applyAlignment="1">
      <alignment vertical="center" wrapText="1"/>
    </xf>
    <xf numFmtId="0" fontId="14" fillId="3" borderId="0" xfId="0" applyFont="1" applyFill="1">
      <alignment vertical="center"/>
    </xf>
    <xf numFmtId="0" fontId="0" fillId="3" borderId="4" xfId="0" applyFill="1" applyBorder="1" applyAlignment="1">
      <alignment vertical="center" wrapText="1"/>
    </xf>
    <xf numFmtId="0" fontId="0" fillId="3" borderId="5" xfId="0" applyFill="1" applyBorder="1" applyAlignment="1">
      <alignment horizontal="left" vertical="center" wrapText="1"/>
    </xf>
    <xf numFmtId="0" fontId="11" fillId="12" borderId="0" xfId="0" applyFont="1" applyFill="1">
      <alignment vertical="center"/>
    </xf>
    <xf numFmtId="178" fontId="0" fillId="11" borderId="0" xfId="0" applyNumberFormat="1" applyFill="1">
      <alignment vertical="center"/>
    </xf>
    <xf numFmtId="0" fontId="11" fillId="10" borderId="49" xfId="0" applyFont="1" applyFill="1" applyBorder="1" applyAlignment="1">
      <alignment horizontal="centerContinuous" vertical="center"/>
    </xf>
    <xf numFmtId="0" fontId="11" fillId="10" borderId="50" xfId="0" applyFont="1" applyFill="1" applyBorder="1" applyAlignment="1">
      <alignment horizontal="centerContinuous" vertical="center"/>
    </xf>
    <xf numFmtId="0" fontId="5" fillId="11" borderId="0" xfId="0" applyFont="1" applyFill="1" applyAlignment="1">
      <alignment vertical="center" shrinkToFit="1"/>
    </xf>
    <xf numFmtId="0" fontId="5" fillId="11" borderId="5" xfId="0" applyFont="1" applyFill="1" applyBorder="1" applyAlignment="1">
      <alignment vertical="center" shrinkToFit="1"/>
    </xf>
    <xf numFmtId="0" fontId="5" fillId="11" borderId="4" xfId="0" applyFont="1" applyFill="1" applyBorder="1" applyAlignment="1">
      <alignment vertical="center" wrapText="1" shrinkToFit="1"/>
    </xf>
    <xf numFmtId="0" fontId="11" fillId="10" borderId="0" xfId="0" applyFont="1" applyFill="1" applyAlignment="1">
      <alignment vertical="center" wrapText="1"/>
    </xf>
    <xf numFmtId="0" fontId="0" fillId="3" borderId="0" xfId="0" applyFont="1" applyFill="1" applyAlignment="1">
      <alignment vertical="center" wrapText="1" shrinkToFit="1"/>
    </xf>
    <xf numFmtId="0" fontId="5" fillId="10" borderId="51" xfId="0" applyFont="1" applyFill="1" applyBorder="1" applyAlignment="1">
      <alignment horizontal="center" vertical="center" wrapText="1"/>
    </xf>
    <xf numFmtId="0" fontId="0" fillId="3" borderId="0" xfId="0" applyFill="1" applyAlignment="1">
      <alignment vertical="center" wrapText="1" shrinkToFit="1"/>
    </xf>
    <xf numFmtId="0" fontId="0" fillId="3" borderId="52" xfId="0" applyFill="1" applyBorder="1" applyAlignment="1">
      <alignment vertical="center" wrapText="1" shrinkToFit="1"/>
    </xf>
    <xf numFmtId="0" fontId="16" fillId="3" borderId="0" xfId="0" applyFont="1" applyFill="1">
      <alignment vertical="center"/>
    </xf>
    <xf numFmtId="0" fontId="15" fillId="3" borderId="0" xfId="0" applyFont="1" applyFill="1" applyAlignment="1">
      <alignment horizontal="left" vertical="center"/>
    </xf>
    <xf numFmtId="0" fontId="23" fillId="3" borderId="0" xfId="0" applyFont="1" applyFill="1">
      <alignment vertical="center"/>
    </xf>
    <xf numFmtId="0" fontId="16" fillId="3" borderId="0" xfId="0" applyFont="1" applyFill="1" applyBorder="1" applyAlignment="1">
      <alignment horizontal="left" vertical="center"/>
    </xf>
    <xf numFmtId="0" fontId="15" fillId="3" borderId="0" xfId="0" applyFont="1" applyFill="1">
      <alignment vertical="center"/>
    </xf>
    <xf numFmtId="0" fontId="16" fillId="3" borderId="2" xfId="0" applyFont="1" applyFill="1" applyBorder="1" applyAlignment="1">
      <alignment horizontal="center" vertical="center"/>
    </xf>
    <xf numFmtId="0" fontId="16" fillId="3" borderId="0" xfId="0" applyFont="1" applyFill="1" applyBorder="1" applyAlignment="1">
      <alignment horizontal="right" vertical="center"/>
    </xf>
    <xf numFmtId="0" fontId="16" fillId="3" borderId="0" xfId="0" applyFont="1" applyFill="1" applyAlignment="1">
      <alignment horizontal="left" vertical="center" shrinkToFit="1"/>
    </xf>
    <xf numFmtId="0" fontId="5" fillId="3" borderId="0" xfId="0" applyFont="1" applyFill="1" applyAlignment="1">
      <alignment horizontal="left" vertical="center" wrapText="1" indent="1"/>
    </xf>
    <xf numFmtId="0" fontId="16" fillId="3" borderId="0" xfId="0" applyFont="1" applyFill="1" applyAlignment="1">
      <alignment horizontal="left" vertical="center" wrapTex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13" fillId="3" borderId="1"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11" fillId="5" borderId="35"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0" fillId="8" borderId="25" xfId="0" quotePrefix="1" applyFill="1" applyBorder="1" applyAlignment="1">
      <alignment horizontal="center" vertical="center" wrapText="1"/>
    </xf>
    <xf numFmtId="0" fontId="0" fillId="8" borderId="21" xfId="0" quotePrefix="1" applyFill="1" applyBorder="1" applyAlignment="1">
      <alignment horizontal="center" vertical="center" wrapText="1"/>
    </xf>
    <xf numFmtId="178" fontId="0" fillId="7" borderId="21" xfId="0" quotePrefix="1" applyNumberFormat="1" applyFill="1" applyBorder="1" applyAlignment="1">
      <alignment horizontal="center" vertical="center" wrapText="1"/>
    </xf>
    <xf numFmtId="178" fontId="0" fillId="7" borderId="18" xfId="0" quotePrefix="1" applyNumberFormat="1" applyFill="1" applyBorder="1" applyAlignment="1">
      <alignment horizontal="center" vertical="center" wrapText="1"/>
    </xf>
    <xf numFmtId="178" fontId="0" fillId="7" borderId="26" xfId="0" quotePrefix="1" applyNumberFormat="1" applyFill="1" applyBorder="1" applyAlignment="1">
      <alignment horizontal="center" vertical="center" wrapText="1"/>
    </xf>
    <xf numFmtId="0" fontId="0" fillId="8" borderId="27" xfId="0" applyFill="1" applyBorder="1" applyAlignment="1">
      <alignment horizontal="center" vertical="center" wrapText="1"/>
    </xf>
    <xf numFmtId="0" fontId="0" fillId="8" borderId="1" xfId="0" quotePrefix="1" applyFill="1" applyBorder="1" applyAlignment="1">
      <alignment horizontal="center" vertical="center" wrapText="1"/>
    </xf>
    <xf numFmtId="0" fontId="0" fillId="8" borderId="37" xfId="0" applyFill="1" applyBorder="1" applyAlignment="1">
      <alignment horizontal="center" vertical="center" wrapText="1"/>
    </xf>
    <xf numFmtId="0" fontId="0" fillId="8" borderId="25" xfId="0" applyFill="1" applyBorder="1" applyAlignment="1">
      <alignment horizontal="center" vertical="center" wrapText="1"/>
    </xf>
    <xf numFmtId="0" fontId="0" fillId="8" borderId="40" xfId="0" applyFill="1" applyBorder="1" applyAlignment="1">
      <alignment horizontal="center" vertical="center" wrapText="1"/>
    </xf>
    <xf numFmtId="0" fontId="0" fillId="8" borderId="29" xfId="0" quotePrefix="1" applyFill="1" applyBorder="1" applyAlignment="1">
      <alignment horizontal="center" vertical="center" wrapText="1"/>
    </xf>
    <xf numFmtId="0" fontId="0" fillId="8" borderId="30" xfId="0" quotePrefix="1" applyFill="1" applyBorder="1" applyAlignment="1">
      <alignment horizontal="center" vertical="center" wrapText="1"/>
    </xf>
    <xf numFmtId="178" fontId="0" fillId="7" borderId="30" xfId="0" quotePrefix="1" applyNumberFormat="1" applyFill="1" applyBorder="1" applyAlignment="1">
      <alignment horizontal="center" vertical="center" wrapText="1"/>
    </xf>
    <xf numFmtId="178" fontId="0" fillId="7" borderId="41" xfId="0" quotePrefix="1" applyNumberFormat="1" applyFill="1" applyBorder="1" applyAlignment="1">
      <alignment horizontal="center" vertical="center" wrapText="1"/>
    </xf>
    <xf numFmtId="178" fontId="0" fillId="7" borderId="42" xfId="0" quotePrefix="1" applyNumberFormat="1" applyFill="1" applyBorder="1" applyAlignment="1">
      <alignment horizontal="center" vertical="center" wrapText="1"/>
    </xf>
    <xf numFmtId="176" fontId="0" fillId="9" borderId="37" xfId="0" applyNumberFormat="1" applyFill="1" applyBorder="1" applyAlignment="1">
      <alignment horizontal="left" vertical="center" wrapText="1"/>
    </xf>
    <xf numFmtId="0" fontId="0" fillId="9" borderId="21" xfId="0" applyFill="1" applyBorder="1" applyAlignment="1">
      <alignment horizontal="left" vertical="center" wrapText="1"/>
    </xf>
    <xf numFmtId="0" fontId="0" fillId="8" borderId="21" xfId="0" quotePrefix="1" applyFill="1" applyBorder="1" applyAlignment="1">
      <alignment horizontal="left" vertical="center" wrapText="1"/>
    </xf>
    <xf numFmtId="177" fontId="0" fillId="8" borderId="21" xfId="0" quotePrefix="1" applyNumberFormat="1" applyFill="1" applyBorder="1" applyAlignment="1">
      <alignment horizontal="left" vertical="center" wrapText="1"/>
    </xf>
    <xf numFmtId="0" fontId="0" fillId="8" borderId="18" xfId="0" quotePrefix="1" applyFill="1" applyBorder="1" applyAlignment="1">
      <alignment horizontal="left" vertical="center" wrapText="1"/>
    </xf>
    <xf numFmtId="177" fontId="0" fillId="7" borderId="25" xfId="0" quotePrefix="1" applyNumberFormat="1" applyFill="1" applyBorder="1" applyAlignment="1">
      <alignment horizontal="left" vertical="center" wrapText="1"/>
    </xf>
    <xf numFmtId="177" fontId="0" fillId="7" borderId="21" xfId="0" quotePrefix="1" applyNumberFormat="1" applyFill="1" applyBorder="1" applyAlignment="1">
      <alignment horizontal="left" vertical="center" wrapText="1"/>
    </xf>
    <xf numFmtId="176" fontId="0" fillId="9" borderId="1" xfId="0" applyNumberFormat="1" applyFill="1" applyBorder="1" applyAlignment="1">
      <alignment horizontal="left" vertical="center" wrapText="1"/>
    </xf>
    <xf numFmtId="0" fontId="0" fillId="9" borderId="1" xfId="0" applyFill="1" applyBorder="1" applyAlignment="1">
      <alignment horizontal="left" vertical="center" wrapText="1"/>
    </xf>
    <xf numFmtId="0" fontId="0" fillId="8" borderId="1" xfId="0" quotePrefix="1" applyFill="1" applyBorder="1" applyAlignment="1">
      <alignment horizontal="left" vertical="center" wrapText="1"/>
    </xf>
    <xf numFmtId="177" fontId="0" fillId="8" borderId="1" xfId="0" quotePrefix="1" applyNumberFormat="1" applyFill="1" applyBorder="1" applyAlignment="1">
      <alignment horizontal="left" vertical="center" wrapText="1"/>
    </xf>
    <xf numFmtId="176" fontId="0" fillId="9" borderId="21" xfId="0" applyNumberFormat="1" applyFill="1" applyBorder="1" applyAlignment="1">
      <alignment horizontal="left" vertical="center" wrapText="1"/>
    </xf>
    <xf numFmtId="176" fontId="0" fillId="9" borderId="39" xfId="0" applyNumberFormat="1" applyFill="1" applyBorder="1" applyAlignment="1">
      <alignment horizontal="left" vertical="center" wrapText="1"/>
    </xf>
    <xf numFmtId="176" fontId="0" fillId="9" borderId="30" xfId="0" applyNumberFormat="1" applyFill="1" applyBorder="1" applyAlignment="1">
      <alignment horizontal="left" vertical="center" wrapText="1"/>
    </xf>
    <xf numFmtId="176" fontId="0" fillId="9" borderId="29" xfId="0" applyNumberFormat="1" applyFill="1" applyBorder="1" applyAlignment="1">
      <alignment horizontal="left" vertical="center" wrapText="1"/>
    </xf>
    <xf numFmtId="0" fontId="0" fillId="9" borderId="29" xfId="0" applyFill="1" applyBorder="1" applyAlignment="1">
      <alignment horizontal="left" vertical="center" wrapText="1"/>
    </xf>
    <xf numFmtId="0" fontId="0" fillId="8" borderId="29" xfId="0" quotePrefix="1" applyFill="1" applyBorder="1" applyAlignment="1">
      <alignment horizontal="left" vertical="center" wrapText="1"/>
    </xf>
    <xf numFmtId="177" fontId="0" fillId="8" borderId="29" xfId="0" quotePrefix="1" applyNumberFormat="1" applyFill="1" applyBorder="1" applyAlignment="1">
      <alignment horizontal="left" vertical="center" wrapText="1"/>
    </xf>
    <xf numFmtId="177" fontId="0" fillId="8" borderId="30" xfId="0" quotePrefix="1" applyNumberFormat="1" applyFill="1" applyBorder="1" applyAlignment="1">
      <alignment horizontal="left" vertical="center" wrapText="1"/>
    </xf>
    <xf numFmtId="0" fontId="0" fillId="8" borderId="30" xfId="0" quotePrefix="1" applyFill="1" applyBorder="1" applyAlignment="1">
      <alignment horizontal="left" vertical="center" wrapText="1"/>
    </xf>
    <xf numFmtId="0" fontId="0" fillId="8" borderId="41" xfId="0" quotePrefix="1" applyFill="1" applyBorder="1" applyAlignment="1">
      <alignment horizontal="left" vertical="center" wrapText="1"/>
    </xf>
    <xf numFmtId="177" fontId="0" fillId="7" borderId="40" xfId="0" quotePrefix="1" applyNumberFormat="1" applyFill="1" applyBorder="1" applyAlignment="1">
      <alignment horizontal="left" vertical="center" wrapText="1"/>
    </xf>
    <xf numFmtId="177" fontId="0" fillId="7" borderId="30" xfId="0" quotePrefix="1" applyNumberFormat="1" applyFill="1" applyBorder="1" applyAlignment="1">
      <alignment horizontal="left" vertical="center" wrapText="1"/>
    </xf>
    <xf numFmtId="0" fontId="0" fillId="0" borderId="0" xfId="0" applyAlignment="1">
      <alignment horizontal="left" vertical="center" wrapText="1"/>
    </xf>
    <xf numFmtId="0" fontId="11" fillId="6" borderId="22" xfId="0" applyFont="1" applyFill="1" applyBorder="1" applyAlignment="1">
      <alignment horizontal="centerContinuous" vertical="center" wrapText="1"/>
    </xf>
    <xf numFmtId="0" fontId="11" fillId="6" borderId="23" xfId="0" applyFont="1" applyFill="1" applyBorder="1" applyAlignment="1">
      <alignment horizontal="centerContinuous" vertical="center" wrapText="1"/>
    </xf>
    <xf numFmtId="0" fontId="11" fillId="6" borderId="38" xfId="0" applyFont="1" applyFill="1" applyBorder="1" applyAlignment="1">
      <alignment horizontal="centerContinuous" vertical="center" wrapText="1"/>
    </xf>
    <xf numFmtId="0" fontId="0" fillId="0" borderId="0" xfId="0" applyAlignment="1">
      <alignment horizontal="center" vertical="center" wrapText="1"/>
    </xf>
    <xf numFmtId="0" fontId="11" fillId="4" borderId="22" xfId="0" applyFont="1" applyFill="1" applyBorder="1" applyAlignment="1">
      <alignment horizontal="centerContinuous" vertical="center" wrapText="1"/>
    </xf>
    <xf numFmtId="0" fontId="11" fillId="4" borderId="23" xfId="0" applyFont="1" applyFill="1" applyBorder="1" applyAlignment="1">
      <alignment horizontal="centerContinuous" vertical="center" wrapText="1"/>
    </xf>
    <xf numFmtId="0" fontId="11" fillId="5" borderId="37" xfId="0" applyFont="1" applyFill="1" applyBorder="1" applyAlignment="1">
      <alignment horizontal="centerContinuous" vertical="center" wrapText="1"/>
    </xf>
    <xf numFmtId="0" fontId="11" fillId="5" borderId="5" xfId="0" applyFont="1" applyFill="1" applyBorder="1" applyAlignment="1">
      <alignment horizontal="centerContinuous" vertical="center" wrapText="1"/>
    </xf>
    <xf numFmtId="0" fontId="11" fillId="5" borderId="47" xfId="0" applyFont="1" applyFill="1" applyBorder="1" applyAlignment="1">
      <alignment horizontal="centerContinuous" vertical="center" wrapText="1"/>
    </xf>
    <xf numFmtId="0" fontId="0" fillId="3" borderId="0" xfId="0" applyFill="1" applyAlignment="1">
      <alignment vertical="center"/>
    </xf>
    <xf numFmtId="0" fontId="0" fillId="3" borderId="2" xfId="0" applyFill="1" applyBorder="1" applyAlignment="1">
      <alignment horizontal="center" vertical="center"/>
    </xf>
    <xf numFmtId="49" fontId="0" fillId="3" borderId="0" xfId="0" applyNumberFormat="1" applyFill="1" applyBorder="1" applyAlignment="1">
      <alignment horizontal="left" vertical="center" shrinkToFit="1"/>
    </xf>
    <xf numFmtId="0" fontId="0" fillId="3" borderId="2" xfId="0" applyFill="1" applyBorder="1" applyAlignment="1">
      <alignment vertical="center"/>
    </xf>
    <xf numFmtId="0" fontId="0" fillId="3" borderId="4" xfId="0" applyFill="1" applyBorder="1" applyAlignment="1">
      <alignment vertical="center"/>
    </xf>
    <xf numFmtId="0" fontId="0" fillId="3" borderId="3" xfId="0" applyFill="1" applyBorder="1" applyAlignment="1">
      <alignment vertical="center"/>
    </xf>
    <xf numFmtId="0" fontId="0" fillId="3" borderId="9" xfId="0" applyFill="1" applyBorder="1" applyAlignment="1">
      <alignment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17" fillId="3" borderId="0" xfId="0" applyFont="1" applyFill="1" applyAlignment="1">
      <alignment horizontal="left" vertical="center" wrapText="1"/>
    </xf>
    <xf numFmtId="0" fontId="0" fillId="3" borderId="9" xfId="0" applyFill="1" applyBorder="1" applyAlignment="1">
      <alignment horizontal="right" vertical="center"/>
    </xf>
    <xf numFmtId="0" fontId="0" fillId="9" borderId="18" xfId="0" applyFill="1" applyBorder="1" applyAlignment="1">
      <alignment horizontal="left" vertical="center" wrapText="1"/>
    </xf>
    <xf numFmtId="0" fontId="0" fillId="9" borderId="2" xfId="0" applyFill="1" applyBorder="1" applyAlignment="1">
      <alignment horizontal="left" vertical="center" wrapText="1"/>
    </xf>
    <xf numFmtId="0" fontId="0" fillId="9" borderId="53" xfId="0" applyFill="1" applyBorder="1" applyAlignment="1">
      <alignment horizontal="left" vertical="center" wrapText="1"/>
    </xf>
    <xf numFmtId="0" fontId="0" fillId="3" borderId="10" xfId="0" applyFill="1" applyBorder="1" applyAlignment="1">
      <alignment horizontal="left" vertical="center"/>
    </xf>
    <xf numFmtId="0" fontId="11" fillId="5" borderId="34" xfId="0" applyFont="1" applyFill="1" applyBorder="1" applyAlignment="1">
      <alignment horizontal="center" vertical="center" wrapText="1"/>
    </xf>
    <xf numFmtId="0" fontId="11" fillId="4" borderId="2" xfId="0" applyFont="1" applyFill="1" applyBorder="1" applyAlignment="1">
      <alignment horizontal="centerContinuous" vertical="center" wrapText="1"/>
    </xf>
    <xf numFmtId="0" fontId="11" fillId="4" borderId="3" xfId="0" applyFont="1" applyFill="1" applyBorder="1" applyAlignment="1">
      <alignment horizontal="centerContinuous" vertical="center" wrapText="1"/>
    </xf>
    <xf numFmtId="0" fontId="11" fillId="5" borderId="27" xfId="0" applyFont="1" applyFill="1" applyBorder="1" applyAlignment="1">
      <alignment horizontal="centerContinuous" vertical="center" wrapText="1"/>
    </xf>
    <xf numFmtId="0" fontId="11" fillId="5" borderId="1" xfId="0" applyFont="1" applyFill="1" applyBorder="1" applyAlignment="1">
      <alignment horizontal="centerContinuous" vertical="center" wrapText="1"/>
    </xf>
    <xf numFmtId="0" fontId="16" fillId="3" borderId="19"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13" xfId="0" applyFont="1" applyFill="1" applyBorder="1" applyAlignment="1">
      <alignment horizontal="left" vertical="center" wrapText="1"/>
    </xf>
    <xf numFmtId="56" fontId="0" fillId="3" borderId="4" xfId="0" applyNumberFormat="1" applyFill="1" applyBorder="1" applyAlignment="1">
      <alignment horizontal="center" vertical="center" shrinkToFit="1"/>
    </xf>
    <xf numFmtId="56" fontId="0" fillId="3" borderId="3" xfId="0" applyNumberFormat="1" applyFill="1" applyBorder="1" applyAlignment="1">
      <alignment horizontal="center" vertical="center" shrinkToFit="1"/>
    </xf>
    <xf numFmtId="0" fontId="13" fillId="3" borderId="4"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3" xfId="0"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6" fillId="3" borderId="1" xfId="0" applyFont="1" applyFill="1" applyBorder="1" applyAlignment="1">
      <alignment horizontal="left" vertical="center"/>
    </xf>
    <xf numFmtId="0" fontId="0" fillId="3" borderId="1" xfId="0" applyFill="1" applyBorder="1" applyAlignment="1">
      <alignment horizontal="center" vertical="center" wrapText="1"/>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177" fontId="16" fillId="3" borderId="19" xfId="0" applyNumberFormat="1" applyFont="1" applyFill="1" applyBorder="1" applyAlignment="1">
      <alignment horizontal="center" vertical="center" shrinkToFit="1"/>
    </xf>
    <xf numFmtId="177" fontId="16" fillId="3" borderId="6" xfId="0" applyNumberFormat="1" applyFont="1" applyFill="1" applyBorder="1" applyAlignment="1">
      <alignment horizontal="center" vertical="center" shrinkToFit="1"/>
    </xf>
    <xf numFmtId="5" fontId="0" fillId="3" borderId="6" xfId="0" applyNumberFormat="1" applyFill="1" applyBorder="1" applyAlignment="1">
      <alignment horizontal="right"/>
    </xf>
    <xf numFmtId="5" fontId="0" fillId="3" borderId="5" xfId="0" applyNumberFormat="1" applyFill="1" applyBorder="1" applyAlignment="1">
      <alignment horizontal="right"/>
    </xf>
    <xf numFmtId="0" fontId="0" fillId="3" borderId="7" xfId="0" applyFill="1" applyBorder="1" applyAlignment="1">
      <alignment horizontal="left"/>
    </xf>
    <xf numFmtId="0" fontId="0" fillId="3" borderId="13" xfId="0" applyFill="1" applyBorder="1" applyAlignment="1">
      <alignment horizontal="left"/>
    </xf>
    <xf numFmtId="177" fontId="16" fillId="3" borderId="18" xfId="0" applyNumberFormat="1" applyFont="1" applyFill="1" applyBorder="1" applyAlignment="1">
      <alignment horizontal="center" vertical="center" shrinkToFit="1"/>
    </xf>
    <xf numFmtId="177" fontId="16" fillId="3" borderId="5" xfId="0" applyNumberFormat="1" applyFont="1" applyFill="1" applyBorder="1" applyAlignment="1">
      <alignment horizontal="center" vertical="center" shrinkToFit="1"/>
    </xf>
    <xf numFmtId="5" fontId="0" fillId="3" borderId="15" xfId="0" applyNumberFormat="1" applyFill="1" applyBorder="1" applyAlignment="1">
      <alignment horizontal="right" vertical="center"/>
    </xf>
    <xf numFmtId="5" fontId="0" fillId="3" borderId="16" xfId="0" applyNumberFormat="1" applyFill="1" applyBorder="1" applyAlignment="1">
      <alignment horizontal="right"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xf>
    <xf numFmtId="177" fontId="0" fillId="3" borderId="4" xfId="0" applyNumberFormat="1" applyFill="1" applyBorder="1" applyAlignment="1">
      <alignment horizontal="center" vertical="center" shrinkToFit="1"/>
    </xf>
    <xf numFmtId="177" fontId="0" fillId="3" borderId="3" xfId="0" applyNumberFormat="1" applyFill="1" applyBorder="1" applyAlignment="1">
      <alignment horizontal="center" vertical="center" shrinkToFit="1"/>
    </xf>
    <xf numFmtId="177" fontId="0" fillId="3" borderId="11" xfId="0" applyNumberFormat="1" applyFill="1" applyBorder="1" applyAlignment="1">
      <alignment horizontal="center" vertical="center" shrinkToFit="1"/>
    </xf>
    <xf numFmtId="177" fontId="0" fillId="3" borderId="12" xfId="0" applyNumberFormat="1" applyFill="1" applyBorder="1" applyAlignment="1">
      <alignment horizontal="center" vertical="center" shrinkToFit="1"/>
    </xf>
    <xf numFmtId="0" fontId="13" fillId="3" borderId="1" xfId="0" applyFont="1" applyFill="1" applyBorder="1" applyAlignment="1">
      <alignment horizontal="center" vertical="center" wrapText="1"/>
    </xf>
    <xf numFmtId="178" fontId="0" fillId="3" borderId="8" xfId="0" applyNumberFormat="1" applyFill="1" applyBorder="1" applyAlignment="1">
      <alignment horizontal="right" vertical="center" wrapText="1"/>
    </xf>
    <xf numFmtId="178" fontId="0" fillId="3" borderId="9" xfId="0" applyNumberFormat="1" applyFill="1" applyBorder="1" applyAlignment="1">
      <alignment horizontal="right" vertical="center" wrapText="1"/>
    </xf>
    <xf numFmtId="6" fontId="0" fillId="3" borderId="2" xfId="2" applyFont="1" applyFill="1" applyBorder="1" applyAlignment="1">
      <alignment horizontal="right" vertical="center" wrapText="1"/>
    </xf>
    <xf numFmtId="6" fontId="0" fillId="3" borderId="4" xfId="2" applyFont="1" applyFill="1" applyBorder="1" applyAlignment="1">
      <alignment horizontal="right" vertical="center" wrapText="1"/>
    </xf>
    <xf numFmtId="6" fontId="0" fillId="3" borderId="14" xfId="2" applyFont="1" applyFill="1" applyBorder="1" applyAlignment="1">
      <alignment horizontal="right" vertical="center" wrapText="1"/>
    </xf>
    <xf numFmtId="6" fontId="0" fillId="3" borderId="11" xfId="2" applyFont="1" applyFill="1" applyBorder="1" applyAlignment="1">
      <alignment horizontal="right" vertical="center" wrapText="1"/>
    </xf>
    <xf numFmtId="177" fontId="0" fillId="3" borderId="2" xfId="0" applyNumberFormat="1" applyFill="1" applyBorder="1" applyAlignment="1">
      <alignment horizontal="right" vertical="center" shrinkToFit="1"/>
    </xf>
    <xf numFmtId="177" fontId="0" fillId="3" borderId="4" xfId="0" applyNumberFormat="1" applyFill="1" applyBorder="1" applyAlignment="1">
      <alignment horizontal="right" vertical="center" shrinkToFit="1"/>
    </xf>
    <xf numFmtId="0" fontId="16" fillId="3" borderId="1" xfId="0" applyFont="1" applyFill="1" applyBorder="1" applyAlignment="1">
      <alignment horizontal="left" vertical="center" wrapText="1"/>
    </xf>
    <xf numFmtId="0" fontId="10" fillId="3" borderId="1"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1" xfId="0" applyFill="1" applyBorder="1" applyAlignment="1">
      <alignment horizontal="center" vertical="center"/>
    </xf>
    <xf numFmtId="178" fontId="0" fillId="3" borderId="8" xfId="0" applyNumberFormat="1" applyFill="1" applyBorder="1" applyAlignment="1">
      <alignment horizontal="right" vertical="center"/>
    </xf>
    <xf numFmtId="178" fontId="0" fillId="3" borderId="9" xfId="0" applyNumberFormat="1" applyFill="1" applyBorder="1" applyAlignment="1">
      <alignment horizontal="right" vertical="center"/>
    </xf>
    <xf numFmtId="0" fontId="17" fillId="3" borderId="3" xfId="0" applyFont="1" applyFill="1" applyBorder="1" applyAlignment="1">
      <alignment horizontal="left" vertical="center" wrapText="1"/>
    </xf>
    <xf numFmtId="176" fontId="0" fillId="3" borderId="0" xfId="0" applyNumberFormat="1" applyFill="1" applyBorder="1" applyAlignment="1">
      <alignment horizontal="right" vertical="center" shrinkToFit="1"/>
    </xf>
    <xf numFmtId="0" fontId="16" fillId="3" borderId="0" xfId="0" applyFont="1" applyFill="1" applyAlignment="1">
      <alignment horizontal="left" vertical="center" wrapText="1"/>
    </xf>
    <xf numFmtId="0" fontId="17" fillId="3" borderId="0" xfId="0" applyFont="1" applyFill="1" applyAlignment="1">
      <alignment horizontal="left" vertical="center" wrapText="1"/>
    </xf>
    <xf numFmtId="0" fontId="15" fillId="3" borderId="0" xfId="0" applyFont="1" applyFill="1" applyAlignment="1">
      <alignment horizontal="center" vertical="center"/>
    </xf>
    <xf numFmtId="0" fontId="0" fillId="3" borderId="20" xfId="0" applyFill="1" applyBorder="1" applyAlignment="1">
      <alignment horizontal="left" vertical="center" shrinkToFit="1"/>
    </xf>
    <xf numFmtId="0" fontId="0" fillId="3" borderId="46" xfId="0" applyFill="1" applyBorder="1" applyAlignment="1">
      <alignment horizontal="left" vertical="center" wrapText="1"/>
    </xf>
    <xf numFmtId="0" fontId="16" fillId="3" borderId="45" xfId="0" applyFont="1" applyFill="1" applyBorder="1" applyAlignment="1">
      <alignment horizontal="left" vertical="center"/>
    </xf>
    <xf numFmtId="0" fontId="16" fillId="3" borderId="21"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20" xfId="0" applyFont="1" applyFill="1" applyBorder="1" applyAlignment="1">
      <alignment horizontal="left" vertical="center"/>
    </xf>
    <xf numFmtId="0" fontId="17" fillId="3" borderId="46"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left" vertical="center"/>
    </xf>
    <xf numFmtId="0" fontId="0" fillId="3" borderId="1" xfId="0" applyFill="1" applyBorder="1" applyAlignment="1">
      <alignment horizontal="left" vertical="center" wrapText="1"/>
    </xf>
    <xf numFmtId="0" fontId="17" fillId="3" borderId="46" xfId="0" applyFont="1" applyFill="1" applyBorder="1" applyAlignment="1">
      <alignment vertical="center" wrapText="1"/>
    </xf>
    <xf numFmtId="0" fontId="17" fillId="3" borderId="46" xfId="0" applyFont="1" applyFill="1" applyBorder="1" applyAlignment="1">
      <alignment vertical="center"/>
    </xf>
    <xf numFmtId="0" fontId="0" fillId="3" borderId="1" xfId="0" applyFont="1" applyFill="1" applyBorder="1" applyAlignment="1">
      <alignment horizontal="left" vertical="center" shrinkToFit="1"/>
    </xf>
    <xf numFmtId="0" fontId="13" fillId="3" borderId="1" xfId="0" applyFont="1" applyFill="1" applyBorder="1" applyAlignment="1">
      <alignment horizontal="left" vertical="center" shrinkToFit="1"/>
    </xf>
    <xf numFmtId="0" fontId="0" fillId="3" borderId="1" xfId="0" applyFill="1" applyBorder="1" applyAlignment="1">
      <alignment horizontal="left" vertical="center" shrinkToFit="1"/>
    </xf>
    <xf numFmtId="0" fontId="12" fillId="3" borderId="1" xfId="1" applyFill="1" applyBorder="1" applyAlignment="1">
      <alignment horizontal="left" vertical="center" shrinkToFit="1"/>
    </xf>
    <xf numFmtId="49" fontId="0" fillId="3" borderId="1" xfId="0" applyNumberFormat="1" applyFill="1" applyBorder="1" applyAlignment="1">
      <alignment horizontal="left" vertical="center" shrinkToFit="1"/>
    </xf>
    <xf numFmtId="6" fontId="0" fillId="3" borderId="9" xfId="2" applyFont="1" applyFill="1" applyBorder="1" applyAlignment="1">
      <alignment horizontal="right" vertical="center" wrapText="1"/>
    </xf>
    <xf numFmtId="176" fontId="1" fillId="3" borderId="0" xfId="0" applyNumberFormat="1" applyFont="1" applyFill="1" applyBorder="1" applyAlignment="1">
      <alignment horizontal="right" vertical="center" shrinkToFit="1"/>
    </xf>
    <xf numFmtId="0" fontId="17" fillId="3" borderId="45" xfId="0" applyFont="1" applyFill="1" applyBorder="1" applyAlignment="1">
      <alignment horizontal="left" vertical="center"/>
    </xf>
    <xf numFmtId="0" fontId="24" fillId="3" borderId="20" xfId="0" applyFont="1" applyFill="1" applyBorder="1" applyAlignment="1">
      <alignment horizontal="left" vertical="center" shrinkToFit="1"/>
    </xf>
    <xf numFmtId="0" fontId="24" fillId="3" borderId="46" xfId="0" applyFont="1" applyFill="1" applyBorder="1" applyAlignment="1">
      <alignment horizontal="left" vertical="center" wrapText="1"/>
    </xf>
    <xf numFmtId="0" fontId="0" fillId="3" borderId="1" xfId="0" applyFill="1" applyBorder="1" applyAlignment="1">
      <alignment horizontal="left" vertical="center"/>
    </xf>
    <xf numFmtId="0" fontId="19" fillId="3" borderId="1" xfId="1" applyFont="1" applyFill="1" applyBorder="1" applyAlignment="1">
      <alignment horizontal="left" vertical="center" shrinkToFit="1"/>
    </xf>
    <xf numFmtId="0" fontId="18" fillId="3" borderId="1" xfId="0" applyFont="1" applyFill="1" applyBorder="1" applyAlignment="1">
      <alignment horizontal="left" vertical="center" shrinkToFit="1"/>
    </xf>
    <xf numFmtId="0" fontId="24" fillId="3" borderId="1"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 xfId="0" applyFont="1" applyFill="1" applyBorder="1" applyAlignment="1">
      <alignment horizontal="left" vertical="center"/>
    </xf>
    <xf numFmtId="0" fontId="18" fillId="3" borderId="3" xfId="0" applyFont="1" applyFill="1" applyBorder="1" applyAlignment="1">
      <alignment horizontal="left"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49" fontId="18" fillId="3" borderId="1" xfId="0" applyNumberFormat="1" applyFont="1" applyFill="1" applyBorder="1" applyAlignment="1">
      <alignment horizontal="left" vertical="center" shrinkToFit="1"/>
    </xf>
    <xf numFmtId="0" fontId="20" fillId="3" borderId="1"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3" xfId="0" applyFont="1" applyFill="1" applyBorder="1" applyAlignment="1">
      <alignment horizontal="center" vertical="center" shrinkToFit="1"/>
    </xf>
    <xf numFmtId="5" fontId="18" fillId="3" borderId="15" xfId="0" applyNumberFormat="1" applyFont="1" applyFill="1" applyBorder="1" applyAlignment="1">
      <alignment horizontal="right" vertical="center"/>
    </xf>
    <xf numFmtId="5" fontId="18" fillId="3" borderId="16" xfId="0" applyNumberFormat="1" applyFont="1" applyFill="1" applyBorder="1" applyAlignment="1">
      <alignment horizontal="right" vertical="center"/>
    </xf>
    <xf numFmtId="0" fontId="18" fillId="3" borderId="1" xfId="0" applyFont="1" applyFill="1" applyBorder="1" applyAlignment="1">
      <alignment horizontal="left" vertical="center" wrapText="1"/>
    </xf>
    <xf numFmtId="177" fontId="18" fillId="3" borderId="4" xfId="0" applyNumberFormat="1" applyFont="1" applyFill="1" applyBorder="1" applyAlignment="1">
      <alignment horizontal="center" vertical="center" shrinkToFit="1"/>
    </xf>
    <xf numFmtId="177" fontId="18" fillId="3" borderId="3" xfId="0" applyNumberFormat="1" applyFont="1" applyFill="1" applyBorder="1" applyAlignment="1">
      <alignment horizontal="center" vertical="center" shrinkToFit="1"/>
    </xf>
    <xf numFmtId="177" fontId="18" fillId="3" borderId="11" xfId="0" applyNumberFormat="1" applyFont="1" applyFill="1" applyBorder="1" applyAlignment="1">
      <alignment horizontal="center" vertical="center" shrinkToFit="1"/>
    </xf>
    <xf numFmtId="177" fontId="18" fillId="3" borderId="12" xfId="0" applyNumberFormat="1" applyFont="1" applyFill="1" applyBorder="1" applyAlignment="1">
      <alignment horizontal="center" vertical="center" shrinkToFit="1"/>
    </xf>
    <xf numFmtId="6" fontId="24" fillId="3" borderId="2" xfId="2" applyFont="1" applyFill="1" applyBorder="1" applyAlignment="1">
      <alignment horizontal="right" vertical="center" wrapText="1"/>
    </xf>
    <xf numFmtId="6" fontId="24" fillId="3" borderId="4" xfId="2" applyFont="1" applyFill="1" applyBorder="1" applyAlignment="1">
      <alignment horizontal="right" vertical="center" wrapText="1"/>
    </xf>
    <xf numFmtId="6" fontId="24" fillId="3" borderId="14" xfId="2" applyFont="1" applyFill="1" applyBorder="1" applyAlignment="1">
      <alignment horizontal="right" vertical="center" wrapText="1"/>
    </xf>
    <xf numFmtId="6" fontId="24" fillId="3" borderId="11" xfId="2" applyFont="1" applyFill="1" applyBorder="1" applyAlignment="1">
      <alignment horizontal="right" vertical="center" wrapText="1"/>
    </xf>
    <xf numFmtId="6" fontId="24" fillId="3" borderId="8" xfId="2" applyFont="1" applyFill="1" applyBorder="1" applyAlignment="1">
      <alignment horizontal="right" vertical="center"/>
    </xf>
    <xf numFmtId="6" fontId="24" fillId="3" borderId="9" xfId="2" applyFont="1" applyFill="1" applyBorder="1" applyAlignment="1">
      <alignment horizontal="right" vertical="center"/>
    </xf>
    <xf numFmtId="177" fontId="0" fillId="3" borderId="19" xfId="0" applyNumberFormat="1" applyFill="1" applyBorder="1" applyAlignment="1">
      <alignment horizontal="center" vertical="center" shrinkToFit="1"/>
    </xf>
    <xf numFmtId="177" fontId="0" fillId="3" borderId="6" xfId="0" applyNumberFormat="1" applyFill="1" applyBorder="1" applyAlignment="1">
      <alignment horizontal="center" vertical="center" shrinkToFit="1"/>
    </xf>
    <xf numFmtId="177" fontId="0" fillId="3" borderId="18" xfId="0" applyNumberFormat="1" applyFill="1" applyBorder="1" applyAlignment="1">
      <alignment horizontal="center" vertical="center" shrinkToFit="1"/>
    </xf>
    <xf numFmtId="177" fontId="0" fillId="3" borderId="5" xfId="0" applyNumberFormat="1" applyFill="1" applyBorder="1" applyAlignment="1">
      <alignment horizontal="center" vertical="center" shrinkToFit="1"/>
    </xf>
    <xf numFmtId="0" fontId="18" fillId="3" borderId="1" xfId="0" applyFont="1" applyFill="1" applyBorder="1" applyAlignment="1">
      <alignment horizontal="center" vertical="center"/>
    </xf>
    <xf numFmtId="0" fontId="18" fillId="3" borderId="1" xfId="0" applyFont="1" applyFill="1" applyBorder="1" applyAlignment="1">
      <alignment vertical="center" wrapText="1"/>
    </xf>
    <xf numFmtId="0" fontId="0" fillId="3" borderId="2" xfId="0" applyFill="1" applyBorder="1" applyAlignment="1">
      <alignment horizontal="left" vertical="center"/>
    </xf>
    <xf numFmtId="0" fontId="0" fillId="3" borderId="3" xfId="0" applyFill="1" applyBorder="1" applyAlignment="1">
      <alignment horizontal="left" vertical="center"/>
    </xf>
    <xf numFmtId="177" fontId="18" fillId="3" borderId="2" xfId="0" applyNumberFormat="1" applyFont="1" applyFill="1" applyBorder="1" applyAlignment="1">
      <alignment horizontal="right" vertical="center" shrinkToFit="1"/>
    </xf>
    <xf numFmtId="177" fontId="18" fillId="3" borderId="4" xfId="0" applyNumberFormat="1" applyFont="1" applyFill="1" applyBorder="1" applyAlignment="1">
      <alignment horizontal="right" vertical="center" shrinkToFit="1"/>
    </xf>
    <xf numFmtId="0" fontId="0" fillId="3" borderId="19" xfId="0" applyFill="1" applyBorder="1" applyAlignment="1">
      <alignment horizontal="left" vertical="center" wrapText="1"/>
    </xf>
    <xf numFmtId="0" fontId="0" fillId="3" borderId="7" xfId="0" applyFill="1" applyBorder="1" applyAlignment="1">
      <alignment horizontal="left" vertical="center" wrapText="1"/>
    </xf>
    <xf numFmtId="0" fontId="0" fillId="3" borderId="18" xfId="0" applyFill="1" applyBorder="1" applyAlignment="1">
      <alignment horizontal="left" vertical="center" wrapText="1"/>
    </xf>
    <xf numFmtId="0" fontId="0" fillId="3" borderId="13" xfId="0" applyFill="1" applyBorder="1" applyAlignment="1">
      <alignment horizontal="left" vertical="center" wrapText="1"/>
    </xf>
    <xf numFmtId="0" fontId="11" fillId="4" borderId="20"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7" fillId="3" borderId="0" xfId="0" applyFont="1" applyFill="1" applyBorder="1" applyAlignment="1">
      <alignment horizontal="left" vertical="center" wrapText="1"/>
    </xf>
    <xf numFmtId="0" fontId="17" fillId="3" borderId="0" xfId="0" applyFont="1" applyFill="1" applyBorder="1" applyAlignment="1">
      <alignment horizontal="center" vertical="center" wrapText="1"/>
    </xf>
  </cellXfs>
  <cellStyles count="3">
    <cellStyle name="ハイパーリンク" xfId="1"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78"/>
  <sheetViews>
    <sheetView showZeros="0" tabSelected="1" view="pageBreakPreview" zoomScaleNormal="100" zoomScaleSheetLayoutView="100" workbookViewId="0">
      <selection activeCell="G2" sqref="G2:H2"/>
    </sheetView>
  </sheetViews>
  <sheetFormatPr defaultColWidth="0" defaultRowHeight="18.75" zeroHeight="1" x14ac:dyDescent="0.4"/>
  <cols>
    <col min="1" max="1" width="12.5" style="29" customWidth="1"/>
    <col min="2" max="2" width="14.375" style="29" customWidth="1"/>
    <col min="3" max="8" width="9" style="1" customWidth="1"/>
    <col min="9" max="9" width="2.375" style="1" customWidth="1"/>
    <col min="10" max="10" width="154.5" style="29" bestFit="1" customWidth="1"/>
    <col min="11" max="19" width="9" style="1" customWidth="1"/>
    <col min="20" max="16384" width="9" style="1" hidden="1"/>
  </cols>
  <sheetData>
    <row r="1" spans="1:10" x14ac:dyDescent="0.4">
      <c r="A1" s="56" t="s">
        <v>39</v>
      </c>
      <c r="B1" s="56"/>
      <c r="C1" s="40"/>
      <c r="D1" s="121"/>
      <c r="E1" s="121"/>
      <c r="F1" s="40"/>
      <c r="G1" s="40"/>
      <c r="H1" s="40"/>
    </row>
    <row r="2" spans="1:10" x14ac:dyDescent="0.4">
      <c r="A2" s="56"/>
      <c r="B2" s="56"/>
      <c r="C2" s="2"/>
      <c r="D2" s="2"/>
      <c r="E2" s="2"/>
      <c r="F2" s="3" t="s">
        <v>9</v>
      </c>
      <c r="G2" s="195" t="s">
        <v>73</v>
      </c>
      <c r="H2" s="195"/>
      <c r="J2" s="29" t="s">
        <v>155</v>
      </c>
    </row>
    <row r="3" spans="1:10" x14ac:dyDescent="0.4">
      <c r="A3" s="56" t="s">
        <v>162</v>
      </c>
      <c r="B3" s="56"/>
      <c r="C3" s="2"/>
      <c r="D3" s="2"/>
      <c r="E3" s="2"/>
      <c r="F3" s="2"/>
      <c r="G3" s="2"/>
      <c r="H3" s="2"/>
      <c r="J3" s="29" t="s">
        <v>129</v>
      </c>
    </row>
    <row r="4" spans="1:10" x14ac:dyDescent="0.4">
      <c r="A4" s="56"/>
      <c r="B4" s="56"/>
      <c r="C4" s="2"/>
      <c r="D4" s="2"/>
      <c r="E4" s="2"/>
      <c r="F4" s="2"/>
      <c r="G4" s="2"/>
      <c r="H4" s="2"/>
    </row>
    <row r="5" spans="1:10" x14ac:dyDescent="0.4">
      <c r="A5" s="198" t="s">
        <v>89</v>
      </c>
      <c r="B5" s="198"/>
      <c r="C5" s="198"/>
      <c r="D5" s="198"/>
      <c r="E5" s="198"/>
      <c r="F5" s="198"/>
      <c r="G5" s="198"/>
      <c r="H5" s="198"/>
    </row>
    <row r="6" spans="1:10" ht="8.25" customHeight="1" x14ac:dyDescent="0.4">
      <c r="A6" s="56"/>
      <c r="B6" s="56"/>
      <c r="C6" s="2"/>
      <c r="D6" s="2"/>
      <c r="E6" s="2"/>
      <c r="F6" s="2"/>
      <c r="G6" s="2"/>
      <c r="H6" s="2"/>
    </row>
    <row r="7" spans="1:10" ht="19.5" customHeight="1" x14ac:dyDescent="0.4">
      <c r="A7" s="57" t="s">
        <v>40</v>
      </c>
      <c r="B7" s="65"/>
      <c r="C7" s="23"/>
      <c r="D7" s="23"/>
      <c r="E7" s="23"/>
      <c r="F7" s="23"/>
      <c r="G7" s="23"/>
      <c r="H7" s="23"/>
    </row>
    <row r="8" spans="1:10" ht="18" customHeight="1" x14ac:dyDescent="0.4">
      <c r="A8" s="201" t="s">
        <v>22</v>
      </c>
      <c r="B8" s="201"/>
      <c r="C8" s="199"/>
      <c r="D8" s="199"/>
      <c r="E8" s="199"/>
      <c r="F8" s="199"/>
      <c r="G8" s="199"/>
      <c r="H8" s="199"/>
    </row>
    <row r="9" spans="1:10" ht="51" customHeight="1" x14ac:dyDescent="0.4">
      <c r="A9" s="202" t="s">
        <v>160</v>
      </c>
      <c r="B9" s="203"/>
      <c r="C9" s="200"/>
      <c r="D9" s="200"/>
      <c r="E9" s="200"/>
      <c r="F9" s="200"/>
      <c r="G9" s="200"/>
      <c r="H9" s="200"/>
      <c r="J9" s="29" t="s">
        <v>97</v>
      </c>
    </row>
    <row r="10" spans="1:10" ht="18" customHeight="1" x14ac:dyDescent="0.4">
      <c r="A10" s="204" t="s">
        <v>22</v>
      </c>
      <c r="B10" s="204"/>
      <c r="C10" s="199"/>
      <c r="D10" s="199"/>
      <c r="E10" s="199"/>
      <c r="F10" s="199"/>
      <c r="G10" s="199"/>
      <c r="H10" s="199"/>
    </row>
    <row r="11" spans="1:10" ht="45" customHeight="1" x14ac:dyDescent="0.4">
      <c r="A11" s="209" t="s">
        <v>80</v>
      </c>
      <c r="B11" s="210"/>
      <c r="C11" s="200"/>
      <c r="D11" s="200"/>
      <c r="E11" s="200"/>
      <c r="F11" s="200"/>
      <c r="G11" s="200"/>
      <c r="H11" s="200"/>
    </row>
    <row r="12" spans="1:10" ht="18" customHeight="1" x14ac:dyDescent="0.4">
      <c r="A12" s="204" t="s">
        <v>22</v>
      </c>
      <c r="B12" s="204"/>
      <c r="C12" s="199"/>
      <c r="D12" s="199"/>
      <c r="E12" s="199"/>
      <c r="F12" s="199"/>
      <c r="G12" s="199"/>
      <c r="H12" s="199"/>
    </row>
    <row r="13" spans="1:10" ht="44.25" customHeight="1" x14ac:dyDescent="0.4">
      <c r="A13" s="205" t="s">
        <v>158</v>
      </c>
      <c r="B13" s="205"/>
      <c r="C13" s="200"/>
      <c r="D13" s="200"/>
      <c r="E13" s="200"/>
      <c r="F13" s="200"/>
      <c r="G13" s="200"/>
      <c r="H13" s="200"/>
      <c r="J13" s="29" t="s">
        <v>98</v>
      </c>
    </row>
    <row r="14" spans="1:10" ht="51.75" customHeight="1" x14ac:dyDescent="0.4">
      <c r="A14" s="206" t="s">
        <v>94</v>
      </c>
      <c r="B14" s="207"/>
      <c r="C14" s="208"/>
      <c r="D14" s="208"/>
      <c r="E14" s="208"/>
      <c r="F14" s="208"/>
      <c r="G14" s="208"/>
      <c r="H14" s="208"/>
    </row>
    <row r="15" spans="1:10" x14ac:dyDescent="0.4">
      <c r="A15" s="56"/>
      <c r="B15" s="63"/>
      <c r="C15" s="5"/>
      <c r="D15" s="5"/>
      <c r="E15" s="5"/>
      <c r="F15" s="5"/>
      <c r="G15" s="5"/>
      <c r="H15" s="5"/>
    </row>
    <row r="16" spans="1:10" ht="36" customHeight="1" x14ac:dyDescent="0.4">
      <c r="A16" s="196" t="s">
        <v>74</v>
      </c>
      <c r="B16" s="197"/>
      <c r="C16" s="197"/>
      <c r="D16" s="197"/>
      <c r="E16" s="197"/>
      <c r="F16" s="197"/>
      <c r="G16" s="197"/>
      <c r="H16" s="197"/>
    </row>
    <row r="17" spans="1:16" ht="33.75" customHeight="1" x14ac:dyDescent="0.4">
      <c r="A17" s="65"/>
      <c r="B17" s="65"/>
      <c r="C17" s="23"/>
      <c r="D17" s="23"/>
      <c r="E17" s="23"/>
      <c r="F17" s="23"/>
      <c r="G17" s="23"/>
      <c r="H17" s="23"/>
    </row>
    <row r="18" spans="1:16" ht="19.5" x14ac:dyDescent="0.4">
      <c r="A18" s="58" t="s">
        <v>26</v>
      </c>
      <c r="B18" s="56"/>
      <c r="C18" s="2"/>
      <c r="D18" s="2"/>
      <c r="E18" s="2"/>
      <c r="F18" s="2"/>
      <c r="G18" s="2"/>
      <c r="H18" s="2"/>
    </row>
    <row r="19" spans="1:16" ht="24" customHeight="1" x14ac:dyDescent="0.4">
      <c r="A19" s="155" t="s">
        <v>22</v>
      </c>
      <c r="B19" s="155"/>
      <c r="C19" s="211"/>
      <c r="D19" s="212"/>
      <c r="E19" s="212"/>
      <c r="F19" s="212"/>
      <c r="G19" s="212"/>
      <c r="H19" s="212"/>
    </row>
    <row r="20" spans="1:16" ht="24" customHeight="1" x14ac:dyDescent="0.4">
      <c r="A20" s="155" t="s">
        <v>3</v>
      </c>
      <c r="B20" s="155"/>
      <c r="C20" s="213"/>
      <c r="D20" s="213"/>
      <c r="E20" s="213"/>
      <c r="F20" s="213"/>
      <c r="G20" s="213"/>
      <c r="H20" s="213"/>
    </row>
    <row r="21" spans="1:16" ht="24" customHeight="1" x14ac:dyDescent="0.4">
      <c r="A21" s="155" t="s">
        <v>4</v>
      </c>
      <c r="B21" s="155"/>
      <c r="C21" s="214"/>
      <c r="D21" s="213"/>
      <c r="E21" s="213"/>
      <c r="F21" s="213"/>
      <c r="G21" s="213"/>
      <c r="H21" s="213"/>
    </row>
    <row r="22" spans="1:16" ht="24" customHeight="1" x14ac:dyDescent="0.4">
      <c r="A22" s="155" t="s">
        <v>5</v>
      </c>
      <c r="B22" s="155"/>
      <c r="C22" s="215"/>
      <c r="D22" s="215"/>
      <c r="E22" s="215"/>
      <c r="F22" s="215"/>
      <c r="G22" s="215"/>
      <c r="H22" s="215"/>
      <c r="J22" s="29" t="s">
        <v>6</v>
      </c>
    </row>
    <row r="23" spans="1:16" ht="23.25" customHeight="1" x14ac:dyDescent="0.4">
      <c r="A23" s="59"/>
      <c r="B23" s="59"/>
      <c r="C23" s="16"/>
      <c r="D23" s="16"/>
      <c r="E23" s="16"/>
      <c r="F23" s="16"/>
      <c r="G23" s="16"/>
      <c r="H23" s="16"/>
      <c r="J23" s="29" t="s">
        <v>59</v>
      </c>
      <c r="M23" s="22"/>
      <c r="P23" s="22"/>
    </row>
    <row r="24" spans="1:16" ht="19.5" x14ac:dyDescent="0.4">
      <c r="A24" s="58" t="s">
        <v>0</v>
      </c>
      <c r="B24" s="56"/>
      <c r="C24" s="2"/>
      <c r="D24" s="2"/>
      <c r="E24" s="2"/>
      <c r="F24" s="2"/>
      <c r="G24" s="2"/>
      <c r="H24" s="2"/>
      <c r="J24" s="29" t="s">
        <v>60</v>
      </c>
    </row>
    <row r="25" spans="1:16" ht="47.25" customHeight="1" x14ac:dyDescent="0.4">
      <c r="A25" s="186" t="s">
        <v>159</v>
      </c>
      <c r="B25" s="186"/>
      <c r="C25" s="187">
        <v>1</v>
      </c>
      <c r="D25" s="187"/>
      <c r="E25" s="187"/>
      <c r="F25" s="187"/>
      <c r="G25" s="187"/>
      <c r="H25" s="187"/>
      <c r="J25" s="29" t="s">
        <v>90</v>
      </c>
    </row>
    <row r="26" spans="1:16" ht="26.25" customHeight="1" x14ac:dyDescent="0.4">
      <c r="A26" s="155" t="s">
        <v>1</v>
      </c>
      <c r="B26" s="155"/>
      <c r="C26" s="188"/>
      <c r="D26" s="189"/>
      <c r="E26" s="189"/>
      <c r="F26" s="189"/>
      <c r="G26" s="189"/>
      <c r="H26" s="190"/>
      <c r="J26" s="30" t="s">
        <v>93</v>
      </c>
    </row>
    <row r="27" spans="1:16" ht="31.5" customHeight="1" x14ac:dyDescent="0.4">
      <c r="A27" s="186" t="s">
        <v>92</v>
      </c>
      <c r="B27" s="155"/>
      <c r="C27" s="191"/>
      <c r="D27" s="191"/>
      <c r="E27" s="191"/>
      <c r="F27" s="191"/>
      <c r="G27" s="191"/>
      <c r="H27" s="191"/>
      <c r="J27" s="29" t="s">
        <v>99</v>
      </c>
    </row>
    <row r="28" spans="1:16" ht="31.5" customHeight="1" x14ac:dyDescent="0.4">
      <c r="A28" s="155" t="s">
        <v>31</v>
      </c>
      <c r="B28" s="155"/>
      <c r="C28" s="156"/>
      <c r="D28" s="156"/>
      <c r="E28" s="156"/>
      <c r="F28" s="156"/>
      <c r="G28" s="156"/>
      <c r="H28" s="156"/>
      <c r="J28" s="29" t="s">
        <v>61</v>
      </c>
    </row>
    <row r="29" spans="1:16" ht="27.75" customHeight="1" x14ac:dyDescent="0.4">
      <c r="A29" s="157" t="s">
        <v>2</v>
      </c>
      <c r="B29" s="158"/>
      <c r="C29" s="184" t="s">
        <v>32</v>
      </c>
      <c r="D29" s="185"/>
      <c r="E29" s="69" t="s">
        <v>19</v>
      </c>
      <c r="F29" s="185" t="s">
        <v>27</v>
      </c>
      <c r="G29" s="185"/>
      <c r="H29" s="70" t="s">
        <v>20</v>
      </c>
      <c r="J29" s="29" t="s">
        <v>156</v>
      </c>
    </row>
    <row r="30" spans="1:16" ht="15" customHeight="1" x14ac:dyDescent="0.4">
      <c r="A30" s="142" t="s">
        <v>28</v>
      </c>
      <c r="B30" s="143"/>
      <c r="C30" s="7" t="s">
        <v>29</v>
      </c>
      <c r="D30" s="146" t="s">
        <v>30</v>
      </c>
      <c r="E30" s="146"/>
      <c r="F30" s="146"/>
      <c r="G30" s="146"/>
      <c r="H30" s="147"/>
    </row>
    <row r="31" spans="1:16" ht="31.5" customHeight="1" x14ac:dyDescent="0.4">
      <c r="A31" s="144"/>
      <c r="B31" s="145"/>
      <c r="C31" s="68"/>
      <c r="D31" s="148"/>
      <c r="E31" s="149"/>
      <c r="F31" s="149"/>
      <c r="G31" s="149"/>
      <c r="H31" s="150"/>
    </row>
    <row r="32" spans="1:16" ht="31.5" customHeight="1" x14ac:dyDescent="0.4">
      <c r="A32" s="151" t="s">
        <v>36</v>
      </c>
      <c r="B32" s="152"/>
      <c r="C32" s="153"/>
      <c r="D32" s="148"/>
      <c r="E32" s="148"/>
      <c r="F32" s="148"/>
      <c r="G32" s="148"/>
      <c r="H32" s="154"/>
    </row>
    <row r="33" spans="1:10" ht="42" customHeight="1" x14ac:dyDescent="0.4">
      <c r="A33" s="151" t="s">
        <v>91</v>
      </c>
      <c r="B33" s="194"/>
      <c r="C33" s="153"/>
      <c r="D33" s="148"/>
      <c r="E33" s="148"/>
      <c r="F33" s="148"/>
      <c r="G33" s="148"/>
      <c r="H33" s="154"/>
      <c r="J33" s="29" t="s">
        <v>119</v>
      </c>
    </row>
    <row r="34" spans="1:10" ht="42.75" customHeight="1" x14ac:dyDescent="0.4">
      <c r="A34" s="151" t="s">
        <v>35</v>
      </c>
      <c r="B34" s="152"/>
      <c r="C34" s="156"/>
      <c r="D34" s="156"/>
      <c r="E34" s="156"/>
      <c r="F34" s="156"/>
      <c r="G34" s="156"/>
      <c r="H34" s="156"/>
      <c r="J34" s="29" t="s">
        <v>37</v>
      </c>
    </row>
    <row r="35" spans="1:10" ht="12" customHeight="1" x14ac:dyDescent="0.4">
      <c r="A35" s="56"/>
      <c r="B35" s="56"/>
      <c r="C35" s="2"/>
      <c r="D35" s="2"/>
      <c r="E35" s="2"/>
      <c r="F35" s="2"/>
      <c r="G35" s="2"/>
      <c r="H35" s="2"/>
    </row>
    <row r="36" spans="1:10" ht="19.5" x14ac:dyDescent="0.4">
      <c r="A36" s="58" t="s">
        <v>8</v>
      </c>
      <c r="B36" s="56"/>
      <c r="C36" s="2"/>
      <c r="D36" s="2"/>
      <c r="E36" s="2"/>
      <c r="F36" s="2"/>
      <c r="G36" s="2"/>
      <c r="H36" s="2"/>
    </row>
    <row r="37" spans="1:10" x14ac:dyDescent="0.4">
      <c r="A37" s="60" t="s">
        <v>10</v>
      </c>
      <c r="B37" s="56"/>
      <c r="C37" s="2"/>
      <c r="D37" s="2"/>
      <c r="E37" s="2"/>
      <c r="F37" s="2"/>
      <c r="G37" s="2"/>
      <c r="H37" s="2"/>
    </row>
    <row r="38" spans="1:10" ht="36" customHeight="1" x14ac:dyDescent="0.4">
      <c r="A38" s="169" t="s">
        <v>11</v>
      </c>
      <c r="B38" s="170"/>
      <c r="C38" s="172"/>
      <c r="D38" s="171" t="s">
        <v>161</v>
      </c>
      <c r="E38" s="170"/>
      <c r="F38" s="170"/>
      <c r="G38" s="170"/>
      <c r="H38" s="172"/>
      <c r="J38" s="29" t="s">
        <v>62</v>
      </c>
    </row>
    <row r="39" spans="1:10" ht="24" customHeight="1" x14ac:dyDescent="0.4">
      <c r="A39" s="61" t="s">
        <v>15</v>
      </c>
      <c r="B39" s="173" t="s">
        <v>33</v>
      </c>
      <c r="C39" s="174"/>
      <c r="D39" s="180"/>
      <c r="E39" s="181"/>
      <c r="F39" s="181"/>
      <c r="G39" s="181"/>
      <c r="H39" s="9" t="s">
        <v>17</v>
      </c>
      <c r="J39" s="29" t="s">
        <v>157</v>
      </c>
    </row>
    <row r="40" spans="1:10" ht="24" customHeight="1" thickBot="1" x14ac:dyDescent="0.45">
      <c r="A40" s="61" t="s">
        <v>16</v>
      </c>
      <c r="B40" s="175" t="s">
        <v>33</v>
      </c>
      <c r="C40" s="176"/>
      <c r="D40" s="182"/>
      <c r="E40" s="183"/>
      <c r="F40" s="183"/>
      <c r="G40" s="183"/>
      <c r="H40" s="10" t="s">
        <v>17</v>
      </c>
      <c r="J40" s="29" t="s">
        <v>38</v>
      </c>
    </row>
    <row r="41" spans="1:10" ht="24" customHeight="1" thickTop="1" x14ac:dyDescent="0.4">
      <c r="A41" s="128" t="s">
        <v>7</v>
      </c>
      <c r="B41" s="129"/>
      <c r="C41" s="130"/>
      <c r="D41" s="216">
        <f>D39+D40</f>
        <v>0</v>
      </c>
      <c r="E41" s="216"/>
      <c r="F41" s="216"/>
      <c r="G41" s="216"/>
      <c r="H41" s="11" t="s">
        <v>17</v>
      </c>
    </row>
    <row r="42" spans="1:10" ht="6" customHeight="1" thickBot="1" x14ac:dyDescent="0.45">
      <c r="A42" s="62"/>
      <c r="B42" s="62"/>
      <c r="C42" s="12"/>
      <c r="D42" s="12"/>
      <c r="E42" s="12"/>
      <c r="F42" s="12"/>
      <c r="G42" s="12"/>
      <c r="H42" s="13"/>
    </row>
    <row r="43" spans="1:10" ht="24" customHeight="1" thickTop="1" thickBot="1" x14ac:dyDescent="0.45">
      <c r="A43" s="62"/>
      <c r="B43" s="62"/>
      <c r="C43" s="12"/>
      <c r="D43" s="12"/>
      <c r="E43" s="12" t="s">
        <v>21</v>
      </c>
      <c r="F43" s="167"/>
      <c r="G43" s="168"/>
      <c r="H43" s="14" t="s">
        <v>17</v>
      </c>
      <c r="J43" s="29" t="s">
        <v>14</v>
      </c>
    </row>
    <row r="44" spans="1:10" ht="15.75" customHeight="1" thickTop="1" x14ac:dyDescent="0.4">
      <c r="A44" s="62"/>
      <c r="B44" s="62"/>
      <c r="C44" s="12"/>
      <c r="D44" s="15" t="s">
        <v>24</v>
      </c>
      <c r="E44" s="12"/>
      <c r="F44" s="16"/>
      <c r="G44" s="12"/>
      <c r="H44" s="13"/>
    </row>
    <row r="45" spans="1:10" ht="11.25" customHeight="1" x14ac:dyDescent="0.4">
      <c r="A45" s="62"/>
      <c r="B45" s="62"/>
      <c r="C45" s="12"/>
      <c r="D45" s="17" t="s">
        <v>23</v>
      </c>
      <c r="E45" s="12"/>
      <c r="F45" s="16"/>
      <c r="G45" s="12"/>
      <c r="H45" s="13"/>
    </row>
    <row r="46" spans="1:10" ht="5.25" customHeight="1" x14ac:dyDescent="0.4">
      <c r="A46" s="56"/>
      <c r="B46" s="56"/>
      <c r="C46" s="2"/>
      <c r="D46" s="2"/>
      <c r="E46" s="2"/>
      <c r="F46" s="2"/>
      <c r="G46" s="2"/>
      <c r="H46" s="2"/>
    </row>
    <row r="47" spans="1:10" x14ac:dyDescent="0.4">
      <c r="A47" s="60" t="s">
        <v>12</v>
      </c>
      <c r="B47" s="56"/>
      <c r="C47" s="2"/>
      <c r="D47" s="2"/>
      <c r="E47" s="2"/>
      <c r="F47" s="2"/>
      <c r="G47" s="2"/>
      <c r="H47" s="2"/>
    </row>
    <row r="48" spans="1:10" ht="36" customHeight="1" x14ac:dyDescent="0.4">
      <c r="A48" s="169" t="s">
        <v>13</v>
      </c>
      <c r="B48" s="170"/>
      <c r="C48" s="170"/>
      <c r="D48" s="171" t="s">
        <v>161</v>
      </c>
      <c r="E48" s="170"/>
      <c r="F48" s="170"/>
      <c r="G48" s="170"/>
      <c r="H48" s="172"/>
      <c r="J48" s="29" t="s">
        <v>62</v>
      </c>
    </row>
    <row r="49" spans="1:10" ht="22.5" customHeight="1" x14ac:dyDescent="0.4">
      <c r="A49" s="159" t="s">
        <v>34</v>
      </c>
      <c r="B49" s="160"/>
      <c r="C49" s="18" t="s">
        <v>19</v>
      </c>
      <c r="D49" s="161"/>
      <c r="E49" s="161"/>
      <c r="F49" s="161"/>
      <c r="G49" s="161"/>
      <c r="H49" s="163" t="s">
        <v>17</v>
      </c>
      <c r="J49" s="29" t="s">
        <v>157</v>
      </c>
    </row>
    <row r="50" spans="1:10" ht="21.75" customHeight="1" x14ac:dyDescent="0.4">
      <c r="A50" s="165" t="s">
        <v>34</v>
      </c>
      <c r="B50" s="166"/>
      <c r="C50" s="19" t="s">
        <v>20</v>
      </c>
      <c r="D50" s="162"/>
      <c r="E50" s="162"/>
      <c r="F50" s="162"/>
      <c r="G50" s="162"/>
      <c r="H50" s="164"/>
      <c r="J50" s="29" t="s">
        <v>38</v>
      </c>
    </row>
    <row r="51" spans="1:10" ht="7.5" customHeight="1" thickBot="1" x14ac:dyDescent="0.45">
      <c r="A51" s="56"/>
      <c r="B51" s="56"/>
      <c r="C51" s="2"/>
      <c r="D51" s="2"/>
      <c r="E51" s="2"/>
      <c r="F51" s="2"/>
      <c r="G51" s="2"/>
      <c r="H51" s="2"/>
    </row>
    <row r="52" spans="1:10" ht="24" customHeight="1" thickTop="1" thickBot="1" x14ac:dyDescent="0.45">
      <c r="A52" s="56"/>
      <c r="B52" s="56"/>
      <c r="C52" s="12"/>
      <c r="D52" s="12"/>
      <c r="E52" s="12" t="s">
        <v>21</v>
      </c>
      <c r="F52" s="167"/>
      <c r="G52" s="168"/>
      <c r="H52" s="14" t="s">
        <v>17</v>
      </c>
      <c r="J52" s="29" t="s">
        <v>14</v>
      </c>
    </row>
    <row r="53" spans="1:10" ht="17.25" customHeight="1" thickTop="1" x14ac:dyDescent="0.4">
      <c r="A53" s="56"/>
      <c r="B53" s="56"/>
      <c r="C53" s="12"/>
      <c r="D53" s="15" t="s">
        <v>25</v>
      </c>
      <c r="E53" s="12"/>
      <c r="F53" s="12"/>
      <c r="G53" s="12"/>
      <c r="H53" s="13"/>
    </row>
    <row r="54" spans="1:10" ht="17.25" customHeight="1" x14ac:dyDescent="0.4">
      <c r="A54" s="56"/>
      <c r="B54" s="56"/>
      <c r="C54" s="2"/>
      <c r="D54" s="17" t="s">
        <v>23</v>
      </c>
      <c r="E54" s="2"/>
      <c r="F54" s="2"/>
      <c r="G54" s="2"/>
      <c r="H54" s="2"/>
    </row>
    <row r="55" spans="1:10" ht="19.5" x14ac:dyDescent="0.4">
      <c r="A55" s="58" t="s">
        <v>0</v>
      </c>
      <c r="B55" s="56"/>
      <c r="C55" s="2"/>
      <c r="D55" s="2"/>
      <c r="E55" s="2"/>
      <c r="F55" s="2"/>
      <c r="G55" s="2"/>
      <c r="H55" s="2"/>
    </row>
    <row r="56" spans="1:10" ht="47.25" customHeight="1" x14ac:dyDescent="0.4">
      <c r="A56" s="186" t="s">
        <v>159</v>
      </c>
      <c r="B56" s="186"/>
      <c r="C56" s="187">
        <v>2</v>
      </c>
      <c r="D56" s="187"/>
      <c r="E56" s="187"/>
      <c r="F56" s="187"/>
      <c r="G56" s="187"/>
      <c r="H56" s="187"/>
      <c r="J56" s="29" t="s">
        <v>90</v>
      </c>
    </row>
    <row r="57" spans="1:10" ht="26.25" customHeight="1" x14ac:dyDescent="0.4">
      <c r="A57" s="155" t="s">
        <v>1</v>
      </c>
      <c r="B57" s="155"/>
      <c r="C57" s="188"/>
      <c r="D57" s="189"/>
      <c r="E57" s="189"/>
      <c r="F57" s="189"/>
      <c r="G57" s="189"/>
      <c r="H57" s="190"/>
      <c r="J57" s="30" t="s">
        <v>93</v>
      </c>
    </row>
    <row r="58" spans="1:10" ht="26.25" customHeight="1" x14ac:dyDescent="0.4">
      <c r="A58" s="155" t="s">
        <v>92</v>
      </c>
      <c r="B58" s="155"/>
      <c r="C58" s="191"/>
      <c r="D58" s="191"/>
      <c r="E58" s="191"/>
      <c r="F58" s="191"/>
      <c r="G58" s="191"/>
      <c r="H58" s="191"/>
      <c r="J58" s="29" t="s">
        <v>99</v>
      </c>
    </row>
    <row r="59" spans="1:10" ht="31.5" customHeight="1" x14ac:dyDescent="0.4">
      <c r="A59" s="155" t="s">
        <v>31</v>
      </c>
      <c r="B59" s="155"/>
      <c r="C59" s="156"/>
      <c r="D59" s="156"/>
      <c r="E59" s="156"/>
      <c r="F59" s="156"/>
      <c r="G59" s="156"/>
      <c r="H59" s="156"/>
      <c r="J59" s="29" t="s">
        <v>61</v>
      </c>
    </row>
    <row r="60" spans="1:10" ht="27.75" customHeight="1" x14ac:dyDescent="0.4">
      <c r="A60" s="157" t="s">
        <v>2</v>
      </c>
      <c r="B60" s="158"/>
      <c r="C60" s="184" t="s">
        <v>32</v>
      </c>
      <c r="D60" s="185"/>
      <c r="E60" s="66" t="s">
        <v>19</v>
      </c>
      <c r="F60" s="185" t="s">
        <v>27</v>
      </c>
      <c r="G60" s="185"/>
      <c r="H60" s="67" t="s">
        <v>20</v>
      </c>
      <c r="J60" s="29" t="s">
        <v>157</v>
      </c>
    </row>
    <row r="61" spans="1:10" ht="15" customHeight="1" x14ac:dyDescent="0.4">
      <c r="A61" s="142" t="s">
        <v>28</v>
      </c>
      <c r="B61" s="143"/>
      <c r="C61" s="7" t="s">
        <v>29</v>
      </c>
      <c r="D61" s="146" t="s">
        <v>30</v>
      </c>
      <c r="E61" s="146"/>
      <c r="F61" s="146"/>
      <c r="G61" s="146"/>
      <c r="H61" s="147"/>
    </row>
    <row r="62" spans="1:10" ht="31.5" customHeight="1" x14ac:dyDescent="0.4">
      <c r="A62" s="144"/>
      <c r="B62" s="145"/>
      <c r="C62" s="68"/>
      <c r="D62" s="148"/>
      <c r="E62" s="149"/>
      <c r="F62" s="149"/>
      <c r="G62" s="149"/>
      <c r="H62" s="150"/>
    </row>
    <row r="63" spans="1:10" ht="31.5" customHeight="1" x14ac:dyDescent="0.4">
      <c r="A63" s="151" t="s">
        <v>36</v>
      </c>
      <c r="B63" s="152"/>
      <c r="C63" s="153"/>
      <c r="D63" s="148"/>
      <c r="E63" s="148"/>
      <c r="F63" s="148"/>
      <c r="G63" s="148"/>
      <c r="H63" s="154"/>
    </row>
    <row r="64" spans="1:10" ht="42" customHeight="1" x14ac:dyDescent="0.4">
      <c r="A64" s="151" t="s">
        <v>91</v>
      </c>
      <c r="B64" s="194"/>
      <c r="C64" s="153"/>
      <c r="D64" s="148"/>
      <c r="E64" s="148"/>
      <c r="F64" s="148"/>
      <c r="G64" s="148"/>
      <c r="H64" s="154"/>
      <c r="J64" s="29" t="s">
        <v>119</v>
      </c>
    </row>
    <row r="65" spans="1:10" ht="42.75" customHeight="1" x14ac:dyDescent="0.4">
      <c r="A65" s="151" t="s">
        <v>35</v>
      </c>
      <c r="B65" s="152"/>
      <c r="C65" s="156"/>
      <c r="D65" s="156"/>
      <c r="E65" s="156"/>
      <c r="F65" s="156"/>
      <c r="G65" s="156"/>
      <c r="H65" s="156"/>
      <c r="J65" s="29" t="s">
        <v>37</v>
      </c>
    </row>
    <row r="66" spans="1:10" ht="12" customHeight="1" x14ac:dyDescent="0.4">
      <c r="A66" s="56"/>
      <c r="B66" s="56"/>
      <c r="C66" s="2"/>
      <c r="D66" s="2"/>
      <c r="E66" s="2"/>
      <c r="F66" s="2"/>
      <c r="G66" s="2"/>
      <c r="H66" s="2"/>
    </row>
    <row r="67" spans="1:10" ht="19.5" x14ac:dyDescent="0.4">
      <c r="A67" s="58" t="s">
        <v>8</v>
      </c>
      <c r="B67" s="56"/>
      <c r="C67" s="2"/>
      <c r="D67" s="2"/>
      <c r="E67" s="2"/>
      <c r="F67" s="2"/>
      <c r="G67" s="2"/>
      <c r="H67" s="2"/>
    </row>
    <row r="68" spans="1:10" x14ac:dyDescent="0.4">
      <c r="A68" s="60" t="s">
        <v>10</v>
      </c>
      <c r="B68" s="56"/>
      <c r="C68" s="2"/>
      <c r="D68" s="2"/>
      <c r="E68" s="2"/>
      <c r="F68" s="2"/>
      <c r="G68" s="2"/>
      <c r="H68" s="2"/>
    </row>
    <row r="69" spans="1:10" ht="36" customHeight="1" x14ac:dyDescent="0.4">
      <c r="A69" s="169" t="s">
        <v>11</v>
      </c>
      <c r="B69" s="170"/>
      <c r="C69" s="172"/>
      <c r="D69" s="171" t="s">
        <v>161</v>
      </c>
      <c r="E69" s="170"/>
      <c r="F69" s="170"/>
      <c r="G69" s="170"/>
      <c r="H69" s="172"/>
      <c r="J69" s="29" t="s">
        <v>62</v>
      </c>
    </row>
    <row r="70" spans="1:10" ht="24" customHeight="1" x14ac:dyDescent="0.4">
      <c r="A70" s="61" t="s">
        <v>15</v>
      </c>
      <c r="B70" s="173" t="s">
        <v>33</v>
      </c>
      <c r="C70" s="174"/>
      <c r="D70" s="180"/>
      <c r="E70" s="181"/>
      <c r="F70" s="181"/>
      <c r="G70" s="181"/>
      <c r="H70" s="9" t="s">
        <v>17</v>
      </c>
      <c r="J70" s="29" t="s">
        <v>157</v>
      </c>
    </row>
    <row r="71" spans="1:10" ht="24" customHeight="1" thickBot="1" x14ac:dyDescent="0.45">
      <c r="A71" s="61" t="s">
        <v>16</v>
      </c>
      <c r="B71" s="175" t="s">
        <v>33</v>
      </c>
      <c r="C71" s="176"/>
      <c r="D71" s="182"/>
      <c r="E71" s="183"/>
      <c r="F71" s="183"/>
      <c r="G71" s="183"/>
      <c r="H71" s="10" t="s">
        <v>17</v>
      </c>
      <c r="J71" s="29" t="s">
        <v>38</v>
      </c>
    </row>
    <row r="72" spans="1:10" ht="24" customHeight="1" thickTop="1" x14ac:dyDescent="0.4">
      <c r="A72" s="128" t="s">
        <v>7</v>
      </c>
      <c r="B72" s="127"/>
      <c r="C72" s="127"/>
      <c r="D72" s="178">
        <f>D71+D70</f>
        <v>0</v>
      </c>
      <c r="E72" s="179"/>
      <c r="F72" s="179"/>
      <c r="G72" s="179"/>
      <c r="H72" s="11" t="s">
        <v>17</v>
      </c>
    </row>
    <row r="73" spans="1:10" ht="6" customHeight="1" thickBot="1" x14ac:dyDescent="0.45">
      <c r="A73" s="62"/>
      <c r="B73" s="62"/>
      <c r="C73" s="12"/>
      <c r="D73" s="12"/>
      <c r="E73" s="12"/>
      <c r="F73" s="12"/>
      <c r="G73" s="12"/>
      <c r="H73" s="13"/>
    </row>
    <row r="74" spans="1:10" ht="24" customHeight="1" thickTop="1" thickBot="1" x14ac:dyDescent="0.45">
      <c r="A74" s="62"/>
      <c r="B74" s="62"/>
      <c r="C74" s="12"/>
      <c r="D74" s="12"/>
      <c r="E74" s="12" t="s">
        <v>21</v>
      </c>
      <c r="F74" s="167"/>
      <c r="G74" s="168"/>
      <c r="H74" s="14" t="s">
        <v>17</v>
      </c>
      <c r="J74" s="29" t="s">
        <v>14</v>
      </c>
    </row>
    <row r="75" spans="1:10" ht="15.75" customHeight="1" thickTop="1" x14ac:dyDescent="0.4">
      <c r="A75" s="62"/>
      <c r="B75" s="62"/>
      <c r="C75" s="12"/>
      <c r="D75" s="15" t="s">
        <v>24</v>
      </c>
      <c r="E75" s="12"/>
      <c r="F75" s="16"/>
      <c r="G75" s="12"/>
      <c r="H75" s="13"/>
    </row>
    <row r="76" spans="1:10" ht="11.25" customHeight="1" x14ac:dyDescent="0.4">
      <c r="A76" s="62"/>
      <c r="B76" s="62"/>
      <c r="C76" s="12"/>
      <c r="D76" s="17" t="s">
        <v>23</v>
      </c>
      <c r="E76" s="12"/>
      <c r="F76" s="16"/>
      <c r="G76" s="12"/>
      <c r="H76" s="13"/>
    </row>
    <row r="77" spans="1:10" ht="5.25" customHeight="1" x14ac:dyDescent="0.4">
      <c r="A77" s="56"/>
      <c r="B77" s="56"/>
      <c r="C77" s="2"/>
      <c r="D77" s="2"/>
      <c r="E77" s="2"/>
      <c r="F77" s="2"/>
      <c r="G77" s="2"/>
      <c r="H77" s="2"/>
    </row>
    <row r="78" spans="1:10" x14ac:dyDescent="0.4">
      <c r="A78" s="60" t="s">
        <v>12</v>
      </c>
      <c r="B78" s="56"/>
      <c r="C78" s="2"/>
      <c r="D78" s="2"/>
      <c r="E78" s="2"/>
      <c r="F78" s="2"/>
      <c r="G78" s="2"/>
      <c r="H78" s="2"/>
    </row>
    <row r="79" spans="1:10" ht="36" customHeight="1" x14ac:dyDescent="0.4">
      <c r="A79" s="169" t="s">
        <v>13</v>
      </c>
      <c r="B79" s="170"/>
      <c r="C79" s="170"/>
      <c r="D79" s="171" t="s">
        <v>161</v>
      </c>
      <c r="E79" s="170"/>
      <c r="F79" s="170"/>
      <c r="G79" s="170"/>
      <c r="H79" s="172"/>
      <c r="J79" s="29" t="s">
        <v>62</v>
      </c>
    </row>
    <row r="80" spans="1:10" ht="22.5" customHeight="1" x14ac:dyDescent="0.4">
      <c r="A80" s="159" t="s">
        <v>34</v>
      </c>
      <c r="B80" s="160"/>
      <c r="C80" s="18" t="s">
        <v>19</v>
      </c>
      <c r="D80" s="161"/>
      <c r="E80" s="161"/>
      <c r="F80" s="161"/>
      <c r="G80" s="161"/>
      <c r="H80" s="163" t="s">
        <v>17</v>
      </c>
      <c r="J80" s="29" t="s">
        <v>157</v>
      </c>
    </row>
    <row r="81" spans="1:10" ht="21.75" customHeight="1" x14ac:dyDescent="0.4">
      <c r="A81" s="165" t="s">
        <v>34</v>
      </c>
      <c r="B81" s="166"/>
      <c r="C81" s="19" t="s">
        <v>20</v>
      </c>
      <c r="D81" s="162"/>
      <c r="E81" s="162"/>
      <c r="F81" s="162"/>
      <c r="G81" s="162"/>
      <c r="H81" s="164"/>
      <c r="J81" s="29" t="s">
        <v>38</v>
      </c>
    </row>
    <row r="82" spans="1:10" ht="7.5" customHeight="1" thickBot="1" x14ac:dyDescent="0.45">
      <c r="A82" s="56"/>
      <c r="B82" s="56"/>
      <c r="C82" s="2"/>
      <c r="D82" s="2"/>
      <c r="E82" s="2"/>
      <c r="F82" s="2"/>
      <c r="G82" s="2"/>
      <c r="H82" s="2"/>
    </row>
    <row r="83" spans="1:10" ht="24" customHeight="1" thickTop="1" thickBot="1" x14ac:dyDescent="0.45">
      <c r="A83" s="56"/>
      <c r="B83" s="56"/>
      <c r="C83" s="12"/>
      <c r="D83" s="12"/>
      <c r="E83" s="12" t="s">
        <v>21</v>
      </c>
      <c r="F83" s="167"/>
      <c r="G83" s="168"/>
      <c r="H83" s="14" t="s">
        <v>17</v>
      </c>
      <c r="J83" s="29" t="s">
        <v>14</v>
      </c>
    </row>
    <row r="84" spans="1:10" ht="17.25" customHeight="1" thickTop="1" x14ac:dyDescent="0.4">
      <c r="A84" s="56"/>
      <c r="B84" s="56"/>
      <c r="C84" s="12"/>
      <c r="D84" s="15" t="s">
        <v>25</v>
      </c>
      <c r="E84" s="12"/>
      <c r="F84" s="12"/>
      <c r="G84" s="12"/>
      <c r="H84" s="13"/>
    </row>
    <row r="85" spans="1:10" ht="17.25" customHeight="1" x14ac:dyDescent="0.4">
      <c r="A85" s="56"/>
      <c r="B85" s="56"/>
      <c r="C85" s="2"/>
      <c r="D85" s="17" t="s">
        <v>23</v>
      </c>
      <c r="E85" s="2"/>
      <c r="F85" s="2"/>
      <c r="G85" s="2"/>
      <c r="H85" s="2"/>
    </row>
    <row r="86" spans="1:10" ht="19.5" x14ac:dyDescent="0.4">
      <c r="A86" s="58" t="s">
        <v>0</v>
      </c>
      <c r="B86" s="56"/>
      <c r="C86" s="2"/>
      <c r="D86" s="2"/>
      <c r="E86" s="2"/>
      <c r="F86" s="2"/>
      <c r="G86" s="2"/>
      <c r="H86" s="2"/>
    </row>
    <row r="87" spans="1:10" ht="47.25" customHeight="1" x14ac:dyDescent="0.4">
      <c r="A87" s="186" t="s">
        <v>159</v>
      </c>
      <c r="B87" s="186"/>
      <c r="C87" s="187">
        <v>3</v>
      </c>
      <c r="D87" s="187"/>
      <c r="E87" s="187"/>
      <c r="F87" s="187"/>
      <c r="G87" s="187"/>
      <c r="H87" s="187"/>
      <c r="J87" s="29" t="s">
        <v>90</v>
      </c>
    </row>
    <row r="88" spans="1:10" ht="26.25" customHeight="1" x14ac:dyDescent="0.4">
      <c r="A88" s="155" t="s">
        <v>1</v>
      </c>
      <c r="B88" s="155"/>
      <c r="C88" s="188"/>
      <c r="D88" s="189"/>
      <c r="E88" s="189"/>
      <c r="F88" s="189"/>
      <c r="G88" s="189"/>
      <c r="H88" s="190"/>
      <c r="J88" s="30" t="s">
        <v>93</v>
      </c>
    </row>
    <row r="89" spans="1:10" ht="26.25" customHeight="1" x14ac:dyDescent="0.4">
      <c r="A89" s="155" t="s">
        <v>92</v>
      </c>
      <c r="B89" s="155"/>
      <c r="C89" s="191"/>
      <c r="D89" s="191"/>
      <c r="E89" s="191"/>
      <c r="F89" s="191"/>
      <c r="G89" s="191"/>
      <c r="H89" s="191"/>
      <c r="J89" s="29" t="s">
        <v>99</v>
      </c>
    </row>
    <row r="90" spans="1:10" ht="31.5" customHeight="1" x14ac:dyDescent="0.4">
      <c r="A90" s="155" t="s">
        <v>31</v>
      </c>
      <c r="B90" s="155"/>
      <c r="C90" s="156"/>
      <c r="D90" s="156"/>
      <c r="E90" s="156"/>
      <c r="F90" s="156"/>
      <c r="G90" s="156"/>
      <c r="H90" s="156"/>
      <c r="J90" s="29" t="s">
        <v>61</v>
      </c>
    </row>
    <row r="91" spans="1:10" ht="27.75" customHeight="1" x14ac:dyDescent="0.4">
      <c r="A91" s="157" t="s">
        <v>2</v>
      </c>
      <c r="B91" s="158"/>
      <c r="C91" s="184" t="s">
        <v>63</v>
      </c>
      <c r="D91" s="185"/>
      <c r="E91" s="66" t="s">
        <v>19</v>
      </c>
      <c r="F91" s="185" t="s">
        <v>27</v>
      </c>
      <c r="G91" s="185"/>
      <c r="H91" s="67" t="s">
        <v>20</v>
      </c>
      <c r="J91" s="29" t="s">
        <v>157</v>
      </c>
    </row>
    <row r="92" spans="1:10" ht="15" customHeight="1" x14ac:dyDescent="0.4">
      <c r="A92" s="142" t="s">
        <v>28</v>
      </c>
      <c r="B92" s="143"/>
      <c r="C92" s="7" t="s">
        <v>29</v>
      </c>
      <c r="D92" s="146" t="s">
        <v>30</v>
      </c>
      <c r="E92" s="146"/>
      <c r="F92" s="146"/>
      <c r="G92" s="146"/>
      <c r="H92" s="147"/>
    </row>
    <row r="93" spans="1:10" ht="31.5" customHeight="1" x14ac:dyDescent="0.4">
      <c r="A93" s="144"/>
      <c r="B93" s="145"/>
      <c r="C93" s="68"/>
      <c r="D93" s="148"/>
      <c r="E93" s="149"/>
      <c r="F93" s="149"/>
      <c r="G93" s="149"/>
      <c r="H93" s="150"/>
    </row>
    <row r="94" spans="1:10" ht="31.5" customHeight="1" x14ac:dyDescent="0.4">
      <c r="A94" s="151" t="s">
        <v>36</v>
      </c>
      <c r="B94" s="152"/>
      <c r="C94" s="153"/>
      <c r="D94" s="148"/>
      <c r="E94" s="148"/>
      <c r="F94" s="148"/>
      <c r="G94" s="148"/>
      <c r="H94" s="154"/>
    </row>
    <row r="95" spans="1:10" ht="42" customHeight="1" x14ac:dyDescent="0.4">
      <c r="A95" s="151" t="s">
        <v>91</v>
      </c>
      <c r="B95" s="152"/>
      <c r="C95" s="153"/>
      <c r="D95" s="148"/>
      <c r="E95" s="148"/>
      <c r="F95" s="148"/>
      <c r="G95" s="148"/>
      <c r="H95" s="154"/>
      <c r="J95" s="29" t="s">
        <v>119</v>
      </c>
    </row>
    <row r="96" spans="1:10" ht="42.75" customHeight="1" x14ac:dyDescent="0.4">
      <c r="A96" s="151" t="s">
        <v>35</v>
      </c>
      <c r="B96" s="152"/>
      <c r="C96" s="177"/>
      <c r="D96" s="177"/>
      <c r="E96" s="177"/>
      <c r="F96" s="177"/>
      <c r="G96" s="177"/>
      <c r="H96" s="177"/>
      <c r="J96" s="29" t="s">
        <v>37</v>
      </c>
    </row>
    <row r="97" spans="1:10" ht="12" customHeight="1" x14ac:dyDescent="0.4">
      <c r="A97" s="56"/>
      <c r="B97" s="56"/>
      <c r="C97" s="2"/>
      <c r="D97" s="2"/>
      <c r="E97" s="2"/>
      <c r="F97" s="2"/>
      <c r="G97" s="2"/>
      <c r="H97" s="2"/>
    </row>
    <row r="98" spans="1:10" ht="19.5" x14ac:dyDescent="0.4">
      <c r="A98" s="58" t="s">
        <v>8</v>
      </c>
      <c r="B98" s="56"/>
      <c r="C98" s="2"/>
      <c r="D98" s="2"/>
      <c r="E98" s="2"/>
      <c r="F98" s="2"/>
      <c r="G98" s="2"/>
      <c r="H98" s="2"/>
    </row>
    <row r="99" spans="1:10" x14ac:dyDescent="0.4">
      <c r="A99" s="60" t="s">
        <v>10</v>
      </c>
      <c r="B99" s="56"/>
      <c r="C99" s="2"/>
      <c r="D99" s="2"/>
      <c r="E99" s="2"/>
      <c r="F99" s="2"/>
      <c r="G99" s="2"/>
      <c r="H99" s="2"/>
    </row>
    <row r="100" spans="1:10" ht="36" customHeight="1" x14ac:dyDescent="0.4">
      <c r="A100" s="169" t="s">
        <v>11</v>
      </c>
      <c r="B100" s="170"/>
      <c r="C100" s="172"/>
      <c r="D100" s="171" t="s">
        <v>161</v>
      </c>
      <c r="E100" s="170"/>
      <c r="F100" s="170"/>
      <c r="G100" s="170"/>
      <c r="H100" s="172"/>
      <c r="J100" s="29" t="s">
        <v>62</v>
      </c>
    </row>
    <row r="101" spans="1:10" ht="24" customHeight="1" x14ac:dyDescent="0.4">
      <c r="A101" s="61" t="s">
        <v>15</v>
      </c>
      <c r="B101" s="173" t="s">
        <v>33</v>
      </c>
      <c r="C101" s="174"/>
      <c r="D101" s="180"/>
      <c r="E101" s="181"/>
      <c r="F101" s="181"/>
      <c r="G101" s="181"/>
      <c r="H101" s="9" t="s">
        <v>17</v>
      </c>
      <c r="J101" s="29" t="s">
        <v>157</v>
      </c>
    </row>
    <row r="102" spans="1:10" ht="24" customHeight="1" thickBot="1" x14ac:dyDescent="0.45">
      <c r="A102" s="61" t="s">
        <v>16</v>
      </c>
      <c r="B102" s="175" t="s">
        <v>33</v>
      </c>
      <c r="C102" s="176"/>
      <c r="D102" s="182"/>
      <c r="E102" s="183"/>
      <c r="F102" s="183"/>
      <c r="G102" s="183"/>
      <c r="H102" s="10" t="s">
        <v>17</v>
      </c>
      <c r="J102" s="29" t="s">
        <v>38</v>
      </c>
    </row>
    <row r="103" spans="1:10" ht="24" customHeight="1" thickTop="1" x14ac:dyDescent="0.4">
      <c r="A103" s="128" t="s">
        <v>7</v>
      </c>
      <c r="B103" s="127"/>
      <c r="C103" s="127"/>
      <c r="D103" s="178">
        <f>D102+D101</f>
        <v>0</v>
      </c>
      <c r="E103" s="179"/>
      <c r="F103" s="179"/>
      <c r="G103" s="179"/>
      <c r="H103" s="11" t="s">
        <v>17</v>
      </c>
    </row>
    <row r="104" spans="1:10" ht="6" customHeight="1" thickBot="1" x14ac:dyDescent="0.45">
      <c r="A104" s="62"/>
      <c r="B104" s="62"/>
      <c r="C104" s="12"/>
      <c r="D104" s="12"/>
      <c r="E104" s="12"/>
      <c r="F104" s="12"/>
      <c r="G104" s="12"/>
      <c r="H104" s="13"/>
    </row>
    <row r="105" spans="1:10" ht="24" customHeight="1" thickTop="1" thickBot="1" x14ac:dyDescent="0.45">
      <c r="A105" s="62"/>
      <c r="B105" s="62"/>
      <c r="C105" s="12"/>
      <c r="D105" s="12"/>
      <c r="E105" s="12" t="s">
        <v>21</v>
      </c>
      <c r="F105" s="167"/>
      <c r="G105" s="168"/>
      <c r="H105" s="14" t="s">
        <v>17</v>
      </c>
      <c r="J105" s="29" t="s">
        <v>14</v>
      </c>
    </row>
    <row r="106" spans="1:10" ht="15.75" customHeight="1" thickTop="1" x14ac:dyDescent="0.4">
      <c r="A106" s="62"/>
      <c r="B106" s="62"/>
      <c r="C106" s="12"/>
      <c r="D106" s="15" t="s">
        <v>24</v>
      </c>
      <c r="E106" s="12"/>
      <c r="F106" s="16"/>
      <c r="G106" s="12"/>
      <c r="H106" s="13"/>
    </row>
    <row r="107" spans="1:10" ht="11.25" customHeight="1" x14ac:dyDescent="0.4">
      <c r="A107" s="62"/>
      <c r="B107" s="62"/>
      <c r="C107" s="12"/>
      <c r="D107" s="17" t="s">
        <v>23</v>
      </c>
      <c r="E107" s="12"/>
      <c r="F107" s="16"/>
      <c r="G107" s="12"/>
      <c r="H107" s="13"/>
    </row>
    <row r="108" spans="1:10" ht="5.25" customHeight="1" x14ac:dyDescent="0.4">
      <c r="A108" s="56"/>
      <c r="B108" s="56"/>
      <c r="C108" s="2"/>
      <c r="D108" s="2"/>
      <c r="E108" s="2"/>
      <c r="F108" s="2"/>
      <c r="G108" s="2"/>
      <c r="H108" s="2"/>
    </row>
    <row r="109" spans="1:10" x14ac:dyDescent="0.4">
      <c r="A109" s="60" t="s">
        <v>12</v>
      </c>
      <c r="B109" s="56"/>
      <c r="C109" s="2"/>
      <c r="D109" s="2"/>
      <c r="E109" s="2"/>
      <c r="F109" s="2"/>
      <c r="G109" s="2"/>
      <c r="H109" s="2"/>
    </row>
    <row r="110" spans="1:10" ht="36" customHeight="1" x14ac:dyDescent="0.4">
      <c r="A110" s="169" t="s">
        <v>13</v>
      </c>
      <c r="B110" s="170"/>
      <c r="C110" s="170"/>
      <c r="D110" s="171" t="s">
        <v>161</v>
      </c>
      <c r="E110" s="170"/>
      <c r="F110" s="170"/>
      <c r="G110" s="170"/>
      <c r="H110" s="172"/>
      <c r="J110" s="29" t="s">
        <v>62</v>
      </c>
    </row>
    <row r="111" spans="1:10" ht="22.5" customHeight="1" x14ac:dyDescent="0.4">
      <c r="A111" s="159" t="s">
        <v>34</v>
      </c>
      <c r="B111" s="160"/>
      <c r="C111" s="18" t="s">
        <v>19</v>
      </c>
      <c r="D111" s="161"/>
      <c r="E111" s="161"/>
      <c r="F111" s="161"/>
      <c r="G111" s="161"/>
      <c r="H111" s="163" t="s">
        <v>17</v>
      </c>
      <c r="J111" s="29" t="s">
        <v>157</v>
      </c>
    </row>
    <row r="112" spans="1:10" ht="21.75" customHeight="1" x14ac:dyDescent="0.4">
      <c r="A112" s="165" t="s">
        <v>34</v>
      </c>
      <c r="B112" s="166"/>
      <c r="C112" s="19" t="s">
        <v>20</v>
      </c>
      <c r="D112" s="162"/>
      <c r="E112" s="162"/>
      <c r="F112" s="162"/>
      <c r="G112" s="162"/>
      <c r="H112" s="164"/>
      <c r="J112" s="29" t="s">
        <v>38</v>
      </c>
    </row>
    <row r="113" spans="1:10" ht="7.5" customHeight="1" thickBot="1" x14ac:dyDescent="0.45">
      <c r="A113" s="56"/>
      <c r="B113" s="56"/>
      <c r="C113" s="2"/>
      <c r="D113" s="2"/>
      <c r="E113" s="2"/>
      <c r="F113" s="2"/>
      <c r="G113" s="2"/>
      <c r="H113" s="2"/>
    </row>
    <row r="114" spans="1:10" ht="24" customHeight="1" thickTop="1" thickBot="1" x14ac:dyDescent="0.45">
      <c r="A114" s="56"/>
      <c r="B114" s="56"/>
      <c r="C114" s="12"/>
      <c r="D114" s="12"/>
      <c r="E114" s="12" t="s">
        <v>21</v>
      </c>
      <c r="F114" s="167"/>
      <c r="G114" s="168"/>
      <c r="H114" s="14" t="s">
        <v>17</v>
      </c>
      <c r="J114" s="29" t="s">
        <v>14</v>
      </c>
    </row>
    <row r="115" spans="1:10" ht="17.25" customHeight="1" thickTop="1" x14ac:dyDescent="0.4">
      <c r="A115" s="56"/>
      <c r="B115" s="56"/>
      <c r="C115" s="12"/>
      <c r="D115" s="15" t="s">
        <v>25</v>
      </c>
      <c r="E115" s="12"/>
      <c r="F115" s="12"/>
      <c r="G115" s="12"/>
      <c r="H115" s="13"/>
    </row>
    <row r="116" spans="1:10" ht="17.25" customHeight="1" x14ac:dyDescent="0.4">
      <c r="A116" s="56"/>
      <c r="B116" s="56"/>
      <c r="C116" s="2"/>
      <c r="D116" s="17" t="s">
        <v>23</v>
      </c>
      <c r="E116" s="2"/>
      <c r="F116" s="2"/>
      <c r="G116" s="2"/>
      <c r="H116" s="2"/>
    </row>
    <row r="117" spans="1:10" ht="19.5" x14ac:dyDescent="0.4">
      <c r="A117" s="58" t="s">
        <v>0</v>
      </c>
      <c r="B117" s="56"/>
      <c r="C117" s="2"/>
      <c r="D117" s="2"/>
      <c r="E117" s="2"/>
      <c r="F117" s="2"/>
      <c r="G117" s="2"/>
      <c r="H117" s="2"/>
    </row>
    <row r="118" spans="1:10" ht="47.25" customHeight="1" x14ac:dyDescent="0.4">
      <c r="A118" s="186" t="s">
        <v>159</v>
      </c>
      <c r="B118" s="186"/>
      <c r="C118" s="187">
        <v>4</v>
      </c>
      <c r="D118" s="187"/>
      <c r="E118" s="187"/>
      <c r="F118" s="187"/>
      <c r="G118" s="187"/>
      <c r="H118" s="187"/>
      <c r="J118" s="29" t="s">
        <v>90</v>
      </c>
    </row>
    <row r="119" spans="1:10" ht="26.25" customHeight="1" x14ac:dyDescent="0.4">
      <c r="A119" s="155" t="s">
        <v>1</v>
      </c>
      <c r="B119" s="155"/>
      <c r="C119" s="188"/>
      <c r="D119" s="189"/>
      <c r="E119" s="189"/>
      <c r="F119" s="189"/>
      <c r="G119" s="189"/>
      <c r="H119" s="190"/>
      <c r="J119" s="30" t="s">
        <v>93</v>
      </c>
    </row>
    <row r="120" spans="1:10" ht="26.25" customHeight="1" x14ac:dyDescent="0.4">
      <c r="A120" s="155" t="s">
        <v>92</v>
      </c>
      <c r="B120" s="155"/>
      <c r="C120" s="191"/>
      <c r="D120" s="191"/>
      <c r="E120" s="191"/>
      <c r="F120" s="191"/>
      <c r="G120" s="191"/>
      <c r="H120" s="191"/>
      <c r="J120" s="29" t="s">
        <v>99</v>
      </c>
    </row>
    <row r="121" spans="1:10" ht="31.5" customHeight="1" x14ac:dyDescent="0.4">
      <c r="A121" s="155" t="s">
        <v>31</v>
      </c>
      <c r="B121" s="155"/>
      <c r="C121" s="156"/>
      <c r="D121" s="156"/>
      <c r="E121" s="156"/>
      <c r="F121" s="156"/>
      <c r="G121" s="156"/>
      <c r="H121" s="156"/>
      <c r="J121" s="29" t="s">
        <v>61</v>
      </c>
    </row>
    <row r="122" spans="1:10" ht="27.75" customHeight="1" x14ac:dyDescent="0.4">
      <c r="A122" s="157" t="s">
        <v>2</v>
      </c>
      <c r="B122" s="158"/>
      <c r="C122" s="184" t="s">
        <v>32</v>
      </c>
      <c r="D122" s="185"/>
      <c r="E122" s="66" t="s">
        <v>19</v>
      </c>
      <c r="F122" s="185" t="s">
        <v>27</v>
      </c>
      <c r="G122" s="185"/>
      <c r="H122" s="67" t="s">
        <v>20</v>
      </c>
      <c r="J122" s="29" t="s">
        <v>157</v>
      </c>
    </row>
    <row r="123" spans="1:10" ht="15" customHeight="1" x14ac:dyDescent="0.4">
      <c r="A123" s="142" t="s">
        <v>28</v>
      </c>
      <c r="B123" s="143"/>
      <c r="C123" s="7" t="s">
        <v>29</v>
      </c>
      <c r="D123" s="146" t="s">
        <v>30</v>
      </c>
      <c r="E123" s="146"/>
      <c r="F123" s="146"/>
      <c r="G123" s="146"/>
      <c r="H123" s="147"/>
    </row>
    <row r="124" spans="1:10" ht="31.5" customHeight="1" x14ac:dyDescent="0.4">
      <c r="A124" s="144"/>
      <c r="B124" s="145"/>
      <c r="C124" s="68"/>
      <c r="D124" s="148"/>
      <c r="E124" s="149"/>
      <c r="F124" s="149"/>
      <c r="G124" s="149"/>
      <c r="H124" s="150"/>
    </row>
    <row r="125" spans="1:10" ht="31.5" customHeight="1" x14ac:dyDescent="0.4">
      <c r="A125" s="151" t="s">
        <v>36</v>
      </c>
      <c r="B125" s="152"/>
      <c r="C125" s="153"/>
      <c r="D125" s="148"/>
      <c r="E125" s="148"/>
      <c r="F125" s="148"/>
      <c r="G125" s="148"/>
      <c r="H125" s="154"/>
    </row>
    <row r="126" spans="1:10" ht="42" customHeight="1" x14ac:dyDescent="0.4">
      <c r="A126" s="151" t="s">
        <v>91</v>
      </c>
      <c r="B126" s="152"/>
      <c r="C126" s="153"/>
      <c r="D126" s="148"/>
      <c r="E126" s="148"/>
      <c r="F126" s="148"/>
      <c r="G126" s="148"/>
      <c r="H126" s="154"/>
      <c r="J126" s="29" t="s">
        <v>119</v>
      </c>
    </row>
    <row r="127" spans="1:10" ht="42.75" customHeight="1" x14ac:dyDescent="0.4">
      <c r="A127" s="151" t="s">
        <v>35</v>
      </c>
      <c r="B127" s="152"/>
      <c r="C127" s="177"/>
      <c r="D127" s="177"/>
      <c r="E127" s="177"/>
      <c r="F127" s="177"/>
      <c r="G127" s="177"/>
      <c r="H127" s="177"/>
      <c r="J127" s="29" t="s">
        <v>37</v>
      </c>
    </row>
    <row r="128" spans="1:10" ht="12" customHeight="1" x14ac:dyDescent="0.4">
      <c r="A128" s="56"/>
      <c r="B128" s="56"/>
      <c r="C128" s="2"/>
      <c r="D128" s="2"/>
      <c r="E128" s="2"/>
      <c r="F128" s="2"/>
      <c r="G128" s="2"/>
      <c r="H128" s="2"/>
    </row>
    <row r="129" spans="1:10" ht="19.5" x14ac:dyDescent="0.4">
      <c r="A129" s="58" t="s">
        <v>8</v>
      </c>
      <c r="B129" s="56"/>
      <c r="C129" s="2"/>
      <c r="D129" s="2"/>
      <c r="E129" s="2"/>
      <c r="F129" s="2"/>
      <c r="G129" s="2"/>
      <c r="H129" s="2"/>
    </row>
    <row r="130" spans="1:10" x14ac:dyDescent="0.4">
      <c r="A130" s="60" t="s">
        <v>10</v>
      </c>
      <c r="B130" s="56"/>
      <c r="C130" s="2"/>
      <c r="D130" s="2"/>
      <c r="E130" s="2"/>
      <c r="F130" s="2"/>
      <c r="G130" s="2"/>
      <c r="H130" s="2"/>
    </row>
    <row r="131" spans="1:10" ht="36" customHeight="1" x14ac:dyDescent="0.4">
      <c r="A131" s="169" t="s">
        <v>11</v>
      </c>
      <c r="B131" s="170"/>
      <c r="C131" s="172"/>
      <c r="D131" s="171" t="s">
        <v>161</v>
      </c>
      <c r="E131" s="170"/>
      <c r="F131" s="170"/>
      <c r="G131" s="170"/>
      <c r="H131" s="172"/>
      <c r="J131" s="29" t="s">
        <v>62</v>
      </c>
    </row>
    <row r="132" spans="1:10" ht="24" customHeight="1" x14ac:dyDescent="0.4">
      <c r="A132" s="61" t="s">
        <v>15</v>
      </c>
      <c r="B132" s="173" t="s">
        <v>33</v>
      </c>
      <c r="C132" s="174"/>
      <c r="D132" s="180"/>
      <c r="E132" s="181"/>
      <c r="F132" s="181"/>
      <c r="G132" s="181"/>
      <c r="H132" s="9" t="s">
        <v>17</v>
      </c>
      <c r="J132" s="29" t="s">
        <v>157</v>
      </c>
    </row>
    <row r="133" spans="1:10" ht="24" customHeight="1" thickBot="1" x14ac:dyDescent="0.45">
      <c r="A133" s="61" t="s">
        <v>16</v>
      </c>
      <c r="B133" s="175" t="s">
        <v>33</v>
      </c>
      <c r="C133" s="176"/>
      <c r="D133" s="182"/>
      <c r="E133" s="183"/>
      <c r="F133" s="183"/>
      <c r="G133" s="183"/>
      <c r="H133" s="10" t="s">
        <v>17</v>
      </c>
      <c r="J133" s="29" t="s">
        <v>38</v>
      </c>
    </row>
    <row r="134" spans="1:10" ht="24" customHeight="1" thickTop="1" x14ac:dyDescent="0.4">
      <c r="A134" s="128" t="s">
        <v>7</v>
      </c>
      <c r="B134" s="127"/>
      <c r="C134" s="127"/>
      <c r="D134" s="178">
        <f>D133+D132</f>
        <v>0</v>
      </c>
      <c r="E134" s="179"/>
      <c r="F134" s="179"/>
      <c r="G134" s="179"/>
      <c r="H134" s="11" t="s">
        <v>17</v>
      </c>
    </row>
    <row r="135" spans="1:10" ht="6" customHeight="1" thickBot="1" x14ac:dyDescent="0.45">
      <c r="A135" s="62"/>
      <c r="B135" s="62"/>
      <c r="C135" s="12"/>
      <c r="D135" s="12"/>
      <c r="E135" s="12"/>
      <c r="F135" s="12"/>
      <c r="G135" s="12"/>
      <c r="H135" s="13"/>
    </row>
    <row r="136" spans="1:10" ht="24" customHeight="1" thickTop="1" thickBot="1" x14ac:dyDescent="0.45">
      <c r="A136" s="62"/>
      <c r="B136" s="62"/>
      <c r="C136" s="12"/>
      <c r="D136" s="12"/>
      <c r="E136" s="12" t="s">
        <v>21</v>
      </c>
      <c r="F136" s="167"/>
      <c r="G136" s="168"/>
      <c r="H136" s="14" t="s">
        <v>17</v>
      </c>
      <c r="J136" s="29" t="s">
        <v>14</v>
      </c>
    </row>
    <row r="137" spans="1:10" ht="15.75" customHeight="1" thickTop="1" x14ac:dyDescent="0.4">
      <c r="A137" s="62"/>
      <c r="B137" s="62"/>
      <c r="C137" s="12"/>
      <c r="D137" s="15" t="s">
        <v>24</v>
      </c>
      <c r="E137" s="12"/>
      <c r="F137" s="16"/>
      <c r="G137" s="12"/>
      <c r="H137" s="13"/>
    </row>
    <row r="138" spans="1:10" ht="11.25" customHeight="1" x14ac:dyDescent="0.4">
      <c r="A138" s="62"/>
      <c r="B138" s="62"/>
      <c r="C138" s="12"/>
      <c r="D138" s="17" t="s">
        <v>23</v>
      </c>
      <c r="E138" s="12"/>
      <c r="F138" s="16"/>
      <c r="G138" s="12"/>
      <c r="H138" s="13"/>
    </row>
    <row r="139" spans="1:10" ht="5.25" customHeight="1" x14ac:dyDescent="0.4">
      <c r="A139" s="56"/>
      <c r="B139" s="56"/>
      <c r="C139" s="2"/>
      <c r="D139" s="2"/>
      <c r="E139" s="2"/>
      <c r="F139" s="2"/>
      <c r="G139" s="2"/>
      <c r="H139" s="2"/>
    </row>
    <row r="140" spans="1:10" x14ac:dyDescent="0.4">
      <c r="A140" s="60" t="s">
        <v>12</v>
      </c>
      <c r="B140" s="56"/>
      <c r="C140" s="2"/>
      <c r="D140" s="2"/>
      <c r="E140" s="2"/>
      <c r="F140" s="2"/>
      <c r="G140" s="2"/>
      <c r="H140" s="2"/>
    </row>
    <row r="141" spans="1:10" ht="36" customHeight="1" x14ac:dyDescent="0.4">
      <c r="A141" s="169" t="s">
        <v>13</v>
      </c>
      <c r="B141" s="170"/>
      <c r="C141" s="170"/>
      <c r="D141" s="171" t="s">
        <v>161</v>
      </c>
      <c r="E141" s="170"/>
      <c r="F141" s="170"/>
      <c r="G141" s="170"/>
      <c r="H141" s="172"/>
      <c r="J141" s="29" t="s">
        <v>62</v>
      </c>
    </row>
    <row r="142" spans="1:10" ht="22.5" customHeight="1" x14ac:dyDescent="0.4">
      <c r="A142" s="159" t="s">
        <v>34</v>
      </c>
      <c r="B142" s="160"/>
      <c r="C142" s="18" t="s">
        <v>19</v>
      </c>
      <c r="D142" s="161"/>
      <c r="E142" s="161"/>
      <c r="F142" s="161"/>
      <c r="G142" s="161"/>
      <c r="H142" s="163" t="s">
        <v>17</v>
      </c>
      <c r="J142" s="29" t="s">
        <v>157</v>
      </c>
    </row>
    <row r="143" spans="1:10" ht="21.75" customHeight="1" x14ac:dyDescent="0.4">
      <c r="A143" s="165" t="s">
        <v>34</v>
      </c>
      <c r="B143" s="166"/>
      <c r="C143" s="19" t="s">
        <v>20</v>
      </c>
      <c r="D143" s="162"/>
      <c r="E143" s="162"/>
      <c r="F143" s="162"/>
      <c r="G143" s="162"/>
      <c r="H143" s="164"/>
      <c r="J143" s="29" t="s">
        <v>38</v>
      </c>
    </row>
    <row r="144" spans="1:10" ht="7.5" customHeight="1" thickBot="1" x14ac:dyDescent="0.45">
      <c r="A144" s="56"/>
      <c r="B144" s="56"/>
      <c r="C144" s="2"/>
      <c r="D144" s="2"/>
      <c r="E144" s="2"/>
      <c r="F144" s="2"/>
      <c r="G144" s="2"/>
      <c r="H144" s="2"/>
    </row>
    <row r="145" spans="1:10" ht="24" customHeight="1" thickTop="1" thickBot="1" x14ac:dyDescent="0.45">
      <c r="A145" s="56"/>
      <c r="B145" s="56"/>
      <c r="C145" s="12"/>
      <c r="D145" s="12"/>
      <c r="E145" s="12" t="s">
        <v>21</v>
      </c>
      <c r="F145" s="167"/>
      <c r="G145" s="168"/>
      <c r="H145" s="14" t="s">
        <v>17</v>
      </c>
      <c r="J145" s="29" t="s">
        <v>14</v>
      </c>
    </row>
    <row r="146" spans="1:10" ht="17.25" customHeight="1" thickTop="1" x14ac:dyDescent="0.4">
      <c r="A146" s="56"/>
      <c r="B146" s="56"/>
      <c r="C146" s="12"/>
      <c r="D146" s="15" t="s">
        <v>25</v>
      </c>
      <c r="E146" s="12"/>
      <c r="F146" s="12"/>
      <c r="G146" s="12"/>
      <c r="H146" s="13"/>
    </row>
    <row r="147" spans="1:10" ht="17.25" customHeight="1" x14ac:dyDescent="0.4">
      <c r="A147" s="56"/>
      <c r="B147" s="56"/>
      <c r="C147" s="2"/>
      <c r="D147" s="17" t="s">
        <v>23</v>
      </c>
      <c r="E147" s="2"/>
      <c r="F147" s="2"/>
      <c r="G147" s="2"/>
      <c r="H147" s="2"/>
    </row>
    <row r="148" spans="1:10" ht="19.5" x14ac:dyDescent="0.4">
      <c r="A148" s="58" t="s">
        <v>0</v>
      </c>
      <c r="B148" s="56"/>
      <c r="C148" s="2"/>
      <c r="D148" s="2"/>
      <c r="E148" s="2"/>
      <c r="F148" s="2"/>
      <c r="G148" s="2"/>
      <c r="H148" s="2"/>
    </row>
    <row r="149" spans="1:10" ht="47.25" customHeight="1" x14ac:dyDescent="0.4">
      <c r="A149" s="186" t="s">
        <v>159</v>
      </c>
      <c r="B149" s="186"/>
      <c r="C149" s="187">
        <v>5</v>
      </c>
      <c r="D149" s="187"/>
      <c r="E149" s="187"/>
      <c r="F149" s="187"/>
      <c r="G149" s="187"/>
      <c r="H149" s="187"/>
      <c r="J149" s="29" t="s">
        <v>90</v>
      </c>
    </row>
    <row r="150" spans="1:10" ht="26.25" customHeight="1" x14ac:dyDescent="0.4">
      <c r="A150" s="155" t="s">
        <v>1</v>
      </c>
      <c r="B150" s="155"/>
      <c r="C150" s="188"/>
      <c r="D150" s="189"/>
      <c r="E150" s="189"/>
      <c r="F150" s="189"/>
      <c r="G150" s="189"/>
      <c r="H150" s="190"/>
      <c r="J150" s="30" t="s">
        <v>93</v>
      </c>
    </row>
    <row r="151" spans="1:10" ht="26.25" customHeight="1" x14ac:dyDescent="0.4">
      <c r="A151" s="155" t="s">
        <v>92</v>
      </c>
      <c r="B151" s="155"/>
      <c r="C151" s="191"/>
      <c r="D151" s="191"/>
      <c r="E151" s="191"/>
      <c r="F151" s="191"/>
      <c r="G151" s="191"/>
      <c r="H151" s="191"/>
      <c r="J151" s="29" t="s">
        <v>99</v>
      </c>
    </row>
    <row r="152" spans="1:10" ht="31.5" customHeight="1" x14ac:dyDescent="0.4">
      <c r="A152" s="155" t="s">
        <v>31</v>
      </c>
      <c r="B152" s="155"/>
      <c r="C152" s="156"/>
      <c r="D152" s="156"/>
      <c r="E152" s="156"/>
      <c r="F152" s="156"/>
      <c r="G152" s="156"/>
      <c r="H152" s="156"/>
      <c r="J152" s="29" t="s">
        <v>61</v>
      </c>
    </row>
    <row r="153" spans="1:10" ht="27.75" customHeight="1" x14ac:dyDescent="0.4">
      <c r="A153" s="157" t="s">
        <v>2</v>
      </c>
      <c r="B153" s="158"/>
      <c r="C153" s="184" t="s">
        <v>32</v>
      </c>
      <c r="D153" s="185"/>
      <c r="E153" s="66" t="s">
        <v>19</v>
      </c>
      <c r="F153" s="185" t="s">
        <v>27</v>
      </c>
      <c r="G153" s="185"/>
      <c r="H153" s="67" t="s">
        <v>20</v>
      </c>
      <c r="J153" s="29" t="s">
        <v>157</v>
      </c>
    </row>
    <row r="154" spans="1:10" ht="15" customHeight="1" x14ac:dyDescent="0.4">
      <c r="A154" s="142" t="s">
        <v>28</v>
      </c>
      <c r="B154" s="143"/>
      <c r="C154" s="7" t="s">
        <v>29</v>
      </c>
      <c r="D154" s="146" t="s">
        <v>30</v>
      </c>
      <c r="E154" s="146"/>
      <c r="F154" s="146"/>
      <c r="G154" s="146"/>
      <c r="H154" s="147"/>
    </row>
    <row r="155" spans="1:10" ht="31.5" customHeight="1" x14ac:dyDescent="0.4">
      <c r="A155" s="144"/>
      <c r="B155" s="145"/>
      <c r="C155" s="68"/>
      <c r="D155" s="148"/>
      <c r="E155" s="149"/>
      <c r="F155" s="149"/>
      <c r="G155" s="149"/>
      <c r="H155" s="150"/>
    </row>
    <row r="156" spans="1:10" ht="31.5" customHeight="1" x14ac:dyDescent="0.4">
      <c r="A156" s="151" t="s">
        <v>36</v>
      </c>
      <c r="B156" s="152"/>
      <c r="C156" s="153"/>
      <c r="D156" s="148"/>
      <c r="E156" s="148"/>
      <c r="F156" s="148"/>
      <c r="G156" s="148"/>
      <c r="H156" s="154"/>
    </row>
    <row r="157" spans="1:10" ht="42" customHeight="1" x14ac:dyDescent="0.4">
      <c r="A157" s="151" t="s">
        <v>91</v>
      </c>
      <c r="B157" s="152"/>
      <c r="C157" s="153"/>
      <c r="D157" s="148"/>
      <c r="E157" s="148"/>
      <c r="F157" s="148"/>
      <c r="G157" s="148"/>
      <c r="H157" s="154"/>
      <c r="J157" s="29" t="s">
        <v>119</v>
      </c>
    </row>
    <row r="158" spans="1:10" ht="42.75" customHeight="1" x14ac:dyDescent="0.4">
      <c r="A158" s="151" t="s">
        <v>35</v>
      </c>
      <c r="B158" s="152"/>
      <c r="C158" s="177"/>
      <c r="D158" s="177"/>
      <c r="E158" s="177"/>
      <c r="F158" s="177"/>
      <c r="G158" s="177"/>
      <c r="H158" s="177"/>
      <c r="J158" s="29" t="s">
        <v>37</v>
      </c>
    </row>
    <row r="159" spans="1:10" ht="12" customHeight="1" x14ac:dyDescent="0.4">
      <c r="A159" s="56"/>
      <c r="B159" s="56"/>
      <c r="C159" s="2"/>
      <c r="D159" s="2"/>
      <c r="E159" s="2"/>
      <c r="F159" s="2"/>
      <c r="G159" s="2"/>
      <c r="H159" s="2"/>
    </row>
    <row r="160" spans="1:10" ht="19.5" x14ac:dyDescent="0.4">
      <c r="A160" s="58" t="s">
        <v>8</v>
      </c>
      <c r="B160" s="56"/>
      <c r="C160" s="2"/>
      <c r="D160" s="2"/>
      <c r="E160" s="2"/>
      <c r="F160" s="2"/>
      <c r="G160" s="2"/>
      <c r="H160" s="2"/>
    </row>
    <row r="161" spans="1:10" x14ac:dyDescent="0.4">
      <c r="A161" s="60" t="s">
        <v>10</v>
      </c>
      <c r="B161" s="56"/>
      <c r="C161" s="2"/>
      <c r="D161" s="2"/>
      <c r="E161" s="2"/>
      <c r="F161" s="2"/>
      <c r="G161" s="2"/>
      <c r="H161" s="2"/>
    </row>
    <row r="162" spans="1:10" ht="36" customHeight="1" x14ac:dyDescent="0.4">
      <c r="A162" s="169" t="s">
        <v>11</v>
      </c>
      <c r="B162" s="170"/>
      <c r="C162" s="172"/>
      <c r="D162" s="171" t="s">
        <v>161</v>
      </c>
      <c r="E162" s="170"/>
      <c r="F162" s="170"/>
      <c r="G162" s="170"/>
      <c r="H162" s="172"/>
      <c r="J162" s="29" t="s">
        <v>62</v>
      </c>
    </row>
    <row r="163" spans="1:10" ht="24" customHeight="1" x14ac:dyDescent="0.4">
      <c r="A163" s="61" t="s">
        <v>15</v>
      </c>
      <c r="B163" s="173" t="s">
        <v>33</v>
      </c>
      <c r="C163" s="174"/>
      <c r="D163" s="180"/>
      <c r="E163" s="181"/>
      <c r="F163" s="181"/>
      <c r="G163" s="181"/>
      <c r="H163" s="9" t="s">
        <v>17</v>
      </c>
      <c r="J163" s="29" t="s">
        <v>157</v>
      </c>
    </row>
    <row r="164" spans="1:10" ht="24" customHeight="1" thickBot="1" x14ac:dyDescent="0.45">
      <c r="A164" s="61" t="s">
        <v>16</v>
      </c>
      <c r="B164" s="175" t="s">
        <v>33</v>
      </c>
      <c r="C164" s="176"/>
      <c r="D164" s="182"/>
      <c r="E164" s="183"/>
      <c r="F164" s="183"/>
      <c r="G164" s="183"/>
      <c r="H164" s="10" t="s">
        <v>17</v>
      </c>
      <c r="J164" s="29" t="s">
        <v>38</v>
      </c>
    </row>
    <row r="165" spans="1:10" ht="24" customHeight="1" thickTop="1" x14ac:dyDescent="0.4">
      <c r="A165" s="128" t="s">
        <v>7</v>
      </c>
      <c r="B165" s="127"/>
      <c r="C165" s="127"/>
      <c r="D165" s="178">
        <f>D164+D163</f>
        <v>0</v>
      </c>
      <c r="E165" s="179"/>
      <c r="F165" s="179"/>
      <c r="G165" s="179"/>
      <c r="H165" s="11" t="s">
        <v>17</v>
      </c>
    </row>
    <row r="166" spans="1:10" ht="6" customHeight="1" thickBot="1" x14ac:dyDescent="0.45">
      <c r="A166" s="62"/>
      <c r="B166" s="62"/>
      <c r="C166" s="12"/>
      <c r="D166" s="12"/>
      <c r="E166" s="12"/>
      <c r="F166" s="12"/>
      <c r="G166" s="12"/>
      <c r="H166" s="13"/>
    </row>
    <row r="167" spans="1:10" ht="24" customHeight="1" thickTop="1" thickBot="1" x14ac:dyDescent="0.45">
      <c r="A167" s="62"/>
      <c r="B167" s="62"/>
      <c r="C167" s="12"/>
      <c r="D167" s="12"/>
      <c r="E167" s="12" t="s">
        <v>21</v>
      </c>
      <c r="F167" s="167"/>
      <c r="G167" s="168"/>
      <c r="H167" s="14" t="s">
        <v>17</v>
      </c>
      <c r="J167" s="29" t="s">
        <v>14</v>
      </c>
    </row>
    <row r="168" spans="1:10" ht="15.75" customHeight="1" thickTop="1" x14ac:dyDescent="0.4">
      <c r="A168" s="62"/>
      <c r="B168" s="62"/>
      <c r="C168" s="12"/>
      <c r="D168" s="15" t="s">
        <v>24</v>
      </c>
      <c r="E168" s="12"/>
      <c r="F168" s="16"/>
      <c r="G168" s="12"/>
      <c r="H168" s="13"/>
    </row>
    <row r="169" spans="1:10" ht="11.25" customHeight="1" x14ac:dyDescent="0.4">
      <c r="A169" s="62"/>
      <c r="B169" s="62"/>
      <c r="C169" s="12"/>
      <c r="D169" s="17" t="s">
        <v>23</v>
      </c>
      <c r="E169" s="12"/>
      <c r="F169" s="16"/>
      <c r="G169" s="12"/>
      <c r="H169" s="13"/>
    </row>
    <row r="170" spans="1:10" ht="5.25" customHeight="1" x14ac:dyDescent="0.4">
      <c r="A170" s="56"/>
      <c r="B170" s="56"/>
      <c r="C170" s="2"/>
      <c r="D170" s="2"/>
      <c r="E170" s="2"/>
      <c r="F170" s="2"/>
      <c r="G170" s="2"/>
      <c r="H170" s="2"/>
    </row>
    <row r="171" spans="1:10" x14ac:dyDescent="0.4">
      <c r="A171" s="60" t="s">
        <v>12</v>
      </c>
      <c r="B171" s="56"/>
      <c r="C171" s="2"/>
      <c r="D171" s="2"/>
      <c r="E171" s="2"/>
      <c r="F171" s="2"/>
      <c r="G171" s="2"/>
      <c r="H171" s="2"/>
    </row>
    <row r="172" spans="1:10" ht="36" customHeight="1" x14ac:dyDescent="0.4">
      <c r="A172" s="169" t="s">
        <v>13</v>
      </c>
      <c r="B172" s="170"/>
      <c r="C172" s="170"/>
      <c r="D172" s="171" t="s">
        <v>161</v>
      </c>
      <c r="E172" s="170"/>
      <c r="F172" s="170"/>
      <c r="G172" s="170"/>
      <c r="H172" s="172"/>
      <c r="J172" s="29" t="s">
        <v>62</v>
      </c>
    </row>
    <row r="173" spans="1:10" ht="22.5" customHeight="1" x14ac:dyDescent="0.4">
      <c r="A173" s="159" t="s">
        <v>34</v>
      </c>
      <c r="B173" s="160"/>
      <c r="C173" s="18" t="s">
        <v>19</v>
      </c>
      <c r="D173" s="161"/>
      <c r="E173" s="161"/>
      <c r="F173" s="161"/>
      <c r="G173" s="161"/>
      <c r="H173" s="163" t="s">
        <v>17</v>
      </c>
      <c r="J173" s="29" t="s">
        <v>157</v>
      </c>
    </row>
    <row r="174" spans="1:10" ht="21.75" customHeight="1" x14ac:dyDescent="0.4">
      <c r="A174" s="165" t="s">
        <v>34</v>
      </c>
      <c r="B174" s="166"/>
      <c r="C174" s="19" t="s">
        <v>20</v>
      </c>
      <c r="D174" s="162"/>
      <c r="E174" s="162"/>
      <c r="F174" s="162"/>
      <c r="G174" s="162"/>
      <c r="H174" s="164"/>
      <c r="J174" s="29" t="s">
        <v>38</v>
      </c>
    </row>
    <row r="175" spans="1:10" ht="7.5" customHeight="1" thickBot="1" x14ac:dyDescent="0.45">
      <c r="A175" s="56"/>
      <c r="B175" s="56"/>
      <c r="C175" s="2"/>
      <c r="D175" s="2"/>
      <c r="E175" s="2"/>
      <c r="F175" s="2"/>
      <c r="G175" s="2"/>
      <c r="H175" s="2"/>
    </row>
    <row r="176" spans="1:10" ht="24" customHeight="1" thickTop="1" thickBot="1" x14ac:dyDescent="0.45">
      <c r="A176" s="56"/>
      <c r="B176" s="56"/>
      <c r="C176" s="12"/>
      <c r="D176" s="12"/>
      <c r="E176" s="12" t="s">
        <v>21</v>
      </c>
      <c r="F176" s="167"/>
      <c r="G176" s="168"/>
      <c r="H176" s="14" t="s">
        <v>17</v>
      </c>
      <c r="J176" s="29" t="s">
        <v>14</v>
      </c>
    </row>
    <row r="177" spans="1:10" ht="17.25" customHeight="1" thickTop="1" x14ac:dyDescent="0.4">
      <c r="A177" s="56"/>
      <c r="B177" s="56"/>
      <c r="C177" s="12"/>
      <c r="D177" s="15" t="s">
        <v>25</v>
      </c>
      <c r="E177" s="12"/>
      <c r="F177" s="12"/>
      <c r="G177" s="12"/>
      <c r="H177" s="13"/>
    </row>
    <row r="178" spans="1:10" ht="17.25" customHeight="1" x14ac:dyDescent="0.4">
      <c r="A178" s="56"/>
      <c r="B178" s="56"/>
      <c r="C178" s="2"/>
      <c r="D178" s="17" t="s">
        <v>23</v>
      </c>
      <c r="E178" s="2"/>
      <c r="F178" s="2"/>
      <c r="G178" s="2"/>
      <c r="H178" s="2"/>
    </row>
    <row r="179" spans="1:10" ht="19.5" x14ac:dyDescent="0.4">
      <c r="A179" s="58" t="s">
        <v>0</v>
      </c>
      <c r="B179" s="56"/>
      <c r="C179" s="2"/>
      <c r="D179" s="2"/>
      <c r="E179" s="2"/>
      <c r="F179" s="2"/>
      <c r="G179" s="2"/>
      <c r="H179" s="2"/>
    </row>
    <row r="180" spans="1:10" ht="47.25" customHeight="1" x14ac:dyDescent="0.4">
      <c r="A180" s="186" t="s">
        <v>159</v>
      </c>
      <c r="B180" s="186"/>
      <c r="C180" s="187">
        <v>6</v>
      </c>
      <c r="D180" s="187"/>
      <c r="E180" s="187"/>
      <c r="F180" s="187"/>
      <c r="G180" s="187"/>
      <c r="H180" s="187"/>
      <c r="J180" s="29" t="s">
        <v>90</v>
      </c>
    </row>
    <row r="181" spans="1:10" ht="26.25" customHeight="1" x14ac:dyDescent="0.4">
      <c r="A181" s="155" t="s">
        <v>1</v>
      </c>
      <c r="B181" s="155"/>
      <c r="C181" s="188"/>
      <c r="D181" s="189"/>
      <c r="E181" s="189"/>
      <c r="F181" s="189"/>
      <c r="G181" s="189"/>
      <c r="H181" s="190"/>
      <c r="J181" s="30" t="s">
        <v>93</v>
      </c>
    </row>
    <row r="182" spans="1:10" ht="26.25" customHeight="1" x14ac:dyDescent="0.4">
      <c r="A182" s="155" t="s">
        <v>92</v>
      </c>
      <c r="B182" s="155"/>
      <c r="C182" s="191"/>
      <c r="D182" s="191"/>
      <c r="E182" s="191"/>
      <c r="F182" s="191"/>
      <c r="G182" s="191"/>
      <c r="H182" s="191"/>
      <c r="J182" s="29" t="s">
        <v>99</v>
      </c>
    </row>
    <row r="183" spans="1:10" ht="31.5" customHeight="1" x14ac:dyDescent="0.4">
      <c r="A183" s="155" t="s">
        <v>31</v>
      </c>
      <c r="B183" s="155"/>
      <c r="C183" s="156"/>
      <c r="D183" s="156"/>
      <c r="E183" s="156"/>
      <c r="F183" s="156"/>
      <c r="G183" s="156"/>
      <c r="H183" s="156"/>
      <c r="J183" s="29" t="s">
        <v>61</v>
      </c>
    </row>
    <row r="184" spans="1:10" ht="27.75" customHeight="1" x14ac:dyDescent="0.4">
      <c r="A184" s="157" t="s">
        <v>2</v>
      </c>
      <c r="B184" s="158"/>
      <c r="C184" s="184" t="s">
        <v>32</v>
      </c>
      <c r="D184" s="185"/>
      <c r="E184" s="66" t="s">
        <v>19</v>
      </c>
      <c r="F184" s="185" t="s">
        <v>27</v>
      </c>
      <c r="G184" s="185"/>
      <c r="H184" s="67" t="s">
        <v>20</v>
      </c>
      <c r="J184" s="29" t="s">
        <v>157</v>
      </c>
    </row>
    <row r="185" spans="1:10" ht="15" customHeight="1" x14ac:dyDescent="0.4">
      <c r="A185" s="142" t="s">
        <v>28</v>
      </c>
      <c r="B185" s="143"/>
      <c r="C185" s="7" t="s">
        <v>29</v>
      </c>
      <c r="D185" s="146" t="s">
        <v>30</v>
      </c>
      <c r="E185" s="146"/>
      <c r="F185" s="146"/>
      <c r="G185" s="146"/>
      <c r="H185" s="147"/>
    </row>
    <row r="186" spans="1:10" ht="31.5" customHeight="1" x14ac:dyDescent="0.4">
      <c r="A186" s="144"/>
      <c r="B186" s="145"/>
      <c r="C186" s="68"/>
      <c r="D186" s="148"/>
      <c r="E186" s="149"/>
      <c r="F186" s="149"/>
      <c r="G186" s="149"/>
      <c r="H186" s="150"/>
    </row>
    <row r="187" spans="1:10" ht="31.5" customHeight="1" x14ac:dyDescent="0.4">
      <c r="A187" s="151" t="s">
        <v>36</v>
      </c>
      <c r="B187" s="152"/>
      <c r="C187" s="153"/>
      <c r="D187" s="148"/>
      <c r="E187" s="148"/>
      <c r="F187" s="148"/>
      <c r="G187" s="148"/>
      <c r="H187" s="154"/>
    </row>
    <row r="188" spans="1:10" ht="42" customHeight="1" x14ac:dyDescent="0.4">
      <c r="A188" s="151" t="s">
        <v>91</v>
      </c>
      <c r="B188" s="152"/>
      <c r="C188" s="153"/>
      <c r="D188" s="148"/>
      <c r="E188" s="148"/>
      <c r="F188" s="148"/>
      <c r="G188" s="148"/>
      <c r="H188" s="154"/>
      <c r="J188" s="29" t="s">
        <v>119</v>
      </c>
    </row>
    <row r="189" spans="1:10" ht="42.75" customHeight="1" x14ac:dyDescent="0.4">
      <c r="A189" s="151" t="s">
        <v>35</v>
      </c>
      <c r="B189" s="152"/>
      <c r="C189" s="177"/>
      <c r="D189" s="177"/>
      <c r="E189" s="177"/>
      <c r="F189" s="177"/>
      <c r="G189" s="177"/>
      <c r="H189" s="177"/>
      <c r="J189" s="29" t="s">
        <v>37</v>
      </c>
    </row>
    <row r="190" spans="1:10" ht="12" customHeight="1" x14ac:dyDescent="0.4">
      <c r="A190" s="56"/>
      <c r="B190" s="56"/>
      <c r="C190" s="2"/>
      <c r="D190" s="2"/>
      <c r="E190" s="2"/>
      <c r="F190" s="2"/>
      <c r="G190" s="2"/>
      <c r="H190" s="2"/>
    </row>
    <row r="191" spans="1:10" ht="19.5" x14ac:dyDescent="0.4">
      <c r="A191" s="58" t="s">
        <v>8</v>
      </c>
      <c r="B191" s="56"/>
      <c r="C191" s="2"/>
      <c r="D191" s="2"/>
      <c r="E191" s="2"/>
      <c r="F191" s="2"/>
      <c r="G191" s="2"/>
      <c r="H191" s="2"/>
    </row>
    <row r="192" spans="1:10" x14ac:dyDescent="0.4">
      <c r="A192" s="60" t="s">
        <v>10</v>
      </c>
      <c r="B192" s="56"/>
      <c r="C192" s="2"/>
      <c r="D192" s="2"/>
      <c r="E192" s="2"/>
      <c r="F192" s="2"/>
      <c r="G192" s="2"/>
      <c r="H192" s="2"/>
    </row>
    <row r="193" spans="1:10" ht="36" customHeight="1" x14ac:dyDescent="0.4">
      <c r="A193" s="169" t="s">
        <v>11</v>
      </c>
      <c r="B193" s="170"/>
      <c r="C193" s="172"/>
      <c r="D193" s="171" t="s">
        <v>161</v>
      </c>
      <c r="E193" s="170"/>
      <c r="F193" s="170"/>
      <c r="G193" s="170"/>
      <c r="H193" s="172"/>
      <c r="J193" s="29" t="s">
        <v>62</v>
      </c>
    </row>
    <row r="194" spans="1:10" ht="24" customHeight="1" x14ac:dyDescent="0.4">
      <c r="A194" s="61" t="s">
        <v>15</v>
      </c>
      <c r="B194" s="173" t="s">
        <v>33</v>
      </c>
      <c r="C194" s="174"/>
      <c r="D194" s="180"/>
      <c r="E194" s="181"/>
      <c r="F194" s="181"/>
      <c r="G194" s="181"/>
      <c r="H194" s="9" t="s">
        <v>17</v>
      </c>
      <c r="J194" s="29" t="s">
        <v>157</v>
      </c>
    </row>
    <row r="195" spans="1:10" ht="24" customHeight="1" thickBot="1" x14ac:dyDescent="0.45">
      <c r="A195" s="61" t="s">
        <v>16</v>
      </c>
      <c r="B195" s="175" t="s">
        <v>33</v>
      </c>
      <c r="C195" s="176"/>
      <c r="D195" s="182"/>
      <c r="E195" s="183"/>
      <c r="F195" s="183"/>
      <c r="G195" s="183"/>
      <c r="H195" s="10" t="s">
        <v>17</v>
      </c>
      <c r="J195" s="29" t="s">
        <v>38</v>
      </c>
    </row>
    <row r="196" spans="1:10" ht="24" customHeight="1" thickTop="1" x14ac:dyDescent="0.4">
      <c r="A196" s="128" t="s">
        <v>7</v>
      </c>
      <c r="B196" s="127"/>
      <c r="C196" s="127"/>
      <c r="D196" s="178">
        <f>D195+D194</f>
        <v>0</v>
      </c>
      <c r="E196" s="179"/>
      <c r="F196" s="179"/>
      <c r="G196" s="179"/>
      <c r="H196" s="11" t="s">
        <v>17</v>
      </c>
    </row>
    <row r="197" spans="1:10" ht="6" customHeight="1" thickBot="1" x14ac:dyDescent="0.45">
      <c r="A197" s="62"/>
      <c r="B197" s="62"/>
      <c r="C197" s="12"/>
      <c r="D197" s="12"/>
      <c r="E197" s="12"/>
      <c r="F197" s="12"/>
      <c r="G197" s="12"/>
      <c r="H197" s="13"/>
    </row>
    <row r="198" spans="1:10" ht="24" customHeight="1" thickTop="1" thickBot="1" x14ac:dyDescent="0.45">
      <c r="A198" s="62"/>
      <c r="B198" s="62"/>
      <c r="C198" s="12"/>
      <c r="D198" s="12"/>
      <c r="E198" s="12" t="s">
        <v>21</v>
      </c>
      <c r="F198" s="167"/>
      <c r="G198" s="168"/>
      <c r="H198" s="14" t="s">
        <v>17</v>
      </c>
      <c r="J198" s="29" t="s">
        <v>14</v>
      </c>
    </row>
    <row r="199" spans="1:10" ht="15.75" customHeight="1" thickTop="1" x14ac:dyDescent="0.4">
      <c r="A199" s="62"/>
      <c r="B199" s="62"/>
      <c r="C199" s="12"/>
      <c r="D199" s="15" t="s">
        <v>24</v>
      </c>
      <c r="E199" s="12"/>
      <c r="F199" s="16"/>
      <c r="G199" s="12"/>
      <c r="H199" s="13"/>
    </row>
    <row r="200" spans="1:10" ht="11.25" customHeight="1" x14ac:dyDescent="0.4">
      <c r="A200" s="62"/>
      <c r="B200" s="62"/>
      <c r="C200" s="12"/>
      <c r="D200" s="17" t="s">
        <v>23</v>
      </c>
      <c r="E200" s="12"/>
      <c r="F200" s="16"/>
      <c r="G200" s="12"/>
      <c r="H200" s="13"/>
    </row>
    <row r="201" spans="1:10" ht="5.25" customHeight="1" x14ac:dyDescent="0.4">
      <c r="A201" s="56"/>
      <c r="B201" s="56"/>
      <c r="C201" s="2"/>
      <c r="D201" s="2"/>
      <c r="E201" s="2"/>
      <c r="F201" s="2"/>
      <c r="G201" s="2"/>
      <c r="H201" s="2"/>
    </row>
    <row r="202" spans="1:10" x14ac:dyDescent="0.4">
      <c r="A202" s="60" t="s">
        <v>12</v>
      </c>
      <c r="B202" s="56"/>
      <c r="C202" s="2"/>
      <c r="D202" s="2"/>
      <c r="E202" s="2"/>
      <c r="F202" s="2"/>
      <c r="G202" s="2"/>
      <c r="H202" s="2"/>
    </row>
    <row r="203" spans="1:10" ht="36" customHeight="1" x14ac:dyDescent="0.4">
      <c r="A203" s="169" t="s">
        <v>13</v>
      </c>
      <c r="B203" s="170"/>
      <c r="C203" s="170"/>
      <c r="D203" s="171" t="s">
        <v>161</v>
      </c>
      <c r="E203" s="170"/>
      <c r="F203" s="170"/>
      <c r="G203" s="170"/>
      <c r="H203" s="172"/>
      <c r="J203" s="29" t="s">
        <v>62</v>
      </c>
    </row>
    <row r="204" spans="1:10" ht="22.5" customHeight="1" x14ac:dyDescent="0.4">
      <c r="A204" s="159" t="s">
        <v>34</v>
      </c>
      <c r="B204" s="160"/>
      <c r="C204" s="18" t="s">
        <v>19</v>
      </c>
      <c r="D204" s="161"/>
      <c r="E204" s="161"/>
      <c r="F204" s="161"/>
      <c r="G204" s="161"/>
      <c r="H204" s="163" t="s">
        <v>17</v>
      </c>
      <c r="J204" s="29" t="s">
        <v>157</v>
      </c>
    </row>
    <row r="205" spans="1:10" ht="21.75" customHeight="1" x14ac:dyDescent="0.4">
      <c r="A205" s="165" t="s">
        <v>34</v>
      </c>
      <c r="B205" s="166"/>
      <c r="C205" s="19" t="s">
        <v>20</v>
      </c>
      <c r="D205" s="162"/>
      <c r="E205" s="162"/>
      <c r="F205" s="162"/>
      <c r="G205" s="162"/>
      <c r="H205" s="164"/>
      <c r="J205" s="29" t="s">
        <v>38</v>
      </c>
    </row>
    <row r="206" spans="1:10" ht="7.5" customHeight="1" thickBot="1" x14ac:dyDescent="0.45">
      <c r="A206" s="56"/>
      <c r="B206" s="56"/>
      <c r="C206" s="2"/>
      <c r="D206" s="2"/>
      <c r="E206" s="2"/>
      <c r="F206" s="2"/>
      <c r="G206" s="2"/>
      <c r="H206" s="2"/>
    </row>
    <row r="207" spans="1:10" ht="24" customHeight="1" thickTop="1" thickBot="1" x14ac:dyDescent="0.45">
      <c r="A207" s="56"/>
      <c r="B207" s="56"/>
      <c r="C207" s="12"/>
      <c r="D207" s="12"/>
      <c r="E207" s="12" t="s">
        <v>21</v>
      </c>
      <c r="F207" s="167"/>
      <c r="G207" s="168"/>
      <c r="H207" s="14" t="s">
        <v>17</v>
      </c>
      <c r="J207" s="29" t="s">
        <v>14</v>
      </c>
    </row>
    <row r="208" spans="1:10" ht="17.25" customHeight="1" thickTop="1" x14ac:dyDescent="0.4">
      <c r="A208" s="56"/>
      <c r="B208" s="56"/>
      <c r="C208" s="12"/>
      <c r="D208" s="15" t="s">
        <v>25</v>
      </c>
      <c r="E208" s="12"/>
      <c r="F208" s="12"/>
      <c r="G208" s="12"/>
      <c r="H208" s="13"/>
    </row>
    <row r="209" spans="1:10" ht="17.25" customHeight="1" x14ac:dyDescent="0.4">
      <c r="A209" s="56"/>
      <c r="B209" s="56"/>
      <c r="C209" s="2"/>
      <c r="D209" s="17" t="s">
        <v>23</v>
      </c>
      <c r="E209" s="2"/>
      <c r="F209" s="2"/>
      <c r="G209" s="2"/>
      <c r="H209" s="2"/>
    </row>
    <row r="210" spans="1:10" ht="19.5" x14ac:dyDescent="0.4">
      <c r="A210" s="58" t="s">
        <v>0</v>
      </c>
      <c r="B210" s="56"/>
      <c r="C210" s="2"/>
      <c r="D210" s="2"/>
      <c r="E210" s="2"/>
      <c r="F210" s="2"/>
      <c r="G210" s="2"/>
      <c r="H210" s="2"/>
    </row>
    <row r="211" spans="1:10" ht="47.25" customHeight="1" x14ac:dyDescent="0.4">
      <c r="A211" s="186" t="s">
        <v>159</v>
      </c>
      <c r="B211" s="186"/>
      <c r="C211" s="187">
        <v>7</v>
      </c>
      <c r="D211" s="187"/>
      <c r="E211" s="187"/>
      <c r="F211" s="187"/>
      <c r="G211" s="187"/>
      <c r="H211" s="187"/>
      <c r="J211" s="29" t="s">
        <v>90</v>
      </c>
    </row>
    <row r="212" spans="1:10" ht="26.25" customHeight="1" x14ac:dyDescent="0.4">
      <c r="A212" s="155" t="s">
        <v>1</v>
      </c>
      <c r="B212" s="155"/>
      <c r="C212" s="188"/>
      <c r="D212" s="189"/>
      <c r="E212" s="189"/>
      <c r="F212" s="189"/>
      <c r="G212" s="189"/>
      <c r="H212" s="190"/>
      <c r="J212" s="30" t="s">
        <v>93</v>
      </c>
    </row>
    <row r="213" spans="1:10" ht="26.25" customHeight="1" x14ac:dyDescent="0.4">
      <c r="A213" s="155" t="s">
        <v>92</v>
      </c>
      <c r="B213" s="155"/>
      <c r="C213" s="191"/>
      <c r="D213" s="191"/>
      <c r="E213" s="191"/>
      <c r="F213" s="191"/>
      <c r="G213" s="191"/>
      <c r="H213" s="191"/>
      <c r="J213" s="29" t="s">
        <v>99</v>
      </c>
    </row>
    <row r="214" spans="1:10" ht="31.5" customHeight="1" x14ac:dyDescent="0.4">
      <c r="A214" s="155" t="s">
        <v>31</v>
      </c>
      <c r="B214" s="155"/>
      <c r="C214" s="156"/>
      <c r="D214" s="156"/>
      <c r="E214" s="156"/>
      <c r="F214" s="156"/>
      <c r="G214" s="156"/>
      <c r="H214" s="156"/>
      <c r="J214" s="29" t="s">
        <v>61</v>
      </c>
    </row>
    <row r="215" spans="1:10" ht="27.75" customHeight="1" x14ac:dyDescent="0.4">
      <c r="A215" s="157" t="s">
        <v>2</v>
      </c>
      <c r="B215" s="158"/>
      <c r="C215" s="184" t="s">
        <v>32</v>
      </c>
      <c r="D215" s="185"/>
      <c r="E215" s="66" t="s">
        <v>19</v>
      </c>
      <c r="F215" s="185" t="s">
        <v>27</v>
      </c>
      <c r="G215" s="185"/>
      <c r="H215" s="67" t="s">
        <v>20</v>
      </c>
      <c r="J215" s="29" t="s">
        <v>157</v>
      </c>
    </row>
    <row r="216" spans="1:10" ht="15" customHeight="1" x14ac:dyDescent="0.4">
      <c r="A216" s="142" t="s">
        <v>28</v>
      </c>
      <c r="B216" s="143"/>
      <c r="C216" s="7" t="s">
        <v>29</v>
      </c>
      <c r="D216" s="146" t="s">
        <v>30</v>
      </c>
      <c r="E216" s="146"/>
      <c r="F216" s="146"/>
      <c r="G216" s="146"/>
      <c r="H216" s="147"/>
    </row>
    <row r="217" spans="1:10" ht="31.5" customHeight="1" x14ac:dyDescent="0.4">
      <c r="A217" s="144"/>
      <c r="B217" s="145"/>
      <c r="C217" s="68"/>
      <c r="D217" s="148"/>
      <c r="E217" s="149"/>
      <c r="F217" s="149"/>
      <c r="G217" s="149"/>
      <c r="H217" s="150"/>
    </row>
    <row r="218" spans="1:10" ht="31.5" customHeight="1" x14ac:dyDescent="0.4">
      <c r="A218" s="151" t="s">
        <v>36</v>
      </c>
      <c r="B218" s="152"/>
      <c r="C218" s="153"/>
      <c r="D218" s="148"/>
      <c r="E218" s="148"/>
      <c r="F218" s="148"/>
      <c r="G218" s="148"/>
      <c r="H218" s="154"/>
    </row>
    <row r="219" spans="1:10" ht="42" customHeight="1" x14ac:dyDescent="0.4">
      <c r="A219" s="151" t="s">
        <v>91</v>
      </c>
      <c r="B219" s="152"/>
      <c r="C219" s="153"/>
      <c r="D219" s="148"/>
      <c r="E219" s="148"/>
      <c r="F219" s="148"/>
      <c r="G219" s="148"/>
      <c r="H219" s="154"/>
      <c r="J219" s="29" t="s">
        <v>119</v>
      </c>
    </row>
    <row r="220" spans="1:10" ht="42.75" customHeight="1" x14ac:dyDescent="0.4">
      <c r="A220" s="151" t="s">
        <v>35</v>
      </c>
      <c r="B220" s="152"/>
      <c r="C220" s="177"/>
      <c r="D220" s="177"/>
      <c r="E220" s="177"/>
      <c r="F220" s="177"/>
      <c r="G220" s="177"/>
      <c r="H220" s="177"/>
      <c r="J220" s="29" t="s">
        <v>37</v>
      </c>
    </row>
    <row r="221" spans="1:10" ht="12" customHeight="1" x14ac:dyDescent="0.4">
      <c r="A221" s="56"/>
      <c r="B221" s="56"/>
      <c r="C221" s="2"/>
      <c r="D221" s="2"/>
      <c r="E221" s="2"/>
      <c r="F221" s="2"/>
      <c r="G221" s="2"/>
      <c r="H221" s="2"/>
    </row>
    <row r="222" spans="1:10" ht="19.5" x14ac:dyDescent="0.4">
      <c r="A222" s="58" t="s">
        <v>8</v>
      </c>
      <c r="B222" s="56"/>
      <c r="C222" s="2"/>
      <c r="D222" s="2"/>
      <c r="E222" s="2"/>
      <c r="F222" s="2"/>
      <c r="G222" s="2"/>
      <c r="H222" s="2"/>
    </row>
    <row r="223" spans="1:10" x14ac:dyDescent="0.4">
      <c r="A223" s="60" t="s">
        <v>10</v>
      </c>
      <c r="B223" s="56"/>
      <c r="C223" s="2"/>
      <c r="D223" s="2"/>
      <c r="E223" s="2"/>
      <c r="F223" s="2"/>
      <c r="G223" s="2"/>
      <c r="H223" s="2"/>
    </row>
    <row r="224" spans="1:10" ht="36" customHeight="1" x14ac:dyDescent="0.4">
      <c r="A224" s="169" t="s">
        <v>11</v>
      </c>
      <c r="B224" s="170"/>
      <c r="C224" s="172"/>
      <c r="D224" s="171" t="s">
        <v>161</v>
      </c>
      <c r="E224" s="170"/>
      <c r="F224" s="170"/>
      <c r="G224" s="170"/>
      <c r="H224" s="172"/>
      <c r="J224" s="29" t="s">
        <v>62</v>
      </c>
    </row>
    <row r="225" spans="1:10" ht="24" customHeight="1" x14ac:dyDescent="0.4">
      <c r="A225" s="61" t="s">
        <v>15</v>
      </c>
      <c r="B225" s="173" t="s">
        <v>33</v>
      </c>
      <c r="C225" s="174"/>
      <c r="D225" s="180"/>
      <c r="E225" s="181"/>
      <c r="F225" s="181"/>
      <c r="G225" s="181"/>
      <c r="H225" s="9" t="s">
        <v>17</v>
      </c>
      <c r="J225" s="29" t="s">
        <v>157</v>
      </c>
    </row>
    <row r="226" spans="1:10" ht="24" customHeight="1" thickBot="1" x14ac:dyDescent="0.45">
      <c r="A226" s="61" t="s">
        <v>16</v>
      </c>
      <c r="B226" s="175" t="s">
        <v>33</v>
      </c>
      <c r="C226" s="176"/>
      <c r="D226" s="182"/>
      <c r="E226" s="183"/>
      <c r="F226" s="183"/>
      <c r="G226" s="183"/>
      <c r="H226" s="10" t="s">
        <v>17</v>
      </c>
      <c r="J226" s="29" t="s">
        <v>38</v>
      </c>
    </row>
    <row r="227" spans="1:10" ht="24" customHeight="1" thickTop="1" x14ac:dyDescent="0.4">
      <c r="A227" s="128" t="s">
        <v>7</v>
      </c>
      <c r="B227" s="127"/>
      <c r="C227" s="127"/>
      <c r="D227" s="178">
        <f>D226+D225</f>
        <v>0</v>
      </c>
      <c r="E227" s="179"/>
      <c r="F227" s="179"/>
      <c r="G227" s="179"/>
      <c r="H227" s="11" t="s">
        <v>17</v>
      </c>
    </row>
    <row r="228" spans="1:10" ht="6" customHeight="1" thickBot="1" x14ac:dyDescent="0.45">
      <c r="A228" s="62"/>
      <c r="B228" s="62"/>
      <c r="C228" s="12"/>
      <c r="D228" s="12"/>
      <c r="E228" s="12"/>
      <c r="F228" s="12"/>
      <c r="G228" s="12"/>
      <c r="H228" s="13"/>
    </row>
    <row r="229" spans="1:10" ht="24" customHeight="1" thickTop="1" thickBot="1" x14ac:dyDescent="0.45">
      <c r="A229" s="62"/>
      <c r="B229" s="62"/>
      <c r="C229" s="12"/>
      <c r="D229" s="12"/>
      <c r="E229" s="12" t="s">
        <v>21</v>
      </c>
      <c r="F229" s="167"/>
      <c r="G229" s="168"/>
      <c r="H229" s="14" t="s">
        <v>17</v>
      </c>
      <c r="J229" s="29" t="s">
        <v>14</v>
      </c>
    </row>
    <row r="230" spans="1:10" ht="15.75" customHeight="1" thickTop="1" x14ac:dyDescent="0.4">
      <c r="A230" s="62"/>
      <c r="B230" s="62"/>
      <c r="C230" s="12"/>
      <c r="D230" s="15" t="s">
        <v>24</v>
      </c>
      <c r="E230" s="12"/>
      <c r="F230" s="16"/>
      <c r="G230" s="12"/>
      <c r="H230" s="13"/>
    </row>
    <row r="231" spans="1:10" ht="11.25" customHeight="1" x14ac:dyDescent="0.4">
      <c r="A231" s="62"/>
      <c r="B231" s="62"/>
      <c r="C231" s="12"/>
      <c r="D231" s="17" t="s">
        <v>23</v>
      </c>
      <c r="E231" s="12"/>
      <c r="F231" s="16"/>
      <c r="G231" s="12"/>
      <c r="H231" s="13"/>
    </row>
    <row r="232" spans="1:10" ht="5.25" customHeight="1" x14ac:dyDescent="0.4">
      <c r="A232" s="56"/>
      <c r="B232" s="56"/>
      <c r="C232" s="2"/>
      <c r="D232" s="2"/>
      <c r="E232" s="2"/>
      <c r="F232" s="2"/>
      <c r="G232" s="2"/>
      <c r="H232" s="2"/>
    </row>
    <row r="233" spans="1:10" x14ac:dyDescent="0.4">
      <c r="A233" s="60" t="s">
        <v>12</v>
      </c>
      <c r="B233" s="56"/>
      <c r="C233" s="2"/>
      <c r="D233" s="2"/>
      <c r="E233" s="2"/>
      <c r="F233" s="2"/>
      <c r="G233" s="2"/>
      <c r="H233" s="2"/>
    </row>
    <row r="234" spans="1:10" ht="36" customHeight="1" x14ac:dyDescent="0.4">
      <c r="A234" s="169" t="s">
        <v>13</v>
      </c>
      <c r="B234" s="170"/>
      <c r="C234" s="170"/>
      <c r="D234" s="171" t="s">
        <v>161</v>
      </c>
      <c r="E234" s="170"/>
      <c r="F234" s="170"/>
      <c r="G234" s="170"/>
      <c r="H234" s="172"/>
      <c r="J234" s="29" t="s">
        <v>62</v>
      </c>
    </row>
    <row r="235" spans="1:10" ht="22.5" customHeight="1" x14ac:dyDescent="0.4">
      <c r="A235" s="159" t="s">
        <v>34</v>
      </c>
      <c r="B235" s="160"/>
      <c r="C235" s="18" t="s">
        <v>19</v>
      </c>
      <c r="D235" s="161"/>
      <c r="E235" s="161"/>
      <c r="F235" s="161"/>
      <c r="G235" s="161"/>
      <c r="H235" s="163" t="s">
        <v>17</v>
      </c>
      <c r="J235" s="29" t="s">
        <v>157</v>
      </c>
    </row>
    <row r="236" spans="1:10" ht="21.75" customHeight="1" x14ac:dyDescent="0.4">
      <c r="A236" s="165" t="s">
        <v>34</v>
      </c>
      <c r="B236" s="166"/>
      <c r="C236" s="19" t="s">
        <v>20</v>
      </c>
      <c r="D236" s="162"/>
      <c r="E236" s="162"/>
      <c r="F236" s="162"/>
      <c r="G236" s="162"/>
      <c r="H236" s="164"/>
      <c r="J236" s="29" t="s">
        <v>38</v>
      </c>
    </row>
    <row r="237" spans="1:10" ht="7.5" customHeight="1" thickBot="1" x14ac:dyDescent="0.45">
      <c r="A237" s="56"/>
      <c r="B237" s="56"/>
      <c r="C237" s="2"/>
      <c r="D237" s="2"/>
      <c r="E237" s="2"/>
      <c r="F237" s="2"/>
      <c r="G237" s="2"/>
      <c r="H237" s="2"/>
    </row>
    <row r="238" spans="1:10" ht="24" customHeight="1" thickTop="1" thickBot="1" x14ac:dyDescent="0.45">
      <c r="A238" s="56"/>
      <c r="B238" s="56"/>
      <c r="C238" s="12"/>
      <c r="D238" s="12"/>
      <c r="E238" s="12" t="s">
        <v>21</v>
      </c>
      <c r="F238" s="167"/>
      <c r="G238" s="168"/>
      <c r="H238" s="14" t="s">
        <v>17</v>
      </c>
      <c r="J238" s="29" t="s">
        <v>14</v>
      </c>
    </row>
    <row r="239" spans="1:10" ht="17.25" customHeight="1" thickTop="1" x14ac:dyDescent="0.4">
      <c r="A239" s="56"/>
      <c r="B239" s="56"/>
      <c r="C239" s="12"/>
      <c r="D239" s="15" t="s">
        <v>25</v>
      </c>
      <c r="E239" s="12"/>
      <c r="F239" s="12"/>
      <c r="G239" s="12"/>
      <c r="H239" s="13"/>
    </row>
    <row r="240" spans="1:10" ht="17.25" customHeight="1" x14ac:dyDescent="0.4">
      <c r="A240" s="56"/>
      <c r="B240" s="56"/>
      <c r="C240" s="2"/>
      <c r="D240" s="17" t="s">
        <v>23</v>
      </c>
      <c r="E240" s="2"/>
      <c r="F240" s="2"/>
      <c r="G240" s="2"/>
      <c r="H240" s="2"/>
    </row>
    <row r="241" spans="1:10" ht="19.5" x14ac:dyDescent="0.4">
      <c r="A241" s="58" t="s">
        <v>0</v>
      </c>
      <c r="B241" s="56"/>
      <c r="C241" s="2"/>
      <c r="D241" s="2"/>
      <c r="E241" s="2"/>
      <c r="F241" s="2"/>
      <c r="G241" s="2"/>
      <c r="H241" s="2"/>
    </row>
    <row r="242" spans="1:10" ht="47.25" customHeight="1" x14ac:dyDescent="0.4">
      <c r="A242" s="186" t="s">
        <v>159</v>
      </c>
      <c r="B242" s="186"/>
      <c r="C242" s="187">
        <v>8</v>
      </c>
      <c r="D242" s="187"/>
      <c r="E242" s="187"/>
      <c r="F242" s="187"/>
      <c r="G242" s="187"/>
      <c r="H242" s="187"/>
      <c r="J242" s="29" t="s">
        <v>90</v>
      </c>
    </row>
    <row r="243" spans="1:10" ht="26.25" customHeight="1" x14ac:dyDescent="0.4">
      <c r="A243" s="155" t="s">
        <v>1</v>
      </c>
      <c r="B243" s="155"/>
      <c r="C243" s="188"/>
      <c r="D243" s="189"/>
      <c r="E243" s="189"/>
      <c r="F243" s="189"/>
      <c r="G243" s="189"/>
      <c r="H243" s="190"/>
      <c r="J243" s="30" t="s">
        <v>93</v>
      </c>
    </row>
    <row r="244" spans="1:10" ht="26.25" customHeight="1" x14ac:dyDescent="0.4">
      <c r="A244" s="155" t="s">
        <v>92</v>
      </c>
      <c r="B244" s="155"/>
      <c r="C244" s="191"/>
      <c r="D244" s="191"/>
      <c r="E244" s="191"/>
      <c r="F244" s="191"/>
      <c r="G244" s="191"/>
      <c r="H244" s="191"/>
      <c r="J244" s="29" t="s">
        <v>99</v>
      </c>
    </row>
    <row r="245" spans="1:10" ht="31.5" customHeight="1" x14ac:dyDescent="0.4">
      <c r="A245" s="155" t="s">
        <v>31</v>
      </c>
      <c r="B245" s="155"/>
      <c r="C245" s="156"/>
      <c r="D245" s="156"/>
      <c r="E245" s="156"/>
      <c r="F245" s="156"/>
      <c r="G245" s="156"/>
      <c r="H245" s="156"/>
      <c r="J245" s="29" t="s">
        <v>61</v>
      </c>
    </row>
    <row r="246" spans="1:10" ht="27.75" customHeight="1" x14ac:dyDescent="0.4">
      <c r="A246" s="157" t="s">
        <v>2</v>
      </c>
      <c r="B246" s="158"/>
      <c r="C246" s="184" t="s">
        <v>32</v>
      </c>
      <c r="D246" s="185"/>
      <c r="E246" s="66" t="s">
        <v>19</v>
      </c>
      <c r="F246" s="185" t="s">
        <v>27</v>
      </c>
      <c r="G246" s="185"/>
      <c r="H246" s="67" t="s">
        <v>20</v>
      </c>
      <c r="J246" s="29" t="s">
        <v>157</v>
      </c>
    </row>
    <row r="247" spans="1:10" ht="15" customHeight="1" x14ac:dyDescent="0.4">
      <c r="A247" s="142" t="s">
        <v>28</v>
      </c>
      <c r="B247" s="143"/>
      <c r="C247" s="7" t="s">
        <v>29</v>
      </c>
      <c r="D247" s="146" t="s">
        <v>30</v>
      </c>
      <c r="E247" s="146"/>
      <c r="F247" s="146"/>
      <c r="G247" s="146"/>
      <c r="H247" s="147"/>
    </row>
    <row r="248" spans="1:10" ht="31.5" customHeight="1" x14ac:dyDescent="0.4">
      <c r="A248" s="144"/>
      <c r="B248" s="145"/>
      <c r="C248" s="68"/>
      <c r="D248" s="148"/>
      <c r="E248" s="149"/>
      <c r="F248" s="149"/>
      <c r="G248" s="149"/>
      <c r="H248" s="150"/>
    </row>
    <row r="249" spans="1:10" ht="31.5" customHeight="1" x14ac:dyDescent="0.4">
      <c r="A249" s="151" t="s">
        <v>36</v>
      </c>
      <c r="B249" s="152"/>
      <c r="C249" s="153"/>
      <c r="D249" s="148"/>
      <c r="E249" s="148"/>
      <c r="F249" s="148"/>
      <c r="G249" s="148"/>
      <c r="H249" s="154"/>
    </row>
    <row r="250" spans="1:10" ht="42" customHeight="1" x14ac:dyDescent="0.4">
      <c r="A250" s="151" t="s">
        <v>91</v>
      </c>
      <c r="B250" s="152"/>
      <c r="C250" s="153"/>
      <c r="D250" s="148"/>
      <c r="E250" s="148"/>
      <c r="F250" s="148"/>
      <c r="G250" s="148"/>
      <c r="H250" s="154"/>
      <c r="J250" s="29" t="s">
        <v>119</v>
      </c>
    </row>
    <row r="251" spans="1:10" ht="42.75" customHeight="1" x14ac:dyDescent="0.4">
      <c r="A251" s="151" t="s">
        <v>35</v>
      </c>
      <c r="B251" s="152"/>
      <c r="C251" s="177"/>
      <c r="D251" s="177"/>
      <c r="E251" s="177"/>
      <c r="F251" s="177"/>
      <c r="G251" s="177"/>
      <c r="H251" s="177"/>
      <c r="J251" s="29" t="s">
        <v>37</v>
      </c>
    </row>
    <row r="252" spans="1:10" ht="12" customHeight="1" x14ac:dyDescent="0.4">
      <c r="A252" s="56"/>
      <c r="B252" s="56"/>
      <c r="C252" s="2"/>
      <c r="D252" s="2"/>
      <c r="E252" s="2"/>
      <c r="F252" s="2"/>
      <c r="G252" s="2"/>
      <c r="H252" s="2"/>
    </row>
    <row r="253" spans="1:10" ht="19.5" x14ac:dyDescent="0.4">
      <c r="A253" s="58" t="s">
        <v>8</v>
      </c>
      <c r="B253" s="56"/>
      <c r="C253" s="2"/>
      <c r="D253" s="2"/>
      <c r="E253" s="2"/>
      <c r="F253" s="2"/>
      <c r="G253" s="2"/>
      <c r="H253" s="2"/>
    </row>
    <row r="254" spans="1:10" x14ac:dyDescent="0.4">
      <c r="A254" s="60" t="s">
        <v>10</v>
      </c>
      <c r="B254" s="56"/>
      <c r="C254" s="2"/>
      <c r="D254" s="2"/>
      <c r="E254" s="2"/>
      <c r="F254" s="2"/>
      <c r="G254" s="2"/>
      <c r="H254" s="2"/>
    </row>
    <row r="255" spans="1:10" ht="36" customHeight="1" x14ac:dyDescent="0.4">
      <c r="A255" s="169" t="s">
        <v>11</v>
      </c>
      <c r="B255" s="170"/>
      <c r="C255" s="172"/>
      <c r="D255" s="171" t="s">
        <v>161</v>
      </c>
      <c r="E255" s="170"/>
      <c r="F255" s="170"/>
      <c r="G255" s="170"/>
      <c r="H255" s="172"/>
      <c r="J255" s="29" t="s">
        <v>62</v>
      </c>
    </row>
    <row r="256" spans="1:10" ht="24" customHeight="1" x14ac:dyDescent="0.4">
      <c r="A256" s="61" t="s">
        <v>15</v>
      </c>
      <c r="B256" s="173" t="s">
        <v>33</v>
      </c>
      <c r="C256" s="174"/>
      <c r="D256" s="180"/>
      <c r="E256" s="181"/>
      <c r="F256" s="181"/>
      <c r="G256" s="181"/>
      <c r="H256" s="9" t="s">
        <v>17</v>
      </c>
      <c r="J256" s="29" t="s">
        <v>157</v>
      </c>
    </row>
    <row r="257" spans="1:10" ht="24" customHeight="1" thickBot="1" x14ac:dyDescent="0.45">
      <c r="A257" s="61" t="s">
        <v>16</v>
      </c>
      <c r="B257" s="175" t="s">
        <v>33</v>
      </c>
      <c r="C257" s="176"/>
      <c r="D257" s="182"/>
      <c r="E257" s="183"/>
      <c r="F257" s="183"/>
      <c r="G257" s="183"/>
      <c r="H257" s="10" t="s">
        <v>17</v>
      </c>
      <c r="J257" s="29" t="s">
        <v>38</v>
      </c>
    </row>
    <row r="258" spans="1:10" ht="24" customHeight="1" thickTop="1" x14ac:dyDescent="0.4">
      <c r="A258" s="128" t="s">
        <v>7</v>
      </c>
      <c r="B258" s="127"/>
      <c r="C258" s="127"/>
      <c r="D258" s="178">
        <f>D257+D256</f>
        <v>0</v>
      </c>
      <c r="E258" s="179"/>
      <c r="F258" s="179"/>
      <c r="G258" s="179"/>
      <c r="H258" s="11" t="s">
        <v>17</v>
      </c>
    </row>
    <row r="259" spans="1:10" ht="6" customHeight="1" thickBot="1" x14ac:dyDescent="0.45">
      <c r="A259" s="62"/>
      <c r="B259" s="62"/>
      <c r="C259" s="12"/>
      <c r="D259" s="12"/>
      <c r="E259" s="12"/>
      <c r="F259" s="12"/>
      <c r="G259" s="12"/>
      <c r="H259" s="13"/>
    </row>
    <row r="260" spans="1:10" ht="24" customHeight="1" thickTop="1" thickBot="1" x14ac:dyDescent="0.45">
      <c r="A260" s="62"/>
      <c r="B260" s="62"/>
      <c r="C260" s="12"/>
      <c r="D260" s="12"/>
      <c r="E260" s="12" t="s">
        <v>21</v>
      </c>
      <c r="F260" s="167"/>
      <c r="G260" s="168"/>
      <c r="H260" s="14" t="s">
        <v>17</v>
      </c>
      <c r="J260" s="29" t="s">
        <v>14</v>
      </c>
    </row>
    <row r="261" spans="1:10" ht="15.75" customHeight="1" thickTop="1" x14ac:dyDescent="0.4">
      <c r="A261" s="62"/>
      <c r="B261" s="62"/>
      <c r="C261" s="12"/>
      <c r="D261" s="15" t="s">
        <v>24</v>
      </c>
      <c r="E261" s="12"/>
      <c r="F261" s="16"/>
      <c r="G261" s="12"/>
      <c r="H261" s="13"/>
    </row>
    <row r="262" spans="1:10" ht="11.25" customHeight="1" x14ac:dyDescent="0.4">
      <c r="A262" s="62"/>
      <c r="B262" s="62"/>
      <c r="C262" s="12"/>
      <c r="D262" s="17" t="s">
        <v>23</v>
      </c>
      <c r="E262" s="12"/>
      <c r="F262" s="16"/>
      <c r="G262" s="12"/>
      <c r="H262" s="13"/>
    </row>
    <row r="263" spans="1:10" ht="5.25" customHeight="1" x14ac:dyDescent="0.4">
      <c r="A263" s="56"/>
      <c r="B263" s="56"/>
      <c r="C263" s="2"/>
      <c r="D263" s="2"/>
      <c r="E263" s="2"/>
      <c r="F263" s="2"/>
      <c r="G263" s="2"/>
      <c r="H263" s="2"/>
    </row>
    <row r="264" spans="1:10" x14ac:dyDescent="0.4">
      <c r="A264" s="60" t="s">
        <v>12</v>
      </c>
      <c r="B264" s="56"/>
      <c r="C264" s="2"/>
      <c r="D264" s="2"/>
      <c r="E264" s="2"/>
      <c r="F264" s="2"/>
      <c r="G264" s="2"/>
      <c r="H264" s="2"/>
    </row>
    <row r="265" spans="1:10" ht="36" customHeight="1" x14ac:dyDescent="0.4">
      <c r="A265" s="169" t="s">
        <v>13</v>
      </c>
      <c r="B265" s="170"/>
      <c r="C265" s="170"/>
      <c r="D265" s="171" t="s">
        <v>161</v>
      </c>
      <c r="E265" s="170"/>
      <c r="F265" s="170"/>
      <c r="G265" s="170"/>
      <c r="H265" s="172"/>
      <c r="J265" s="29" t="s">
        <v>62</v>
      </c>
    </row>
    <row r="266" spans="1:10" ht="22.5" customHeight="1" x14ac:dyDescent="0.4">
      <c r="A266" s="159" t="s">
        <v>34</v>
      </c>
      <c r="B266" s="160"/>
      <c r="C266" s="18" t="s">
        <v>19</v>
      </c>
      <c r="D266" s="161"/>
      <c r="E266" s="161"/>
      <c r="F266" s="161"/>
      <c r="G266" s="161"/>
      <c r="H266" s="163" t="s">
        <v>17</v>
      </c>
      <c r="J266" s="29" t="s">
        <v>157</v>
      </c>
    </row>
    <row r="267" spans="1:10" ht="21.75" customHeight="1" x14ac:dyDescent="0.4">
      <c r="A267" s="165" t="s">
        <v>34</v>
      </c>
      <c r="B267" s="166"/>
      <c r="C267" s="19" t="s">
        <v>20</v>
      </c>
      <c r="D267" s="162"/>
      <c r="E267" s="162"/>
      <c r="F267" s="162"/>
      <c r="G267" s="162"/>
      <c r="H267" s="164"/>
      <c r="J267" s="29" t="s">
        <v>38</v>
      </c>
    </row>
    <row r="268" spans="1:10" ht="7.5" customHeight="1" thickBot="1" x14ac:dyDescent="0.45">
      <c r="A268" s="56"/>
      <c r="B268" s="56"/>
      <c r="C268" s="2"/>
      <c r="D268" s="2"/>
      <c r="E268" s="2"/>
      <c r="F268" s="2"/>
      <c r="G268" s="2"/>
      <c r="H268" s="2"/>
    </row>
    <row r="269" spans="1:10" ht="24" customHeight="1" thickTop="1" thickBot="1" x14ac:dyDescent="0.45">
      <c r="A269" s="56"/>
      <c r="B269" s="56"/>
      <c r="C269" s="12"/>
      <c r="D269" s="12"/>
      <c r="E269" s="12" t="s">
        <v>21</v>
      </c>
      <c r="F269" s="167"/>
      <c r="G269" s="168"/>
      <c r="H269" s="14" t="s">
        <v>17</v>
      </c>
      <c r="J269" s="29" t="s">
        <v>14</v>
      </c>
    </row>
    <row r="270" spans="1:10" ht="17.25" customHeight="1" thickTop="1" x14ac:dyDescent="0.4">
      <c r="A270" s="56"/>
      <c r="B270" s="56"/>
      <c r="C270" s="12"/>
      <c r="D270" s="15" t="s">
        <v>25</v>
      </c>
      <c r="E270" s="12"/>
      <c r="F270" s="12"/>
      <c r="G270" s="12"/>
      <c r="H270" s="13"/>
    </row>
    <row r="271" spans="1:10" ht="17.25" customHeight="1" x14ac:dyDescent="0.4">
      <c r="A271" s="56"/>
      <c r="B271" s="56"/>
      <c r="C271" s="2"/>
      <c r="D271" s="17" t="s">
        <v>23</v>
      </c>
      <c r="E271" s="2"/>
      <c r="F271" s="2"/>
      <c r="G271" s="2"/>
      <c r="H271" s="2"/>
    </row>
    <row r="272" spans="1:10" ht="19.5" x14ac:dyDescent="0.4">
      <c r="A272" s="58" t="s">
        <v>0</v>
      </c>
      <c r="B272" s="56"/>
      <c r="C272" s="2"/>
      <c r="D272" s="2"/>
      <c r="E272" s="2"/>
      <c r="F272" s="2"/>
      <c r="G272" s="2"/>
      <c r="H272" s="2"/>
    </row>
    <row r="273" spans="1:10" ht="47.25" customHeight="1" x14ac:dyDescent="0.4">
      <c r="A273" s="186" t="s">
        <v>159</v>
      </c>
      <c r="B273" s="186"/>
      <c r="C273" s="187">
        <v>9</v>
      </c>
      <c r="D273" s="187"/>
      <c r="E273" s="187"/>
      <c r="F273" s="187"/>
      <c r="G273" s="187"/>
      <c r="H273" s="187"/>
      <c r="J273" s="29" t="s">
        <v>90</v>
      </c>
    </row>
    <row r="274" spans="1:10" ht="26.25" customHeight="1" x14ac:dyDescent="0.4">
      <c r="A274" s="155" t="s">
        <v>1</v>
      </c>
      <c r="B274" s="155"/>
      <c r="C274" s="188"/>
      <c r="D274" s="189"/>
      <c r="E274" s="189"/>
      <c r="F274" s="189"/>
      <c r="G274" s="189"/>
      <c r="H274" s="190"/>
      <c r="J274" s="30" t="s">
        <v>93</v>
      </c>
    </row>
    <row r="275" spans="1:10" ht="26.25" customHeight="1" x14ac:dyDescent="0.4">
      <c r="A275" s="155" t="s">
        <v>92</v>
      </c>
      <c r="B275" s="155"/>
      <c r="C275" s="191"/>
      <c r="D275" s="191"/>
      <c r="E275" s="191"/>
      <c r="F275" s="191"/>
      <c r="G275" s="191"/>
      <c r="H275" s="191"/>
      <c r="J275" s="29" t="s">
        <v>99</v>
      </c>
    </row>
    <row r="276" spans="1:10" ht="31.5" customHeight="1" x14ac:dyDescent="0.4">
      <c r="A276" s="155" t="s">
        <v>31</v>
      </c>
      <c r="B276" s="155"/>
      <c r="C276" s="156"/>
      <c r="D276" s="156"/>
      <c r="E276" s="156"/>
      <c r="F276" s="156"/>
      <c r="G276" s="156"/>
      <c r="H276" s="156"/>
      <c r="J276" s="29" t="s">
        <v>61</v>
      </c>
    </row>
    <row r="277" spans="1:10" ht="27.75" customHeight="1" x14ac:dyDescent="0.4">
      <c r="A277" s="157" t="s">
        <v>2</v>
      </c>
      <c r="B277" s="158"/>
      <c r="C277" s="184" t="s">
        <v>32</v>
      </c>
      <c r="D277" s="185"/>
      <c r="E277" s="66" t="s">
        <v>19</v>
      </c>
      <c r="F277" s="185" t="s">
        <v>27</v>
      </c>
      <c r="G277" s="185"/>
      <c r="H277" s="67" t="s">
        <v>20</v>
      </c>
      <c r="J277" s="29" t="s">
        <v>157</v>
      </c>
    </row>
    <row r="278" spans="1:10" ht="15" customHeight="1" x14ac:dyDescent="0.4">
      <c r="A278" s="142" t="s">
        <v>28</v>
      </c>
      <c r="B278" s="143"/>
      <c r="C278" s="7" t="s">
        <v>29</v>
      </c>
      <c r="D278" s="146" t="s">
        <v>30</v>
      </c>
      <c r="E278" s="146"/>
      <c r="F278" s="146"/>
      <c r="G278" s="146"/>
      <c r="H278" s="147"/>
    </row>
    <row r="279" spans="1:10" ht="31.5" customHeight="1" x14ac:dyDescent="0.4">
      <c r="A279" s="144"/>
      <c r="B279" s="145"/>
      <c r="C279" s="68"/>
      <c r="D279" s="148"/>
      <c r="E279" s="149"/>
      <c r="F279" s="149"/>
      <c r="G279" s="149"/>
      <c r="H279" s="150"/>
    </row>
    <row r="280" spans="1:10" ht="31.5" customHeight="1" x14ac:dyDescent="0.4">
      <c r="A280" s="151" t="s">
        <v>36</v>
      </c>
      <c r="B280" s="152"/>
      <c r="C280" s="153"/>
      <c r="D280" s="148"/>
      <c r="E280" s="148"/>
      <c r="F280" s="148"/>
      <c r="G280" s="148"/>
      <c r="H280" s="154"/>
    </row>
    <row r="281" spans="1:10" ht="42" customHeight="1" x14ac:dyDescent="0.4">
      <c r="A281" s="151" t="s">
        <v>91</v>
      </c>
      <c r="B281" s="152"/>
      <c r="C281" s="153"/>
      <c r="D281" s="148"/>
      <c r="E281" s="148"/>
      <c r="F281" s="148"/>
      <c r="G281" s="148"/>
      <c r="H281" s="154"/>
      <c r="J281" s="29" t="s">
        <v>119</v>
      </c>
    </row>
    <row r="282" spans="1:10" ht="42.75" customHeight="1" x14ac:dyDescent="0.4">
      <c r="A282" s="151" t="s">
        <v>35</v>
      </c>
      <c r="B282" s="152"/>
      <c r="C282" s="177"/>
      <c r="D282" s="177"/>
      <c r="E282" s="177"/>
      <c r="F282" s="177"/>
      <c r="G282" s="177"/>
      <c r="H282" s="177"/>
      <c r="J282" s="29" t="s">
        <v>37</v>
      </c>
    </row>
    <row r="283" spans="1:10" ht="12" customHeight="1" x14ac:dyDescent="0.4">
      <c r="A283" s="56"/>
      <c r="B283" s="56"/>
      <c r="C283" s="2"/>
      <c r="D283" s="2"/>
      <c r="E283" s="2"/>
      <c r="F283" s="2"/>
      <c r="G283" s="2"/>
      <c r="H283" s="2"/>
    </row>
    <row r="284" spans="1:10" ht="19.5" x14ac:dyDescent="0.4">
      <c r="A284" s="58" t="s">
        <v>8</v>
      </c>
      <c r="B284" s="56"/>
      <c r="C284" s="2"/>
      <c r="D284" s="2"/>
      <c r="E284" s="2"/>
      <c r="F284" s="2"/>
      <c r="G284" s="2"/>
      <c r="H284" s="2"/>
    </row>
    <row r="285" spans="1:10" x14ac:dyDescent="0.4">
      <c r="A285" s="60" t="s">
        <v>10</v>
      </c>
      <c r="B285" s="56"/>
      <c r="C285" s="2"/>
      <c r="D285" s="2"/>
      <c r="E285" s="2"/>
      <c r="F285" s="2"/>
      <c r="G285" s="2"/>
      <c r="H285" s="2"/>
    </row>
    <row r="286" spans="1:10" ht="36" customHeight="1" x14ac:dyDescent="0.4">
      <c r="A286" s="169" t="s">
        <v>11</v>
      </c>
      <c r="B286" s="170"/>
      <c r="C286" s="172"/>
      <c r="D286" s="171" t="s">
        <v>161</v>
      </c>
      <c r="E286" s="170"/>
      <c r="F286" s="170"/>
      <c r="G286" s="170"/>
      <c r="H286" s="172"/>
      <c r="J286" s="29" t="s">
        <v>62</v>
      </c>
    </row>
    <row r="287" spans="1:10" ht="24" customHeight="1" x14ac:dyDescent="0.4">
      <c r="A287" s="61" t="s">
        <v>15</v>
      </c>
      <c r="B287" s="173" t="s">
        <v>33</v>
      </c>
      <c r="C287" s="174"/>
      <c r="D287" s="180"/>
      <c r="E287" s="181"/>
      <c r="F287" s="181"/>
      <c r="G287" s="181"/>
      <c r="H287" s="9" t="s">
        <v>17</v>
      </c>
      <c r="J287" s="29" t="s">
        <v>157</v>
      </c>
    </row>
    <row r="288" spans="1:10" ht="24" customHeight="1" thickBot="1" x14ac:dyDescent="0.45">
      <c r="A288" s="61" t="s">
        <v>16</v>
      </c>
      <c r="B288" s="175" t="s">
        <v>33</v>
      </c>
      <c r="C288" s="176"/>
      <c r="D288" s="182"/>
      <c r="E288" s="183"/>
      <c r="F288" s="183"/>
      <c r="G288" s="183"/>
      <c r="H288" s="10" t="s">
        <v>17</v>
      </c>
      <c r="J288" s="29" t="s">
        <v>38</v>
      </c>
    </row>
    <row r="289" spans="1:10" ht="24" customHeight="1" thickTop="1" x14ac:dyDescent="0.4">
      <c r="A289" s="128" t="s">
        <v>7</v>
      </c>
      <c r="B289" s="127"/>
      <c r="C289" s="127"/>
      <c r="D289" s="192">
        <f>D288+D287</f>
        <v>0</v>
      </c>
      <c r="E289" s="193"/>
      <c r="F289" s="193"/>
      <c r="G289" s="193"/>
      <c r="H289" s="11" t="s">
        <v>17</v>
      </c>
    </row>
    <row r="290" spans="1:10" ht="6" customHeight="1" thickBot="1" x14ac:dyDescent="0.45">
      <c r="A290" s="62"/>
      <c r="B290" s="62"/>
      <c r="C290" s="12"/>
      <c r="D290" s="12"/>
      <c r="E290" s="12"/>
      <c r="F290" s="12"/>
      <c r="G290" s="12"/>
      <c r="H290" s="13"/>
    </row>
    <row r="291" spans="1:10" ht="24" customHeight="1" thickTop="1" thickBot="1" x14ac:dyDescent="0.45">
      <c r="A291" s="62"/>
      <c r="B291" s="62"/>
      <c r="C291" s="12"/>
      <c r="D291" s="12"/>
      <c r="E291" s="12" t="s">
        <v>21</v>
      </c>
      <c r="F291" s="167"/>
      <c r="G291" s="168"/>
      <c r="H291" s="14" t="s">
        <v>17</v>
      </c>
      <c r="J291" s="29" t="s">
        <v>14</v>
      </c>
    </row>
    <row r="292" spans="1:10" ht="15.75" customHeight="1" thickTop="1" x14ac:dyDescent="0.4">
      <c r="A292" s="62"/>
      <c r="B292" s="62"/>
      <c r="C292" s="12"/>
      <c r="D292" s="15" t="s">
        <v>24</v>
      </c>
      <c r="E292" s="12"/>
      <c r="F292" s="16"/>
      <c r="G292" s="12"/>
      <c r="H292" s="13"/>
    </row>
    <row r="293" spans="1:10" ht="11.25" customHeight="1" x14ac:dyDescent="0.4">
      <c r="A293" s="62"/>
      <c r="B293" s="62"/>
      <c r="C293" s="12"/>
      <c r="D293" s="17" t="s">
        <v>23</v>
      </c>
      <c r="E293" s="12"/>
      <c r="F293" s="16"/>
      <c r="G293" s="12"/>
      <c r="H293" s="13"/>
    </row>
    <row r="294" spans="1:10" ht="5.25" customHeight="1" x14ac:dyDescent="0.4">
      <c r="A294" s="56"/>
      <c r="B294" s="56"/>
      <c r="C294" s="2"/>
      <c r="D294" s="2"/>
      <c r="E294" s="2"/>
      <c r="F294" s="2"/>
      <c r="G294" s="2"/>
      <c r="H294" s="2"/>
    </row>
    <row r="295" spans="1:10" x14ac:dyDescent="0.4">
      <c r="A295" s="60" t="s">
        <v>12</v>
      </c>
      <c r="B295" s="56"/>
      <c r="C295" s="2"/>
      <c r="D295" s="2"/>
      <c r="E295" s="2"/>
      <c r="F295" s="2"/>
      <c r="G295" s="2"/>
      <c r="H295" s="2"/>
    </row>
    <row r="296" spans="1:10" ht="36" customHeight="1" x14ac:dyDescent="0.4">
      <c r="A296" s="169" t="s">
        <v>13</v>
      </c>
      <c r="B296" s="170"/>
      <c r="C296" s="170"/>
      <c r="D296" s="171" t="s">
        <v>161</v>
      </c>
      <c r="E296" s="170"/>
      <c r="F296" s="170"/>
      <c r="G296" s="170"/>
      <c r="H296" s="172"/>
      <c r="J296" s="29" t="s">
        <v>62</v>
      </c>
    </row>
    <row r="297" spans="1:10" ht="22.5" customHeight="1" x14ac:dyDescent="0.4">
      <c r="A297" s="159" t="s">
        <v>34</v>
      </c>
      <c r="B297" s="160"/>
      <c r="C297" s="18" t="s">
        <v>19</v>
      </c>
      <c r="D297" s="161"/>
      <c r="E297" s="161"/>
      <c r="F297" s="161"/>
      <c r="G297" s="161"/>
      <c r="H297" s="163" t="s">
        <v>17</v>
      </c>
      <c r="J297" s="29" t="s">
        <v>157</v>
      </c>
    </row>
    <row r="298" spans="1:10" ht="21.75" customHeight="1" x14ac:dyDescent="0.4">
      <c r="A298" s="165" t="s">
        <v>34</v>
      </c>
      <c r="B298" s="166"/>
      <c r="C298" s="19" t="s">
        <v>20</v>
      </c>
      <c r="D298" s="162"/>
      <c r="E298" s="162"/>
      <c r="F298" s="162"/>
      <c r="G298" s="162"/>
      <c r="H298" s="164"/>
      <c r="J298" s="29" t="s">
        <v>38</v>
      </c>
    </row>
    <row r="299" spans="1:10" ht="7.5" customHeight="1" thickBot="1" x14ac:dyDescent="0.45">
      <c r="A299" s="56"/>
      <c r="B299" s="56"/>
      <c r="C299" s="2"/>
      <c r="D299" s="2"/>
      <c r="E299" s="2"/>
      <c r="F299" s="2"/>
      <c r="G299" s="2"/>
      <c r="H299" s="2"/>
    </row>
    <row r="300" spans="1:10" ht="24" customHeight="1" thickTop="1" thickBot="1" x14ac:dyDescent="0.45">
      <c r="A300" s="56"/>
      <c r="B300" s="56"/>
      <c r="C300" s="12"/>
      <c r="D300" s="12"/>
      <c r="E300" s="12" t="s">
        <v>21</v>
      </c>
      <c r="F300" s="167"/>
      <c r="G300" s="168"/>
      <c r="H300" s="14" t="s">
        <v>17</v>
      </c>
      <c r="J300" s="29" t="s">
        <v>14</v>
      </c>
    </row>
    <row r="301" spans="1:10" ht="17.25" customHeight="1" thickTop="1" x14ac:dyDescent="0.4">
      <c r="A301" s="56"/>
      <c r="B301" s="56"/>
      <c r="C301" s="12"/>
      <c r="D301" s="15" t="s">
        <v>25</v>
      </c>
      <c r="E301" s="12"/>
      <c r="F301" s="12"/>
      <c r="G301" s="12"/>
      <c r="H301" s="13"/>
    </row>
    <row r="302" spans="1:10" ht="17.25" customHeight="1" x14ac:dyDescent="0.4">
      <c r="A302" s="56"/>
      <c r="B302" s="56"/>
      <c r="C302" s="2"/>
      <c r="D302" s="17" t="s">
        <v>23</v>
      </c>
      <c r="E302" s="2"/>
      <c r="F302" s="2"/>
      <c r="G302" s="2"/>
      <c r="H302" s="2"/>
    </row>
    <row r="303" spans="1:10" ht="19.5" x14ac:dyDescent="0.4">
      <c r="A303" s="58" t="s">
        <v>0</v>
      </c>
      <c r="B303" s="56"/>
      <c r="C303" s="2"/>
      <c r="D303" s="2"/>
      <c r="E303" s="2"/>
      <c r="F303" s="2"/>
      <c r="G303" s="2"/>
      <c r="H303" s="2"/>
    </row>
    <row r="304" spans="1:10" ht="47.25" customHeight="1" x14ac:dyDescent="0.4">
      <c r="A304" s="186" t="s">
        <v>159</v>
      </c>
      <c r="B304" s="186"/>
      <c r="C304" s="187">
        <v>10</v>
      </c>
      <c r="D304" s="187"/>
      <c r="E304" s="187"/>
      <c r="F304" s="187"/>
      <c r="G304" s="187"/>
      <c r="H304" s="187"/>
      <c r="J304" s="29" t="s">
        <v>90</v>
      </c>
    </row>
    <row r="305" spans="1:10" ht="26.25" customHeight="1" x14ac:dyDescent="0.4">
      <c r="A305" s="155" t="s">
        <v>1</v>
      </c>
      <c r="B305" s="155"/>
      <c r="C305" s="188"/>
      <c r="D305" s="189"/>
      <c r="E305" s="189"/>
      <c r="F305" s="189"/>
      <c r="G305" s="189"/>
      <c r="H305" s="190"/>
      <c r="J305" s="30" t="s">
        <v>93</v>
      </c>
    </row>
    <row r="306" spans="1:10" ht="26.25" customHeight="1" x14ac:dyDescent="0.4">
      <c r="A306" s="155" t="s">
        <v>92</v>
      </c>
      <c r="B306" s="155"/>
      <c r="C306" s="191"/>
      <c r="D306" s="191"/>
      <c r="E306" s="191"/>
      <c r="F306" s="191"/>
      <c r="G306" s="191"/>
      <c r="H306" s="191"/>
      <c r="J306" s="29" t="s">
        <v>99</v>
      </c>
    </row>
    <row r="307" spans="1:10" ht="31.5" customHeight="1" x14ac:dyDescent="0.4">
      <c r="A307" s="155" t="s">
        <v>31</v>
      </c>
      <c r="B307" s="155"/>
      <c r="C307" s="156"/>
      <c r="D307" s="156"/>
      <c r="E307" s="156"/>
      <c r="F307" s="156"/>
      <c r="G307" s="156"/>
      <c r="H307" s="156"/>
      <c r="J307" s="29" t="s">
        <v>61</v>
      </c>
    </row>
    <row r="308" spans="1:10" ht="27.75" customHeight="1" x14ac:dyDescent="0.4">
      <c r="A308" s="157" t="s">
        <v>2</v>
      </c>
      <c r="B308" s="158"/>
      <c r="C308" s="184" t="s">
        <v>32</v>
      </c>
      <c r="D308" s="185"/>
      <c r="E308" s="66" t="s">
        <v>19</v>
      </c>
      <c r="F308" s="185" t="s">
        <v>27</v>
      </c>
      <c r="G308" s="185"/>
      <c r="H308" s="67" t="s">
        <v>20</v>
      </c>
      <c r="J308" s="29" t="s">
        <v>157</v>
      </c>
    </row>
    <row r="309" spans="1:10" ht="15" customHeight="1" x14ac:dyDescent="0.4">
      <c r="A309" s="142" t="s">
        <v>28</v>
      </c>
      <c r="B309" s="143"/>
      <c r="C309" s="7" t="s">
        <v>29</v>
      </c>
      <c r="D309" s="146" t="s">
        <v>30</v>
      </c>
      <c r="E309" s="146"/>
      <c r="F309" s="146"/>
      <c r="G309" s="146"/>
      <c r="H309" s="147"/>
    </row>
    <row r="310" spans="1:10" ht="31.5" customHeight="1" x14ac:dyDescent="0.4">
      <c r="A310" s="144"/>
      <c r="B310" s="145"/>
      <c r="C310" s="68"/>
      <c r="D310" s="148"/>
      <c r="E310" s="149"/>
      <c r="F310" s="149"/>
      <c r="G310" s="149"/>
      <c r="H310" s="150"/>
    </row>
    <row r="311" spans="1:10" ht="31.5" customHeight="1" x14ac:dyDescent="0.4">
      <c r="A311" s="151" t="s">
        <v>36</v>
      </c>
      <c r="B311" s="152"/>
      <c r="C311" s="153"/>
      <c r="D311" s="148"/>
      <c r="E311" s="148"/>
      <c r="F311" s="148"/>
      <c r="G311" s="148"/>
      <c r="H311" s="154"/>
    </row>
    <row r="312" spans="1:10" ht="42" customHeight="1" x14ac:dyDescent="0.4">
      <c r="A312" s="151" t="s">
        <v>91</v>
      </c>
      <c r="B312" s="152"/>
      <c r="C312" s="153"/>
      <c r="D312" s="148"/>
      <c r="E312" s="148"/>
      <c r="F312" s="148"/>
      <c r="G312" s="148"/>
      <c r="H312" s="154"/>
      <c r="J312" s="29" t="s">
        <v>119</v>
      </c>
    </row>
    <row r="313" spans="1:10" ht="42.75" customHeight="1" x14ac:dyDescent="0.4">
      <c r="A313" s="151" t="s">
        <v>35</v>
      </c>
      <c r="B313" s="152"/>
      <c r="C313" s="177"/>
      <c r="D313" s="177"/>
      <c r="E313" s="177"/>
      <c r="F313" s="177"/>
      <c r="G313" s="177"/>
      <c r="H313" s="177"/>
      <c r="J313" s="29" t="s">
        <v>37</v>
      </c>
    </row>
    <row r="314" spans="1:10" ht="12" customHeight="1" x14ac:dyDescent="0.4">
      <c r="A314" s="56"/>
      <c r="B314" s="56"/>
      <c r="C314" s="2"/>
      <c r="D314" s="2"/>
      <c r="E314" s="2"/>
      <c r="F314" s="2"/>
      <c r="G314" s="2"/>
      <c r="H314" s="2"/>
    </row>
    <row r="315" spans="1:10" ht="19.5" x14ac:dyDescent="0.4">
      <c r="A315" s="58" t="s">
        <v>8</v>
      </c>
      <c r="B315" s="56"/>
      <c r="C315" s="2"/>
      <c r="D315" s="2"/>
      <c r="E315" s="2"/>
      <c r="F315" s="2"/>
      <c r="G315" s="2"/>
      <c r="H315" s="2"/>
    </row>
    <row r="316" spans="1:10" x14ac:dyDescent="0.4">
      <c r="A316" s="60" t="s">
        <v>10</v>
      </c>
      <c r="B316" s="56"/>
      <c r="C316" s="2"/>
      <c r="D316" s="2"/>
      <c r="E316" s="2"/>
      <c r="F316" s="2"/>
      <c r="G316" s="2"/>
      <c r="H316" s="2"/>
    </row>
    <row r="317" spans="1:10" ht="36" customHeight="1" x14ac:dyDescent="0.4">
      <c r="A317" s="169" t="s">
        <v>11</v>
      </c>
      <c r="B317" s="170"/>
      <c r="C317" s="172"/>
      <c r="D317" s="171" t="s">
        <v>161</v>
      </c>
      <c r="E317" s="170"/>
      <c r="F317" s="170"/>
      <c r="G317" s="170"/>
      <c r="H317" s="172"/>
      <c r="J317" s="29" t="s">
        <v>62</v>
      </c>
    </row>
    <row r="318" spans="1:10" ht="24" customHeight="1" x14ac:dyDescent="0.4">
      <c r="A318" s="61" t="s">
        <v>15</v>
      </c>
      <c r="B318" s="173" t="s">
        <v>33</v>
      </c>
      <c r="C318" s="174"/>
      <c r="D318" s="180"/>
      <c r="E318" s="181"/>
      <c r="F318" s="181"/>
      <c r="G318" s="181"/>
      <c r="H318" s="9" t="s">
        <v>17</v>
      </c>
      <c r="J318" s="29" t="s">
        <v>157</v>
      </c>
    </row>
    <row r="319" spans="1:10" ht="24" customHeight="1" thickBot="1" x14ac:dyDescent="0.45">
      <c r="A319" s="61" t="s">
        <v>16</v>
      </c>
      <c r="B319" s="175" t="s">
        <v>33</v>
      </c>
      <c r="C319" s="176"/>
      <c r="D319" s="182"/>
      <c r="E319" s="183"/>
      <c r="F319" s="183"/>
      <c r="G319" s="183"/>
      <c r="H319" s="10" t="s">
        <v>17</v>
      </c>
      <c r="J319" s="29" t="s">
        <v>38</v>
      </c>
    </row>
    <row r="320" spans="1:10" ht="24" customHeight="1" thickTop="1" x14ac:dyDescent="0.4">
      <c r="A320" s="128" t="s">
        <v>7</v>
      </c>
      <c r="B320" s="127"/>
      <c r="C320" s="127"/>
      <c r="D320" s="178">
        <f>D319+D318</f>
        <v>0</v>
      </c>
      <c r="E320" s="179"/>
      <c r="F320" s="179"/>
      <c r="G320" s="179"/>
      <c r="H320" s="11" t="s">
        <v>17</v>
      </c>
    </row>
    <row r="321" spans="1:10" ht="6" customHeight="1" thickBot="1" x14ac:dyDescent="0.45">
      <c r="A321" s="62"/>
      <c r="B321" s="62"/>
      <c r="C321" s="12"/>
      <c r="D321" s="12"/>
      <c r="E321" s="12"/>
      <c r="F321" s="12"/>
      <c r="G321" s="12"/>
      <c r="H321" s="13"/>
    </row>
    <row r="322" spans="1:10" ht="24" customHeight="1" thickTop="1" thickBot="1" x14ac:dyDescent="0.45">
      <c r="A322" s="62"/>
      <c r="B322" s="62"/>
      <c r="C322" s="12"/>
      <c r="D322" s="12"/>
      <c r="E322" s="12" t="s">
        <v>21</v>
      </c>
      <c r="F322" s="167"/>
      <c r="G322" s="168"/>
      <c r="H322" s="14" t="s">
        <v>17</v>
      </c>
      <c r="J322" s="29" t="s">
        <v>14</v>
      </c>
    </row>
    <row r="323" spans="1:10" ht="15.75" customHeight="1" thickTop="1" x14ac:dyDescent="0.4">
      <c r="A323" s="62"/>
      <c r="B323" s="62"/>
      <c r="C323" s="12"/>
      <c r="D323" s="15" t="s">
        <v>24</v>
      </c>
      <c r="E323" s="12"/>
      <c r="F323" s="16"/>
      <c r="G323" s="12"/>
      <c r="H323" s="13"/>
    </row>
    <row r="324" spans="1:10" ht="11.25" customHeight="1" x14ac:dyDescent="0.4">
      <c r="A324" s="62"/>
      <c r="B324" s="62"/>
      <c r="C324" s="12"/>
      <c r="D324" s="17" t="s">
        <v>23</v>
      </c>
      <c r="E324" s="12"/>
      <c r="F324" s="16"/>
      <c r="G324" s="12"/>
      <c r="H324" s="13"/>
    </row>
    <row r="325" spans="1:10" ht="5.25" customHeight="1" x14ac:dyDescent="0.4">
      <c r="A325" s="56"/>
      <c r="B325" s="56"/>
      <c r="C325" s="2"/>
      <c r="D325" s="2"/>
      <c r="E325" s="2"/>
      <c r="F325" s="2"/>
      <c r="G325" s="2"/>
      <c r="H325" s="2"/>
    </row>
    <row r="326" spans="1:10" x14ac:dyDescent="0.4">
      <c r="A326" s="60" t="s">
        <v>12</v>
      </c>
      <c r="B326" s="56"/>
      <c r="C326" s="2"/>
      <c r="D326" s="2"/>
      <c r="E326" s="2"/>
      <c r="F326" s="2"/>
      <c r="G326" s="2"/>
      <c r="H326" s="2"/>
    </row>
    <row r="327" spans="1:10" ht="36" customHeight="1" x14ac:dyDescent="0.4">
      <c r="A327" s="169" t="s">
        <v>13</v>
      </c>
      <c r="B327" s="170"/>
      <c r="C327" s="170"/>
      <c r="D327" s="171" t="s">
        <v>161</v>
      </c>
      <c r="E327" s="170"/>
      <c r="F327" s="170"/>
      <c r="G327" s="170"/>
      <c r="H327" s="172"/>
      <c r="J327" s="29" t="s">
        <v>62</v>
      </c>
    </row>
    <row r="328" spans="1:10" ht="22.5" customHeight="1" x14ac:dyDescent="0.4">
      <c r="A328" s="159" t="s">
        <v>34</v>
      </c>
      <c r="B328" s="160"/>
      <c r="C328" s="18" t="s">
        <v>19</v>
      </c>
      <c r="D328" s="161"/>
      <c r="E328" s="161"/>
      <c r="F328" s="161"/>
      <c r="G328" s="161"/>
      <c r="H328" s="163" t="s">
        <v>17</v>
      </c>
      <c r="J328" s="29" t="s">
        <v>157</v>
      </c>
    </row>
    <row r="329" spans="1:10" ht="21.75" customHeight="1" x14ac:dyDescent="0.4">
      <c r="A329" s="165" t="s">
        <v>34</v>
      </c>
      <c r="B329" s="166"/>
      <c r="C329" s="19" t="s">
        <v>20</v>
      </c>
      <c r="D329" s="162"/>
      <c r="E329" s="162"/>
      <c r="F329" s="162"/>
      <c r="G329" s="162"/>
      <c r="H329" s="164"/>
      <c r="J329" s="29" t="s">
        <v>38</v>
      </c>
    </row>
    <row r="330" spans="1:10" ht="7.5" customHeight="1" thickBot="1" x14ac:dyDescent="0.45">
      <c r="A330" s="56"/>
      <c r="B330" s="56"/>
      <c r="C330" s="2"/>
      <c r="D330" s="2"/>
      <c r="E330" s="2"/>
      <c r="F330" s="2"/>
      <c r="G330" s="2"/>
      <c r="H330" s="2"/>
    </row>
    <row r="331" spans="1:10" ht="24" customHeight="1" thickTop="1" thickBot="1" x14ac:dyDescent="0.45">
      <c r="A331" s="56"/>
      <c r="B331" s="56"/>
      <c r="C331" s="12"/>
      <c r="D331" s="12"/>
      <c r="E331" s="12" t="s">
        <v>21</v>
      </c>
      <c r="F331" s="167"/>
      <c r="G331" s="168"/>
      <c r="H331" s="14" t="s">
        <v>17</v>
      </c>
      <c r="J331" s="29" t="s">
        <v>14</v>
      </c>
    </row>
    <row r="332" spans="1:10" ht="17.25" customHeight="1" thickTop="1" x14ac:dyDescent="0.4">
      <c r="A332" s="56"/>
      <c r="B332" s="56"/>
      <c r="C332" s="12"/>
      <c r="D332" s="15" t="s">
        <v>25</v>
      </c>
      <c r="E332" s="12"/>
      <c r="F332" s="12"/>
      <c r="G332" s="12"/>
      <c r="H332" s="13"/>
    </row>
    <row r="333" spans="1:10" ht="17.25" customHeight="1" x14ac:dyDescent="0.4">
      <c r="A333" s="56"/>
      <c r="B333" s="56"/>
      <c r="C333" s="2"/>
      <c r="D333" s="17" t="s">
        <v>23</v>
      </c>
      <c r="E333" s="2"/>
      <c r="F333" s="2"/>
      <c r="G333" s="2"/>
      <c r="H333" s="2"/>
    </row>
    <row r="334" spans="1:10" ht="19.5" x14ac:dyDescent="0.4">
      <c r="A334" s="58" t="s">
        <v>0</v>
      </c>
      <c r="B334" s="56"/>
      <c r="C334" s="2"/>
      <c r="D334" s="2"/>
      <c r="E334" s="2"/>
      <c r="F334" s="2"/>
      <c r="G334" s="2"/>
      <c r="H334" s="2"/>
    </row>
    <row r="335" spans="1:10" ht="47.25" customHeight="1" x14ac:dyDescent="0.4">
      <c r="A335" s="186" t="s">
        <v>159</v>
      </c>
      <c r="B335" s="186"/>
      <c r="C335" s="187">
        <v>11</v>
      </c>
      <c r="D335" s="187"/>
      <c r="E335" s="187"/>
      <c r="F335" s="187"/>
      <c r="G335" s="187"/>
      <c r="H335" s="187"/>
      <c r="J335" s="29" t="s">
        <v>90</v>
      </c>
    </row>
    <row r="336" spans="1:10" ht="26.25" customHeight="1" x14ac:dyDescent="0.4">
      <c r="A336" s="155" t="s">
        <v>1</v>
      </c>
      <c r="B336" s="155"/>
      <c r="C336" s="188"/>
      <c r="D336" s="189"/>
      <c r="E336" s="189"/>
      <c r="F336" s="189"/>
      <c r="G336" s="189"/>
      <c r="H336" s="190"/>
      <c r="J336" s="30" t="s">
        <v>93</v>
      </c>
    </row>
    <row r="337" spans="1:10" ht="26.25" customHeight="1" x14ac:dyDescent="0.4">
      <c r="A337" s="155" t="s">
        <v>92</v>
      </c>
      <c r="B337" s="155"/>
      <c r="C337" s="191"/>
      <c r="D337" s="191"/>
      <c r="E337" s="191"/>
      <c r="F337" s="191"/>
      <c r="G337" s="191"/>
      <c r="H337" s="191"/>
      <c r="J337" s="29" t="s">
        <v>99</v>
      </c>
    </row>
    <row r="338" spans="1:10" ht="31.5" customHeight="1" x14ac:dyDescent="0.4">
      <c r="A338" s="155" t="s">
        <v>31</v>
      </c>
      <c r="B338" s="155"/>
      <c r="C338" s="156"/>
      <c r="D338" s="156"/>
      <c r="E338" s="156"/>
      <c r="F338" s="156"/>
      <c r="G338" s="156"/>
      <c r="H338" s="156"/>
      <c r="J338" s="29" t="s">
        <v>61</v>
      </c>
    </row>
    <row r="339" spans="1:10" ht="27.75" customHeight="1" x14ac:dyDescent="0.4">
      <c r="A339" s="157" t="s">
        <v>2</v>
      </c>
      <c r="B339" s="158"/>
      <c r="C339" s="184" t="s">
        <v>32</v>
      </c>
      <c r="D339" s="185"/>
      <c r="E339" s="66" t="s">
        <v>19</v>
      </c>
      <c r="F339" s="185" t="s">
        <v>27</v>
      </c>
      <c r="G339" s="185"/>
      <c r="H339" s="67" t="s">
        <v>20</v>
      </c>
      <c r="J339" s="29" t="s">
        <v>157</v>
      </c>
    </row>
    <row r="340" spans="1:10" ht="15" customHeight="1" x14ac:dyDescent="0.4">
      <c r="A340" s="142" t="s">
        <v>28</v>
      </c>
      <c r="B340" s="143"/>
      <c r="C340" s="7" t="s">
        <v>29</v>
      </c>
      <c r="D340" s="146" t="s">
        <v>30</v>
      </c>
      <c r="E340" s="146"/>
      <c r="F340" s="146"/>
      <c r="G340" s="146"/>
      <c r="H340" s="147"/>
    </row>
    <row r="341" spans="1:10" ht="31.5" customHeight="1" x14ac:dyDescent="0.4">
      <c r="A341" s="144"/>
      <c r="B341" s="145"/>
      <c r="C341" s="68"/>
      <c r="D341" s="148"/>
      <c r="E341" s="149"/>
      <c r="F341" s="149"/>
      <c r="G341" s="149"/>
      <c r="H341" s="150"/>
    </row>
    <row r="342" spans="1:10" ht="31.5" customHeight="1" x14ac:dyDescent="0.4">
      <c r="A342" s="151" t="s">
        <v>36</v>
      </c>
      <c r="B342" s="152"/>
      <c r="C342" s="153"/>
      <c r="D342" s="148"/>
      <c r="E342" s="148"/>
      <c r="F342" s="148"/>
      <c r="G342" s="148"/>
      <c r="H342" s="154"/>
    </row>
    <row r="343" spans="1:10" ht="42" customHeight="1" x14ac:dyDescent="0.4">
      <c r="A343" s="151" t="s">
        <v>91</v>
      </c>
      <c r="B343" s="152"/>
      <c r="C343" s="153"/>
      <c r="D343" s="148"/>
      <c r="E343" s="148"/>
      <c r="F343" s="148"/>
      <c r="G343" s="148"/>
      <c r="H343" s="154"/>
      <c r="J343" s="29" t="s">
        <v>119</v>
      </c>
    </row>
    <row r="344" spans="1:10" ht="42.75" customHeight="1" x14ac:dyDescent="0.4">
      <c r="A344" s="151" t="s">
        <v>35</v>
      </c>
      <c r="B344" s="152"/>
      <c r="C344" s="177"/>
      <c r="D344" s="177"/>
      <c r="E344" s="177"/>
      <c r="F344" s="177"/>
      <c r="G344" s="177"/>
      <c r="H344" s="177"/>
      <c r="J344" s="29" t="s">
        <v>37</v>
      </c>
    </row>
    <row r="345" spans="1:10" ht="12" customHeight="1" x14ac:dyDescent="0.4">
      <c r="A345" s="56"/>
      <c r="B345" s="56"/>
      <c r="C345" s="2"/>
      <c r="D345" s="2"/>
      <c r="E345" s="2"/>
      <c r="F345" s="2"/>
      <c r="G345" s="2"/>
      <c r="H345" s="2"/>
    </row>
    <row r="346" spans="1:10" ht="19.5" x14ac:dyDescent="0.4">
      <c r="A346" s="58" t="s">
        <v>8</v>
      </c>
      <c r="B346" s="56"/>
      <c r="C346" s="2"/>
      <c r="D346" s="2"/>
      <c r="E346" s="2"/>
      <c r="F346" s="2"/>
      <c r="G346" s="2"/>
      <c r="H346" s="2"/>
    </row>
    <row r="347" spans="1:10" x14ac:dyDescent="0.4">
      <c r="A347" s="60" t="s">
        <v>10</v>
      </c>
      <c r="B347" s="56"/>
      <c r="C347" s="2"/>
      <c r="D347" s="2"/>
      <c r="E347" s="2"/>
      <c r="F347" s="2"/>
      <c r="G347" s="2"/>
      <c r="H347" s="2"/>
    </row>
    <row r="348" spans="1:10" ht="36" customHeight="1" x14ac:dyDescent="0.4">
      <c r="A348" s="169" t="s">
        <v>11</v>
      </c>
      <c r="B348" s="170"/>
      <c r="C348" s="172"/>
      <c r="D348" s="171" t="s">
        <v>161</v>
      </c>
      <c r="E348" s="170"/>
      <c r="F348" s="170"/>
      <c r="G348" s="170"/>
      <c r="H348" s="172"/>
      <c r="J348" s="29" t="s">
        <v>62</v>
      </c>
    </row>
    <row r="349" spans="1:10" ht="24" customHeight="1" x14ac:dyDescent="0.4">
      <c r="A349" s="61" t="s">
        <v>15</v>
      </c>
      <c r="B349" s="173" t="s">
        <v>33</v>
      </c>
      <c r="C349" s="174"/>
      <c r="D349" s="180"/>
      <c r="E349" s="181"/>
      <c r="F349" s="181"/>
      <c r="G349" s="181"/>
      <c r="H349" s="9" t="s">
        <v>17</v>
      </c>
      <c r="J349" s="29" t="s">
        <v>157</v>
      </c>
    </row>
    <row r="350" spans="1:10" ht="24" customHeight="1" thickBot="1" x14ac:dyDescent="0.45">
      <c r="A350" s="61" t="s">
        <v>16</v>
      </c>
      <c r="B350" s="175" t="s">
        <v>33</v>
      </c>
      <c r="C350" s="176"/>
      <c r="D350" s="182"/>
      <c r="E350" s="183"/>
      <c r="F350" s="183"/>
      <c r="G350" s="183"/>
      <c r="H350" s="10" t="s">
        <v>17</v>
      </c>
      <c r="J350" s="29" t="s">
        <v>38</v>
      </c>
    </row>
    <row r="351" spans="1:10" ht="24" customHeight="1" thickTop="1" x14ac:dyDescent="0.4">
      <c r="A351" s="128" t="s">
        <v>7</v>
      </c>
      <c r="B351" s="127"/>
      <c r="C351" s="127"/>
      <c r="D351" s="178">
        <f>D350+D349</f>
        <v>0</v>
      </c>
      <c r="E351" s="179"/>
      <c r="F351" s="179"/>
      <c r="G351" s="179"/>
      <c r="H351" s="11" t="s">
        <v>17</v>
      </c>
    </row>
    <row r="352" spans="1:10" ht="6" customHeight="1" thickBot="1" x14ac:dyDescent="0.45">
      <c r="A352" s="62"/>
      <c r="B352" s="62"/>
      <c r="C352" s="12"/>
      <c r="D352" s="12"/>
      <c r="E352" s="12"/>
      <c r="F352" s="12"/>
      <c r="G352" s="12"/>
      <c r="H352" s="13"/>
    </row>
    <row r="353" spans="1:10" ht="24" customHeight="1" thickTop="1" thickBot="1" x14ac:dyDescent="0.45">
      <c r="A353" s="62"/>
      <c r="B353" s="62"/>
      <c r="C353" s="12"/>
      <c r="D353" s="12"/>
      <c r="E353" s="12" t="s">
        <v>21</v>
      </c>
      <c r="F353" s="167"/>
      <c r="G353" s="168"/>
      <c r="H353" s="14" t="s">
        <v>17</v>
      </c>
      <c r="J353" s="29" t="s">
        <v>14</v>
      </c>
    </row>
    <row r="354" spans="1:10" ht="15.75" customHeight="1" thickTop="1" x14ac:dyDescent="0.4">
      <c r="A354" s="62"/>
      <c r="B354" s="62"/>
      <c r="C354" s="12"/>
      <c r="D354" s="15" t="s">
        <v>24</v>
      </c>
      <c r="E354" s="12"/>
      <c r="F354" s="16"/>
      <c r="G354" s="12"/>
      <c r="H354" s="13"/>
    </row>
    <row r="355" spans="1:10" ht="11.25" customHeight="1" x14ac:dyDescent="0.4">
      <c r="A355" s="62"/>
      <c r="B355" s="62"/>
      <c r="C355" s="12"/>
      <c r="D355" s="17" t="s">
        <v>23</v>
      </c>
      <c r="E355" s="12"/>
      <c r="F355" s="16"/>
      <c r="G355" s="12"/>
      <c r="H355" s="13"/>
    </row>
    <row r="356" spans="1:10" ht="5.25" customHeight="1" x14ac:dyDescent="0.4">
      <c r="A356" s="56"/>
      <c r="B356" s="56"/>
      <c r="C356" s="2"/>
      <c r="D356" s="2"/>
      <c r="E356" s="2"/>
      <c r="F356" s="2"/>
      <c r="G356" s="2"/>
      <c r="H356" s="2"/>
    </row>
    <row r="357" spans="1:10" x14ac:dyDescent="0.4">
      <c r="A357" s="60" t="s">
        <v>12</v>
      </c>
      <c r="B357" s="56"/>
      <c r="C357" s="2"/>
      <c r="D357" s="2"/>
      <c r="E357" s="2"/>
      <c r="F357" s="2"/>
      <c r="G357" s="2"/>
      <c r="H357" s="2"/>
    </row>
    <row r="358" spans="1:10" ht="36" customHeight="1" x14ac:dyDescent="0.4">
      <c r="A358" s="169" t="s">
        <v>13</v>
      </c>
      <c r="B358" s="170"/>
      <c r="C358" s="170"/>
      <c r="D358" s="171" t="s">
        <v>161</v>
      </c>
      <c r="E358" s="170"/>
      <c r="F358" s="170"/>
      <c r="G358" s="170"/>
      <c r="H358" s="172"/>
      <c r="J358" s="29" t="s">
        <v>62</v>
      </c>
    </row>
    <row r="359" spans="1:10" ht="22.5" customHeight="1" x14ac:dyDescent="0.4">
      <c r="A359" s="159" t="s">
        <v>34</v>
      </c>
      <c r="B359" s="160"/>
      <c r="C359" s="18" t="s">
        <v>19</v>
      </c>
      <c r="D359" s="161"/>
      <c r="E359" s="161"/>
      <c r="F359" s="161"/>
      <c r="G359" s="161"/>
      <c r="H359" s="163" t="s">
        <v>17</v>
      </c>
      <c r="J359" s="29" t="s">
        <v>157</v>
      </c>
    </row>
    <row r="360" spans="1:10" ht="21.75" customHeight="1" x14ac:dyDescent="0.4">
      <c r="A360" s="165" t="s">
        <v>34</v>
      </c>
      <c r="B360" s="166"/>
      <c r="C360" s="19" t="s">
        <v>20</v>
      </c>
      <c r="D360" s="162"/>
      <c r="E360" s="162"/>
      <c r="F360" s="162"/>
      <c r="G360" s="162"/>
      <c r="H360" s="164"/>
      <c r="J360" s="29" t="s">
        <v>38</v>
      </c>
    </row>
    <row r="361" spans="1:10" ht="7.5" customHeight="1" thickBot="1" x14ac:dyDescent="0.45">
      <c r="A361" s="56"/>
      <c r="B361" s="56"/>
      <c r="C361" s="2"/>
      <c r="D361" s="2"/>
      <c r="E361" s="2"/>
      <c r="F361" s="2"/>
      <c r="G361" s="2"/>
      <c r="H361" s="2"/>
    </row>
    <row r="362" spans="1:10" ht="24" customHeight="1" thickTop="1" thickBot="1" x14ac:dyDescent="0.45">
      <c r="A362" s="56"/>
      <c r="B362" s="56"/>
      <c r="C362" s="12"/>
      <c r="D362" s="12"/>
      <c r="E362" s="12" t="s">
        <v>21</v>
      </c>
      <c r="F362" s="167"/>
      <c r="G362" s="168"/>
      <c r="H362" s="14" t="s">
        <v>17</v>
      </c>
      <c r="J362" s="29" t="s">
        <v>14</v>
      </c>
    </row>
    <row r="363" spans="1:10" ht="17.25" customHeight="1" thickTop="1" x14ac:dyDescent="0.4">
      <c r="A363" s="56"/>
      <c r="B363" s="56"/>
      <c r="C363" s="12"/>
      <c r="D363" s="15" t="s">
        <v>25</v>
      </c>
      <c r="E363" s="12"/>
      <c r="F363" s="12"/>
      <c r="G363" s="12"/>
      <c r="H363" s="13"/>
    </row>
    <row r="364" spans="1:10" ht="17.25" customHeight="1" x14ac:dyDescent="0.4">
      <c r="A364" s="56"/>
      <c r="B364" s="56"/>
      <c r="C364" s="2"/>
      <c r="D364" s="17" t="s">
        <v>23</v>
      </c>
      <c r="E364" s="2"/>
      <c r="F364" s="2"/>
      <c r="G364" s="2"/>
      <c r="H364" s="2"/>
    </row>
    <row r="365" spans="1:10" ht="19.5" x14ac:dyDescent="0.4">
      <c r="A365" s="58" t="s">
        <v>0</v>
      </c>
      <c r="B365" s="56"/>
      <c r="C365" s="2"/>
      <c r="D365" s="2"/>
      <c r="E365" s="2"/>
      <c r="F365" s="2"/>
      <c r="G365" s="2"/>
      <c r="H365" s="2"/>
    </row>
    <row r="366" spans="1:10" ht="47.25" customHeight="1" x14ac:dyDescent="0.4">
      <c r="A366" s="186" t="s">
        <v>159</v>
      </c>
      <c r="B366" s="186"/>
      <c r="C366" s="187">
        <v>12</v>
      </c>
      <c r="D366" s="187"/>
      <c r="E366" s="187"/>
      <c r="F366" s="187"/>
      <c r="G366" s="187"/>
      <c r="H366" s="187"/>
      <c r="J366" s="29" t="s">
        <v>90</v>
      </c>
    </row>
    <row r="367" spans="1:10" ht="26.25" customHeight="1" x14ac:dyDescent="0.4">
      <c r="A367" s="155" t="s">
        <v>1</v>
      </c>
      <c r="B367" s="155"/>
      <c r="C367" s="188"/>
      <c r="D367" s="189"/>
      <c r="E367" s="189"/>
      <c r="F367" s="189"/>
      <c r="G367" s="189"/>
      <c r="H367" s="190"/>
      <c r="J367" s="30" t="s">
        <v>93</v>
      </c>
    </row>
    <row r="368" spans="1:10" ht="26.25" customHeight="1" x14ac:dyDescent="0.4">
      <c r="A368" s="155" t="s">
        <v>92</v>
      </c>
      <c r="B368" s="155"/>
      <c r="C368" s="191"/>
      <c r="D368" s="191"/>
      <c r="E368" s="191"/>
      <c r="F368" s="191"/>
      <c r="G368" s="191"/>
      <c r="H368" s="191"/>
      <c r="J368" s="29" t="s">
        <v>99</v>
      </c>
    </row>
    <row r="369" spans="1:10" ht="31.5" customHeight="1" x14ac:dyDescent="0.4">
      <c r="A369" s="155" t="s">
        <v>31</v>
      </c>
      <c r="B369" s="155"/>
      <c r="C369" s="156"/>
      <c r="D369" s="156"/>
      <c r="E369" s="156"/>
      <c r="F369" s="156"/>
      <c r="G369" s="156"/>
      <c r="H369" s="156"/>
      <c r="J369" s="29" t="s">
        <v>61</v>
      </c>
    </row>
    <row r="370" spans="1:10" ht="27.75" customHeight="1" x14ac:dyDescent="0.4">
      <c r="A370" s="157" t="s">
        <v>2</v>
      </c>
      <c r="B370" s="158"/>
      <c r="C370" s="184" t="s">
        <v>32</v>
      </c>
      <c r="D370" s="185"/>
      <c r="E370" s="66" t="s">
        <v>19</v>
      </c>
      <c r="F370" s="185" t="s">
        <v>27</v>
      </c>
      <c r="G370" s="185"/>
      <c r="H370" s="67" t="s">
        <v>20</v>
      </c>
      <c r="J370" s="29" t="s">
        <v>157</v>
      </c>
    </row>
    <row r="371" spans="1:10" ht="15" customHeight="1" x14ac:dyDescent="0.4">
      <c r="A371" s="142" t="s">
        <v>28</v>
      </c>
      <c r="B371" s="143"/>
      <c r="C371" s="7" t="s">
        <v>29</v>
      </c>
      <c r="D371" s="146" t="s">
        <v>30</v>
      </c>
      <c r="E371" s="146"/>
      <c r="F371" s="146"/>
      <c r="G371" s="146"/>
      <c r="H371" s="147"/>
    </row>
    <row r="372" spans="1:10" ht="31.5" customHeight="1" x14ac:dyDescent="0.4">
      <c r="A372" s="144"/>
      <c r="B372" s="145"/>
      <c r="C372" s="68"/>
      <c r="D372" s="148"/>
      <c r="E372" s="149"/>
      <c r="F372" s="149"/>
      <c r="G372" s="149"/>
      <c r="H372" s="150"/>
    </row>
    <row r="373" spans="1:10" ht="31.5" customHeight="1" x14ac:dyDescent="0.4">
      <c r="A373" s="151" t="s">
        <v>36</v>
      </c>
      <c r="B373" s="152"/>
      <c r="C373" s="153"/>
      <c r="D373" s="148"/>
      <c r="E373" s="148"/>
      <c r="F373" s="148"/>
      <c r="G373" s="148"/>
      <c r="H373" s="154"/>
    </row>
    <row r="374" spans="1:10" ht="42" customHeight="1" x14ac:dyDescent="0.4">
      <c r="A374" s="151" t="s">
        <v>91</v>
      </c>
      <c r="B374" s="152"/>
      <c r="C374" s="153"/>
      <c r="D374" s="148"/>
      <c r="E374" s="148"/>
      <c r="F374" s="148"/>
      <c r="G374" s="148"/>
      <c r="H374" s="154"/>
      <c r="J374" s="29" t="s">
        <v>119</v>
      </c>
    </row>
    <row r="375" spans="1:10" ht="42.75" customHeight="1" x14ac:dyDescent="0.4">
      <c r="A375" s="151" t="s">
        <v>35</v>
      </c>
      <c r="B375" s="152"/>
      <c r="C375" s="177"/>
      <c r="D375" s="177"/>
      <c r="E375" s="177"/>
      <c r="F375" s="177"/>
      <c r="G375" s="177"/>
      <c r="H375" s="177"/>
      <c r="J375" s="29" t="s">
        <v>37</v>
      </c>
    </row>
    <row r="376" spans="1:10" ht="12" customHeight="1" x14ac:dyDescent="0.4">
      <c r="A376" s="56"/>
      <c r="B376" s="56"/>
      <c r="C376" s="2"/>
      <c r="D376" s="2"/>
      <c r="E376" s="2"/>
      <c r="F376" s="2"/>
      <c r="G376" s="2"/>
      <c r="H376" s="2"/>
    </row>
    <row r="377" spans="1:10" ht="19.5" x14ac:dyDescent="0.4">
      <c r="A377" s="58" t="s">
        <v>8</v>
      </c>
      <c r="B377" s="56"/>
      <c r="C377" s="2"/>
      <c r="D377" s="2"/>
      <c r="E377" s="2"/>
      <c r="F377" s="2"/>
      <c r="G377" s="2"/>
      <c r="H377" s="2"/>
    </row>
    <row r="378" spans="1:10" x14ac:dyDescent="0.4">
      <c r="A378" s="60" t="s">
        <v>10</v>
      </c>
      <c r="B378" s="56"/>
      <c r="C378" s="2"/>
      <c r="D378" s="2"/>
      <c r="E378" s="2"/>
      <c r="F378" s="2"/>
      <c r="G378" s="2"/>
      <c r="H378" s="2"/>
    </row>
    <row r="379" spans="1:10" ht="36" customHeight="1" x14ac:dyDescent="0.4">
      <c r="A379" s="169" t="s">
        <v>11</v>
      </c>
      <c r="B379" s="170"/>
      <c r="C379" s="172"/>
      <c r="D379" s="171" t="s">
        <v>161</v>
      </c>
      <c r="E379" s="170"/>
      <c r="F379" s="170"/>
      <c r="G379" s="170"/>
      <c r="H379" s="172"/>
      <c r="J379" s="29" t="s">
        <v>62</v>
      </c>
    </row>
    <row r="380" spans="1:10" ht="24" customHeight="1" x14ac:dyDescent="0.4">
      <c r="A380" s="61" t="s">
        <v>15</v>
      </c>
      <c r="B380" s="173" t="s">
        <v>33</v>
      </c>
      <c r="C380" s="174"/>
      <c r="D380" s="180"/>
      <c r="E380" s="181"/>
      <c r="F380" s="181"/>
      <c r="G380" s="181"/>
      <c r="H380" s="9" t="s">
        <v>17</v>
      </c>
      <c r="J380" s="29" t="s">
        <v>157</v>
      </c>
    </row>
    <row r="381" spans="1:10" ht="24" customHeight="1" thickBot="1" x14ac:dyDescent="0.45">
      <c r="A381" s="61" t="s">
        <v>16</v>
      </c>
      <c r="B381" s="175" t="s">
        <v>33</v>
      </c>
      <c r="C381" s="176"/>
      <c r="D381" s="182"/>
      <c r="E381" s="183"/>
      <c r="F381" s="183"/>
      <c r="G381" s="183"/>
      <c r="H381" s="10" t="s">
        <v>17</v>
      </c>
      <c r="J381" s="29" t="s">
        <v>38</v>
      </c>
    </row>
    <row r="382" spans="1:10" ht="24" customHeight="1" thickTop="1" x14ac:dyDescent="0.4">
      <c r="A382" s="128" t="s">
        <v>7</v>
      </c>
      <c r="B382" s="127"/>
      <c r="C382" s="127"/>
      <c r="D382" s="178">
        <f>D381+D380</f>
        <v>0</v>
      </c>
      <c r="E382" s="179"/>
      <c r="F382" s="179"/>
      <c r="G382" s="179"/>
      <c r="H382" s="11" t="s">
        <v>17</v>
      </c>
    </row>
    <row r="383" spans="1:10" ht="6" customHeight="1" thickBot="1" x14ac:dyDescent="0.45">
      <c r="A383" s="62"/>
      <c r="B383" s="62"/>
      <c r="C383" s="12"/>
      <c r="D383" s="12"/>
      <c r="E383" s="12"/>
      <c r="F383" s="12"/>
      <c r="G383" s="12"/>
      <c r="H383" s="13"/>
    </row>
    <row r="384" spans="1:10" ht="24" customHeight="1" thickTop="1" thickBot="1" x14ac:dyDescent="0.45">
      <c r="A384" s="62"/>
      <c r="B384" s="62"/>
      <c r="C384" s="12"/>
      <c r="D384" s="12"/>
      <c r="E384" s="12" t="s">
        <v>21</v>
      </c>
      <c r="F384" s="167"/>
      <c r="G384" s="168"/>
      <c r="H384" s="14" t="s">
        <v>17</v>
      </c>
      <c r="J384" s="29" t="s">
        <v>14</v>
      </c>
    </row>
    <row r="385" spans="1:10" ht="15.75" customHeight="1" thickTop="1" x14ac:dyDescent="0.4">
      <c r="A385" s="62"/>
      <c r="B385" s="62"/>
      <c r="C385" s="12"/>
      <c r="D385" s="15" t="s">
        <v>24</v>
      </c>
      <c r="E385" s="12"/>
      <c r="F385" s="16"/>
      <c r="G385" s="12"/>
      <c r="H385" s="13"/>
    </row>
    <row r="386" spans="1:10" ht="11.25" customHeight="1" x14ac:dyDescent="0.4">
      <c r="A386" s="62"/>
      <c r="B386" s="62"/>
      <c r="C386" s="12"/>
      <c r="D386" s="17" t="s">
        <v>23</v>
      </c>
      <c r="E386" s="12"/>
      <c r="F386" s="16"/>
      <c r="G386" s="12"/>
      <c r="H386" s="13"/>
    </row>
    <row r="387" spans="1:10" ht="5.25" customHeight="1" x14ac:dyDescent="0.4">
      <c r="A387" s="56"/>
      <c r="B387" s="56"/>
      <c r="C387" s="2"/>
      <c r="D387" s="2"/>
      <c r="E387" s="2"/>
      <c r="F387" s="2"/>
      <c r="G387" s="2"/>
      <c r="H387" s="2"/>
    </row>
    <row r="388" spans="1:10" x14ac:dyDescent="0.4">
      <c r="A388" s="60" t="s">
        <v>12</v>
      </c>
      <c r="B388" s="56"/>
      <c r="C388" s="2"/>
      <c r="D388" s="2"/>
      <c r="E388" s="2"/>
      <c r="F388" s="2"/>
      <c r="G388" s="2"/>
      <c r="H388" s="2"/>
    </row>
    <row r="389" spans="1:10" ht="36" customHeight="1" x14ac:dyDescent="0.4">
      <c r="A389" s="169" t="s">
        <v>13</v>
      </c>
      <c r="B389" s="170"/>
      <c r="C389" s="170"/>
      <c r="D389" s="171" t="s">
        <v>161</v>
      </c>
      <c r="E389" s="170"/>
      <c r="F389" s="170"/>
      <c r="G389" s="170"/>
      <c r="H389" s="172"/>
      <c r="J389" s="29" t="s">
        <v>62</v>
      </c>
    </row>
    <row r="390" spans="1:10" ht="22.5" customHeight="1" x14ac:dyDescent="0.4">
      <c r="A390" s="159" t="s">
        <v>34</v>
      </c>
      <c r="B390" s="160"/>
      <c r="C390" s="18" t="s">
        <v>19</v>
      </c>
      <c r="D390" s="161"/>
      <c r="E390" s="161"/>
      <c r="F390" s="161"/>
      <c r="G390" s="161"/>
      <c r="H390" s="163" t="s">
        <v>17</v>
      </c>
      <c r="J390" s="29" t="s">
        <v>157</v>
      </c>
    </row>
    <row r="391" spans="1:10" ht="21.75" customHeight="1" x14ac:dyDescent="0.4">
      <c r="A391" s="165" t="s">
        <v>34</v>
      </c>
      <c r="B391" s="166"/>
      <c r="C391" s="19" t="s">
        <v>20</v>
      </c>
      <c r="D391" s="162"/>
      <c r="E391" s="162"/>
      <c r="F391" s="162"/>
      <c r="G391" s="162"/>
      <c r="H391" s="164"/>
      <c r="J391" s="29" t="s">
        <v>38</v>
      </c>
    </row>
    <row r="392" spans="1:10" ht="7.5" customHeight="1" thickBot="1" x14ac:dyDescent="0.45">
      <c r="A392" s="56"/>
      <c r="B392" s="56"/>
      <c r="C392" s="2"/>
      <c r="D392" s="2"/>
      <c r="E392" s="2"/>
      <c r="F392" s="2"/>
      <c r="G392" s="2"/>
      <c r="H392" s="2"/>
    </row>
    <row r="393" spans="1:10" ht="24" customHeight="1" thickTop="1" thickBot="1" x14ac:dyDescent="0.45">
      <c r="A393" s="56"/>
      <c r="B393" s="56"/>
      <c r="C393" s="12"/>
      <c r="D393" s="12"/>
      <c r="E393" s="12" t="s">
        <v>21</v>
      </c>
      <c r="F393" s="167"/>
      <c r="G393" s="168"/>
      <c r="H393" s="14" t="s">
        <v>17</v>
      </c>
      <c r="J393" s="29" t="s">
        <v>14</v>
      </c>
    </row>
    <row r="394" spans="1:10" ht="17.25" customHeight="1" thickTop="1" x14ac:dyDescent="0.4">
      <c r="A394" s="56"/>
      <c r="B394" s="56"/>
      <c r="C394" s="12"/>
      <c r="D394" s="15" t="s">
        <v>25</v>
      </c>
      <c r="E394" s="12"/>
      <c r="F394" s="12"/>
      <c r="G394" s="12"/>
      <c r="H394" s="13"/>
    </row>
    <row r="395" spans="1:10" ht="17.25" customHeight="1" x14ac:dyDescent="0.4">
      <c r="A395" s="56"/>
      <c r="B395" s="56"/>
      <c r="C395" s="2"/>
      <c r="D395" s="17" t="s">
        <v>23</v>
      </c>
      <c r="E395" s="2"/>
      <c r="F395" s="2"/>
      <c r="G395" s="2"/>
      <c r="H395" s="2"/>
    </row>
    <row r="396" spans="1:10" ht="19.5" x14ac:dyDescent="0.4">
      <c r="A396" s="58" t="s">
        <v>0</v>
      </c>
      <c r="B396" s="56"/>
      <c r="C396" s="2"/>
      <c r="D396" s="2"/>
      <c r="E396" s="2"/>
      <c r="F396" s="2"/>
      <c r="G396" s="2"/>
      <c r="H396" s="2"/>
    </row>
    <row r="397" spans="1:10" ht="47.25" customHeight="1" x14ac:dyDescent="0.4">
      <c r="A397" s="186" t="s">
        <v>159</v>
      </c>
      <c r="B397" s="186"/>
      <c r="C397" s="187">
        <v>13</v>
      </c>
      <c r="D397" s="187"/>
      <c r="E397" s="187"/>
      <c r="F397" s="187"/>
      <c r="G397" s="187"/>
      <c r="H397" s="187"/>
      <c r="J397" s="29" t="s">
        <v>90</v>
      </c>
    </row>
    <row r="398" spans="1:10" ht="26.25" customHeight="1" x14ac:dyDescent="0.4">
      <c r="A398" s="155" t="s">
        <v>1</v>
      </c>
      <c r="B398" s="155"/>
      <c r="C398" s="188"/>
      <c r="D398" s="189"/>
      <c r="E398" s="189"/>
      <c r="F398" s="189"/>
      <c r="G398" s="189"/>
      <c r="H398" s="190"/>
      <c r="J398" s="30" t="s">
        <v>93</v>
      </c>
    </row>
    <row r="399" spans="1:10" ht="26.25" customHeight="1" x14ac:dyDescent="0.4">
      <c r="A399" s="155" t="s">
        <v>92</v>
      </c>
      <c r="B399" s="155"/>
      <c r="C399" s="191"/>
      <c r="D399" s="191"/>
      <c r="E399" s="191"/>
      <c r="F399" s="191"/>
      <c r="G399" s="191"/>
      <c r="H399" s="191"/>
      <c r="J399" s="29" t="s">
        <v>99</v>
      </c>
    </row>
    <row r="400" spans="1:10" ht="31.5" customHeight="1" x14ac:dyDescent="0.4">
      <c r="A400" s="155" t="s">
        <v>31</v>
      </c>
      <c r="B400" s="155"/>
      <c r="C400" s="156"/>
      <c r="D400" s="156"/>
      <c r="E400" s="156"/>
      <c r="F400" s="156"/>
      <c r="G400" s="156"/>
      <c r="H400" s="156"/>
      <c r="J400" s="29" t="s">
        <v>61</v>
      </c>
    </row>
    <row r="401" spans="1:10" ht="27.75" customHeight="1" x14ac:dyDescent="0.4">
      <c r="A401" s="157" t="s">
        <v>2</v>
      </c>
      <c r="B401" s="158"/>
      <c r="C401" s="184" t="s">
        <v>32</v>
      </c>
      <c r="D401" s="185"/>
      <c r="E401" s="66" t="s">
        <v>19</v>
      </c>
      <c r="F401" s="185" t="s">
        <v>27</v>
      </c>
      <c r="G401" s="185"/>
      <c r="H401" s="67" t="s">
        <v>20</v>
      </c>
      <c r="J401" s="29" t="s">
        <v>157</v>
      </c>
    </row>
    <row r="402" spans="1:10" ht="15" customHeight="1" x14ac:dyDescent="0.4">
      <c r="A402" s="142" t="s">
        <v>28</v>
      </c>
      <c r="B402" s="143"/>
      <c r="C402" s="7" t="s">
        <v>29</v>
      </c>
      <c r="D402" s="146" t="s">
        <v>30</v>
      </c>
      <c r="E402" s="146"/>
      <c r="F402" s="146"/>
      <c r="G402" s="146"/>
      <c r="H402" s="147"/>
    </row>
    <row r="403" spans="1:10" ht="31.5" customHeight="1" x14ac:dyDescent="0.4">
      <c r="A403" s="144"/>
      <c r="B403" s="145"/>
      <c r="C403" s="68"/>
      <c r="D403" s="148"/>
      <c r="E403" s="149"/>
      <c r="F403" s="149"/>
      <c r="G403" s="149"/>
      <c r="H403" s="150"/>
    </row>
    <row r="404" spans="1:10" ht="31.5" customHeight="1" x14ac:dyDescent="0.4">
      <c r="A404" s="151" t="s">
        <v>36</v>
      </c>
      <c r="B404" s="152"/>
      <c r="C404" s="153"/>
      <c r="D404" s="148"/>
      <c r="E404" s="148"/>
      <c r="F404" s="148"/>
      <c r="G404" s="148"/>
      <c r="H404" s="154"/>
    </row>
    <row r="405" spans="1:10" ht="42" customHeight="1" x14ac:dyDescent="0.4">
      <c r="A405" s="151" t="s">
        <v>91</v>
      </c>
      <c r="B405" s="152"/>
      <c r="C405" s="153"/>
      <c r="D405" s="148"/>
      <c r="E405" s="148"/>
      <c r="F405" s="148"/>
      <c r="G405" s="148"/>
      <c r="H405" s="154"/>
      <c r="J405" s="29" t="s">
        <v>119</v>
      </c>
    </row>
    <row r="406" spans="1:10" ht="42.75" customHeight="1" x14ac:dyDescent="0.4">
      <c r="A406" s="151" t="s">
        <v>35</v>
      </c>
      <c r="B406" s="152"/>
      <c r="C406" s="177"/>
      <c r="D406" s="177"/>
      <c r="E406" s="177"/>
      <c r="F406" s="177"/>
      <c r="G406" s="177"/>
      <c r="H406" s="177"/>
      <c r="J406" s="29" t="s">
        <v>37</v>
      </c>
    </row>
    <row r="407" spans="1:10" ht="12" customHeight="1" x14ac:dyDescent="0.4">
      <c r="A407" s="56"/>
      <c r="B407" s="56"/>
      <c r="C407" s="2"/>
      <c r="D407" s="2"/>
      <c r="E407" s="2"/>
      <c r="F407" s="2"/>
      <c r="G407" s="2"/>
      <c r="H407" s="2"/>
    </row>
    <row r="408" spans="1:10" ht="19.5" x14ac:dyDescent="0.4">
      <c r="A408" s="58" t="s">
        <v>8</v>
      </c>
      <c r="B408" s="56"/>
      <c r="C408" s="2"/>
      <c r="D408" s="2"/>
      <c r="E408" s="2"/>
      <c r="F408" s="2"/>
      <c r="G408" s="2"/>
      <c r="H408" s="2"/>
    </row>
    <row r="409" spans="1:10" x14ac:dyDescent="0.4">
      <c r="A409" s="60" t="s">
        <v>10</v>
      </c>
      <c r="B409" s="56"/>
      <c r="C409" s="2"/>
      <c r="D409" s="2"/>
      <c r="E409" s="2"/>
      <c r="F409" s="2"/>
      <c r="G409" s="2"/>
      <c r="H409" s="2"/>
    </row>
    <row r="410" spans="1:10" ht="36" customHeight="1" x14ac:dyDescent="0.4">
      <c r="A410" s="169" t="s">
        <v>11</v>
      </c>
      <c r="B410" s="170"/>
      <c r="C410" s="172"/>
      <c r="D410" s="171" t="s">
        <v>161</v>
      </c>
      <c r="E410" s="170"/>
      <c r="F410" s="170"/>
      <c r="G410" s="170"/>
      <c r="H410" s="172"/>
      <c r="J410" s="29" t="s">
        <v>62</v>
      </c>
    </row>
    <row r="411" spans="1:10" ht="24" customHeight="1" x14ac:dyDescent="0.4">
      <c r="A411" s="61" t="s">
        <v>15</v>
      </c>
      <c r="B411" s="173" t="s">
        <v>33</v>
      </c>
      <c r="C411" s="174"/>
      <c r="D411" s="180"/>
      <c r="E411" s="181"/>
      <c r="F411" s="181"/>
      <c r="G411" s="181"/>
      <c r="H411" s="9" t="s">
        <v>17</v>
      </c>
      <c r="J411" s="29" t="s">
        <v>157</v>
      </c>
    </row>
    <row r="412" spans="1:10" ht="24" customHeight="1" thickBot="1" x14ac:dyDescent="0.45">
      <c r="A412" s="61" t="s">
        <v>16</v>
      </c>
      <c r="B412" s="175" t="s">
        <v>33</v>
      </c>
      <c r="C412" s="176"/>
      <c r="D412" s="182"/>
      <c r="E412" s="183"/>
      <c r="F412" s="183"/>
      <c r="G412" s="183"/>
      <c r="H412" s="10" t="s">
        <v>17</v>
      </c>
      <c r="J412" s="29" t="s">
        <v>38</v>
      </c>
    </row>
    <row r="413" spans="1:10" ht="24" customHeight="1" thickTop="1" x14ac:dyDescent="0.4">
      <c r="A413" s="128" t="s">
        <v>7</v>
      </c>
      <c r="B413" s="127"/>
      <c r="C413" s="127"/>
      <c r="D413" s="178">
        <f>D412+D411</f>
        <v>0</v>
      </c>
      <c r="E413" s="179"/>
      <c r="F413" s="179"/>
      <c r="G413" s="179"/>
      <c r="H413" s="11" t="s">
        <v>17</v>
      </c>
    </row>
    <row r="414" spans="1:10" ht="6" customHeight="1" thickBot="1" x14ac:dyDescent="0.45">
      <c r="A414" s="62"/>
      <c r="B414" s="62"/>
      <c r="C414" s="12"/>
      <c r="D414" s="12"/>
      <c r="E414" s="12"/>
      <c r="F414" s="12"/>
      <c r="G414" s="12"/>
      <c r="H414" s="13"/>
    </row>
    <row r="415" spans="1:10" ht="24" customHeight="1" thickTop="1" thickBot="1" x14ac:dyDescent="0.45">
      <c r="A415" s="62"/>
      <c r="B415" s="62"/>
      <c r="C415" s="12"/>
      <c r="D415" s="12"/>
      <c r="E415" s="12" t="s">
        <v>21</v>
      </c>
      <c r="F415" s="167"/>
      <c r="G415" s="168"/>
      <c r="H415" s="14" t="s">
        <v>17</v>
      </c>
      <c r="J415" s="29" t="s">
        <v>14</v>
      </c>
    </row>
    <row r="416" spans="1:10" ht="15.75" customHeight="1" thickTop="1" x14ac:dyDescent="0.4">
      <c r="A416" s="62"/>
      <c r="B416" s="62"/>
      <c r="C416" s="12"/>
      <c r="D416" s="15" t="s">
        <v>24</v>
      </c>
      <c r="E416" s="12"/>
      <c r="F416" s="16"/>
      <c r="G416" s="12"/>
      <c r="H416" s="13"/>
    </row>
    <row r="417" spans="1:10" ht="11.25" customHeight="1" x14ac:dyDescent="0.4">
      <c r="A417" s="62"/>
      <c r="B417" s="62"/>
      <c r="C417" s="12"/>
      <c r="D417" s="17" t="s">
        <v>23</v>
      </c>
      <c r="E417" s="12"/>
      <c r="F417" s="16"/>
      <c r="G417" s="12"/>
      <c r="H417" s="13"/>
    </row>
    <row r="418" spans="1:10" ht="5.25" customHeight="1" x14ac:dyDescent="0.4">
      <c r="A418" s="56"/>
      <c r="B418" s="56"/>
      <c r="C418" s="2"/>
      <c r="D418" s="2"/>
      <c r="E418" s="2"/>
      <c r="F418" s="2"/>
      <c r="G418" s="2"/>
      <c r="H418" s="2"/>
    </row>
    <row r="419" spans="1:10" x14ac:dyDescent="0.4">
      <c r="A419" s="60" t="s">
        <v>12</v>
      </c>
      <c r="B419" s="56"/>
      <c r="C419" s="2"/>
      <c r="D419" s="2"/>
      <c r="E419" s="2"/>
      <c r="F419" s="2"/>
      <c r="G419" s="2"/>
      <c r="H419" s="2"/>
    </row>
    <row r="420" spans="1:10" ht="36" customHeight="1" x14ac:dyDescent="0.4">
      <c r="A420" s="169" t="s">
        <v>13</v>
      </c>
      <c r="B420" s="170"/>
      <c r="C420" s="170"/>
      <c r="D420" s="171" t="s">
        <v>161</v>
      </c>
      <c r="E420" s="170"/>
      <c r="F420" s="170"/>
      <c r="G420" s="170"/>
      <c r="H420" s="172"/>
      <c r="J420" s="29" t="s">
        <v>62</v>
      </c>
    </row>
    <row r="421" spans="1:10" ht="22.5" customHeight="1" x14ac:dyDescent="0.4">
      <c r="A421" s="159" t="s">
        <v>34</v>
      </c>
      <c r="B421" s="160"/>
      <c r="C421" s="18" t="s">
        <v>19</v>
      </c>
      <c r="D421" s="161"/>
      <c r="E421" s="161"/>
      <c r="F421" s="161"/>
      <c r="G421" s="161"/>
      <c r="H421" s="163" t="s">
        <v>17</v>
      </c>
      <c r="J421" s="29" t="s">
        <v>157</v>
      </c>
    </row>
    <row r="422" spans="1:10" ht="21.75" customHeight="1" x14ac:dyDescent="0.4">
      <c r="A422" s="165" t="s">
        <v>34</v>
      </c>
      <c r="B422" s="166"/>
      <c r="C422" s="19" t="s">
        <v>20</v>
      </c>
      <c r="D422" s="162"/>
      <c r="E422" s="162"/>
      <c r="F422" s="162"/>
      <c r="G422" s="162"/>
      <c r="H422" s="164"/>
      <c r="J422" s="29" t="s">
        <v>38</v>
      </c>
    </row>
    <row r="423" spans="1:10" ht="7.5" customHeight="1" thickBot="1" x14ac:dyDescent="0.45">
      <c r="A423" s="56"/>
      <c r="B423" s="56"/>
      <c r="C423" s="2"/>
      <c r="D423" s="2"/>
      <c r="E423" s="2"/>
      <c r="F423" s="2"/>
      <c r="G423" s="2"/>
      <c r="H423" s="2"/>
    </row>
    <row r="424" spans="1:10" ht="24" customHeight="1" thickTop="1" thickBot="1" x14ac:dyDescent="0.45">
      <c r="A424" s="56"/>
      <c r="B424" s="56"/>
      <c r="C424" s="12"/>
      <c r="D424" s="12"/>
      <c r="E424" s="12" t="s">
        <v>21</v>
      </c>
      <c r="F424" s="167"/>
      <c r="G424" s="168"/>
      <c r="H424" s="14" t="s">
        <v>17</v>
      </c>
      <c r="J424" s="29" t="s">
        <v>14</v>
      </c>
    </row>
    <row r="425" spans="1:10" ht="17.25" customHeight="1" thickTop="1" x14ac:dyDescent="0.4">
      <c r="A425" s="56"/>
      <c r="B425" s="56"/>
      <c r="C425" s="12"/>
      <c r="D425" s="15" t="s">
        <v>25</v>
      </c>
      <c r="E425" s="12"/>
      <c r="F425" s="12"/>
      <c r="G425" s="12"/>
      <c r="H425" s="13"/>
    </row>
    <row r="426" spans="1:10" ht="17.25" customHeight="1" x14ac:dyDescent="0.4">
      <c r="A426" s="56"/>
      <c r="B426" s="56"/>
      <c r="C426" s="2"/>
      <c r="D426" s="17" t="s">
        <v>23</v>
      </c>
      <c r="E426" s="2"/>
      <c r="F426" s="2"/>
      <c r="G426" s="2"/>
      <c r="H426" s="2"/>
    </row>
    <row r="427" spans="1:10" ht="19.5" x14ac:dyDescent="0.4">
      <c r="A427" s="58" t="s">
        <v>0</v>
      </c>
      <c r="B427" s="56"/>
      <c r="C427" s="2"/>
      <c r="D427" s="2"/>
      <c r="E427" s="2"/>
      <c r="F427" s="2"/>
      <c r="G427" s="2"/>
      <c r="H427" s="2"/>
    </row>
    <row r="428" spans="1:10" ht="47.25" customHeight="1" x14ac:dyDescent="0.4">
      <c r="A428" s="186" t="s">
        <v>159</v>
      </c>
      <c r="B428" s="186"/>
      <c r="C428" s="187">
        <v>14</v>
      </c>
      <c r="D428" s="187"/>
      <c r="E428" s="187"/>
      <c r="F428" s="187"/>
      <c r="G428" s="187"/>
      <c r="H428" s="187"/>
      <c r="J428" s="29" t="s">
        <v>90</v>
      </c>
    </row>
    <row r="429" spans="1:10" ht="26.25" customHeight="1" x14ac:dyDescent="0.4">
      <c r="A429" s="155" t="s">
        <v>1</v>
      </c>
      <c r="B429" s="155"/>
      <c r="C429" s="188"/>
      <c r="D429" s="189"/>
      <c r="E429" s="189"/>
      <c r="F429" s="189"/>
      <c r="G429" s="189"/>
      <c r="H429" s="190"/>
      <c r="J429" s="30" t="s">
        <v>93</v>
      </c>
    </row>
    <row r="430" spans="1:10" ht="26.25" customHeight="1" x14ac:dyDescent="0.4">
      <c r="A430" s="155" t="s">
        <v>92</v>
      </c>
      <c r="B430" s="155"/>
      <c r="C430" s="191"/>
      <c r="D430" s="191"/>
      <c r="E430" s="191"/>
      <c r="F430" s="191"/>
      <c r="G430" s="191"/>
      <c r="H430" s="191"/>
      <c r="J430" s="29" t="s">
        <v>99</v>
      </c>
    </row>
    <row r="431" spans="1:10" ht="31.5" customHeight="1" x14ac:dyDescent="0.4">
      <c r="A431" s="155" t="s">
        <v>31</v>
      </c>
      <c r="B431" s="155"/>
      <c r="C431" s="156"/>
      <c r="D431" s="156"/>
      <c r="E431" s="156"/>
      <c r="F431" s="156"/>
      <c r="G431" s="156"/>
      <c r="H431" s="156"/>
      <c r="J431" s="29" t="s">
        <v>61</v>
      </c>
    </row>
    <row r="432" spans="1:10" ht="27.75" customHeight="1" x14ac:dyDescent="0.4">
      <c r="A432" s="157" t="s">
        <v>2</v>
      </c>
      <c r="B432" s="158"/>
      <c r="C432" s="184" t="s">
        <v>32</v>
      </c>
      <c r="D432" s="185"/>
      <c r="E432" s="66" t="s">
        <v>19</v>
      </c>
      <c r="F432" s="185" t="s">
        <v>27</v>
      </c>
      <c r="G432" s="185"/>
      <c r="H432" s="67" t="s">
        <v>20</v>
      </c>
      <c r="J432" s="29" t="s">
        <v>157</v>
      </c>
    </row>
    <row r="433" spans="1:10" ht="15" customHeight="1" x14ac:dyDescent="0.4">
      <c r="A433" s="142" t="s">
        <v>28</v>
      </c>
      <c r="B433" s="143"/>
      <c r="C433" s="7" t="s">
        <v>29</v>
      </c>
      <c r="D433" s="146" t="s">
        <v>30</v>
      </c>
      <c r="E433" s="146"/>
      <c r="F433" s="146"/>
      <c r="G433" s="146"/>
      <c r="H433" s="147"/>
    </row>
    <row r="434" spans="1:10" ht="31.5" customHeight="1" x14ac:dyDescent="0.4">
      <c r="A434" s="144"/>
      <c r="B434" s="145"/>
      <c r="C434" s="68"/>
      <c r="D434" s="148"/>
      <c r="E434" s="149"/>
      <c r="F434" s="149"/>
      <c r="G434" s="149"/>
      <c r="H434" s="150"/>
    </row>
    <row r="435" spans="1:10" ht="31.5" customHeight="1" x14ac:dyDescent="0.4">
      <c r="A435" s="151" t="s">
        <v>36</v>
      </c>
      <c r="B435" s="152"/>
      <c r="C435" s="153"/>
      <c r="D435" s="148"/>
      <c r="E435" s="148"/>
      <c r="F435" s="148"/>
      <c r="G435" s="148"/>
      <c r="H435" s="154"/>
    </row>
    <row r="436" spans="1:10" ht="42" customHeight="1" x14ac:dyDescent="0.4">
      <c r="A436" s="151" t="s">
        <v>91</v>
      </c>
      <c r="B436" s="152"/>
      <c r="C436" s="153"/>
      <c r="D436" s="148"/>
      <c r="E436" s="148"/>
      <c r="F436" s="148"/>
      <c r="G436" s="148"/>
      <c r="H436" s="154"/>
      <c r="J436" s="29" t="s">
        <v>119</v>
      </c>
    </row>
    <row r="437" spans="1:10" ht="42.75" customHeight="1" x14ac:dyDescent="0.4">
      <c r="A437" s="151" t="s">
        <v>35</v>
      </c>
      <c r="B437" s="152"/>
      <c r="C437" s="177"/>
      <c r="D437" s="177"/>
      <c r="E437" s="177"/>
      <c r="F437" s="177"/>
      <c r="G437" s="177"/>
      <c r="H437" s="177"/>
      <c r="J437" s="29" t="s">
        <v>37</v>
      </c>
    </row>
    <row r="438" spans="1:10" ht="12" customHeight="1" x14ac:dyDescent="0.4">
      <c r="A438" s="56"/>
      <c r="B438" s="56"/>
      <c r="C438" s="2"/>
      <c r="D438" s="2"/>
      <c r="E438" s="2"/>
      <c r="F438" s="2"/>
      <c r="G438" s="2"/>
      <c r="H438" s="2"/>
    </row>
    <row r="439" spans="1:10" ht="19.5" x14ac:dyDescent="0.4">
      <c r="A439" s="58" t="s">
        <v>8</v>
      </c>
      <c r="B439" s="56"/>
      <c r="C439" s="2"/>
      <c r="D439" s="2"/>
      <c r="E439" s="2"/>
      <c r="F439" s="2"/>
      <c r="G439" s="2"/>
      <c r="H439" s="2"/>
    </row>
    <row r="440" spans="1:10" x14ac:dyDescent="0.4">
      <c r="A440" s="60" t="s">
        <v>10</v>
      </c>
      <c r="B440" s="56"/>
      <c r="C440" s="2"/>
      <c r="D440" s="2"/>
      <c r="E440" s="2"/>
      <c r="F440" s="2"/>
      <c r="G440" s="2"/>
      <c r="H440" s="2"/>
    </row>
    <row r="441" spans="1:10" ht="36" customHeight="1" x14ac:dyDescent="0.4">
      <c r="A441" s="169" t="s">
        <v>11</v>
      </c>
      <c r="B441" s="170"/>
      <c r="C441" s="172"/>
      <c r="D441" s="171" t="s">
        <v>161</v>
      </c>
      <c r="E441" s="170"/>
      <c r="F441" s="170"/>
      <c r="G441" s="170"/>
      <c r="H441" s="172"/>
      <c r="J441" s="29" t="s">
        <v>62</v>
      </c>
    </row>
    <row r="442" spans="1:10" ht="24" customHeight="1" x14ac:dyDescent="0.4">
      <c r="A442" s="61" t="s">
        <v>15</v>
      </c>
      <c r="B442" s="173" t="s">
        <v>33</v>
      </c>
      <c r="C442" s="174"/>
      <c r="D442" s="180"/>
      <c r="E442" s="181"/>
      <c r="F442" s="181"/>
      <c r="G442" s="181"/>
      <c r="H442" s="9" t="s">
        <v>17</v>
      </c>
      <c r="J442" s="29" t="s">
        <v>157</v>
      </c>
    </row>
    <row r="443" spans="1:10" ht="24" customHeight="1" thickBot="1" x14ac:dyDescent="0.45">
      <c r="A443" s="61" t="s">
        <v>16</v>
      </c>
      <c r="B443" s="175" t="s">
        <v>33</v>
      </c>
      <c r="C443" s="176"/>
      <c r="D443" s="182"/>
      <c r="E443" s="183"/>
      <c r="F443" s="183"/>
      <c r="G443" s="183"/>
      <c r="H443" s="10" t="s">
        <v>17</v>
      </c>
      <c r="J443" s="29" t="s">
        <v>38</v>
      </c>
    </row>
    <row r="444" spans="1:10" ht="24" customHeight="1" thickTop="1" x14ac:dyDescent="0.4">
      <c r="A444" s="128" t="s">
        <v>7</v>
      </c>
      <c r="B444" s="127"/>
      <c r="C444" s="127"/>
      <c r="D444" s="178">
        <f>D443+D442</f>
        <v>0</v>
      </c>
      <c r="E444" s="179"/>
      <c r="F444" s="179"/>
      <c r="G444" s="179"/>
      <c r="H444" s="11" t="s">
        <v>17</v>
      </c>
    </row>
    <row r="445" spans="1:10" ht="6" customHeight="1" thickBot="1" x14ac:dyDescent="0.45">
      <c r="A445" s="62"/>
      <c r="B445" s="62"/>
      <c r="C445" s="12"/>
      <c r="D445" s="12"/>
      <c r="E445" s="12"/>
      <c r="F445" s="12"/>
      <c r="G445" s="12"/>
      <c r="H445" s="13"/>
    </row>
    <row r="446" spans="1:10" ht="24" customHeight="1" thickTop="1" thickBot="1" x14ac:dyDescent="0.45">
      <c r="A446" s="62"/>
      <c r="B446" s="62"/>
      <c r="C446" s="12"/>
      <c r="D446" s="12"/>
      <c r="E446" s="12" t="s">
        <v>21</v>
      </c>
      <c r="F446" s="167"/>
      <c r="G446" s="168"/>
      <c r="H446" s="14" t="s">
        <v>17</v>
      </c>
      <c r="J446" s="29" t="s">
        <v>14</v>
      </c>
    </row>
    <row r="447" spans="1:10" ht="15.75" customHeight="1" thickTop="1" x14ac:dyDescent="0.4">
      <c r="A447" s="62"/>
      <c r="B447" s="62"/>
      <c r="C447" s="12"/>
      <c r="D447" s="15" t="s">
        <v>24</v>
      </c>
      <c r="E447" s="12"/>
      <c r="F447" s="16"/>
      <c r="G447" s="12"/>
      <c r="H447" s="13"/>
    </row>
    <row r="448" spans="1:10" ht="11.25" customHeight="1" x14ac:dyDescent="0.4">
      <c r="A448" s="62"/>
      <c r="B448" s="62"/>
      <c r="C448" s="12"/>
      <c r="D448" s="17" t="s">
        <v>23</v>
      </c>
      <c r="E448" s="12"/>
      <c r="F448" s="16"/>
      <c r="G448" s="12"/>
      <c r="H448" s="13"/>
    </row>
    <row r="449" spans="1:10" ht="5.25" customHeight="1" x14ac:dyDescent="0.4">
      <c r="A449" s="56"/>
      <c r="B449" s="56"/>
      <c r="C449" s="2"/>
      <c r="D449" s="2"/>
      <c r="E449" s="2"/>
      <c r="F449" s="2"/>
      <c r="G449" s="2"/>
      <c r="H449" s="2"/>
    </row>
    <row r="450" spans="1:10" x14ac:dyDescent="0.4">
      <c r="A450" s="60" t="s">
        <v>12</v>
      </c>
      <c r="B450" s="56"/>
      <c r="C450" s="2"/>
      <c r="D450" s="2"/>
      <c r="E450" s="2"/>
      <c r="F450" s="2"/>
      <c r="G450" s="2"/>
      <c r="H450" s="2"/>
    </row>
    <row r="451" spans="1:10" ht="36" customHeight="1" x14ac:dyDescent="0.4">
      <c r="A451" s="169" t="s">
        <v>13</v>
      </c>
      <c r="B451" s="170"/>
      <c r="C451" s="170"/>
      <c r="D451" s="171" t="s">
        <v>161</v>
      </c>
      <c r="E451" s="170"/>
      <c r="F451" s="170"/>
      <c r="G451" s="170"/>
      <c r="H451" s="172"/>
      <c r="J451" s="29" t="s">
        <v>62</v>
      </c>
    </row>
    <row r="452" spans="1:10" ht="22.5" customHeight="1" x14ac:dyDescent="0.4">
      <c r="A452" s="159" t="s">
        <v>34</v>
      </c>
      <c r="B452" s="160"/>
      <c r="C452" s="18" t="s">
        <v>19</v>
      </c>
      <c r="D452" s="161"/>
      <c r="E452" s="161"/>
      <c r="F452" s="161"/>
      <c r="G452" s="161"/>
      <c r="H452" s="163" t="s">
        <v>17</v>
      </c>
      <c r="J452" s="29" t="s">
        <v>157</v>
      </c>
    </row>
    <row r="453" spans="1:10" ht="21.75" customHeight="1" x14ac:dyDescent="0.4">
      <c r="A453" s="165" t="s">
        <v>34</v>
      </c>
      <c r="B453" s="166"/>
      <c r="C453" s="19" t="s">
        <v>20</v>
      </c>
      <c r="D453" s="162"/>
      <c r="E453" s="162"/>
      <c r="F453" s="162"/>
      <c r="G453" s="162"/>
      <c r="H453" s="164"/>
      <c r="J453" s="29" t="s">
        <v>38</v>
      </c>
    </row>
    <row r="454" spans="1:10" ht="7.5" customHeight="1" thickBot="1" x14ac:dyDescent="0.45">
      <c r="A454" s="56"/>
      <c r="B454" s="56"/>
      <c r="C454" s="2"/>
      <c r="D454" s="2"/>
      <c r="E454" s="2"/>
      <c r="F454" s="2"/>
      <c r="G454" s="2"/>
      <c r="H454" s="2"/>
    </row>
    <row r="455" spans="1:10" ht="24" customHeight="1" thickTop="1" thickBot="1" x14ac:dyDescent="0.45">
      <c r="A455" s="56"/>
      <c r="B455" s="56"/>
      <c r="C455" s="12"/>
      <c r="D455" s="12"/>
      <c r="E455" s="12" t="s">
        <v>21</v>
      </c>
      <c r="F455" s="167"/>
      <c r="G455" s="168"/>
      <c r="H455" s="14" t="s">
        <v>17</v>
      </c>
      <c r="J455" s="29" t="s">
        <v>14</v>
      </c>
    </row>
    <row r="456" spans="1:10" ht="17.25" customHeight="1" thickTop="1" x14ac:dyDescent="0.4">
      <c r="A456" s="56"/>
      <c r="B456" s="56"/>
      <c r="C456" s="12"/>
      <c r="D456" s="15" t="s">
        <v>25</v>
      </c>
      <c r="E456" s="12"/>
      <c r="F456" s="12"/>
      <c r="G456" s="12"/>
      <c r="H456" s="13"/>
    </row>
    <row r="457" spans="1:10" ht="17.25" customHeight="1" x14ac:dyDescent="0.4">
      <c r="A457" s="56"/>
      <c r="B457" s="56"/>
      <c r="C457" s="2"/>
      <c r="D457" s="17" t="s">
        <v>23</v>
      </c>
      <c r="E457" s="2"/>
      <c r="F457" s="2"/>
      <c r="G457" s="2"/>
      <c r="H457" s="2"/>
    </row>
    <row r="458" spans="1:10" ht="19.5" x14ac:dyDescent="0.4">
      <c r="A458" s="58" t="s">
        <v>0</v>
      </c>
      <c r="B458" s="56"/>
      <c r="C458" s="2"/>
      <c r="D458" s="2"/>
      <c r="E458" s="2"/>
      <c r="F458" s="2"/>
      <c r="G458" s="2"/>
      <c r="H458" s="2"/>
    </row>
    <row r="459" spans="1:10" ht="47.25" customHeight="1" x14ac:dyDescent="0.4">
      <c r="A459" s="186" t="s">
        <v>159</v>
      </c>
      <c r="B459" s="186"/>
      <c r="C459" s="187">
        <v>15</v>
      </c>
      <c r="D459" s="187"/>
      <c r="E459" s="187"/>
      <c r="F459" s="187"/>
      <c r="G459" s="187"/>
      <c r="H459" s="187"/>
      <c r="J459" s="29" t="s">
        <v>90</v>
      </c>
    </row>
    <row r="460" spans="1:10" ht="26.25" customHeight="1" x14ac:dyDescent="0.4">
      <c r="A460" s="155" t="s">
        <v>1</v>
      </c>
      <c r="B460" s="155"/>
      <c r="C460" s="188"/>
      <c r="D460" s="189"/>
      <c r="E460" s="189"/>
      <c r="F460" s="189"/>
      <c r="G460" s="189"/>
      <c r="H460" s="190"/>
      <c r="J460" s="30" t="s">
        <v>93</v>
      </c>
    </row>
    <row r="461" spans="1:10" ht="26.25" customHeight="1" x14ac:dyDescent="0.4">
      <c r="A461" s="155" t="s">
        <v>92</v>
      </c>
      <c r="B461" s="155"/>
      <c r="C461" s="191"/>
      <c r="D461" s="191"/>
      <c r="E461" s="191"/>
      <c r="F461" s="191"/>
      <c r="G461" s="191"/>
      <c r="H461" s="191"/>
      <c r="J461" s="29" t="s">
        <v>99</v>
      </c>
    </row>
    <row r="462" spans="1:10" ht="31.5" customHeight="1" x14ac:dyDescent="0.4">
      <c r="A462" s="155" t="s">
        <v>31</v>
      </c>
      <c r="B462" s="155"/>
      <c r="C462" s="156"/>
      <c r="D462" s="156"/>
      <c r="E462" s="156"/>
      <c r="F462" s="156"/>
      <c r="G462" s="156"/>
      <c r="H462" s="156"/>
      <c r="J462" s="29" t="s">
        <v>61</v>
      </c>
    </row>
    <row r="463" spans="1:10" ht="27.75" customHeight="1" x14ac:dyDescent="0.4">
      <c r="A463" s="157" t="s">
        <v>2</v>
      </c>
      <c r="B463" s="158"/>
      <c r="C463" s="184" t="s">
        <v>32</v>
      </c>
      <c r="D463" s="185"/>
      <c r="E463" s="66" t="s">
        <v>19</v>
      </c>
      <c r="F463" s="185" t="s">
        <v>27</v>
      </c>
      <c r="G463" s="185"/>
      <c r="H463" s="67" t="s">
        <v>20</v>
      </c>
      <c r="J463" s="29" t="s">
        <v>157</v>
      </c>
    </row>
    <row r="464" spans="1:10" ht="15" customHeight="1" x14ac:dyDescent="0.4">
      <c r="A464" s="142" t="s">
        <v>28</v>
      </c>
      <c r="B464" s="143"/>
      <c r="C464" s="7" t="s">
        <v>29</v>
      </c>
      <c r="D464" s="146" t="s">
        <v>30</v>
      </c>
      <c r="E464" s="146"/>
      <c r="F464" s="146"/>
      <c r="G464" s="146"/>
      <c r="H464" s="147"/>
    </row>
    <row r="465" spans="1:10" ht="31.5" customHeight="1" x14ac:dyDescent="0.4">
      <c r="A465" s="144"/>
      <c r="B465" s="145"/>
      <c r="C465" s="68"/>
      <c r="D465" s="148"/>
      <c r="E465" s="149"/>
      <c r="F465" s="149"/>
      <c r="G465" s="149"/>
      <c r="H465" s="150"/>
    </row>
    <row r="466" spans="1:10" ht="31.5" customHeight="1" x14ac:dyDescent="0.4">
      <c r="A466" s="151" t="s">
        <v>36</v>
      </c>
      <c r="B466" s="152"/>
      <c r="C466" s="153"/>
      <c r="D466" s="148"/>
      <c r="E466" s="148"/>
      <c r="F466" s="148"/>
      <c r="G466" s="148"/>
      <c r="H466" s="154"/>
    </row>
    <row r="467" spans="1:10" ht="42" customHeight="1" x14ac:dyDescent="0.4">
      <c r="A467" s="151" t="s">
        <v>91</v>
      </c>
      <c r="B467" s="152"/>
      <c r="C467" s="153"/>
      <c r="D467" s="148"/>
      <c r="E467" s="148"/>
      <c r="F467" s="148"/>
      <c r="G467" s="148"/>
      <c r="H467" s="154"/>
      <c r="J467" s="29" t="s">
        <v>119</v>
      </c>
    </row>
    <row r="468" spans="1:10" ht="42.75" customHeight="1" x14ac:dyDescent="0.4">
      <c r="A468" s="151" t="s">
        <v>35</v>
      </c>
      <c r="B468" s="152"/>
      <c r="C468" s="177"/>
      <c r="D468" s="177"/>
      <c r="E468" s="177"/>
      <c r="F468" s="177"/>
      <c r="G468" s="177"/>
      <c r="H468" s="177"/>
      <c r="J468" s="29" t="s">
        <v>37</v>
      </c>
    </row>
    <row r="469" spans="1:10" ht="12" customHeight="1" x14ac:dyDescent="0.4">
      <c r="A469" s="56"/>
      <c r="B469" s="56"/>
      <c r="C469" s="2"/>
      <c r="D469" s="2"/>
      <c r="E469" s="2"/>
      <c r="F469" s="2"/>
      <c r="G469" s="2"/>
      <c r="H469" s="2"/>
    </row>
    <row r="470" spans="1:10" ht="19.5" x14ac:dyDescent="0.4">
      <c r="A470" s="58" t="s">
        <v>8</v>
      </c>
      <c r="B470" s="56"/>
      <c r="C470" s="2"/>
      <c r="D470" s="2"/>
      <c r="E470" s="2"/>
      <c r="F470" s="2"/>
      <c r="G470" s="2"/>
      <c r="H470" s="2"/>
    </row>
    <row r="471" spans="1:10" x14ac:dyDescent="0.4">
      <c r="A471" s="60" t="s">
        <v>10</v>
      </c>
      <c r="B471" s="56"/>
      <c r="C471" s="2"/>
      <c r="D471" s="2"/>
      <c r="E471" s="2"/>
      <c r="F471" s="2"/>
      <c r="G471" s="2"/>
      <c r="H471" s="2"/>
    </row>
    <row r="472" spans="1:10" ht="36" customHeight="1" x14ac:dyDescent="0.4">
      <c r="A472" s="169" t="s">
        <v>11</v>
      </c>
      <c r="B472" s="170"/>
      <c r="C472" s="172"/>
      <c r="D472" s="171" t="s">
        <v>161</v>
      </c>
      <c r="E472" s="170"/>
      <c r="F472" s="170"/>
      <c r="G472" s="170"/>
      <c r="H472" s="172"/>
      <c r="J472" s="29" t="s">
        <v>62</v>
      </c>
    </row>
    <row r="473" spans="1:10" ht="24" customHeight="1" x14ac:dyDescent="0.4">
      <c r="A473" s="61" t="s">
        <v>15</v>
      </c>
      <c r="B473" s="173" t="s">
        <v>33</v>
      </c>
      <c r="C473" s="174"/>
      <c r="D473" s="180"/>
      <c r="E473" s="181"/>
      <c r="F473" s="181"/>
      <c r="G473" s="181"/>
      <c r="H473" s="9" t="s">
        <v>17</v>
      </c>
      <c r="J473" s="29" t="s">
        <v>157</v>
      </c>
    </row>
    <row r="474" spans="1:10" ht="24" customHeight="1" thickBot="1" x14ac:dyDescent="0.45">
      <c r="A474" s="61" t="s">
        <v>16</v>
      </c>
      <c r="B474" s="175" t="s">
        <v>33</v>
      </c>
      <c r="C474" s="176"/>
      <c r="D474" s="182"/>
      <c r="E474" s="183"/>
      <c r="F474" s="183"/>
      <c r="G474" s="183"/>
      <c r="H474" s="10" t="s">
        <v>17</v>
      </c>
      <c r="J474" s="29" t="s">
        <v>38</v>
      </c>
    </row>
    <row r="475" spans="1:10" ht="24" customHeight="1" thickTop="1" x14ac:dyDescent="0.4">
      <c r="A475" s="128" t="s">
        <v>7</v>
      </c>
      <c r="B475" s="127"/>
      <c r="C475" s="127"/>
      <c r="D475" s="178">
        <f>D474+D473</f>
        <v>0</v>
      </c>
      <c r="E475" s="179"/>
      <c r="F475" s="179"/>
      <c r="G475" s="179"/>
      <c r="H475" s="11" t="s">
        <v>17</v>
      </c>
    </row>
    <row r="476" spans="1:10" ht="6" customHeight="1" thickBot="1" x14ac:dyDescent="0.45">
      <c r="A476" s="62"/>
      <c r="B476" s="62"/>
      <c r="C476" s="12"/>
      <c r="D476" s="12"/>
      <c r="E476" s="12"/>
      <c r="F476" s="12"/>
      <c r="G476" s="12"/>
      <c r="H476" s="13"/>
    </row>
    <row r="477" spans="1:10" ht="24" customHeight="1" thickTop="1" thickBot="1" x14ac:dyDescent="0.45">
      <c r="A477" s="62"/>
      <c r="B477" s="62"/>
      <c r="C477" s="12"/>
      <c r="D477" s="12"/>
      <c r="E477" s="12" t="s">
        <v>21</v>
      </c>
      <c r="F477" s="167"/>
      <c r="G477" s="168"/>
      <c r="H477" s="14" t="s">
        <v>17</v>
      </c>
      <c r="J477" s="29" t="s">
        <v>14</v>
      </c>
    </row>
    <row r="478" spans="1:10" ht="15.75" customHeight="1" thickTop="1" x14ac:dyDescent="0.4">
      <c r="A478" s="62"/>
      <c r="B478" s="62"/>
      <c r="C478" s="12"/>
      <c r="D478" s="15" t="s">
        <v>24</v>
      </c>
      <c r="E478" s="12"/>
      <c r="F478" s="16"/>
      <c r="G478" s="12"/>
      <c r="H478" s="13"/>
    </row>
    <row r="479" spans="1:10" ht="11.25" customHeight="1" x14ac:dyDescent="0.4">
      <c r="A479" s="62"/>
      <c r="B479" s="62"/>
      <c r="C479" s="12"/>
      <c r="D479" s="17" t="s">
        <v>23</v>
      </c>
      <c r="E479" s="12"/>
      <c r="F479" s="16"/>
      <c r="G479" s="12"/>
      <c r="H479" s="13"/>
    </row>
    <row r="480" spans="1:10" ht="5.25" customHeight="1" x14ac:dyDescent="0.4">
      <c r="A480" s="56"/>
      <c r="B480" s="56"/>
      <c r="C480" s="2"/>
      <c r="D480" s="2"/>
      <c r="E480" s="2"/>
      <c r="F480" s="2"/>
      <c r="G480" s="2"/>
      <c r="H480" s="2"/>
    </row>
    <row r="481" spans="1:10" x14ac:dyDescent="0.4">
      <c r="A481" s="60" t="s">
        <v>12</v>
      </c>
      <c r="B481" s="56"/>
      <c r="C481" s="2"/>
      <c r="D481" s="2"/>
      <c r="E481" s="2"/>
      <c r="F481" s="2"/>
      <c r="G481" s="2"/>
      <c r="H481" s="2"/>
    </row>
    <row r="482" spans="1:10" ht="36" customHeight="1" x14ac:dyDescent="0.4">
      <c r="A482" s="169" t="s">
        <v>13</v>
      </c>
      <c r="B482" s="170"/>
      <c r="C482" s="170"/>
      <c r="D482" s="171" t="s">
        <v>161</v>
      </c>
      <c r="E482" s="170"/>
      <c r="F482" s="170"/>
      <c r="G482" s="170"/>
      <c r="H482" s="172"/>
      <c r="J482" s="29" t="s">
        <v>62</v>
      </c>
    </row>
    <row r="483" spans="1:10" ht="22.5" customHeight="1" x14ac:dyDescent="0.4">
      <c r="A483" s="159" t="s">
        <v>34</v>
      </c>
      <c r="B483" s="160"/>
      <c r="C483" s="18" t="s">
        <v>19</v>
      </c>
      <c r="D483" s="161"/>
      <c r="E483" s="161"/>
      <c r="F483" s="161"/>
      <c r="G483" s="161"/>
      <c r="H483" s="163" t="s">
        <v>17</v>
      </c>
      <c r="J483" s="29" t="s">
        <v>157</v>
      </c>
    </row>
    <row r="484" spans="1:10" ht="21.75" customHeight="1" x14ac:dyDescent="0.4">
      <c r="A484" s="165" t="s">
        <v>34</v>
      </c>
      <c r="B484" s="166"/>
      <c r="C484" s="19" t="s">
        <v>20</v>
      </c>
      <c r="D484" s="162"/>
      <c r="E484" s="162"/>
      <c r="F484" s="162"/>
      <c r="G484" s="162"/>
      <c r="H484" s="164"/>
      <c r="J484" s="29" t="s">
        <v>38</v>
      </c>
    </row>
    <row r="485" spans="1:10" ht="7.5" customHeight="1" thickBot="1" x14ac:dyDescent="0.45">
      <c r="A485" s="56"/>
      <c r="B485" s="56"/>
      <c r="C485" s="2"/>
      <c r="D485" s="2"/>
      <c r="E485" s="2"/>
      <c r="F485" s="2"/>
      <c r="G485" s="2"/>
      <c r="H485" s="2"/>
    </row>
    <row r="486" spans="1:10" ht="24" customHeight="1" thickTop="1" thickBot="1" x14ac:dyDescent="0.45">
      <c r="A486" s="56"/>
      <c r="B486" s="56"/>
      <c r="C486" s="12"/>
      <c r="D486" s="12"/>
      <c r="E486" s="12" t="s">
        <v>21</v>
      </c>
      <c r="F486" s="167"/>
      <c r="G486" s="168"/>
      <c r="H486" s="14" t="s">
        <v>17</v>
      </c>
      <c r="J486" s="29" t="s">
        <v>14</v>
      </c>
    </row>
    <row r="487" spans="1:10" ht="17.25" customHeight="1" thickTop="1" x14ac:dyDescent="0.4">
      <c r="A487" s="56"/>
      <c r="B487" s="56"/>
      <c r="C487" s="12"/>
      <c r="D487" s="15" t="s">
        <v>25</v>
      </c>
      <c r="E487" s="12"/>
      <c r="F487" s="12"/>
      <c r="G487" s="12"/>
      <c r="H487" s="13"/>
    </row>
    <row r="488" spans="1:10" ht="17.25" customHeight="1" x14ac:dyDescent="0.4">
      <c r="A488" s="56"/>
      <c r="B488" s="56"/>
      <c r="C488" s="2"/>
      <c r="D488" s="17" t="s">
        <v>23</v>
      </c>
      <c r="E488" s="2"/>
      <c r="F488" s="2"/>
      <c r="G488" s="2"/>
      <c r="H488" s="2"/>
    </row>
    <row r="489" spans="1:10" ht="19.5" x14ac:dyDescent="0.4">
      <c r="A489" s="58" t="s">
        <v>0</v>
      </c>
      <c r="B489" s="56"/>
      <c r="C489" s="2"/>
      <c r="D489" s="2"/>
      <c r="E489" s="2"/>
      <c r="F489" s="2"/>
      <c r="G489" s="2"/>
      <c r="H489" s="2"/>
    </row>
    <row r="490" spans="1:10" ht="47.25" customHeight="1" x14ac:dyDescent="0.4">
      <c r="A490" s="186" t="s">
        <v>159</v>
      </c>
      <c r="B490" s="186"/>
      <c r="C490" s="187">
        <v>16</v>
      </c>
      <c r="D490" s="187"/>
      <c r="E490" s="187"/>
      <c r="F490" s="187"/>
      <c r="G490" s="187"/>
      <c r="H490" s="187"/>
      <c r="J490" s="29" t="s">
        <v>90</v>
      </c>
    </row>
    <row r="491" spans="1:10" ht="26.25" customHeight="1" x14ac:dyDescent="0.4">
      <c r="A491" s="155" t="s">
        <v>1</v>
      </c>
      <c r="B491" s="155"/>
      <c r="C491" s="188"/>
      <c r="D491" s="189"/>
      <c r="E491" s="189"/>
      <c r="F491" s="189"/>
      <c r="G491" s="189"/>
      <c r="H491" s="190"/>
      <c r="J491" s="30" t="s">
        <v>93</v>
      </c>
    </row>
    <row r="492" spans="1:10" ht="26.25" customHeight="1" x14ac:dyDescent="0.4">
      <c r="A492" s="155" t="s">
        <v>92</v>
      </c>
      <c r="B492" s="155"/>
      <c r="C492" s="191"/>
      <c r="D492" s="191"/>
      <c r="E492" s="191"/>
      <c r="F492" s="191"/>
      <c r="G492" s="191"/>
      <c r="H492" s="191"/>
      <c r="J492" s="29" t="s">
        <v>99</v>
      </c>
    </row>
    <row r="493" spans="1:10" ht="31.5" customHeight="1" x14ac:dyDescent="0.4">
      <c r="A493" s="155" t="s">
        <v>31</v>
      </c>
      <c r="B493" s="155"/>
      <c r="C493" s="156"/>
      <c r="D493" s="156"/>
      <c r="E493" s="156"/>
      <c r="F493" s="156"/>
      <c r="G493" s="156"/>
      <c r="H493" s="156"/>
      <c r="J493" s="29" t="s">
        <v>61</v>
      </c>
    </row>
    <row r="494" spans="1:10" ht="27.75" customHeight="1" x14ac:dyDescent="0.4">
      <c r="A494" s="157" t="s">
        <v>2</v>
      </c>
      <c r="B494" s="158"/>
      <c r="C494" s="184" t="s">
        <v>32</v>
      </c>
      <c r="D494" s="185"/>
      <c r="E494" s="66" t="s">
        <v>19</v>
      </c>
      <c r="F494" s="185" t="s">
        <v>27</v>
      </c>
      <c r="G494" s="185"/>
      <c r="H494" s="67" t="s">
        <v>20</v>
      </c>
      <c r="J494" s="29" t="s">
        <v>157</v>
      </c>
    </row>
    <row r="495" spans="1:10" ht="15" customHeight="1" x14ac:dyDescent="0.4">
      <c r="A495" s="142" t="s">
        <v>28</v>
      </c>
      <c r="B495" s="143"/>
      <c r="C495" s="7" t="s">
        <v>29</v>
      </c>
      <c r="D495" s="146" t="s">
        <v>30</v>
      </c>
      <c r="E495" s="146"/>
      <c r="F495" s="146"/>
      <c r="G495" s="146"/>
      <c r="H495" s="147"/>
    </row>
    <row r="496" spans="1:10" ht="31.5" customHeight="1" x14ac:dyDescent="0.4">
      <c r="A496" s="144"/>
      <c r="B496" s="145"/>
      <c r="C496" s="68"/>
      <c r="D496" s="148"/>
      <c r="E496" s="149"/>
      <c r="F496" s="149"/>
      <c r="G496" s="149"/>
      <c r="H496" s="150"/>
    </row>
    <row r="497" spans="1:10" ht="31.5" customHeight="1" x14ac:dyDescent="0.4">
      <c r="A497" s="151" t="s">
        <v>36</v>
      </c>
      <c r="B497" s="152"/>
      <c r="C497" s="153"/>
      <c r="D497" s="148"/>
      <c r="E497" s="148"/>
      <c r="F497" s="148"/>
      <c r="G497" s="148"/>
      <c r="H497" s="154"/>
    </row>
    <row r="498" spans="1:10" ht="42" customHeight="1" x14ac:dyDescent="0.4">
      <c r="A498" s="151" t="s">
        <v>91</v>
      </c>
      <c r="B498" s="152"/>
      <c r="C498" s="153"/>
      <c r="D498" s="148"/>
      <c r="E498" s="148"/>
      <c r="F498" s="148"/>
      <c r="G498" s="148"/>
      <c r="H498" s="154"/>
      <c r="J498" s="29" t="s">
        <v>119</v>
      </c>
    </row>
    <row r="499" spans="1:10" ht="42.75" customHeight="1" x14ac:dyDescent="0.4">
      <c r="A499" s="151" t="s">
        <v>35</v>
      </c>
      <c r="B499" s="152"/>
      <c r="C499" s="177"/>
      <c r="D499" s="177"/>
      <c r="E499" s="177"/>
      <c r="F499" s="177"/>
      <c r="G499" s="177"/>
      <c r="H499" s="177"/>
      <c r="J499" s="29" t="s">
        <v>37</v>
      </c>
    </row>
    <row r="500" spans="1:10" ht="12" customHeight="1" x14ac:dyDescent="0.4">
      <c r="A500" s="56"/>
      <c r="B500" s="56"/>
      <c r="C500" s="2"/>
      <c r="D500" s="2"/>
      <c r="E500" s="2"/>
      <c r="F500" s="2"/>
      <c r="G500" s="2"/>
      <c r="H500" s="2"/>
    </row>
    <row r="501" spans="1:10" ht="19.5" x14ac:dyDescent="0.4">
      <c r="A501" s="58" t="s">
        <v>8</v>
      </c>
      <c r="B501" s="56"/>
      <c r="C501" s="2"/>
      <c r="D501" s="2"/>
      <c r="E501" s="2"/>
      <c r="F501" s="2"/>
      <c r="G501" s="2"/>
      <c r="H501" s="2"/>
    </row>
    <row r="502" spans="1:10" x14ac:dyDescent="0.4">
      <c r="A502" s="60" t="s">
        <v>10</v>
      </c>
      <c r="B502" s="56"/>
      <c r="C502" s="2"/>
      <c r="D502" s="2"/>
      <c r="E502" s="2"/>
      <c r="F502" s="2"/>
      <c r="G502" s="2"/>
      <c r="H502" s="2"/>
    </row>
    <row r="503" spans="1:10" ht="36" customHeight="1" x14ac:dyDescent="0.4">
      <c r="A503" s="169" t="s">
        <v>11</v>
      </c>
      <c r="B503" s="170"/>
      <c r="C503" s="172"/>
      <c r="D503" s="171" t="s">
        <v>161</v>
      </c>
      <c r="E503" s="170"/>
      <c r="F503" s="170"/>
      <c r="G503" s="170"/>
      <c r="H503" s="172"/>
      <c r="J503" s="29" t="s">
        <v>62</v>
      </c>
    </row>
    <row r="504" spans="1:10" ht="24" customHeight="1" x14ac:dyDescent="0.4">
      <c r="A504" s="61" t="s">
        <v>15</v>
      </c>
      <c r="B504" s="173" t="s">
        <v>33</v>
      </c>
      <c r="C504" s="174"/>
      <c r="D504" s="180"/>
      <c r="E504" s="181"/>
      <c r="F504" s="181"/>
      <c r="G504" s="181"/>
      <c r="H504" s="9" t="s">
        <v>17</v>
      </c>
      <c r="J504" s="29" t="s">
        <v>157</v>
      </c>
    </row>
    <row r="505" spans="1:10" ht="24" customHeight="1" thickBot="1" x14ac:dyDescent="0.45">
      <c r="A505" s="61" t="s">
        <v>16</v>
      </c>
      <c r="B505" s="175" t="s">
        <v>33</v>
      </c>
      <c r="C505" s="176"/>
      <c r="D505" s="182"/>
      <c r="E505" s="183"/>
      <c r="F505" s="183"/>
      <c r="G505" s="183"/>
      <c r="H505" s="10" t="s">
        <v>17</v>
      </c>
      <c r="J505" s="29" t="s">
        <v>38</v>
      </c>
    </row>
    <row r="506" spans="1:10" ht="24" customHeight="1" thickTop="1" x14ac:dyDescent="0.4">
      <c r="A506" s="128" t="s">
        <v>7</v>
      </c>
      <c r="B506" s="127"/>
      <c r="C506" s="127"/>
      <c r="D506" s="178">
        <f>D505+D504</f>
        <v>0</v>
      </c>
      <c r="E506" s="179"/>
      <c r="F506" s="179"/>
      <c r="G506" s="179"/>
      <c r="H506" s="11" t="s">
        <v>17</v>
      </c>
    </row>
    <row r="507" spans="1:10" ht="6" customHeight="1" thickBot="1" x14ac:dyDescent="0.45">
      <c r="A507" s="62"/>
      <c r="B507" s="62"/>
      <c r="C507" s="12"/>
      <c r="D507" s="12"/>
      <c r="E507" s="12"/>
      <c r="F507" s="12"/>
      <c r="G507" s="12"/>
      <c r="H507" s="13"/>
    </row>
    <row r="508" spans="1:10" ht="24" customHeight="1" thickTop="1" thickBot="1" x14ac:dyDescent="0.45">
      <c r="A508" s="62"/>
      <c r="B508" s="62"/>
      <c r="C508" s="12"/>
      <c r="D508" s="12"/>
      <c r="E508" s="12" t="s">
        <v>21</v>
      </c>
      <c r="F508" s="167"/>
      <c r="G508" s="168"/>
      <c r="H508" s="14" t="s">
        <v>17</v>
      </c>
      <c r="J508" s="29" t="s">
        <v>14</v>
      </c>
    </row>
    <row r="509" spans="1:10" ht="15.75" customHeight="1" thickTop="1" x14ac:dyDescent="0.4">
      <c r="A509" s="62"/>
      <c r="B509" s="62"/>
      <c r="C509" s="12"/>
      <c r="D509" s="15" t="s">
        <v>24</v>
      </c>
      <c r="E509" s="12"/>
      <c r="F509" s="16"/>
      <c r="G509" s="12"/>
      <c r="H509" s="13"/>
    </row>
    <row r="510" spans="1:10" ht="11.25" customHeight="1" x14ac:dyDescent="0.4">
      <c r="A510" s="62"/>
      <c r="B510" s="62"/>
      <c r="C510" s="12"/>
      <c r="D510" s="17" t="s">
        <v>23</v>
      </c>
      <c r="E510" s="12"/>
      <c r="F510" s="16"/>
      <c r="G510" s="12"/>
      <c r="H510" s="13"/>
    </row>
    <row r="511" spans="1:10" ht="5.25" customHeight="1" x14ac:dyDescent="0.4">
      <c r="A511" s="56"/>
      <c r="B511" s="56"/>
      <c r="C511" s="2"/>
      <c r="D511" s="2"/>
      <c r="E511" s="2"/>
      <c r="F511" s="2"/>
      <c r="G511" s="2"/>
      <c r="H511" s="2"/>
    </row>
    <row r="512" spans="1:10" x14ac:dyDescent="0.4">
      <c r="A512" s="60" t="s">
        <v>12</v>
      </c>
      <c r="B512" s="56"/>
      <c r="C512" s="2"/>
      <c r="D512" s="2"/>
      <c r="E512" s="2"/>
      <c r="F512" s="2"/>
      <c r="G512" s="2"/>
      <c r="H512" s="2"/>
    </row>
    <row r="513" spans="1:10" ht="36" customHeight="1" x14ac:dyDescent="0.4">
      <c r="A513" s="169" t="s">
        <v>13</v>
      </c>
      <c r="B513" s="170"/>
      <c r="C513" s="170"/>
      <c r="D513" s="171" t="s">
        <v>161</v>
      </c>
      <c r="E513" s="170"/>
      <c r="F513" s="170"/>
      <c r="G513" s="170"/>
      <c r="H513" s="172"/>
      <c r="J513" s="29" t="s">
        <v>62</v>
      </c>
    </row>
    <row r="514" spans="1:10" ht="22.5" customHeight="1" x14ac:dyDescent="0.4">
      <c r="A514" s="159" t="s">
        <v>34</v>
      </c>
      <c r="B514" s="160"/>
      <c r="C514" s="18" t="s">
        <v>19</v>
      </c>
      <c r="D514" s="161"/>
      <c r="E514" s="161"/>
      <c r="F514" s="161"/>
      <c r="G514" s="161"/>
      <c r="H514" s="163" t="s">
        <v>17</v>
      </c>
      <c r="J514" s="29" t="s">
        <v>157</v>
      </c>
    </row>
    <row r="515" spans="1:10" ht="21.75" customHeight="1" x14ac:dyDescent="0.4">
      <c r="A515" s="165" t="s">
        <v>34</v>
      </c>
      <c r="B515" s="166"/>
      <c r="C515" s="19" t="s">
        <v>20</v>
      </c>
      <c r="D515" s="162"/>
      <c r="E515" s="162"/>
      <c r="F515" s="162"/>
      <c r="G515" s="162"/>
      <c r="H515" s="164"/>
      <c r="J515" s="29" t="s">
        <v>38</v>
      </c>
    </row>
    <row r="516" spans="1:10" ht="7.5" customHeight="1" thickBot="1" x14ac:dyDescent="0.45">
      <c r="A516" s="56"/>
      <c r="B516" s="56"/>
      <c r="C516" s="2"/>
      <c r="D516" s="2"/>
      <c r="E516" s="2"/>
      <c r="F516" s="2"/>
      <c r="G516" s="2"/>
      <c r="H516" s="2"/>
    </row>
    <row r="517" spans="1:10" ht="24" customHeight="1" thickTop="1" thickBot="1" x14ac:dyDescent="0.45">
      <c r="A517" s="56"/>
      <c r="B517" s="56"/>
      <c r="C517" s="12"/>
      <c r="D517" s="12"/>
      <c r="E517" s="12" t="s">
        <v>21</v>
      </c>
      <c r="F517" s="167"/>
      <c r="G517" s="168"/>
      <c r="H517" s="14" t="s">
        <v>17</v>
      </c>
      <c r="J517" s="29" t="s">
        <v>14</v>
      </c>
    </row>
    <row r="518" spans="1:10" ht="17.25" customHeight="1" thickTop="1" x14ac:dyDescent="0.4">
      <c r="A518" s="56"/>
      <c r="B518" s="56"/>
      <c r="C518" s="12"/>
      <c r="D518" s="15" t="s">
        <v>25</v>
      </c>
      <c r="E518" s="12"/>
      <c r="F518" s="12"/>
      <c r="G518" s="12"/>
      <c r="H518" s="13"/>
    </row>
    <row r="519" spans="1:10" ht="17.25" customHeight="1" x14ac:dyDescent="0.4">
      <c r="A519" s="56"/>
      <c r="B519" s="56"/>
      <c r="C519" s="2"/>
      <c r="D519" s="17" t="s">
        <v>23</v>
      </c>
      <c r="E519" s="2"/>
      <c r="F519" s="2"/>
      <c r="G519" s="2"/>
      <c r="H519" s="2"/>
    </row>
    <row r="520" spans="1:10" ht="19.5" x14ac:dyDescent="0.4">
      <c r="A520" s="58" t="s">
        <v>0</v>
      </c>
      <c r="B520" s="56"/>
      <c r="C520" s="2"/>
      <c r="D520" s="2"/>
      <c r="E520" s="2"/>
      <c r="F520" s="2"/>
      <c r="G520" s="2"/>
      <c r="H520" s="2"/>
    </row>
    <row r="521" spans="1:10" ht="47.25" customHeight="1" x14ac:dyDescent="0.4">
      <c r="A521" s="186" t="s">
        <v>159</v>
      </c>
      <c r="B521" s="186"/>
      <c r="C521" s="187">
        <v>17</v>
      </c>
      <c r="D521" s="187"/>
      <c r="E521" s="187"/>
      <c r="F521" s="187"/>
      <c r="G521" s="187"/>
      <c r="H521" s="187"/>
      <c r="J521" s="29" t="s">
        <v>90</v>
      </c>
    </row>
    <row r="522" spans="1:10" ht="26.25" customHeight="1" x14ac:dyDescent="0.4">
      <c r="A522" s="155" t="s">
        <v>1</v>
      </c>
      <c r="B522" s="155"/>
      <c r="C522" s="188"/>
      <c r="D522" s="189"/>
      <c r="E522" s="189"/>
      <c r="F522" s="189"/>
      <c r="G522" s="189"/>
      <c r="H522" s="190"/>
      <c r="J522" s="30" t="s">
        <v>93</v>
      </c>
    </row>
    <row r="523" spans="1:10" ht="26.25" customHeight="1" x14ac:dyDescent="0.4">
      <c r="A523" s="155" t="s">
        <v>92</v>
      </c>
      <c r="B523" s="155"/>
      <c r="C523" s="191"/>
      <c r="D523" s="191"/>
      <c r="E523" s="191"/>
      <c r="F523" s="191"/>
      <c r="G523" s="191"/>
      <c r="H523" s="191"/>
      <c r="J523" s="29" t="s">
        <v>99</v>
      </c>
    </row>
    <row r="524" spans="1:10" ht="31.5" customHeight="1" x14ac:dyDescent="0.4">
      <c r="A524" s="155" t="s">
        <v>31</v>
      </c>
      <c r="B524" s="155"/>
      <c r="C524" s="156"/>
      <c r="D524" s="156"/>
      <c r="E524" s="156"/>
      <c r="F524" s="156"/>
      <c r="G524" s="156"/>
      <c r="H524" s="156"/>
      <c r="J524" s="29" t="s">
        <v>61</v>
      </c>
    </row>
    <row r="525" spans="1:10" ht="27.75" customHeight="1" x14ac:dyDescent="0.4">
      <c r="A525" s="157" t="s">
        <v>2</v>
      </c>
      <c r="B525" s="158"/>
      <c r="C525" s="184" t="s">
        <v>32</v>
      </c>
      <c r="D525" s="185"/>
      <c r="E525" s="66" t="s">
        <v>19</v>
      </c>
      <c r="F525" s="185" t="s">
        <v>27</v>
      </c>
      <c r="G525" s="185"/>
      <c r="H525" s="67" t="s">
        <v>20</v>
      </c>
      <c r="J525" s="29" t="s">
        <v>157</v>
      </c>
    </row>
    <row r="526" spans="1:10" ht="15" customHeight="1" x14ac:dyDescent="0.4">
      <c r="A526" s="142" t="s">
        <v>28</v>
      </c>
      <c r="B526" s="143"/>
      <c r="C526" s="7" t="s">
        <v>29</v>
      </c>
      <c r="D526" s="146" t="s">
        <v>30</v>
      </c>
      <c r="E526" s="146"/>
      <c r="F526" s="146"/>
      <c r="G526" s="146"/>
      <c r="H526" s="147"/>
    </row>
    <row r="527" spans="1:10" ht="31.5" customHeight="1" x14ac:dyDescent="0.4">
      <c r="A527" s="144"/>
      <c r="B527" s="145"/>
      <c r="C527" s="68"/>
      <c r="D527" s="148"/>
      <c r="E527" s="149"/>
      <c r="F527" s="149"/>
      <c r="G527" s="149"/>
      <c r="H527" s="150"/>
    </row>
    <row r="528" spans="1:10" ht="31.5" customHeight="1" x14ac:dyDescent="0.4">
      <c r="A528" s="151" t="s">
        <v>36</v>
      </c>
      <c r="B528" s="152"/>
      <c r="C528" s="153"/>
      <c r="D528" s="148"/>
      <c r="E528" s="148"/>
      <c r="F528" s="148"/>
      <c r="G528" s="148"/>
      <c r="H528" s="154"/>
    </row>
    <row r="529" spans="1:10" ht="42" customHeight="1" x14ac:dyDescent="0.4">
      <c r="A529" s="151" t="s">
        <v>91</v>
      </c>
      <c r="B529" s="152"/>
      <c r="C529" s="153"/>
      <c r="D529" s="148"/>
      <c r="E529" s="148"/>
      <c r="F529" s="148"/>
      <c r="G529" s="148"/>
      <c r="H529" s="154"/>
      <c r="J529" s="29" t="s">
        <v>119</v>
      </c>
    </row>
    <row r="530" spans="1:10" ht="42.75" customHeight="1" x14ac:dyDescent="0.4">
      <c r="A530" s="151" t="s">
        <v>35</v>
      </c>
      <c r="B530" s="152"/>
      <c r="C530" s="177"/>
      <c r="D530" s="177"/>
      <c r="E530" s="177"/>
      <c r="F530" s="177"/>
      <c r="G530" s="177"/>
      <c r="H530" s="177"/>
      <c r="J530" s="29" t="s">
        <v>37</v>
      </c>
    </row>
    <row r="531" spans="1:10" ht="12" customHeight="1" x14ac:dyDescent="0.4">
      <c r="A531" s="56"/>
      <c r="B531" s="56"/>
      <c r="C531" s="2"/>
      <c r="D531" s="2"/>
      <c r="E531" s="2"/>
      <c r="F531" s="2"/>
      <c r="G531" s="2"/>
      <c r="H531" s="2"/>
    </row>
    <row r="532" spans="1:10" ht="19.5" x14ac:dyDescent="0.4">
      <c r="A532" s="58" t="s">
        <v>8</v>
      </c>
      <c r="B532" s="56"/>
      <c r="C532" s="2"/>
      <c r="D532" s="2"/>
      <c r="E532" s="2"/>
      <c r="F532" s="2"/>
      <c r="G532" s="2"/>
      <c r="H532" s="2"/>
    </row>
    <row r="533" spans="1:10" x14ac:dyDescent="0.4">
      <c r="A533" s="60" t="s">
        <v>10</v>
      </c>
      <c r="B533" s="56"/>
      <c r="C533" s="2"/>
      <c r="D533" s="2"/>
      <c r="E533" s="2"/>
      <c r="F533" s="2"/>
      <c r="G533" s="2"/>
      <c r="H533" s="2"/>
    </row>
    <row r="534" spans="1:10" ht="36" customHeight="1" x14ac:dyDescent="0.4">
      <c r="A534" s="169" t="s">
        <v>11</v>
      </c>
      <c r="B534" s="170"/>
      <c r="C534" s="172"/>
      <c r="D534" s="171" t="s">
        <v>161</v>
      </c>
      <c r="E534" s="170"/>
      <c r="F534" s="170"/>
      <c r="G534" s="170"/>
      <c r="H534" s="172"/>
      <c r="J534" s="29" t="s">
        <v>62</v>
      </c>
    </row>
    <row r="535" spans="1:10" ht="24" customHeight="1" x14ac:dyDescent="0.4">
      <c r="A535" s="61" t="s">
        <v>15</v>
      </c>
      <c r="B535" s="173" t="s">
        <v>33</v>
      </c>
      <c r="C535" s="174"/>
      <c r="D535" s="180"/>
      <c r="E535" s="181"/>
      <c r="F535" s="181"/>
      <c r="G535" s="181"/>
      <c r="H535" s="9" t="s">
        <v>17</v>
      </c>
      <c r="J535" s="29" t="s">
        <v>157</v>
      </c>
    </row>
    <row r="536" spans="1:10" ht="24" customHeight="1" thickBot="1" x14ac:dyDescent="0.45">
      <c r="A536" s="61" t="s">
        <v>16</v>
      </c>
      <c r="B536" s="175" t="s">
        <v>33</v>
      </c>
      <c r="C536" s="176"/>
      <c r="D536" s="182"/>
      <c r="E536" s="183"/>
      <c r="F536" s="183"/>
      <c r="G536" s="183"/>
      <c r="H536" s="10" t="s">
        <v>17</v>
      </c>
      <c r="J536" s="29" t="s">
        <v>38</v>
      </c>
    </row>
    <row r="537" spans="1:10" ht="24" customHeight="1" thickTop="1" x14ac:dyDescent="0.4">
      <c r="A537" s="128" t="s">
        <v>7</v>
      </c>
      <c r="B537" s="127"/>
      <c r="C537" s="127"/>
      <c r="D537" s="178">
        <f>D536+D535</f>
        <v>0</v>
      </c>
      <c r="E537" s="179"/>
      <c r="F537" s="179"/>
      <c r="G537" s="179"/>
      <c r="H537" s="11" t="s">
        <v>17</v>
      </c>
    </row>
    <row r="538" spans="1:10" ht="6" customHeight="1" thickBot="1" x14ac:dyDescent="0.45">
      <c r="A538" s="62"/>
      <c r="B538" s="62"/>
      <c r="C538" s="12"/>
      <c r="D538" s="12"/>
      <c r="E538" s="12"/>
      <c r="F538" s="12"/>
      <c r="G538" s="12"/>
      <c r="H538" s="13"/>
    </row>
    <row r="539" spans="1:10" ht="24" customHeight="1" thickTop="1" thickBot="1" x14ac:dyDescent="0.45">
      <c r="A539" s="62"/>
      <c r="B539" s="62"/>
      <c r="C539" s="12"/>
      <c r="D539" s="12"/>
      <c r="E539" s="12" t="s">
        <v>21</v>
      </c>
      <c r="F539" s="167"/>
      <c r="G539" s="168"/>
      <c r="H539" s="14" t="s">
        <v>17</v>
      </c>
      <c r="J539" s="29" t="s">
        <v>14</v>
      </c>
    </row>
    <row r="540" spans="1:10" ht="15.75" customHeight="1" thickTop="1" x14ac:dyDescent="0.4">
      <c r="A540" s="62"/>
      <c r="B540" s="62"/>
      <c r="C540" s="12"/>
      <c r="D540" s="15" t="s">
        <v>24</v>
      </c>
      <c r="E540" s="12"/>
      <c r="F540" s="16"/>
      <c r="G540" s="12"/>
      <c r="H540" s="13"/>
    </row>
    <row r="541" spans="1:10" ht="11.25" customHeight="1" x14ac:dyDescent="0.4">
      <c r="A541" s="62"/>
      <c r="B541" s="62"/>
      <c r="C541" s="12"/>
      <c r="D541" s="17" t="s">
        <v>23</v>
      </c>
      <c r="E541" s="12"/>
      <c r="F541" s="16"/>
      <c r="G541" s="12"/>
      <c r="H541" s="13"/>
    </row>
    <row r="542" spans="1:10" ht="5.25" customHeight="1" x14ac:dyDescent="0.4">
      <c r="A542" s="56"/>
      <c r="B542" s="56"/>
      <c r="C542" s="2"/>
      <c r="D542" s="2"/>
      <c r="E542" s="2"/>
      <c r="F542" s="2"/>
      <c r="G542" s="2"/>
      <c r="H542" s="2"/>
    </row>
    <row r="543" spans="1:10" x14ac:dyDescent="0.4">
      <c r="A543" s="60" t="s">
        <v>12</v>
      </c>
      <c r="B543" s="56"/>
      <c r="C543" s="2"/>
      <c r="D543" s="2"/>
      <c r="E543" s="2"/>
      <c r="F543" s="2"/>
      <c r="G543" s="2"/>
      <c r="H543" s="2"/>
    </row>
    <row r="544" spans="1:10" ht="36" customHeight="1" x14ac:dyDescent="0.4">
      <c r="A544" s="169" t="s">
        <v>13</v>
      </c>
      <c r="B544" s="170"/>
      <c r="C544" s="170"/>
      <c r="D544" s="171" t="s">
        <v>161</v>
      </c>
      <c r="E544" s="170"/>
      <c r="F544" s="170"/>
      <c r="G544" s="170"/>
      <c r="H544" s="172"/>
      <c r="J544" s="29" t="s">
        <v>62</v>
      </c>
    </row>
    <row r="545" spans="1:10" ht="22.5" customHeight="1" x14ac:dyDescent="0.4">
      <c r="A545" s="159" t="s">
        <v>34</v>
      </c>
      <c r="B545" s="160"/>
      <c r="C545" s="18" t="s">
        <v>19</v>
      </c>
      <c r="D545" s="161"/>
      <c r="E545" s="161"/>
      <c r="F545" s="161"/>
      <c r="G545" s="161"/>
      <c r="H545" s="163" t="s">
        <v>17</v>
      </c>
      <c r="J545" s="29" t="s">
        <v>157</v>
      </c>
    </row>
    <row r="546" spans="1:10" ht="21.75" customHeight="1" x14ac:dyDescent="0.4">
      <c r="A546" s="165" t="s">
        <v>34</v>
      </c>
      <c r="B546" s="166"/>
      <c r="C546" s="19" t="s">
        <v>20</v>
      </c>
      <c r="D546" s="162"/>
      <c r="E546" s="162"/>
      <c r="F546" s="162"/>
      <c r="G546" s="162"/>
      <c r="H546" s="164"/>
      <c r="J546" s="29" t="s">
        <v>38</v>
      </c>
    </row>
    <row r="547" spans="1:10" ht="7.5" customHeight="1" thickBot="1" x14ac:dyDescent="0.45">
      <c r="A547" s="56"/>
      <c r="B547" s="56"/>
      <c r="C547" s="2"/>
      <c r="D547" s="2"/>
      <c r="E547" s="2"/>
      <c r="F547" s="2"/>
      <c r="G547" s="2"/>
      <c r="H547" s="2"/>
    </row>
    <row r="548" spans="1:10" ht="24" customHeight="1" thickTop="1" thickBot="1" x14ac:dyDescent="0.45">
      <c r="A548" s="56"/>
      <c r="B548" s="56"/>
      <c r="C548" s="12"/>
      <c r="D548" s="12"/>
      <c r="E548" s="12" t="s">
        <v>21</v>
      </c>
      <c r="F548" s="167"/>
      <c r="G548" s="168"/>
      <c r="H548" s="14" t="s">
        <v>17</v>
      </c>
      <c r="J548" s="29" t="s">
        <v>14</v>
      </c>
    </row>
    <row r="549" spans="1:10" ht="17.25" customHeight="1" thickTop="1" x14ac:dyDescent="0.4">
      <c r="A549" s="56"/>
      <c r="B549" s="56"/>
      <c r="C549" s="12"/>
      <c r="D549" s="15" t="s">
        <v>25</v>
      </c>
      <c r="E549" s="12"/>
      <c r="F549" s="12"/>
      <c r="G549" s="12"/>
      <c r="H549" s="13"/>
    </row>
    <row r="550" spans="1:10" ht="17.25" customHeight="1" x14ac:dyDescent="0.4">
      <c r="A550" s="56"/>
      <c r="B550" s="56"/>
      <c r="C550" s="2"/>
      <c r="D550" s="17" t="s">
        <v>23</v>
      </c>
      <c r="E550" s="2"/>
      <c r="F550" s="2"/>
      <c r="G550" s="2"/>
      <c r="H550" s="2"/>
    </row>
    <row r="551" spans="1:10" ht="19.5" x14ac:dyDescent="0.4">
      <c r="A551" s="58" t="s">
        <v>0</v>
      </c>
      <c r="B551" s="56"/>
      <c r="C551" s="2"/>
      <c r="D551" s="2"/>
      <c r="E551" s="2"/>
      <c r="F551" s="2"/>
      <c r="G551" s="2"/>
      <c r="H551" s="2"/>
    </row>
    <row r="552" spans="1:10" ht="47.25" customHeight="1" x14ac:dyDescent="0.4">
      <c r="A552" s="186" t="s">
        <v>159</v>
      </c>
      <c r="B552" s="186"/>
      <c r="C552" s="187">
        <v>18</v>
      </c>
      <c r="D552" s="187"/>
      <c r="E552" s="187"/>
      <c r="F552" s="187"/>
      <c r="G552" s="187"/>
      <c r="H552" s="187"/>
      <c r="J552" s="29" t="s">
        <v>90</v>
      </c>
    </row>
    <row r="553" spans="1:10" ht="26.25" customHeight="1" x14ac:dyDescent="0.4">
      <c r="A553" s="155" t="s">
        <v>1</v>
      </c>
      <c r="B553" s="155"/>
      <c r="C553" s="188"/>
      <c r="D553" s="189"/>
      <c r="E553" s="189"/>
      <c r="F553" s="189"/>
      <c r="G553" s="189"/>
      <c r="H553" s="190"/>
      <c r="J553" s="30" t="s">
        <v>93</v>
      </c>
    </row>
    <row r="554" spans="1:10" ht="26.25" customHeight="1" x14ac:dyDescent="0.4">
      <c r="A554" s="155" t="s">
        <v>92</v>
      </c>
      <c r="B554" s="155"/>
      <c r="C554" s="191"/>
      <c r="D554" s="191"/>
      <c r="E554" s="191"/>
      <c r="F554" s="191"/>
      <c r="G554" s="191"/>
      <c r="H554" s="191"/>
      <c r="J554" s="29" t="s">
        <v>99</v>
      </c>
    </row>
    <row r="555" spans="1:10" ht="31.5" customHeight="1" x14ac:dyDescent="0.4">
      <c r="A555" s="155" t="s">
        <v>31</v>
      </c>
      <c r="B555" s="155"/>
      <c r="C555" s="156"/>
      <c r="D555" s="156"/>
      <c r="E555" s="156"/>
      <c r="F555" s="156"/>
      <c r="G555" s="156"/>
      <c r="H555" s="156"/>
      <c r="J555" s="29" t="s">
        <v>61</v>
      </c>
    </row>
    <row r="556" spans="1:10" ht="27.75" customHeight="1" x14ac:dyDescent="0.4">
      <c r="A556" s="157" t="s">
        <v>2</v>
      </c>
      <c r="B556" s="158"/>
      <c r="C556" s="184" t="s">
        <v>32</v>
      </c>
      <c r="D556" s="185"/>
      <c r="E556" s="66" t="s">
        <v>19</v>
      </c>
      <c r="F556" s="185" t="s">
        <v>27</v>
      </c>
      <c r="G556" s="185"/>
      <c r="H556" s="67" t="s">
        <v>20</v>
      </c>
      <c r="J556" s="29" t="s">
        <v>157</v>
      </c>
    </row>
    <row r="557" spans="1:10" ht="15" customHeight="1" x14ac:dyDescent="0.4">
      <c r="A557" s="142" t="s">
        <v>28</v>
      </c>
      <c r="B557" s="143"/>
      <c r="C557" s="7" t="s">
        <v>29</v>
      </c>
      <c r="D557" s="146" t="s">
        <v>30</v>
      </c>
      <c r="E557" s="146"/>
      <c r="F557" s="146"/>
      <c r="G557" s="146"/>
      <c r="H557" s="147"/>
    </row>
    <row r="558" spans="1:10" ht="31.5" customHeight="1" x14ac:dyDescent="0.4">
      <c r="A558" s="144"/>
      <c r="B558" s="145"/>
      <c r="C558" s="68"/>
      <c r="D558" s="148"/>
      <c r="E558" s="149"/>
      <c r="F558" s="149"/>
      <c r="G558" s="149"/>
      <c r="H558" s="150"/>
    </row>
    <row r="559" spans="1:10" ht="31.5" customHeight="1" x14ac:dyDescent="0.4">
      <c r="A559" s="151" t="s">
        <v>36</v>
      </c>
      <c r="B559" s="152"/>
      <c r="C559" s="153"/>
      <c r="D559" s="148"/>
      <c r="E559" s="148"/>
      <c r="F559" s="148"/>
      <c r="G559" s="148"/>
      <c r="H559" s="154"/>
    </row>
    <row r="560" spans="1:10" ht="42" customHeight="1" x14ac:dyDescent="0.4">
      <c r="A560" s="151" t="s">
        <v>91</v>
      </c>
      <c r="B560" s="152"/>
      <c r="C560" s="153"/>
      <c r="D560" s="148"/>
      <c r="E560" s="148"/>
      <c r="F560" s="148"/>
      <c r="G560" s="148"/>
      <c r="H560" s="154"/>
      <c r="J560" s="29" t="s">
        <v>119</v>
      </c>
    </row>
    <row r="561" spans="1:10" ht="42.75" customHeight="1" x14ac:dyDescent="0.4">
      <c r="A561" s="151" t="s">
        <v>35</v>
      </c>
      <c r="B561" s="152"/>
      <c r="C561" s="177"/>
      <c r="D561" s="177"/>
      <c r="E561" s="177"/>
      <c r="F561" s="177"/>
      <c r="G561" s="177"/>
      <c r="H561" s="177"/>
      <c r="J561" s="29" t="s">
        <v>37</v>
      </c>
    </row>
    <row r="562" spans="1:10" ht="12" customHeight="1" x14ac:dyDescent="0.4">
      <c r="A562" s="56"/>
      <c r="B562" s="56"/>
      <c r="C562" s="2"/>
      <c r="D562" s="2"/>
      <c r="E562" s="2"/>
      <c r="F562" s="2"/>
      <c r="G562" s="2"/>
      <c r="H562" s="2"/>
    </row>
    <row r="563" spans="1:10" ht="19.5" x14ac:dyDescent="0.4">
      <c r="A563" s="58" t="s">
        <v>8</v>
      </c>
      <c r="B563" s="56"/>
      <c r="C563" s="2"/>
      <c r="D563" s="2"/>
      <c r="E563" s="2"/>
      <c r="F563" s="2"/>
      <c r="G563" s="2"/>
      <c r="H563" s="2"/>
    </row>
    <row r="564" spans="1:10" x14ac:dyDescent="0.4">
      <c r="A564" s="60" t="s">
        <v>10</v>
      </c>
      <c r="B564" s="56"/>
      <c r="C564" s="2"/>
      <c r="D564" s="2"/>
      <c r="E564" s="2"/>
      <c r="F564" s="2"/>
      <c r="G564" s="2"/>
      <c r="H564" s="2"/>
    </row>
    <row r="565" spans="1:10" ht="36" customHeight="1" x14ac:dyDescent="0.4">
      <c r="A565" s="169" t="s">
        <v>11</v>
      </c>
      <c r="B565" s="170"/>
      <c r="C565" s="172"/>
      <c r="D565" s="171" t="s">
        <v>161</v>
      </c>
      <c r="E565" s="170"/>
      <c r="F565" s="170"/>
      <c r="G565" s="170"/>
      <c r="H565" s="172"/>
      <c r="J565" s="29" t="s">
        <v>62</v>
      </c>
    </row>
    <row r="566" spans="1:10" ht="24" customHeight="1" x14ac:dyDescent="0.4">
      <c r="A566" s="61" t="s">
        <v>15</v>
      </c>
      <c r="B566" s="173" t="s">
        <v>33</v>
      </c>
      <c r="C566" s="174"/>
      <c r="D566" s="180"/>
      <c r="E566" s="181"/>
      <c r="F566" s="181"/>
      <c r="G566" s="181"/>
      <c r="H566" s="9" t="s">
        <v>17</v>
      </c>
      <c r="J566" s="29" t="s">
        <v>157</v>
      </c>
    </row>
    <row r="567" spans="1:10" ht="24" customHeight="1" thickBot="1" x14ac:dyDescent="0.45">
      <c r="A567" s="61" t="s">
        <v>16</v>
      </c>
      <c r="B567" s="175" t="s">
        <v>33</v>
      </c>
      <c r="C567" s="176"/>
      <c r="D567" s="182"/>
      <c r="E567" s="183"/>
      <c r="F567" s="183"/>
      <c r="G567" s="183"/>
      <c r="H567" s="10" t="s">
        <v>17</v>
      </c>
      <c r="J567" s="29" t="s">
        <v>38</v>
      </c>
    </row>
    <row r="568" spans="1:10" ht="24" customHeight="1" thickTop="1" x14ac:dyDescent="0.4">
      <c r="A568" s="128" t="s">
        <v>7</v>
      </c>
      <c r="B568" s="127"/>
      <c r="C568" s="127"/>
      <c r="D568" s="178">
        <f>D567+D566</f>
        <v>0</v>
      </c>
      <c r="E568" s="179"/>
      <c r="F568" s="179"/>
      <c r="G568" s="179"/>
      <c r="H568" s="11" t="s">
        <v>17</v>
      </c>
    </row>
    <row r="569" spans="1:10" ht="6" customHeight="1" thickBot="1" x14ac:dyDescent="0.45">
      <c r="A569" s="62"/>
      <c r="B569" s="62"/>
      <c r="C569" s="12"/>
      <c r="D569" s="12"/>
      <c r="E569" s="12"/>
      <c r="F569" s="12"/>
      <c r="G569" s="12"/>
      <c r="H569" s="13"/>
    </row>
    <row r="570" spans="1:10" ht="24" customHeight="1" thickTop="1" thickBot="1" x14ac:dyDescent="0.45">
      <c r="A570" s="62"/>
      <c r="B570" s="62"/>
      <c r="C570" s="12"/>
      <c r="D570" s="12"/>
      <c r="E570" s="12" t="s">
        <v>21</v>
      </c>
      <c r="F570" s="167"/>
      <c r="G570" s="168"/>
      <c r="H570" s="14" t="s">
        <v>17</v>
      </c>
      <c r="J570" s="29" t="s">
        <v>14</v>
      </c>
    </row>
    <row r="571" spans="1:10" ht="15.75" customHeight="1" thickTop="1" x14ac:dyDescent="0.4">
      <c r="A571" s="62"/>
      <c r="B571" s="62"/>
      <c r="C571" s="12"/>
      <c r="D571" s="15" t="s">
        <v>24</v>
      </c>
      <c r="E571" s="12"/>
      <c r="F571" s="16"/>
      <c r="G571" s="12"/>
      <c r="H571" s="13"/>
    </row>
    <row r="572" spans="1:10" ht="11.25" customHeight="1" x14ac:dyDescent="0.4">
      <c r="A572" s="62"/>
      <c r="B572" s="62"/>
      <c r="C572" s="12"/>
      <c r="D572" s="17" t="s">
        <v>23</v>
      </c>
      <c r="E572" s="12"/>
      <c r="F572" s="16"/>
      <c r="G572" s="12"/>
      <c r="H572" s="13"/>
    </row>
    <row r="573" spans="1:10" ht="5.25" customHeight="1" x14ac:dyDescent="0.4">
      <c r="A573" s="56"/>
      <c r="B573" s="56"/>
      <c r="C573" s="2"/>
      <c r="D573" s="2"/>
      <c r="E573" s="2"/>
      <c r="F573" s="2"/>
      <c r="G573" s="2"/>
      <c r="H573" s="2"/>
    </row>
    <row r="574" spans="1:10" x14ac:dyDescent="0.4">
      <c r="A574" s="60" t="s">
        <v>12</v>
      </c>
      <c r="B574" s="56"/>
      <c r="C574" s="2"/>
      <c r="D574" s="2"/>
      <c r="E574" s="2"/>
      <c r="F574" s="2"/>
      <c r="G574" s="2"/>
      <c r="H574" s="2"/>
    </row>
    <row r="575" spans="1:10" ht="36" customHeight="1" x14ac:dyDescent="0.4">
      <c r="A575" s="169" t="s">
        <v>13</v>
      </c>
      <c r="B575" s="170"/>
      <c r="C575" s="170"/>
      <c r="D575" s="171" t="s">
        <v>161</v>
      </c>
      <c r="E575" s="170"/>
      <c r="F575" s="170"/>
      <c r="G575" s="170"/>
      <c r="H575" s="172"/>
      <c r="J575" s="29" t="s">
        <v>62</v>
      </c>
    </row>
    <row r="576" spans="1:10" ht="22.5" customHeight="1" x14ac:dyDescent="0.4">
      <c r="A576" s="159" t="s">
        <v>34</v>
      </c>
      <c r="B576" s="160"/>
      <c r="C576" s="18" t="s">
        <v>19</v>
      </c>
      <c r="D576" s="161"/>
      <c r="E576" s="161"/>
      <c r="F576" s="161"/>
      <c r="G576" s="161"/>
      <c r="H576" s="163" t="s">
        <v>17</v>
      </c>
      <c r="J576" s="29" t="s">
        <v>157</v>
      </c>
    </row>
    <row r="577" spans="1:10" ht="21.75" customHeight="1" x14ac:dyDescent="0.4">
      <c r="A577" s="165" t="s">
        <v>34</v>
      </c>
      <c r="B577" s="166"/>
      <c r="C577" s="19" t="s">
        <v>20</v>
      </c>
      <c r="D577" s="162"/>
      <c r="E577" s="162"/>
      <c r="F577" s="162"/>
      <c r="G577" s="162"/>
      <c r="H577" s="164"/>
      <c r="J577" s="29" t="s">
        <v>38</v>
      </c>
    </row>
    <row r="578" spans="1:10" ht="7.5" customHeight="1" thickBot="1" x14ac:dyDescent="0.45">
      <c r="A578" s="56"/>
      <c r="B578" s="56"/>
      <c r="C578" s="2"/>
      <c r="D578" s="2"/>
      <c r="E578" s="2"/>
      <c r="F578" s="2"/>
      <c r="G578" s="2"/>
      <c r="H578" s="2"/>
    </row>
    <row r="579" spans="1:10" ht="24" customHeight="1" thickTop="1" thickBot="1" x14ac:dyDescent="0.45">
      <c r="A579" s="56"/>
      <c r="B579" s="56"/>
      <c r="C579" s="12"/>
      <c r="D579" s="12"/>
      <c r="E579" s="12" t="s">
        <v>21</v>
      </c>
      <c r="F579" s="167"/>
      <c r="G579" s="168"/>
      <c r="H579" s="14" t="s">
        <v>17</v>
      </c>
      <c r="J579" s="29" t="s">
        <v>14</v>
      </c>
    </row>
    <row r="580" spans="1:10" ht="17.25" customHeight="1" thickTop="1" x14ac:dyDescent="0.4">
      <c r="A580" s="56"/>
      <c r="B580" s="56"/>
      <c r="C580" s="12"/>
      <c r="D580" s="15" t="s">
        <v>25</v>
      </c>
      <c r="E580" s="12"/>
      <c r="F580" s="12"/>
      <c r="G580" s="12"/>
      <c r="H580" s="13"/>
    </row>
    <row r="581" spans="1:10" ht="17.25" customHeight="1" x14ac:dyDescent="0.4">
      <c r="A581" s="56"/>
      <c r="B581" s="56"/>
      <c r="C581" s="2"/>
      <c r="D581" s="17" t="s">
        <v>23</v>
      </c>
      <c r="E581" s="2"/>
      <c r="F581" s="2"/>
      <c r="G581" s="2"/>
      <c r="H581" s="2"/>
    </row>
    <row r="582" spans="1:10" ht="19.5" x14ac:dyDescent="0.4">
      <c r="A582" s="58" t="s">
        <v>0</v>
      </c>
      <c r="B582" s="56"/>
      <c r="C582" s="2"/>
      <c r="D582" s="2"/>
      <c r="E582" s="2"/>
      <c r="F582" s="2"/>
      <c r="G582" s="2"/>
      <c r="H582" s="2"/>
    </row>
    <row r="583" spans="1:10" ht="47.25" customHeight="1" x14ac:dyDescent="0.4">
      <c r="A583" s="186" t="s">
        <v>159</v>
      </c>
      <c r="B583" s="186"/>
      <c r="C583" s="187">
        <v>19</v>
      </c>
      <c r="D583" s="187"/>
      <c r="E583" s="187"/>
      <c r="F583" s="187"/>
      <c r="G583" s="187"/>
      <c r="H583" s="187"/>
      <c r="J583" s="29" t="s">
        <v>90</v>
      </c>
    </row>
    <row r="584" spans="1:10" ht="26.25" customHeight="1" x14ac:dyDescent="0.4">
      <c r="A584" s="155" t="s">
        <v>1</v>
      </c>
      <c r="B584" s="155"/>
      <c r="C584" s="188"/>
      <c r="D584" s="189"/>
      <c r="E584" s="189"/>
      <c r="F584" s="189"/>
      <c r="G584" s="189"/>
      <c r="H584" s="190"/>
      <c r="J584" s="30" t="s">
        <v>93</v>
      </c>
    </row>
    <row r="585" spans="1:10" ht="26.25" customHeight="1" x14ac:dyDescent="0.4">
      <c r="A585" s="155" t="s">
        <v>92</v>
      </c>
      <c r="B585" s="155"/>
      <c r="C585" s="191"/>
      <c r="D585" s="191"/>
      <c r="E585" s="191"/>
      <c r="F585" s="191"/>
      <c r="G585" s="191"/>
      <c r="H585" s="191"/>
      <c r="J585" s="29" t="s">
        <v>99</v>
      </c>
    </row>
    <row r="586" spans="1:10" ht="31.5" customHeight="1" x14ac:dyDescent="0.4">
      <c r="A586" s="155" t="s">
        <v>31</v>
      </c>
      <c r="B586" s="155"/>
      <c r="C586" s="156"/>
      <c r="D586" s="156"/>
      <c r="E586" s="156"/>
      <c r="F586" s="156"/>
      <c r="G586" s="156"/>
      <c r="H586" s="156"/>
      <c r="J586" s="29" t="s">
        <v>61</v>
      </c>
    </row>
    <row r="587" spans="1:10" ht="27.75" customHeight="1" x14ac:dyDescent="0.4">
      <c r="A587" s="157" t="s">
        <v>2</v>
      </c>
      <c r="B587" s="158"/>
      <c r="C587" s="184" t="s">
        <v>32</v>
      </c>
      <c r="D587" s="185"/>
      <c r="E587" s="66" t="s">
        <v>19</v>
      </c>
      <c r="F587" s="185" t="s">
        <v>27</v>
      </c>
      <c r="G587" s="185"/>
      <c r="H587" s="67" t="s">
        <v>20</v>
      </c>
      <c r="J587" s="29" t="s">
        <v>157</v>
      </c>
    </row>
    <row r="588" spans="1:10" ht="15" customHeight="1" x14ac:dyDescent="0.4">
      <c r="A588" s="142" t="s">
        <v>28</v>
      </c>
      <c r="B588" s="143"/>
      <c r="C588" s="7" t="s">
        <v>29</v>
      </c>
      <c r="D588" s="146" t="s">
        <v>30</v>
      </c>
      <c r="E588" s="146"/>
      <c r="F588" s="146"/>
      <c r="G588" s="146"/>
      <c r="H588" s="147"/>
    </row>
    <row r="589" spans="1:10" ht="31.5" customHeight="1" x14ac:dyDescent="0.4">
      <c r="A589" s="144"/>
      <c r="B589" s="145"/>
      <c r="C589" s="68"/>
      <c r="D589" s="148"/>
      <c r="E589" s="149"/>
      <c r="F589" s="149"/>
      <c r="G589" s="149"/>
      <c r="H589" s="150"/>
    </row>
    <row r="590" spans="1:10" ht="31.5" customHeight="1" x14ac:dyDescent="0.4">
      <c r="A590" s="151" t="s">
        <v>36</v>
      </c>
      <c r="B590" s="152"/>
      <c r="C590" s="153"/>
      <c r="D590" s="148"/>
      <c r="E590" s="148"/>
      <c r="F590" s="148"/>
      <c r="G590" s="148"/>
      <c r="H590" s="154"/>
    </row>
    <row r="591" spans="1:10" ht="42" customHeight="1" x14ac:dyDescent="0.4">
      <c r="A591" s="151" t="s">
        <v>91</v>
      </c>
      <c r="B591" s="152"/>
      <c r="C591" s="153"/>
      <c r="D591" s="148"/>
      <c r="E591" s="148"/>
      <c r="F591" s="148"/>
      <c r="G591" s="148"/>
      <c r="H591" s="154"/>
      <c r="J591" s="29" t="s">
        <v>119</v>
      </c>
    </row>
    <row r="592" spans="1:10" ht="42.75" customHeight="1" x14ac:dyDescent="0.4">
      <c r="A592" s="151" t="s">
        <v>35</v>
      </c>
      <c r="B592" s="152"/>
      <c r="C592" s="177"/>
      <c r="D592" s="177"/>
      <c r="E592" s="177"/>
      <c r="F592" s="177"/>
      <c r="G592" s="177"/>
      <c r="H592" s="177"/>
      <c r="J592" s="29" t="s">
        <v>37</v>
      </c>
    </row>
    <row r="593" spans="1:10" ht="12" customHeight="1" x14ac:dyDescent="0.4">
      <c r="A593" s="56"/>
      <c r="B593" s="56"/>
      <c r="C593" s="2"/>
      <c r="D593" s="2"/>
      <c r="E593" s="2"/>
      <c r="F593" s="2"/>
      <c r="G593" s="2"/>
      <c r="H593" s="2"/>
    </row>
    <row r="594" spans="1:10" ht="19.5" x14ac:dyDescent="0.4">
      <c r="A594" s="58" t="s">
        <v>8</v>
      </c>
      <c r="B594" s="56"/>
      <c r="C594" s="2"/>
      <c r="D594" s="2"/>
      <c r="E594" s="2"/>
      <c r="F594" s="2"/>
      <c r="G594" s="2"/>
      <c r="H594" s="2"/>
    </row>
    <row r="595" spans="1:10" x14ac:dyDescent="0.4">
      <c r="A595" s="60" t="s">
        <v>10</v>
      </c>
      <c r="B595" s="56"/>
      <c r="C595" s="2"/>
      <c r="D595" s="2"/>
      <c r="E595" s="2"/>
      <c r="F595" s="2"/>
      <c r="G595" s="2"/>
      <c r="H595" s="2"/>
    </row>
    <row r="596" spans="1:10" ht="36" customHeight="1" x14ac:dyDescent="0.4">
      <c r="A596" s="169" t="s">
        <v>11</v>
      </c>
      <c r="B596" s="170"/>
      <c r="C596" s="172"/>
      <c r="D596" s="171" t="s">
        <v>161</v>
      </c>
      <c r="E596" s="170"/>
      <c r="F596" s="170"/>
      <c r="G596" s="170"/>
      <c r="H596" s="172"/>
      <c r="J596" s="29" t="s">
        <v>62</v>
      </c>
    </row>
    <row r="597" spans="1:10" ht="24" customHeight="1" x14ac:dyDescent="0.4">
      <c r="A597" s="61" t="s">
        <v>15</v>
      </c>
      <c r="B597" s="173" t="s">
        <v>33</v>
      </c>
      <c r="C597" s="174"/>
      <c r="D597" s="180"/>
      <c r="E597" s="181"/>
      <c r="F597" s="181"/>
      <c r="G597" s="181"/>
      <c r="H597" s="9" t="s">
        <v>17</v>
      </c>
      <c r="J597" s="29" t="s">
        <v>157</v>
      </c>
    </row>
    <row r="598" spans="1:10" ht="24" customHeight="1" thickBot="1" x14ac:dyDescent="0.45">
      <c r="A598" s="61" t="s">
        <v>16</v>
      </c>
      <c r="B598" s="175" t="s">
        <v>33</v>
      </c>
      <c r="C598" s="176"/>
      <c r="D598" s="182"/>
      <c r="E598" s="183"/>
      <c r="F598" s="183"/>
      <c r="G598" s="183"/>
      <c r="H598" s="10" t="s">
        <v>17</v>
      </c>
      <c r="J598" s="29" t="s">
        <v>38</v>
      </c>
    </row>
    <row r="599" spans="1:10" ht="24" customHeight="1" thickTop="1" x14ac:dyDescent="0.4">
      <c r="A599" s="128" t="s">
        <v>7</v>
      </c>
      <c r="B599" s="127"/>
      <c r="C599" s="127"/>
      <c r="D599" s="178">
        <f>D598+D597</f>
        <v>0</v>
      </c>
      <c r="E599" s="179"/>
      <c r="F599" s="179"/>
      <c r="G599" s="179"/>
      <c r="H599" s="11" t="s">
        <v>17</v>
      </c>
    </row>
    <row r="600" spans="1:10" ht="6" customHeight="1" thickBot="1" x14ac:dyDescent="0.45">
      <c r="A600" s="62"/>
      <c r="B600" s="62"/>
      <c r="C600" s="12"/>
      <c r="D600" s="12"/>
      <c r="E600" s="12"/>
      <c r="F600" s="12"/>
      <c r="G600" s="12"/>
      <c r="H600" s="13"/>
    </row>
    <row r="601" spans="1:10" ht="24" customHeight="1" thickTop="1" thickBot="1" x14ac:dyDescent="0.45">
      <c r="A601" s="62"/>
      <c r="B601" s="62"/>
      <c r="C601" s="12"/>
      <c r="D601" s="12"/>
      <c r="E601" s="12" t="s">
        <v>21</v>
      </c>
      <c r="F601" s="167"/>
      <c r="G601" s="168"/>
      <c r="H601" s="14" t="s">
        <v>17</v>
      </c>
      <c r="J601" s="29" t="s">
        <v>14</v>
      </c>
    </row>
    <row r="602" spans="1:10" ht="15.75" customHeight="1" thickTop="1" x14ac:dyDescent="0.4">
      <c r="A602" s="62"/>
      <c r="B602" s="62"/>
      <c r="C602" s="12"/>
      <c r="D602" s="15" t="s">
        <v>24</v>
      </c>
      <c r="E602" s="12"/>
      <c r="F602" s="16"/>
      <c r="G602" s="12"/>
      <c r="H602" s="13"/>
    </row>
    <row r="603" spans="1:10" ht="11.25" customHeight="1" x14ac:dyDescent="0.4">
      <c r="A603" s="62"/>
      <c r="B603" s="62"/>
      <c r="C603" s="12"/>
      <c r="D603" s="17" t="s">
        <v>23</v>
      </c>
      <c r="E603" s="12"/>
      <c r="F603" s="16"/>
      <c r="G603" s="12"/>
      <c r="H603" s="13"/>
    </row>
    <row r="604" spans="1:10" ht="5.25" customHeight="1" x14ac:dyDescent="0.4">
      <c r="A604" s="56"/>
      <c r="B604" s="56"/>
      <c r="C604" s="2"/>
      <c r="D604" s="2"/>
      <c r="E604" s="2"/>
      <c r="F604" s="2"/>
      <c r="G604" s="2"/>
      <c r="H604" s="2"/>
    </row>
    <row r="605" spans="1:10" x14ac:dyDescent="0.4">
      <c r="A605" s="60" t="s">
        <v>12</v>
      </c>
      <c r="B605" s="56"/>
      <c r="C605" s="2"/>
      <c r="D605" s="2"/>
      <c r="E605" s="2"/>
      <c r="F605" s="2"/>
      <c r="G605" s="2"/>
      <c r="H605" s="2"/>
    </row>
    <row r="606" spans="1:10" ht="36" customHeight="1" x14ac:dyDescent="0.4">
      <c r="A606" s="169" t="s">
        <v>13</v>
      </c>
      <c r="B606" s="170"/>
      <c r="C606" s="170"/>
      <c r="D606" s="171" t="s">
        <v>161</v>
      </c>
      <c r="E606" s="170"/>
      <c r="F606" s="170"/>
      <c r="G606" s="170"/>
      <c r="H606" s="172"/>
      <c r="J606" s="29" t="s">
        <v>62</v>
      </c>
    </row>
    <row r="607" spans="1:10" ht="22.5" customHeight="1" x14ac:dyDescent="0.4">
      <c r="A607" s="159" t="s">
        <v>34</v>
      </c>
      <c r="B607" s="160"/>
      <c r="C607" s="18" t="s">
        <v>19</v>
      </c>
      <c r="D607" s="161"/>
      <c r="E607" s="161"/>
      <c r="F607" s="161"/>
      <c r="G607" s="161"/>
      <c r="H607" s="163" t="s">
        <v>17</v>
      </c>
      <c r="J607" s="29" t="s">
        <v>157</v>
      </c>
    </row>
    <row r="608" spans="1:10" ht="21.75" customHeight="1" x14ac:dyDescent="0.4">
      <c r="A608" s="165" t="s">
        <v>34</v>
      </c>
      <c r="B608" s="166"/>
      <c r="C608" s="19" t="s">
        <v>20</v>
      </c>
      <c r="D608" s="162"/>
      <c r="E608" s="162"/>
      <c r="F608" s="162"/>
      <c r="G608" s="162"/>
      <c r="H608" s="164"/>
      <c r="J608" s="29" t="s">
        <v>38</v>
      </c>
    </row>
    <row r="609" spans="1:10" ht="7.5" customHeight="1" thickBot="1" x14ac:dyDescent="0.45">
      <c r="A609" s="56"/>
      <c r="B609" s="56"/>
      <c r="C609" s="2"/>
      <c r="D609" s="2"/>
      <c r="E609" s="2"/>
      <c r="F609" s="2"/>
      <c r="G609" s="2"/>
      <c r="H609" s="2"/>
    </row>
    <row r="610" spans="1:10" ht="24" customHeight="1" thickTop="1" thickBot="1" x14ac:dyDescent="0.45">
      <c r="A610" s="56"/>
      <c r="B610" s="56"/>
      <c r="C610" s="12"/>
      <c r="D610" s="12"/>
      <c r="E610" s="12" t="s">
        <v>21</v>
      </c>
      <c r="F610" s="167"/>
      <c r="G610" s="168"/>
      <c r="H610" s="14" t="s">
        <v>17</v>
      </c>
      <c r="J610" s="29" t="s">
        <v>14</v>
      </c>
    </row>
    <row r="611" spans="1:10" ht="17.25" customHeight="1" thickTop="1" x14ac:dyDescent="0.4">
      <c r="A611" s="56"/>
      <c r="B611" s="56"/>
      <c r="C611" s="12"/>
      <c r="D611" s="15" t="s">
        <v>25</v>
      </c>
      <c r="E611" s="12"/>
      <c r="F611" s="12"/>
      <c r="G611" s="12"/>
      <c r="H611" s="13"/>
    </row>
    <row r="612" spans="1:10" ht="17.25" customHeight="1" x14ac:dyDescent="0.4">
      <c r="A612" s="56"/>
      <c r="B612" s="56"/>
      <c r="C612" s="2"/>
      <c r="D612" s="17" t="s">
        <v>23</v>
      </c>
      <c r="E612" s="2"/>
      <c r="F612" s="2"/>
      <c r="G612" s="2"/>
      <c r="H612" s="2"/>
    </row>
    <row r="613" spans="1:10" ht="19.5" x14ac:dyDescent="0.4">
      <c r="A613" s="58" t="s">
        <v>0</v>
      </c>
      <c r="B613" s="56"/>
      <c r="C613" s="2"/>
      <c r="D613" s="2"/>
      <c r="E613" s="2"/>
      <c r="F613" s="2"/>
      <c r="G613" s="2"/>
      <c r="H613" s="2"/>
    </row>
    <row r="614" spans="1:10" ht="47.25" customHeight="1" x14ac:dyDescent="0.4">
      <c r="A614" s="186" t="s">
        <v>159</v>
      </c>
      <c r="B614" s="186"/>
      <c r="C614" s="187">
        <v>20</v>
      </c>
      <c r="D614" s="187"/>
      <c r="E614" s="187"/>
      <c r="F614" s="187"/>
      <c r="G614" s="187"/>
      <c r="H614" s="187"/>
      <c r="J614" s="29" t="s">
        <v>90</v>
      </c>
    </row>
    <row r="615" spans="1:10" ht="26.25" customHeight="1" x14ac:dyDescent="0.4">
      <c r="A615" s="155" t="s">
        <v>1</v>
      </c>
      <c r="B615" s="155"/>
      <c r="C615" s="188"/>
      <c r="D615" s="189"/>
      <c r="E615" s="189"/>
      <c r="F615" s="189"/>
      <c r="G615" s="189"/>
      <c r="H615" s="190"/>
      <c r="J615" s="30" t="s">
        <v>93</v>
      </c>
    </row>
    <row r="616" spans="1:10" ht="26.25" customHeight="1" x14ac:dyDescent="0.4">
      <c r="A616" s="155" t="s">
        <v>92</v>
      </c>
      <c r="B616" s="155"/>
      <c r="C616" s="191"/>
      <c r="D616" s="191"/>
      <c r="E616" s="191"/>
      <c r="F616" s="191"/>
      <c r="G616" s="191"/>
      <c r="H616" s="191"/>
      <c r="J616" s="29" t="s">
        <v>99</v>
      </c>
    </row>
    <row r="617" spans="1:10" ht="31.5" customHeight="1" x14ac:dyDescent="0.4">
      <c r="A617" s="155" t="s">
        <v>31</v>
      </c>
      <c r="B617" s="155"/>
      <c r="C617" s="156"/>
      <c r="D617" s="156"/>
      <c r="E617" s="156"/>
      <c r="F617" s="156"/>
      <c r="G617" s="156"/>
      <c r="H617" s="156"/>
      <c r="J617" s="29" t="s">
        <v>61</v>
      </c>
    </row>
    <row r="618" spans="1:10" ht="27.75" customHeight="1" x14ac:dyDescent="0.4">
      <c r="A618" s="157" t="s">
        <v>2</v>
      </c>
      <c r="B618" s="158"/>
      <c r="C618" s="184" t="s">
        <v>32</v>
      </c>
      <c r="D618" s="185"/>
      <c r="E618" s="66" t="s">
        <v>19</v>
      </c>
      <c r="F618" s="185" t="s">
        <v>27</v>
      </c>
      <c r="G618" s="185"/>
      <c r="H618" s="67" t="s">
        <v>20</v>
      </c>
      <c r="J618" s="29" t="s">
        <v>157</v>
      </c>
    </row>
    <row r="619" spans="1:10" ht="15" customHeight="1" x14ac:dyDescent="0.4">
      <c r="A619" s="142" t="s">
        <v>28</v>
      </c>
      <c r="B619" s="143"/>
      <c r="C619" s="7" t="s">
        <v>29</v>
      </c>
      <c r="D619" s="146" t="s">
        <v>30</v>
      </c>
      <c r="E619" s="146"/>
      <c r="F619" s="146"/>
      <c r="G619" s="146"/>
      <c r="H619" s="147"/>
    </row>
    <row r="620" spans="1:10" ht="31.5" customHeight="1" x14ac:dyDescent="0.4">
      <c r="A620" s="144"/>
      <c r="B620" s="145"/>
      <c r="C620" s="68"/>
      <c r="D620" s="148"/>
      <c r="E620" s="149"/>
      <c r="F620" s="149"/>
      <c r="G620" s="149"/>
      <c r="H620" s="150"/>
    </row>
    <row r="621" spans="1:10" ht="31.5" customHeight="1" x14ac:dyDescent="0.4">
      <c r="A621" s="151" t="s">
        <v>36</v>
      </c>
      <c r="B621" s="152"/>
      <c r="C621" s="153"/>
      <c r="D621" s="148"/>
      <c r="E621" s="148"/>
      <c r="F621" s="148"/>
      <c r="G621" s="148"/>
      <c r="H621" s="154"/>
    </row>
    <row r="622" spans="1:10" ht="42" customHeight="1" x14ac:dyDescent="0.4">
      <c r="A622" s="151" t="s">
        <v>91</v>
      </c>
      <c r="B622" s="152"/>
      <c r="C622" s="153"/>
      <c r="D622" s="148"/>
      <c r="E622" s="148"/>
      <c r="F622" s="148"/>
      <c r="G622" s="148"/>
      <c r="H622" s="154"/>
      <c r="J622" s="29" t="s">
        <v>119</v>
      </c>
    </row>
    <row r="623" spans="1:10" ht="42.75" customHeight="1" x14ac:dyDescent="0.4">
      <c r="A623" s="151" t="s">
        <v>35</v>
      </c>
      <c r="B623" s="152"/>
      <c r="C623" s="177"/>
      <c r="D623" s="177"/>
      <c r="E623" s="177"/>
      <c r="F623" s="177"/>
      <c r="G623" s="177"/>
      <c r="H623" s="177"/>
      <c r="J623" s="29" t="s">
        <v>37</v>
      </c>
    </row>
    <row r="624" spans="1:10" ht="12" customHeight="1" x14ac:dyDescent="0.4">
      <c r="A624" s="56"/>
      <c r="B624" s="56"/>
      <c r="C624" s="2"/>
      <c r="D624" s="2"/>
      <c r="E624" s="2"/>
      <c r="F624" s="2"/>
      <c r="G624" s="2"/>
      <c r="H624" s="2"/>
    </row>
    <row r="625" spans="1:10" ht="19.5" x14ac:dyDescent="0.4">
      <c r="A625" s="58" t="s">
        <v>8</v>
      </c>
      <c r="B625" s="56"/>
      <c r="C625" s="2"/>
      <c r="D625" s="2"/>
      <c r="E625" s="2"/>
      <c r="F625" s="2"/>
      <c r="G625" s="2"/>
      <c r="H625" s="2"/>
    </row>
    <row r="626" spans="1:10" x14ac:dyDescent="0.4">
      <c r="A626" s="60" t="s">
        <v>10</v>
      </c>
      <c r="B626" s="56"/>
      <c r="C626" s="2"/>
      <c r="D626" s="2"/>
      <c r="E626" s="2"/>
      <c r="F626" s="2"/>
      <c r="G626" s="2"/>
      <c r="H626" s="2"/>
    </row>
    <row r="627" spans="1:10" ht="36" customHeight="1" x14ac:dyDescent="0.4">
      <c r="A627" s="169" t="s">
        <v>11</v>
      </c>
      <c r="B627" s="170"/>
      <c r="C627" s="172"/>
      <c r="D627" s="171" t="s">
        <v>161</v>
      </c>
      <c r="E627" s="170"/>
      <c r="F627" s="170"/>
      <c r="G627" s="170"/>
      <c r="H627" s="172"/>
      <c r="J627" s="29" t="s">
        <v>62</v>
      </c>
    </row>
    <row r="628" spans="1:10" ht="24" customHeight="1" x14ac:dyDescent="0.4">
      <c r="A628" s="61" t="s">
        <v>15</v>
      </c>
      <c r="B628" s="173" t="s">
        <v>33</v>
      </c>
      <c r="C628" s="174"/>
      <c r="D628" s="180"/>
      <c r="E628" s="181"/>
      <c r="F628" s="181"/>
      <c r="G628" s="181"/>
      <c r="H628" s="9" t="s">
        <v>17</v>
      </c>
      <c r="J628" s="29" t="s">
        <v>157</v>
      </c>
    </row>
    <row r="629" spans="1:10" ht="24" customHeight="1" thickBot="1" x14ac:dyDescent="0.45">
      <c r="A629" s="61" t="s">
        <v>16</v>
      </c>
      <c r="B629" s="175" t="s">
        <v>33</v>
      </c>
      <c r="C629" s="176"/>
      <c r="D629" s="182"/>
      <c r="E629" s="183"/>
      <c r="F629" s="183"/>
      <c r="G629" s="183"/>
      <c r="H629" s="10" t="s">
        <v>17</v>
      </c>
      <c r="J629" s="29" t="s">
        <v>38</v>
      </c>
    </row>
    <row r="630" spans="1:10" ht="24" customHeight="1" thickTop="1" x14ac:dyDescent="0.4">
      <c r="A630" s="128" t="s">
        <v>7</v>
      </c>
      <c r="B630" s="127"/>
      <c r="C630" s="127"/>
      <c r="D630" s="178">
        <f>D629+D628</f>
        <v>0</v>
      </c>
      <c r="E630" s="179"/>
      <c r="F630" s="179"/>
      <c r="G630" s="179"/>
      <c r="H630" s="11" t="s">
        <v>17</v>
      </c>
    </row>
    <row r="631" spans="1:10" ht="6" customHeight="1" thickBot="1" x14ac:dyDescent="0.45">
      <c r="A631" s="62"/>
      <c r="B631" s="62"/>
      <c r="C631" s="12"/>
      <c r="D631" s="12"/>
      <c r="E631" s="12"/>
      <c r="F631" s="12"/>
      <c r="G631" s="12"/>
      <c r="H631" s="13"/>
    </row>
    <row r="632" spans="1:10" ht="24" customHeight="1" thickTop="1" thickBot="1" x14ac:dyDescent="0.45">
      <c r="A632" s="62"/>
      <c r="B632" s="62"/>
      <c r="C632" s="12"/>
      <c r="D632" s="12"/>
      <c r="E632" s="12" t="s">
        <v>21</v>
      </c>
      <c r="F632" s="167"/>
      <c r="G632" s="168"/>
      <c r="H632" s="14" t="s">
        <v>17</v>
      </c>
      <c r="J632" s="29" t="s">
        <v>14</v>
      </c>
    </row>
    <row r="633" spans="1:10" ht="15.75" customHeight="1" thickTop="1" x14ac:dyDescent="0.4">
      <c r="A633" s="62"/>
      <c r="B633" s="62"/>
      <c r="C633" s="12"/>
      <c r="D633" s="15" t="s">
        <v>24</v>
      </c>
      <c r="E633" s="12"/>
      <c r="F633" s="16"/>
      <c r="G633" s="12"/>
      <c r="H633" s="13"/>
    </row>
    <row r="634" spans="1:10" ht="11.25" customHeight="1" x14ac:dyDescent="0.4">
      <c r="A634" s="62"/>
      <c r="B634" s="62"/>
      <c r="C634" s="12"/>
      <c r="D634" s="17" t="s">
        <v>23</v>
      </c>
      <c r="E634" s="12"/>
      <c r="F634" s="16"/>
      <c r="G634" s="12"/>
      <c r="H634" s="13"/>
    </row>
    <row r="635" spans="1:10" ht="5.25" customHeight="1" x14ac:dyDescent="0.4">
      <c r="A635" s="56"/>
      <c r="B635" s="56"/>
      <c r="C635" s="2"/>
      <c r="D635" s="2"/>
      <c r="E635" s="2"/>
      <c r="F635" s="2"/>
      <c r="G635" s="2"/>
      <c r="H635" s="2"/>
    </row>
    <row r="636" spans="1:10" x14ac:dyDescent="0.4">
      <c r="A636" s="60" t="s">
        <v>12</v>
      </c>
      <c r="B636" s="56"/>
      <c r="C636" s="2"/>
      <c r="D636" s="2"/>
      <c r="E636" s="2"/>
      <c r="F636" s="2"/>
      <c r="G636" s="2"/>
      <c r="H636" s="2"/>
    </row>
    <row r="637" spans="1:10" ht="36" customHeight="1" x14ac:dyDescent="0.4">
      <c r="A637" s="169" t="s">
        <v>13</v>
      </c>
      <c r="B637" s="170"/>
      <c r="C637" s="170"/>
      <c r="D637" s="171" t="s">
        <v>161</v>
      </c>
      <c r="E637" s="170"/>
      <c r="F637" s="170"/>
      <c r="G637" s="170"/>
      <c r="H637" s="172"/>
      <c r="J637" s="29" t="s">
        <v>62</v>
      </c>
    </row>
    <row r="638" spans="1:10" ht="22.5" customHeight="1" x14ac:dyDescent="0.4">
      <c r="A638" s="159" t="s">
        <v>34</v>
      </c>
      <c r="B638" s="160"/>
      <c r="C638" s="18" t="s">
        <v>19</v>
      </c>
      <c r="D638" s="161"/>
      <c r="E638" s="161"/>
      <c r="F638" s="161"/>
      <c r="G638" s="161"/>
      <c r="H638" s="163" t="s">
        <v>17</v>
      </c>
      <c r="J638" s="29" t="s">
        <v>157</v>
      </c>
    </row>
    <row r="639" spans="1:10" ht="21.75" customHeight="1" x14ac:dyDescent="0.4">
      <c r="A639" s="165" t="s">
        <v>34</v>
      </c>
      <c r="B639" s="166"/>
      <c r="C639" s="19" t="s">
        <v>20</v>
      </c>
      <c r="D639" s="162"/>
      <c r="E639" s="162"/>
      <c r="F639" s="162"/>
      <c r="G639" s="162"/>
      <c r="H639" s="164"/>
      <c r="J639" s="29" t="s">
        <v>38</v>
      </c>
    </row>
    <row r="640" spans="1:10" ht="7.5" customHeight="1" thickBot="1" x14ac:dyDescent="0.45">
      <c r="A640" s="56"/>
      <c r="B640" s="56"/>
      <c r="C640" s="2"/>
      <c r="D640" s="2"/>
      <c r="E640" s="2"/>
      <c r="F640" s="2"/>
      <c r="G640" s="2"/>
      <c r="H640" s="2"/>
    </row>
    <row r="641" spans="1:10" ht="24" customHeight="1" thickTop="1" thickBot="1" x14ac:dyDescent="0.45">
      <c r="A641" s="56"/>
      <c r="B641" s="56"/>
      <c r="C641" s="12"/>
      <c r="D641" s="12"/>
      <c r="E641" s="12" t="s">
        <v>21</v>
      </c>
      <c r="F641" s="167"/>
      <c r="G641" s="168"/>
      <c r="H641" s="14" t="s">
        <v>17</v>
      </c>
      <c r="J641" s="29" t="s">
        <v>14</v>
      </c>
    </row>
    <row r="642" spans="1:10" ht="17.25" customHeight="1" thickTop="1" x14ac:dyDescent="0.4">
      <c r="A642" s="56"/>
      <c r="B642" s="56"/>
      <c r="C642" s="12"/>
      <c r="D642" s="15" t="s">
        <v>25</v>
      </c>
      <c r="E642" s="12"/>
      <c r="F642" s="12"/>
      <c r="G642" s="12"/>
      <c r="H642" s="13"/>
    </row>
    <row r="643" spans="1:10" ht="17.25" customHeight="1" x14ac:dyDescent="0.4">
      <c r="A643" s="56"/>
      <c r="B643" s="56"/>
      <c r="C643" s="2"/>
      <c r="D643" s="17" t="s">
        <v>23</v>
      </c>
      <c r="E643" s="2"/>
      <c r="F643" s="2"/>
      <c r="G643" s="2"/>
      <c r="H643" s="2"/>
    </row>
    <row r="644" spans="1:10" ht="19.5" x14ac:dyDescent="0.4">
      <c r="A644" s="58" t="s">
        <v>0</v>
      </c>
      <c r="B644" s="56"/>
      <c r="C644" s="2"/>
      <c r="D644" s="2"/>
      <c r="E644" s="2"/>
      <c r="F644" s="2"/>
      <c r="G644" s="2"/>
      <c r="H644" s="2"/>
    </row>
    <row r="645" spans="1:10" ht="47.25" customHeight="1" x14ac:dyDescent="0.4">
      <c r="A645" s="186" t="s">
        <v>159</v>
      </c>
      <c r="B645" s="186"/>
      <c r="C645" s="187">
        <v>21</v>
      </c>
      <c r="D645" s="187"/>
      <c r="E645" s="187"/>
      <c r="F645" s="187"/>
      <c r="G645" s="187"/>
      <c r="H645" s="187"/>
      <c r="J645" s="29" t="s">
        <v>90</v>
      </c>
    </row>
    <row r="646" spans="1:10" ht="26.25" customHeight="1" x14ac:dyDescent="0.4">
      <c r="A646" s="155" t="s">
        <v>1</v>
      </c>
      <c r="B646" s="155"/>
      <c r="C646" s="188"/>
      <c r="D646" s="189"/>
      <c r="E646" s="189"/>
      <c r="F646" s="189"/>
      <c r="G646" s="189"/>
      <c r="H646" s="190"/>
      <c r="J646" s="30" t="s">
        <v>93</v>
      </c>
    </row>
    <row r="647" spans="1:10" ht="26.25" customHeight="1" x14ac:dyDescent="0.4">
      <c r="A647" s="155" t="s">
        <v>92</v>
      </c>
      <c r="B647" s="155"/>
      <c r="C647" s="191"/>
      <c r="D647" s="191"/>
      <c r="E647" s="191"/>
      <c r="F647" s="191"/>
      <c r="G647" s="191"/>
      <c r="H647" s="191"/>
      <c r="J647" s="29" t="s">
        <v>99</v>
      </c>
    </row>
    <row r="648" spans="1:10" ht="31.5" customHeight="1" x14ac:dyDescent="0.4">
      <c r="A648" s="155" t="s">
        <v>31</v>
      </c>
      <c r="B648" s="155"/>
      <c r="C648" s="156"/>
      <c r="D648" s="156"/>
      <c r="E648" s="156"/>
      <c r="F648" s="156"/>
      <c r="G648" s="156"/>
      <c r="H648" s="156"/>
      <c r="J648" s="29" t="s">
        <v>61</v>
      </c>
    </row>
    <row r="649" spans="1:10" ht="27.75" customHeight="1" x14ac:dyDescent="0.4">
      <c r="A649" s="157" t="s">
        <v>2</v>
      </c>
      <c r="B649" s="158"/>
      <c r="C649" s="184" t="s">
        <v>32</v>
      </c>
      <c r="D649" s="185"/>
      <c r="E649" s="66" t="s">
        <v>19</v>
      </c>
      <c r="F649" s="185" t="s">
        <v>27</v>
      </c>
      <c r="G649" s="185"/>
      <c r="H649" s="67" t="s">
        <v>20</v>
      </c>
      <c r="J649" s="29" t="s">
        <v>157</v>
      </c>
    </row>
    <row r="650" spans="1:10" ht="15" customHeight="1" x14ac:dyDescent="0.4">
      <c r="A650" s="142" t="s">
        <v>28</v>
      </c>
      <c r="B650" s="143"/>
      <c r="C650" s="7" t="s">
        <v>29</v>
      </c>
      <c r="D650" s="146" t="s">
        <v>30</v>
      </c>
      <c r="E650" s="146"/>
      <c r="F650" s="146"/>
      <c r="G650" s="146"/>
      <c r="H650" s="147"/>
    </row>
    <row r="651" spans="1:10" ht="31.5" customHeight="1" x14ac:dyDescent="0.4">
      <c r="A651" s="144"/>
      <c r="B651" s="145"/>
      <c r="C651" s="68"/>
      <c r="D651" s="148"/>
      <c r="E651" s="149"/>
      <c r="F651" s="149"/>
      <c r="G651" s="149"/>
      <c r="H651" s="150"/>
    </row>
    <row r="652" spans="1:10" ht="31.5" customHeight="1" x14ac:dyDescent="0.4">
      <c r="A652" s="151" t="s">
        <v>36</v>
      </c>
      <c r="B652" s="152"/>
      <c r="C652" s="153"/>
      <c r="D652" s="148"/>
      <c r="E652" s="148"/>
      <c r="F652" s="148"/>
      <c r="G652" s="148"/>
      <c r="H652" s="154"/>
    </row>
    <row r="653" spans="1:10" ht="42" customHeight="1" x14ac:dyDescent="0.4">
      <c r="A653" s="151" t="s">
        <v>91</v>
      </c>
      <c r="B653" s="152"/>
      <c r="C653" s="153"/>
      <c r="D653" s="148"/>
      <c r="E653" s="148"/>
      <c r="F653" s="148"/>
      <c r="G653" s="148"/>
      <c r="H653" s="154"/>
      <c r="J653" s="29" t="s">
        <v>119</v>
      </c>
    </row>
    <row r="654" spans="1:10" ht="42.75" customHeight="1" x14ac:dyDescent="0.4">
      <c r="A654" s="151" t="s">
        <v>35</v>
      </c>
      <c r="B654" s="152"/>
      <c r="C654" s="177"/>
      <c r="D654" s="177"/>
      <c r="E654" s="177"/>
      <c r="F654" s="177"/>
      <c r="G654" s="177"/>
      <c r="H654" s="177"/>
      <c r="J654" s="29" t="s">
        <v>37</v>
      </c>
    </row>
    <row r="655" spans="1:10" ht="12" customHeight="1" x14ac:dyDescent="0.4">
      <c r="A655" s="56"/>
      <c r="B655" s="56"/>
      <c r="C655" s="2"/>
      <c r="D655" s="2"/>
      <c r="E655" s="2"/>
      <c r="F655" s="2"/>
      <c r="G655" s="2"/>
      <c r="H655" s="2"/>
    </row>
    <row r="656" spans="1:10" ht="19.5" x14ac:dyDescent="0.4">
      <c r="A656" s="58" t="s">
        <v>8</v>
      </c>
      <c r="B656" s="56"/>
      <c r="C656" s="2"/>
      <c r="D656" s="2"/>
      <c r="E656" s="2"/>
      <c r="F656" s="2"/>
      <c r="G656" s="2"/>
      <c r="H656" s="2"/>
    </row>
    <row r="657" spans="1:10" x14ac:dyDescent="0.4">
      <c r="A657" s="60" t="s">
        <v>10</v>
      </c>
      <c r="B657" s="56"/>
      <c r="C657" s="2"/>
      <c r="D657" s="2"/>
      <c r="E657" s="2"/>
      <c r="F657" s="2"/>
      <c r="G657" s="2"/>
      <c r="H657" s="2"/>
    </row>
    <row r="658" spans="1:10" ht="36" customHeight="1" x14ac:dyDescent="0.4">
      <c r="A658" s="169" t="s">
        <v>11</v>
      </c>
      <c r="B658" s="170"/>
      <c r="C658" s="172"/>
      <c r="D658" s="171" t="s">
        <v>161</v>
      </c>
      <c r="E658" s="170"/>
      <c r="F658" s="170"/>
      <c r="G658" s="170"/>
      <c r="H658" s="172"/>
      <c r="J658" s="29" t="s">
        <v>62</v>
      </c>
    </row>
    <row r="659" spans="1:10" ht="24" customHeight="1" x14ac:dyDescent="0.4">
      <c r="A659" s="61" t="s">
        <v>15</v>
      </c>
      <c r="B659" s="173" t="s">
        <v>33</v>
      </c>
      <c r="C659" s="174"/>
      <c r="D659" s="180"/>
      <c r="E659" s="181"/>
      <c r="F659" s="181"/>
      <c r="G659" s="181"/>
      <c r="H659" s="9" t="s">
        <v>17</v>
      </c>
      <c r="J659" s="29" t="s">
        <v>157</v>
      </c>
    </row>
    <row r="660" spans="1:10" ht="24" customHeight="1" thickBot="1" x14ac:dyDescent="0.45">
      <c r="A660" s="61" t="s">
        <v>16</v>
      </c>
      <c r="B660" s="175" t="s">
        <v>33</v>
      </c>
      <c r="C660" s="176"/>
      <c r="D660" s="182"/>
      <c r="E660" s="183"/>
      <c r="F660" s="183"/>
      <c r="G660" s="183"/>
      <c r="H660" s="10" t="s">
        <v>17</v>
      </c>
      <c r="J660" s="29" t="s">
        <v>38</v>
      </c>
    </row>
    <row r="661" spans="1:10" ht="24" customHeight="1" thickTop="1" x14ac:dyDescent="0.4">
      <c r="A661" s="128" t="s">
        <v>7</v>
      </c>
      <c r="B661" s="127"/>
      <c r="C661" s="127"/>
      <c r="D661" s="178">
        <f>D660+D659</f>
        <v>0</v>
      </c>
      <c r="E661" s="179"/>
      <c r="F661" s="179"/>
      <c r="G661" s="179"/>
      <c r="H661" s="11" t="s">
        <v>17</v>
      </c>
    </row>
    <row r="662" spans="1:10" ht="6" customHeight="1" thickBot="1" x14ac:dyDescent="0.45">
      <c r="A662" s="62"/>
      <c r="B662" s="62"/>
      <c r="C662" s="12"/>
      <c r="D662" s="12"/>
      <c r="E662" s="12"/>
      <c r="F662" s="12"/>
      <c r="G662" s="12"/>
      <c r="H662" s="13"/>
    </row>
    <row r="663" spans="1:10" ht="24" customHeight="1" thickTop="1" thickBot="1" x14ac:dyDescent="0.45">
      <c r="A663" s="62"/>
      <c r="B663" s="62"/>
      <c r="C663" s="12"/>
      <c r="D663" s="12"/>
      <c r="E663" s="12" t="s">
        <v>21</v>
      </c>
      <c r="F663" s="167"/>
      <c r="G663" s="168"/>
      <c r="H663" s="14" t="s">
        <v>17</v>
      </c>
      <c r="J663" s="29" t="s">
        <v>14</v>
      </c>
    </row>
    <row r="664" spans="1:10" ht="15.75" customHeight="1" thickTop="1" x14ac:dyDescent="0.4">
      <c r="A664" s="62"/>
      <c r="B664" s="62"/>
      <c r="C664" s="12"/>
      <c r="D664" s="15" t="s">
        <v>24</v>
      </c>
      <c r="E664" s="12"/>
      <c r="F664" s="16"/>
      <c r="G664" s="12"/>
      <c r="H664" s="13"/>
    </row>
    <row r="665" spans="1:10" ht="11.25" customHeight="1" x14ac:dyDescent="0.4">
      <c r="A665" s="62"/>
      <c r="B665" s="62"/>
      <c r="C665" s="12"/>
      <c r="D665" s="17" t="s">
        <v>23</v>
      </c>
      <c r="E665" s="12"/>
      <c r="F665" s="16"/>
      <c r="G665" s="12"/>
      <c r="H665" s="13"/>
    </row>
    <row r="666" spans="1:10" ht="5.25" customHeight="1" x14ac:dyDescent="0.4">
      <c r="A666" s="56"/>
      <c r="B666" s="56"/>
      <c r="C666" s="2"/>
      <c r="D666" s="2"/>
      <c r="E666" s="2"/>
      <c r="F666" s="2"/>
      <c r="G666" s="2"/>
      <c r="H666" s="2"/>
    </row>
    <row r="667" spans="1:10" x14ac:dyDescent="0.4">
      <c r="A667" s="60" t="s">
        <v>12</v>
      </c>
      <c r="B667" s="56"/>
      <c r="C667" s="2"/>
      <c r="D667" s="2"/>
      <c r="E667" s="2"/>
      <c r="F667" s="2"/>
      <c r="G667" s="2"/>
      <c r="H667" s="2"/>
    </row>
    <row r="668" spans="1:10" ht="36" customHeight="1" x14ac:dyDescent="0.4">
      <c r="A668" s="169" t="s">
        <v>13</v>
      </c>
      <c r="B668" s="170"/>
      <c r="C668" s="170"/>
      <c r="D668" s="171" t="s">
        <v>161</v>
      </c>
      <c r="E668" s="170"/>
      <c r="F668" s="170"/>
      <c r="G668" s="170"/>
      <c r="H668" s="172"/>
      <c r="J668" s="29" t="s">
        <v>62</v>
      </c>
    </row>
    <row r="669" spans="1:10" ht="22.5" customHeight="1" x14ac:dyDescent="0.4">
      <c r="A669" s="159" t="s">
        <v>34</v>
      </c>
      <c r="B669" s="160"/>
      <c r="C669" s="18" t="s">
        <v>19</v>
      </c>
      <c r="D669" s="161"/>
      <c r="E669" s="161"/>
      <c r="F669" s="161"/>
      <c r="G669" s="161"/>
      <c r="H669" s="163" t="s">
        <v>17</v>
      </c>
      <c r="J669" s="29" t="s">
        <v>157</v>
      </c>
    </row>
    <row r="670" spans="1:10" ht="21.75" customHeight="1" x14ac:dyDescent="0.4">
      <c r="A670" s="165" t="s">
        <v>34</v>
      </c>
      <c r="B670" s="166"/>
      <c r="C670" s="19" t="s">
        <v>20</v>
      </c>
      <c r="D670" s="162"/>
      <c r="E670" s="162"/>
      <c r="F670" s="162"/>
      <c r="G670" s="162"/>
      <c r="H670" s="164"/>
      <c r="J670" s="29" t="s">
        <v>38</v>
      </c>
    </row>
    <row r="671" spans="1:10" ht="7.5" customHeight="1" thickBot="1" x14ac:dyDescent="0.45">
      <c r="A671" s="56"/>
      <c r="B671" s="56"/>
      <c r="C671" s="2"/>
      <c r="D671" s="2"/>
      <c r="E671" s="2"/>
      <c r="F671" s="2"/>
      <c r="G671" s="2"/>
      <c r="H671" s="2"/>
    </row>
    <row r="672" spans="1:10" ht="24" customHeight="1" thickTop="1" thickBot="1" x14ac:dyDescent="0.45">
      <c r="A672" s="56"/>
      <c r="B672" s="56"/>
      <c r="C672" s="12"/>
      <c r="D672" s="12"/>
      <c r="E672" s="12" t="s">
        <v>21</v>
      </c>
      <c r="F672" s="167"/>
      <c r="G672" s="168"/>
      <c r="H672" s="14" t="s">
        <v>17</v>
      </c>
      <c r="J672" s="29" t="s">
        <v>14</v>
      </c>
    </row>
    <row r="673" spans="1:10" ht="17.25" customHeight="1" thickTop="1" x14ac:dyDescent="0.4">
      <c r="A673" s="56"/>
      <c r="B673" s="56"/>
      <c r="C673" s="12"/>
      <c r="D673" s="15" t="s">
        <v>25</v>
      </c>
      <c r="E673" s="12"/>
      <c r="F673" s="12"/>
      <c r="G673" s="12"/>
      <c r="H673" s="13"/>
    </row>
    <row r="674" spans="1:10" ht="17.25" customHeight="1" x14ac:dyDescent="0.4">
      <c r="A674" s="56"/>
      <c r="B674" s="56"/>
      <c r="C674" s="2"/>
      <c r="D674" s="17" t="s">
        <v>23</v>
      </c>
      <c r="E674" s="2"/>
      <c r="F674" s="2"/>
      <c r="G674" s="2"/>
      <c r="H674" s="2"/>
    </row>
    <row r="675" spans="1:10" ht="19.5" x14ac:dyDescent="0.4">
      <c r="A675" s="58" t="s">
        <v>0</v>
      </c>
      <c r="B675" s="56"/>
      <c r="C675" s="2"/>
      <c r="D675" s="2"/>
      <c r="E675" s="2"/>
      <c r="F675" s="2"/>
      <c r="G675" s="2"/>
      <c r="H675" s="2"/>
    </row>
    <row r="676" spans="1:10" ht="47.25" customHeight="1" x14ac:dyDescent="0.4">
      <c r="A676" s="186" t="s">
        <v>159</v>
      </c>
      <c r="B676" s="186"/>
      <c r="C676" s="187">
        <v>22</v>
      </c>
      <c r="D676" s="187"/>
      <c r="E676" s="187"/>
      <c r="F676" s="187"/>
      <c r="G676" s="187"/>
      <c r="H676" s="187"/>
      <c r="J676" s="29" t="s">
        <v>90</v>
      </c>
    </row>
    <row r="677" spans="1:10" ht="26.25" customHeight="1" x14ac:dyDescent="0.4">
      <c r="A677" s="155" t="s">
        <v>1</v>
      </c>
      <c r="B677" s="155"/>
      <c r="C677" s="188"/>
      <c r="D677" s="189"/>
      <c r="E677" s="189"/>
      <c r="F677" s="189"/>
      <c r="G677" s="189"/>
      <c r="H677" s="190"/>
      <c r="J677" s="30" t="s">
        <v>93</v>
      </c>
    </row>
    <row r="678" spans="1:10" ht="26.25" customHeight="1" x14ac:dyDescent="0.4">
      <c r="A678" s="155" t="s">
        <v>92</v>
      </c>
      <c r="B678" s="155"/>
      <c r="C678" s="191"/>
      <c r="D678" s="191"/>
      <c r="E678" s="191"/>
      <c r="F678" s="191"/>
      <c r="G678" s="191"/>
      <c r="H678" s="191"/>
      <c r="J678" s="29" t="s">
        <v>99</v>
      </c>
    </row>
    <row r="679" spans="1:10" ht="31.5" customHeight="1" x14ac:dyDescent="0.4">
      <c r="A679" s="155" t="s">
        <v>31</v>
      </c>
      <c r="B679" s="155"/>
      <c r="C679" s="156"/>
      <c r="D679" s="156"/>
      <c r="E679" s="156"/>
      <c r="F679" s="156"/>
      <c r="G679" s="156"/>
      <c r="H679" s="156"/>
      <c r="J679" s="29" t="s">
        <v>61</v>
      </c>
    </row>
    <row r="680" spans="1:10" ht="27.75" customHeight="1" x14ac:dyDescent="0.4">
      <c r="A680" s="157" t="s">
        <v>2</v>
      </c>
      <c r="B680" s="158"/>
      <c r="C680" s="184" t="s">
        <v>32</v>
      </c>
      <c r="D680" s="185"/>
      <c r="E680" s="66" t="s">
        <v>19</v>
      </c>
      <c r="F680" s="185" t="s">
        <v>27</v>
      </c>
      <c r="G680" s="185"/>
      <c r="H680" s="67" t="s">
        <v>20</v>
      </c>
      <c r="J680" s="29" t="s">
        <v>157</v>
      </c>
    </row>
    <row r="681" spans="1:10" ht="15" customHeight="1" x14ac:dyDescent="0.4">
      <c r="A681" s="142" t="s">
        <v>28</v>
      </c>
      <c r="B681" s="143"/>
      <c r="C681" s="7" t="s">
        <v>29</v>
      </c>
      <c r="D681" s="146" t="s">
        <v>30</v>
      </c>
      <c r="E681" s="146"/>
      <c r="F681" s="146"/>
      <c r="G681" s="146"/>
      <c r="H681" s="147"/>
    </row>
    <row r="682" spans="1:10" ht="31.5" customHeight="1" x14ac:dyDescent="0.4">
      <c r="A682" s="144"/>
      <c r="B682" s="145"/>
      <c r="C682" s="68"/>
      <c r="D682" s="148"/>
      <c r="E682" s="149"/>
      <c r="F682" s="149"/>
      <c r="G682" s="149"/>
      <c r="H682" s="150"/>
    </row>
    <row r="683" spans="1:10" ht="31.5" customHeight="1" x14ac:dyDescent="0.4">
      <c r="A683" s="151" t="s">
        <v>36</v>
      </c>
      <c r="B683" s="152"/>
      <c r="C683" s="153"/>
      <c r="D683" s="148"/>
      <c r="E683" s="148"/>
      <c r="F683" s="148"/>
      <c r="G683" s="148"/>
      <c r="H683" s="154"/>
    </row>
    <row r="684" spans="1:10" ht="42" customHeight="1" x14ac:dyDescent="0.4">
      <c r="A684" s="151" t="s">
        <v>91</v>
      </c>
      <c r="B684" s="152"/>
      <c r="C684" s="153"/>
      <c r="D684" s="148"/>
      <c r="E684" s="148"/>
      <c r="F684" s="148"/>
      <c r="G684" s="148"/>
      <c r="H684" s="154"/>
      <c r="J684" s="29" t="s">
        <v>119</v>
      </c>
    </row>
    <row r="685" spans="1:10" ht="42.75" customHeight="1" x14ac:dyDescent="0.4">
      <c r="A685" s="151" t="s">
        <v>35</v>
      </c>
      <c r="B685" s="152"/>
      <c r="C685" s="177"/>
      <c r="D685" s="177"/>
      <c r="E685" s="177"/>
      <c r="F685" s="177"/>
      <c r="G685" s="177"/>
      <c r="H685" s="177"/>
      <c r="J685" s="29" t="s">
        <v>37</v>
      </c>
    </row>
    <row r="686" spans="1:10" ht="12" customHeight="1" x14ac:dyDescent="0.4">
      <c r="A686" s="56"/>
      <c r="B686" s="56"/>
      <c r="C686" s="2"/>
      <c r="D686" s="2"/>
      <c r="E686" s="2"/>
      <c r="F686" s="2"/>
      <c r="G686" s="2"/>
      <c r="H686" s="2"/>
    </row>
    <row r="687" spans="1:10" ht="19.5" x14ac:dyDescent="0.4">
      <c r="A687" s="58" t="s">
        <v>8</v>
      </c>
      <c r="B687" s="56"/>
      <c r="C687" s="2"/>
      <c r="D687" s="2"/>
      <c r="E687" s="2"/>
      <c r="F687" s="2"/>
      <c r="G687" s="2"/>
      <c r="H687" s="2"/>
    </row>
    <row r="688" spans="1:10" x14ac:dyDescent="0.4">
      <c r="A688" s="60" t="s">
        <v>10</v>
      </c>
      <c r="B688" s="56"/>
      <c r="C688" s="2"/>
      <c r="D688" s="2"/>
      <c r="E688" s="2"/>
      <c r="F688" s="2"/>
      <c r="G688" s="2"/>
      <c r="H688" s="2"/>
    </row>
    <row r="689" spans="1:10" ht="36" customHeight="1" x14ac:dyDescent="0.4">
      <c r="A689" s="169" t="s">
        <v>11</v>
      </c>
      <c r="B689" s="170"/>
      <c r="C689" s="172"/>
      <c r="D689" s="171" t="s">
        <v>161</v>
      </c>
      <c r="E689" s="170"/>
      <c r="F689" s="170"/>
      <c r="G689" s="170"/>
      <c r="H689" s="172"/>
      <c r="J689" s="29" t="s">
        <v>62</v>
      </c>
    </row>
    <row r="690" spans="1:10" ht="24" customHeight="1" x14ac:dyDescent="0.4">
      <c r="A690" s="61" t="s">
        <v>15</v>
      </c>
      <c r="B690" s="173" t="s">
        <v>33</v>
      </c>
      <c r="C690" s="174"/>
      <c r="D690" s="180"/>
      <c r="E690" s="181"/>
      <c r="F690" s="181"/>
      <c r="G690" s="181"/>
      <c r="H690" s="9" t="s">
        <v>17</v>
      </c>
      <c r="J690" s="29" t="s">
        <v>157</v>
      </c>
    </row>
    <row r="691" spans="1:10" ht="24" customHeight="1" thickBot="1" x14ac:dyDescent="0.45">
      <c r="A691" s="61" t="s">
        <v>16</v>
      </c>
      <c r="B691" s="175" t="s">
        <v>33</v>
      </c>
      <c r="C691" s="176"/>
      <c r="D691" s="182"/>
      <c r="E691" s="183"/>
      <c r="F691" s="183"/>
      <c r="G691" s="183"/>
      <c r="H691" s="10" t="s">
        <v>17</v>
      </c>
      <c r="J691" s="29" t="s">
        <v>38</v>
      </c>
    </row>
    <row r="692" spans="1:10" ht="24" customHeight="1" thickTop="1" x14ac:dyDescent="0.4">
      <c r="A692" s="128" t="s">
        <v>7</v>
      </c>
      <c r="B692" s="127"/>
      <c r="C692" s="127"/>
      <c r="D692" s="178">
        <f>D691+D690</f>
        <v>0</v>
      </c>
      <c r="E692" s="179"/>
      <c r="F692" s="179"/>
      <c r="G692" s="179"/>
      <c r="H692" s="11" t="s">
        <v>17</v>
      </c>
    </row>
    <row r="693" spans="1:10" ht="6" customHeight="1" thickBot="1" x14ac:dyDescent="0.45">
      <c r="A693" s="62"/>
      <c r="B693" s="62"/>
      <c r="C693" s="12"/>
      <c r="D693" s="12"/>
      <c r="E693" s="12"/>
      <c r="F693" s="12"/>
      <c r="G693" s="12"/>
      <c r="H693" s="13"/>
    </row>
    <row r="694" spans="1:10" ht="24" customHeight="1" thickTop="1" thickBot="1" x14ac:dyDescent="0.45">
      <c r="A694" s="62"/>
      <c r="B694" s="62"/>
      <c r="C694" s="12"/>
      <c r="D694" s="12"/>
      <c r="E694" s="12" t="s">
        <v>21</v>
      </c>
      <c r="F694" s="167"/>
      <c r="G694" s="168"/>
      <c r="H694" s="14" t="s">
        <v>17</v>
      </c>
      <c r="J694" s="29" t="s">
        <v>14</v>
      </c>
    </row>
    <row r="695" spans="1:10" ht="15.75" customHeight="1" thickTop="1" x14ac:dyDescent="0.4">
      <c r="A695" s="62"/>
      <c r="B695" s="62"/>
      <c r="C695" s="12"/>
      <c r="D695" s="15" t="s">
        <v>24</v>
      </c>
      <c r="E695" s="12"/>
      <c r="F695" s="16"/>
      <c r="G695" s="12"/>
      <c r="H695" s="13"/>
    </row>
    <row r="696" spans="1:10" ht="11.25" customHeight="1" x14ac:dyDescent="0.4">
      <c r="A696" s="62"/>
      <c r="B696" s="62"/>
      <c r="C696" s="12"/>
      <c r="D696" s="17" t="s">
        <v>23</v>
      </c>
      <c r="E696" s="12"/>
      <c r="F696" s="16"/>
      <c r="G696" s="12"/>
      <c r="H696" s="13"/>
    </row>
    <row r="697" spans="1:10" ht="5.25" customHeight="1" x14ac:dyDescent="0.4">
      <c r="A697" s="56"/>
      <c r="B697" s="56"/>
      <c r="C697" s="2"/>
      <c r="D697" s="2"/>
      <c r="E697" s="2"/>
      <c r="F697" s="2"/>
      <c r="G697" s="2"/>
      <c r="H697" s="2"/>
    </row>
    <row r="698" spans="1:10" x14ac:dyDescent="0.4">
      <c r="A698" s="60" t="s">
        <v>12</v>
      </c>
      <c r="B698" s="56"/>
      <c r="C698" s="2"/>
      <c r="D698" s="2"/>
      <c r="E698" s="2"/>
      <c r="F698" s="2"/>
      <c r="G698" s="2"/>
      <c r="H698" s="2"/>
    </row>
    <row r="699" spans="1:10" ht="36" customHeight="1" x14ac:dyDescent="0.4">
      <c r="A699" s="169" t="s">
        <v>13</v>
      </c>
      <c r="B699" s="170"/>
      <c r="C699" s="170"/>
      <c r="D699" s="171" t="s">
        <v>161</v>
      </c>
      <c r="E699" s="170"/>
      <c r="F699" s="170"/>
      <c r="G699" s="170"/>
      <c r="H699" s="172"/>
      <c r="J699" s="29" t="s">
        <v>62</v>
      </c>
    </row>
    <row r="700" spans="1:10" ht="22.5" customHeight="1" x14ac:dyDescent="0.4">
      <c r="A700" s="159" t="s">
        <v>34</v>
      </c>
      <c r="B700" s="160"/>
      <c r="C700" s="18" t="s">
        <v>19</v>
      </c>
      <c r="D700" s="161"/>
      <c r="E700" s="161"/>
      <c r="F700" s="161"/>
      <c r="G700" s="161"/>
      <c r="H700" s="163" t="s">
        <v>17</v>
      </c>
      <c r="J700" s="29" t="s">
        <v>157</v>
      </c>
    </row>
    <row r="701" spans="1:10" ht="21.75" customHeight="1" x14ac:dyDescent="0.4">
      <c r="A701" s="165" t="s">
        <v>34</v>
      </c>
      <c r="B701" s="166"/>
      <c r="C701" s="19" t="s">
        <v>20</v>
      </c>
      <c r="D701" s="162"/>
      <c r="E701" s="162"/>
      <c r="F701" s="162"/>
      <c r="G701" s="162"/>
      <c r="H701" s="164"/>
      <c r="J701" s="29" t="s">
        <v>38</v>
      </c>
    </row>
    <row r="702" spans="1:10" ht="7.5" customHeight="1" thickBot="1" x14ac:dyDescent="0.45">
      <c r="A702" s="56"/>
      <c r="B702" s="56"/>
      <c r="C702" s="2"/>
      <c r="D702" s="2"/>
      <c r="E702" s="2"/>
      <c r="F702" s="2"/>
      <c r="G702" s="2"/>
      <c r="H702" s="2"/>
    </row>
    <row r="703" spans="1:10" ht="24" customHeight="1" thickTop="1" thickBot="1" x14ac:dyDescent="0.45">
      <c r="A703" s="56"/>
      <c r="B703" s="56"/>
      <c r="C703" s="12"/>
      <c r="D703" s="12"/>
      <c r="E703" s="12" t="s">
        <v>21</v>
      </c>
      <c r="F703" s="167"/>
      <c r="G703" s="168"/>
      <c r="H703" s="14" t="s">
        <v>17</v>
      </c>
      <c r="J703" s="29" t="s">
        <v>14</v>
      </c>
    </row>
    <row r="704" spans="1:10" ht="17.25" customHeight="1" thickTop="1" x14ac:dyDescent="0.4">
      <c r="A704" s="56"/>
      <c r="B704" s="56"/>
      <c r="C704" s="12"/>
      <c r="D704" s="15" t="s">
        <v>25</v>
      </c>
      <c r="E704" s="12"/>
      <c r="F704" s="12"/>
      <c r="G704" s="12"/>
      <c r="H704" s="13"/>
    </row>
    <row r="705" spans="1:10" ht="17.25" customHeight="1" x14ac:dyDescent="0.4">
      <c r="A705" s="56"/>
      <c r="B705" s="56"/>
      <c r="C705" s="2"/>
      <c r="D705" s="17" t="s">
        <v>23</v>
      </c>
      <c r="E705" s="2"/>
      <c r="F705" s="2"/>
      <c r="G705" s="2"/>
      <c r="H705" s="2"/>
    </row>
    <row r="706" spans="1:10" ht="19.5" x14ac:dyDescent="0.4">
      <c r="A706" s="58" t="s">
        <v>0</v>
      </c>
      <c r="B706" s="56"/>
      <c r="C706" s="2"/>
      <c r="D706" s="2"/>
      <c r="E706" s="2"/>
      <c r="F706" s="2"/>
      <c r="G706" s="2"/>
      <c r="H706" s="2"/>
    </row>
    <row r="707" spans="1:10" ht="47.25" customHeight="1" x14ac:dyDescent="0.4">
      <c r="A707" s="186" t="s">
        <v>159</v>
      </c>
      <c r="B707" s="186"/>
      <c r="C707" s="187">
        <v>23</v>
      </c>
      <c r="D707" s="187"/>
      <c r="E707" s="187"/>
      <c r="F707" s="187"/>
      <c r="G707" s="187"/>
      <c r="H707" s="187"/>
      <c r="J707" s="29" t="s">
        <v>90</v>
      </c>
    </row>
    <row r="708" spans="1:10" ht="26.25" customHeight="1" x14ac:dyDescent="0.4">
      <c r="A708" s="155" t="s">
        <v>1</v>
      </c>
      <c r="B708" s="155"/>
      <c r="C708" s="188"/>
      <c r="D708" s="189"/>
      <c r="E708" s="189"/>
      <c r="F708" s="189"/>
      <c r="G708" s="189"/>
      <c r="H708" s="190"/>
      <c r="J708" s="30" t="s">
        <v>93</v>
      </c>
    </row>
    <row r="709" spans="1:10" ht="26.25" customHeight="1" x14ac:dyDescent="0.4">
      <c r="A709" s="155" t="s">
        <v>92</v>
      </c>
      <c r="B709" s="155"/>
      <c r="C709" s="191"/>
      <c r="D709" s="191"/>
      <c r="E709" s="191"/>
      <c r="F709" s="191"/>
      <c r="G709" s="191"/>
      <c r="H709" s="191"/>
      <c r="J709" s="29" t="s">
        <v>99</v>
      </c>
    </row>
    <row r="710" spans="1:10" ht="31.5" customHeight="1" x14ac:dyDescent="0.4">
      <c r="A710" s="155" t="s">
        <v>31</v>
      </c>
      <c r="B710" s="155"/>
      <c r="C710" s="156"/>
      <c r="D710" s="156"/>
      <c r="E710" s="156"/>
      <c r="F710" s="156"/>
      <c r="G710" s="156"/>
      <c r="H710" s="156"/>
      <c r="J710" s="29" t="s">
        <v>61</v>
      </c>
    </row>
    <row r="711" spans="1:10" ht="27.75" customHeight="1" x14ac:dyDescent="0.4">
      <c r="A711" s="157" t="s">
        <v>2</v>
      </c>
      <c r="B711" s="158"/>
      <c r="C711" s="184" t="s">
        <v>32</v>
      </c>
      <c r="D711" s="185"/>
      <c r="E711" s="66" t="s">
        <v>19</v>
      </c>
      <c r="F711" s="185" t="s">
        <v>27</v>
      </c>
      <c r="G711" s="185"/>
      <c r="H711" s="67" t="s">
        <v>20</v>
      </c>
      <c r="J711" s="29" t="s">
        <v>157</v>
      </c>
    </row>
    <row r="712" spans="1:10" ht="15" customHeight="1" x14ac:dyDescent="0.4">
      <c r="A712" s="142" t="s">
        <v>28</v>
      </c>
      <c r="B712" s="143"/>
      <c r="C712" s="7" t="s">
        <v>29</v>
      </c>
      <c r="D712" s="146" t="s">
        <v>30</v>
      </c>
      <c r="E712" s="146"/>
      <c r="F712" s="146"/>
      <c r="G712" s="146"/>
      <c r="H712" s="147"/>
    </row>
    <row r="713" spans="1:10" ht="31.5" customHeight="1" x14ac:dyDescent="0.4">
      <c r="A713" s="144"/>
      <c r="B713" s="145"/>
      <c r="C713" s="68"/>
      <c r="D713" s="148"/>
      <c r="E713" s="149"/>
      <c r="F713" s="149"/>
      <c r="G713" s="149"/>
      <c r="H713" s="150"/>
    </row>
    <row r="714" spans="1:10" ht="31.5" customHeight="1" x14ac:dyDescent="0.4">
      <c r="A714" s="151" t="s">
        <v>36</v>
      </c>
      <c r="B714" s="152"/>
      <c r="C714" s="153"/>
      <c r="D714" s="148"/>
      <c r="E714" s="148"/>
      <c r="F714" s="148"/>
      <c r="G714" s="148"/>
      <c r="H714" s="154"/>
    </row>
    <row r="715" spans="1:10" ht="42" customHeight="1" x14ac:dyDescent="0.4">
      <c r="A715" s="151" t="s">
        <v>91</v>
      </c>
      <c r="B715" s="152"/>
      <c r="C715" s="153"/>
      <c r="D715" s="148"/>
      <c r="E715" s="148"/>
      <c r="F715" s="148"/>
      <c r="G715" s="148"/>
      <c r="H715" s="154"/>
      <c r="J715" s="29" t="s">
        <v>119</v>
      </c>
    </row>
    <row r="716" spans="1:10" ht="42.75" customHeight="1" x14ac:dyDescent="0.4">
      <c r="A716" s="151" t="s">
        <v>35</v>
      </c>
      <c r="B716" s="152"/>
      <c r="C716" s="177"/>
      <c r="D716" s="177"/>
      <c r="E716" s="177"/>
      <c r="F716" s="177"/>
      <c r="G716" s="177"/>
      <c r="H716" s="177"/>
      <c r="J716" s="29" t="s">
        <v>37</v>
      </c>
    </row>
    <row r="717" spans="1:10" ht="12" customHeight="1" x14ac:dyDescent="0.4">
      <c r="A717" s="56"/>
      <c r="B717" s="56"/>
      <c r="C717" s="2"/>
      <c r="D717" s="2"/>
      <c r="E717" s="2"/>
      <c r="F717" s="2"/>
      <c r="G717" s="2"/>
      <c r="H717" s="2"/>
    </row>
    <row r="718" spans="1:10" ht="19.5" x14ac:dyDescent="0.4">
      <c r="A718" s="58" t="s">
        <v>8</v>
      </c>
      <c r="B718" s="56"/>
      <c r="C718" s="2"/>
      <c r="D718" s="2"/>
      <c r="E718" s="2"/>
      <c r="F718" s="2"/>
      <c r="G718" s="2"/>
      <c r="H718" s="2"/>
    </row>
    <row r="719" spans="1:10" x14ac:dyDescent="0.4">
      <c r="A719" s="60" t="s">
        <v>10</v>
      </c>
      <c r="B719" s="56"/>
      <c r="C719" s="2"/>
      <c r="D719" s="2"/>
      <c r="E719" s="2"/>
      <c r="F719" s="2"/>
      <c r="G719" s="2"/>
      <c r="H719" s="2"/>
    </row>
    <row r="720" spans="1:10" ht="36" customHeight="1" x14ac:dyDescent="0.4">
      <c r="A720" s="169" t="s">
        <v>11</v>
      </c>
      <c r="B720" s="170"/>
      <c r="C720" s="172"/>
      <c r="D720" s="171" t="s">
        <v>161</v>
      </c>
      <c r="E720" s="170"/>
      <c r="F720" s="170"/>
      <c r="G720" s="170"/>
      <c r="H720" s="172"/>
      <c r="J720" s="29" t="s">
        <v>62</v>
      </c>
    </row>
    <row r="721" spans="1:10" ht="24" customHeight="1" x14ac:dyDescent="0.4">
      <c r="A721" s="61" t="s">
        <v>15</v>
      </c>
      <c r="B721" s="173" t="s">
        <v>33</v>
      </c>
      <c r="C721" s="174"/>
      <c r="D721" s="180"/>
      <c r="E721" s="181"/>
      <c r="F721" s="181"/>
      <c r="G721" s="181"/>
      <c r="H721" s="9" t="s">
        <v>17</v>
      </c>
      <c r="J721" s="29" t="s">
        <v>157</v>
      </c>
    </row>
    <row r="722" spans="1:10" ht="24" customHeight="1" thickBot="1" x14ac:dyDescent="0.45">
      <c r="A722" s="61" t="s">
        <v>16</v>
      </c>
      <c r="B722" s="175" t="s">
        <v>33</v>
      </c>
      <c r="C722" s="176"/>
      <c r="D722" s="182"/>
      <c r="E722" s="183"/>
      <c r="F722" s="183"/>
      <c r="G722" s="183"/>
      <c r="H722" s="10" t="s">
        <v>17</v>
      </c>
      <c r="J722" s="29" t="s">
        <v>38</v>
      </c>
    </row>
    <row r="723" spans="1:10" ht="24" customHeight="1" thickTop="1" x14ac:dyDescent="0.4">
      <c r="A723" s="128" t="s">
        <v>7</v>
      </c>
      <c r="B723" s="127"/>
      <c r="C723" s="127"/>
      <c r="D723" s="178">
        <f>D722+D721</f>
        <v>0</v>
      </c>
      <c r="E723" s="179"/>
      <c r="F723" s="179"/>
      <c r="G723" s="179"/>
      <c r="H723" s="11" t="s">
        <v>17</v>
      </c>
    </row>
    <row r="724" spans="1:10" ht="6" customHeight="1" thickBot="1" x14ac:dyDescent="0.45">
      <c r="A724" s="62"/>
      <c r="B724" s="62"/>
      <c r="C724" s="12"/>
      <c r="D724" s="12"/>
      <c r="E724" s="12"/>
      <c r="F724" s="12"/>
      <c r="G724" s="12"/>
      <c r="H724" s="13"/>
    </row>
    <row r="725" spans="1:10" ht="24" customHeight="1" thickTop="1" thickBot="1" x14ac:dyDescent="0.45">
      <c r="A725" s="62"/>
      <c r="B725" s="62"/>
      <c r="C725" s="12"/>
      <c r="D725" s="12"/>
      <c r="E725" s="12" t="s">
        <v>21</v>
      </c>
      <c r="F725" s="167"/>
      <c r="G725" s="168"/>
      <c r="H725" s="14" t="s">
        <v>17</v>
      </c>
      <c r="J725" s="29" t="s">
        <v>14</v>
      </c>
    </row>
    <row r="726" spans="1:10" ht="15.75" customHeight="1" thickTop="1" x14ac:dyDescent="0.4">
      <c r="A726" s="62"/>
      <c r="B726" s="62"/>
      <c r="C726" s="12"/>
      <c r="D726" s="15" t="s">
        <v>24</v>
      </c>
      <c r="E726" s="12"/>
      <c r="F726" s="16"/>
      <c r="G726" s="12"/>
      <c r="H726" s="13"/>
    </row>
    <row r="727" spans="1:10" ht="11.25" customHeight="1" x14ac:dyDescent="0.4">
      <c r="A727" s="62"/>
      <c r="B727" s="62"/>
      <c r="C727" s="12"/>
      <c r="D727" s="17" t="s">
        <v>23</v>
      </c>
      <c r="E727" s="12"/>
      <c r="F727" s="16"/>
      <c r="G727" s="12"/>
      <c r="H727" s="13"/>
    </row>
    <row r="728" spans="1:10" ht="5.25" customHeight="1" x14ac:dyDescent="0.4">
      <c r="A728" s="56"/>
      <c r="B728" s="56"/>
      <c r="C728" s="2"/>
      <c r="D728" s="2"/>
      <c r="E728" s="2"/>
      <c r="F728" s="2"/>
      <c r="G728" s="2"/>
      <c r="H728" s="2"/>
    </row>
    <row r="729" spans="1:10" x14ac:dyDescent="0.4">
      <c r="A729" s="60" t="s">
        <v>12</v>
      </c>
      <c r="B729" s="56"/>
      <c r="C729" s="2"/>
      <c r="D729" s="2"/>
      <c r="E729" s="2"/>
      <c r="F729" s="2"/>
      <c r="G729" s="2"/>
      <c r="H729" s="2"/>
    </row>
    <row r="730" spans="1:10" ht="36" customHeight="1" x14ac:dyDescent="0.4">
      <c r="A730" s="169" t="s">
        <v>13</v>
      </c>
      <c r="B730" s="170"/>
      <c r="C730" s="170"/>
      <c r="D730" s="171" t="s">
        <v>161</v>
      </c>
      <c r="E730" s="170"/>
      <c r="F730" s="170"/>
      <c r="G730" s="170"/>
      <c r="H730" s="172"/>
      <c r="J730" s="29" t="s">
        <v>62</v>
      </c>
    </row>
    <row r="731" spans="1:10" ht="22.5" customHeight="1" x14ac:dyDescent="0.4">
      <c r="A731" s="159" t="s">
        <v>34</v>
      </c>
      <c r="B731" s="160"/>
      <c r="C731" s="18" t="s">
        <v>19</v>
      </c>
      <c r="D731" s="161"/>
      <c r="E731" s="161"/>
      <c r="F731" s="161"/>
      <c r="G731" s="161"/>
      <c r="H731" s="163" t="s">
        <v>17</v>
      </c>
      <c r="J731" s="29" t="s">
        <v>157</v>
      </c>
    </row>
    <row r="732" spans="1:10" ht="21.75" customHeight="1" x14ac:dyDescent="0.4">
      <c r="A732" s="165" t="s">
        <v>34</v>
      </c>
      <c r="B732" s="166"/>
      <c r="C732" s="19" t="s">
        <v>20</v>
      </c>
      <c r="D732" s="162"/>
      <c r="E732" s="162"/>
      <c r="F732" s="162"/>
      <c r="G732" s="162"/>
      <c r="H732" s="164"/>
      <c r="J732" s="29" t="s">
        <v>38</v>
      </c>
    </row>
    <row r="733" spans="1:10" ht="7.5" customHeight="1" thickBot="1" x14ac:dyDescent="0.45">
      <c r="A733" s="56"/>
      <c r="B733" s="56"/>
      <c r="C733" s="2"/>
      <c r="D733" s="2"/>
      <c r="E733" s="2"/>
      <c r="F733" s="2"/>
      <c r="G733" s="2"/>
      <c r="H733" s="2"/>
    </row>
    <row r="734" spans="1:10" ht="24" customHeight="1" thickTop="1" thickBot="1" x14ac:dyDescent="0.45">
      <c r="A734" s="56"/>
      <c r="B734" s="56"/>
      <c r="C734" s="12"/>
      <c r="D734" s="12"/>
      <c r="E734" s="12" t="s">
        <v>21</v>
      </c>
      <c r="F734" s="167"/>
      <c r="G734" s="168"/>
      <c r="H734" s="14" t="s">
        <v>17</v>
      </c>
      <c r="J734" s="29" t="s">
        <v>14</v>
      </c>
    </row>
    <row r="735" spans="1:10" ht="17.25" customHeight="1" thickTop="1" x14ac:dyDescent="0.4">
      <c r="A735" s="56"/>
      <c r="B735" s="56"/>
      <c r="C735" s="12"/>
      <c r="D735" s="15" t="s">
        <v>25</v>
      </c>
      <c r="E735" s="12"/>
      <c r="F735" s="12"/>
      <c r="G735" s="12"/>
      <c r="H735" s="13"/>
    </row>
    <row r="736" spans="1:10" ht="17.25" customHeight="1" x14ac:dyDescent="0.4">
      <c r="A736" s="56"/>
      <c r="B736" s="56"/>
      <c r="C736" s="2"/>
      <c r="D736" s="17" t="s">
        <v>23</v>
      </c>
      <c r="E736" s="2"/>
      <c r="F736" s="2"/>
      <c r="G736" s="2"/>
      <c r="H736" s="2"/>
    </row>
    <row r="737" spans="1:10" ht="19.5" x14ac:dyDescent="0.4">
      <c r="A737" s="58" t="s">
        <v>0</v>
      </c>
      <c r="B737" s="56"/>
      <c r="C737" s="2"/>
      <c r="D737" s="2"/>
      <c r="E737" s="2"/>
      <c r="F737" s="2"/>
      <c r="G737" s="2"/>
      <c r="H737" s="2"/>
    </row>
    <row r="738" spans="1:10" ht="47.25" customHeight="1" x14ac:dyDescent="0.4">
      <c r="A738" s="186" t="s">
        <v>159</v>
      </c>
      <c r="B738" s="186"/>
      <c r="C738" s="187">
        <v>24</v>
      </c>
      <c r="D738" s="187"/>
      <c r="E738" s="187"/>
      <c r="F738" s="187"/>
      <c r="G738" s="187"/>
      <c r="H738" s="187"/>
      <c r="J738" s="29" t="s">
        <v>90</v>
      </c>
    </row>
    <row r="739" spans="1:10" ht="26.25" customHeight="1" x14ac:dyDescent="0.4">
      <c r="A739" s="155" t="s">
        <v>1</v>
      </c>
      <c r="B739" s="155"/>
      <c r="C739" s="188"/>
      <c r="D739" s="189"/>
      <c r="E739" s="189"/>
      <c r="F739" s="189"/>
      <c r="G739" s="189"/>
      <c r="H739" s="190"/>
      <c r="J739" s="30" t="s">
        <v>93</v>
      </c>
    </row>
    <row r="740" spans="1:10" ht="26.25" customHeight="1" x14ac:dyDescent="0.4">
      <c r="A740" s="155" t="s">
        <v>92</v>
      </c>
      <c r="B740" s="155"/>
      <c r="C740" s="191"/>
      <c r="D740" s="191"/>
      <c r="E740" s="191"/>
      <c r="F740" s="191"/>
      <c r="G740" s="191"/>
      <c r="H740" s="191"/>
      <c r="J740" s="29" t="s">
        <v>99</v>
      </c>
    </row>
    <row r="741" spans="1:10" ht="31.5" customHeight="1" x14ac:dyDescent="0.4">
      <c r="A741" s="155" t="s">
        <v>31</v>
      </c>
      <c r="B741" s="155"/>
      <c r="C741" s="156"/>
      <c r="D741" s="156"/>
      <c r="E741" s="156"/>
      <c r="F741" s="156"/>
      <c r="G741" s="156"/>
      <c r="H741" s="156"/>
      <c r="J741" s="29" t="s">
        <v>61</v>
      </c>
    </row>
    <row r="742" spans="1:10" ht="27.75" customHeight="1" x14ac:dyDescent="0.4">
      <c r="A742" s="157" t="s">
        <v>2</v>
      </c>
      <c r="B742" s="158"/>
      <c r="C742" s="184" t="s">
        <v>32</v>
      </c>
      <c r="D742" s="185"/>
      <c r="E742" s="66" t="s">
        <v>19</v>
      </c>
      <c r="F742" s="185" t="s">
        <v>27</v>
      </c>
      <c r="G742" s="185"/>
      <c r="H742" s="67" t="s">
        <v>20</v>
      </c>
      <c r="J742" s="29" t="s">
        <v>157</v>
      </c>
    </row>
    <row r="743" spans="1:10" ht="15" customHeight="1" x14ac:dyDescent="0.4">
      <c r="A743" s="142" t="s">
        <v>28</v>
      </c>
      <c r="B743" s="143"/>
      <c r="C743" s="7" t="s">
        <v>29</v>
      </c>
      <c r="D743" s="146" t="s">
        <v>30</v>
      </c>
      <c r="E743" s="146"/>
      <c r="F743" s="146"/>
      <c r="G743" s="146"/>
      <c r="H743" s="147"/>
    </row>
    <row r="744" spans="1:10" ht="31.5" customHeight="1" x14ac:dyDescent="0.4">
      <c r="A744" s="144"/>
      <c r="B744" s="145"/>
      <c r="C744" s="68"/>
      <c r="D744" s="148"/>
      <c r="E744" s="149"/>
      <c r="F744" s="149"/>
      <c r="G744" s="149"/>
      <c r="H744" s="150"/>
    </row>
    <row r="745" spans="1:10" ht="31.5" customHeight="1" x14ac:dyDescent="0.4">
      <c r="A745" s="151" t="s">
        <v>36</v>
      </c>
      <c r="B745" s="152"/>
      <c r="C745" s="153"/>
      <c r="D745" s="148"/>
      <c r="E745" s="148"/>
      <c r="F745" s="148"/>
      <c r="G745" s="148"/>
      <c r="H745" s="154"/>
    </row>
    <row r="746" spans="1:10" ht="42" customHeight="1" x14ac:dyDescent="0.4">
      <c r="A746" s="151" t="s">
        <v>91</v>
      </c>
      <c r="B746" s="152"/>
      <c r="C746" s="153"/>
      <c r="D746" s="148"/>
      <c r="E746" s="148"/>
      <c r="F746" s="148"/>
      <c r="G746" s="148"/>
      <c r="H746" s="154"/>
      <c r="J746" s="29" t="s">
        <v>119</v>
      </c>
    </row>
    <row r="747" spans="1:10" ht="42.75" customHeight="1" x14ac:dyDescent="0.4">
      <c r="A747" s="151" t="s">
        <v>35</v>
      </c>
      <c r="B747" s="152"/>
      <c r="C747" s="177"/>
      <c r="D747" s="177"/>
      <c r="E747" s="177"/>
      <c r="F747" s="177"/>
      <c r="G747" s="177"/>
      <c r="H747" s="177"/>
      <c r="J747" s="29" t="s">
        <v>37</v>
      </c>
    </row>
    <row r="748" spans="1:10" ht="12" customHeight="1" x14ac:dyDescent="0.4">
      <c r="A748" s="56"/>
      <c r="B748" s="56"/>
      <c r="C748" s="2"/>
      <c r="D748" s="2"/>
      <c r="E748" s="2"/>
      <c r="F748" s="2"/>
      <c r="G748" s="2"/>
      <c r="H748" s="2"/>
    </row>
    <row r="749" spans="1:10" ht="19.5" x14ac:dyDescent="0.4">
      <c r="A749" s="58" t="s">
        <v>8</v>
      </c>
      <c r="B749" s="56"/>
      <c r="C749" s="2"/>
      <c r="D749" s="2"/>
      <c r="E749" s="2"/>
      <c r="F749" s="2"/>
      <c r="G749" s="2"/>
      <c r="H749" s="2"/>
    </row>
    <row r="750" spans="1:10" x14ac:dyDescent="0.4">
      <c r="A750" s="60" t="s">
        <v>10</v>
      </c>
      <c r="B750" s="56"/>
      <c r="C750" s="2"/>
      <c r="D750" s="2"/>
      <c r="E750" s="2"/>
      <c r="F750" s="2"/>
      <c r="G750" s="2"/>
      <c r="H750" s="2"/>
    </row>
    <row r="751" spans="1:10" ht="36" customHeight="1" x14ac:dyDescent="0.4">
      <c r="A751" s="169" t="s">
        <v>11</v>
      </c>
      <c r="B751" s="170"/>
      <c r="C751" s="172"/>
      <c r="D751" s="171" t="s">
        <v>161</v>
      </c>
      <c r="E751" s="170"/>
      <c r="F751" s="170"/>
      <c r="G751" s="170"/>
      <c r="H751" s="172"/>
      <c r="J751" s="29" t="s">
        <v>62</v>
      </c>
    </row>
    <row r="752" spans="1:10" ht="24" customHeight="1" x14ac:dyDescent="0.4">
      <c r="A752" s="61" t="s">
        <v>15</v>
      </c>
      <c r="B752" s="173" t="s">
        <v>33</v>
      </c>
      <c r="C752" s="174"/>
      <c r="D752" s="180"/>
      <c r="E752" s="181"/>
      <c r="F752" s="181"/>
      <c r="G752" s="181"/>
      <c r="H752" s="9" t="s">
        <v>17</v>
      </c>
      <c r="J752" s="29" t="s">
        <v>157</v>
      </c>
    </row>
    <row r="753" spans="1:10" ht="24" customHeight="1" thickBot="1" x14ac:dyDescent="0.45">
      <c r="A753" s="61" t="s">
        <v>16</v>
      </c>
      <c r="B753" s="175" t="s">
        <v>33</v>
      </c>
      <c r="C753" s="176"/>
      <c r="D753" s="182"/>
      <c r="E753" s="183"/>
      <c r="F753" s="183"/>
      <c r="G753" s="183"/>
      <c r="H753" s="10" t="s">
        <v>17</v>
      </c>
      <c r="J753" s="29" t="s">
        <v>38</v>
      </c>
    </row>
    <row r="754" spans="1:10" ht="24" customHeight="1" thickTop="1" x14ac:dyDescent="0.4">
      <c r="A754" s="128" t="s">
        <v>7</v>
      </c>
      <c r="B754" s="127"/>
      <c r="C754" s="127"/>
      <c r="D754" s="178">
        <f>D753+D752</f>
        <v>0</v>
      </c>
      <c r="E754" s="179"/>
      <c r="F754" s="179"/>
      <c r="G754" s="179"/>
      <c r="H754" s="11" t="s">
        <v>17</v>
      </c>
    </row>
    <row r="755" spans="1:10" ht="6" customHeight="1" thickBot="1" x14ac:dyDescent="0.45">
      <c r="A755" s="62"/>
      <c r="B755" s="62"/>
      <c r="C755" s="12"/>
      <c r="D755" s="12"/>
      <c r="E755" s="12"/>
      <c r="F755" s="12"/>
      <c r="G755" s="12"/>
      <c r="H755" s="13"/>
    </row>
    <row r="756" spans="1:10" ht="24" customHeight="1" thickTop="1" thickBot="1" x14ac:dyDescent="0.45">
      <c r="A756" s="62"/>
      <c r="B756" s="62"/>
      <c r="C756" s="12"/>
      <c r="D756" s="12"/>
      <c r="E756" s="12" t="s">
        <v>21</v>
      </c>
      <c r="F756" s="167"/>
      <c r="G756" s="168"/>
      <c r="H756" s="14" t="s">
        <v>17</v>
      </c>
      <c r="J756" s="29" t="s">
        <v>14</v>
      </c>
    </row>
    <row r="757" spans="1:10" ht="15.75" customHeight="1" thickTop="1" x14ac:dyDescent="0.4">
      <c r="A757" s="62"/>
      <c r="B757" s="62"/>
      <c r="C757" s="12"/>
      <c r="D757" s="15" t="s">
        <v>24</v>
      </c>
      <c r="E757" s="12"/>
      <c r="F757" s="16"/>
      <c r="G757" s="12"/>
      <c r="H757" s="13"/>
    </row>
    <row r="758" spans="1:10" ht="11.25" customHeight="1" x14ac:dyDescent="0.4">
      <c r="A758" s="62"/>
      <c r="B758" s="62"/>
      <c r="C758" s="12"/>
      <c r="D758" s="17" t="s">
        <v>23</v>
      </c>
      <c r="E758" s="12"/>
      <c r="F758" s="16"/>
      <c r="G758" s="12"/>
      <c r="H758" s="13"/>
    </row>
    <row r="759" spans="1:10" ht="5.25" customHeight="1" x14ac:dyDescent="0.4">
      <c r="A759" s="56"/>
      <c r="B759" s="56"/>
      <c r="C759" s="2"/>
      <c r="D759" s="2"/>
      <c r="E759" s="2"/>
      <c r="F759" s="2"/>
      <c r="G759" s="2"/>
      <c r="H759" s="2"/>
    </row>
    <row r="760" spans="1:10" x14ac:dyDescent="0.4">
      <c r="A760" s="60" t="s">
        <v>12</v>
      </c>
      <c r="B760" s="56"/>
      <c r="C760" s="2"/>
      <c r="D760" s="2"/>
      <c r="E760" s="2"/>
      <c r="F760" s="2"/>
      <c r="G760" s="2"/>
      <c r="H760" s="2"/>
    </row>
    <row r="761" spans="1:10" ht="36" customHeight="1" x14ac:dyDescent="0.4">
      <c r="A761" s="169" t="s">
        <v>13</v>
      </c>
      <c r="B761" s="170"/>
      <c r="C761" s="170"/>
      <c r="D761" s="171" t="s">
        <v>161</v>
      </c>
      <c r="E761" s="170"/>
      <c r="F761" s="170"/>
      <c r="G761" s="170"/>
      <c r="H761" s="172"/>
      <c r="J761" s="29" t="s">
        <v>62</v>
      </c>
    </row>
    <row r="762" spans="1:10" ht="22.5" customHeight="1" x14ac:dyDescent="0.4">
      <c r="A762" s="159" t="s">
        <v>34</v>
      </c>
      <c r="B762" s="160"/>
      <c r="C762" s="18" t="s">
        <v>19</v>
      </c>
      <c r="D762" s="161"/>
      <c r="E762" s="161"/>
      <c r="F762" s="161"/>
      <c r="G762" s="161"/>
      <c r="H762" s="163" t="s">
        <v>17</v>
      </c>
      <c r="J762" s="29" t="s">
        <v>157</v>
      </c>
    </row>
    <row r="763" spans="1:10" ht="21.75" customHeight="1" x14ac:dyDescent="0.4">
      <c r="A763" s="165" t="s">
        <v>34</v>
      </c>
      <c r="B763" s="166"/>
      <c r="C763" s="19" t="s">
        <v>20</v>
      </c>
      <c r="D763" s="162"/>
      <c r="E763" s="162"/>
      <c r="F763" s="162"/>
      <c r="G763" s="162"/>
      <c r="H763" s="164"/>
      <c r="J763" s="29" t="s">
        <v>38</v>
      </c>
    </row>
    <row r="764" spans="1:10" ht="7.5" customHeight="1" thickBot="1" x14ac:dyDescent="0.45">
      <c r="A764" s="56"/>
      <c r="B764" s="56"/>
      <c r="C764" s="2"/>
      <c r="D764" s="2"/>
      <c r="E764" s="2"/>
      <c r="F764" s="2"/>
      <c r="G764" s="2"/>
      <c r="H764" s="2"/>
    </row>
    <row r="765" spans="1:10" ht="24" customHeight="1" thickTop="1" thickBot="1" x14ac:dyDescent="0.45">
      <c r="A765" s="56"/>
      <c r="B765" s="56"/>
      <c r="C765" s="12"/>
      <c r="D765" s="12"/>
      <c r="E765" s="12" t="s">
        <v>21</v>
      </c>
      <c r="F765" s="167"/>
      <c r="G765" s="168"/>
      <c r="H765" s="14" t="s">
        <v>17</v>
      </c>
      <c r="J765" s="29" t="s">
        <v>14</v>
      </c>
    </row>
    <row r="766" spans="1:10" ht="17.25" customHeight="1" thickTop="1" x14ac:dyDescent="0.4">
      <c r="A766" s="56"/>
      <c r="B766" s="56"/>
      <c r="C766" s="12"/>
      <c r="D766" s="15" t="s">
        <v>25</v>
      </c>
      <c r="E766" s="12"/>
      <c r="F766" s="12"/>
      <c r="G766" s="12"/>
      <c r="H766" s="13"/>
    </row>
    <row r="767" spans="1:10" ht="17.25" customHeight="1" x14ac:dyDescent="0.4">
      <c r="A767" s="56"/>
      <c r="B767" s="56"/>
      <c r="C767" s="2"/>
      <c r="D767" s="17" t="s">
        <v>23</v>
      </c>
      <c r="E767" s="2"/>
      <c r="F767" s="2"/>
      <c r="G767" s="2"/>
      <c r="H767" s="2"/>
    </row>
    <row r="768" spans="1:10" ht="19.5" x14ac:dyDescent="0.4">
      <c r="A768" s="58" t="s">
        <v>0</v>
      </c>
      <c r="B768" s="56"/>
      <c r="C768" s="2"/>
      <c r="D768" s="2"/>
      <c r="E768" s="2"/>
      <c r="F768" s="2"/>
      <c r="G768" s="2"/>
      <c r="H768" s="2"/>
    </row>
    <row r="769" spans="1:10" ht="47.25" customHeight="1" x14ac:dyDescent="0.4">
      <c r="A769" s="186" t="s">
        <v>159</v>
      </c>
      <c r="B769" s="186"/>
      <c r="C769" s="187">
        <v>25</v>
      </c>
      <c r="D769" s="187"/>
      <c r="E769" s="187"/>
      <c r="F769" s="187"/>
      <c r="G769" s="187"/>
      <c r="H769" s="187"/>
      <c r="J769" s="29" t="s">
        <v>90</v>
      </c>
    </row>
    <row r="770" spans="1:10" ht="26.25" customHeight="1" x14ac:dyDescent="0.4">
      <c r="A770" s="155" t="s">
        <v>1</v>
      </c>
      <c r="B770" s="155"/>
      <c r="C770" s="188"/>
      <c r="D770" s="189"/>
      <c r="E770" s="189"/>
      <c r="F770" s="189"/>
      <c r="G770" s="189"/>
      <c r="H770" s="190"/>
      <c r="J770" s="30" t="s">
        <v>93</v>
      </c>
    </row>
    <row r="771" spans="1:10" ht="26.25" customHeight="1" x14ac:dyDescent="0.4">
      <c r="A771" s="155" t="s">
        <v>92</v>
      </c>
      <c r="B771" s="155"/>
      <c r="C771" s="191"/>
      <c r="D771" s="191"/>
      <c r="E771" s="191"/>
      <c r="F771" s="191"/>
      <c r="G771" s="191"/>
      <c r="H771" s="191"/>
      <c r="J771" s="29" t="s">
        <v>99</v>
      </c>
    </row>
    <row r="772" spans="1:10" ht="31.5" customHeight="1" x14ac:dyDescent="0.4">
      <c r="A772" s="155" t="s">
        <v>31</v>
      </c>
      <c r="B772" s="155"/>
      <c r="C772" s="156"/>
      <c r="D772" s="156"/>
      <c r="E772" s="156"/>
      <c r="F772" s="156"/>
      <c r="G772" s="156"/>
      <c r="H772" s="156"/>
      <c r="J772" s="29" t="s">
        <v>61</v>
      </c>
    </row>
    <row r="773" spans="1:10" ht="27.75" customHeight="1" x14ac:dyDescent="0.4">
      <c r="A773" s="157" t="s">
        <v>2</v>
      </c>
      <c r="B773" s="158"/>
      <c r="C773" s="184" t="s">
        <v>32</v>
      </c>
      <c r="D773" s="185"/>
      <c r="E773" s="66" t="s">
        <v>19</v>
      </c>
      <c r="F773" s="185" t="s">
        <v>27</v>
      </c>
      <c r="G773" s="185"/>
      <c r="H773" s="67" t="s">
        <v>20</v>
      </c>
      <c r="J773" s="29" t="s">
        <v>157</v>
      </c>
    </row>
    <row r="774" spans="1:10" ht="15" customHeight="1" x14ac:dyDescent="0.4">
      <c r="A774" s="142" t="s">
        <v>28</v>
      </c>
      <c r="B774" s="143"/>
      <c r="C774" s="7" t="s">
        <v>29</v>
      </c>
      <c r="D774" s="146" t="s">
        <v>30</v>
      </c>
      <c r="E774" s="146"/>
      <c r="F774" s="146"/>
      <c r="G774" s="146"/>
      <c r="H774" s="147"/>
    </row>
    <row r="775" spans="1:10" ht="31.5" customHeight="1" x14ac:dyDescent="0.4">
      <c r="A775" s="144"/>
      <c r="B775" s="145"/>
      <c r="C775" s="68"/>
      <c r="D775" s="148"/>
      <c r="E775" s="149"/>
      <c r="F775" s="149"/>
      <c r="G775" s="149"/>
      <c r="H775" s="150"/>
    </row>
    <row r="776" spans="1:10" ht="31.5" customHeight="1" x14ac:dyDescent="0.4">
      <c r="A776" s="151" t="s">
        <v>36</v>
      </c>
      <c r="B776" s="152"/>
      <c r="C776" s="153"/>
      <c r="D776" s="148"/>
      <c r="E776" s="148"/>
      <c r="F776" s="148"/>
      <c r="G776" s="148"/>
      <c r="H776" s="154"/>
    </row>
    <row r="777" spans="1:10" ht="42" customHeight="1" x14ac:dyDescent="0.4">
      <c r="A777" s="151" t="s">
        <v>91</v>
      </c>
      <c r="B777" s="152"/>
      <c r="C777" s="153"/>
      <c r="D777" s="148"/>
      <c r="E777" s="148"/>
      <c r="F777" s="148"/>
      <c r="G777" s="148"/>
      <c r="H777" s="154"/>
      <c r="J777" s="29" t="s">
        <v>119</v>
      </c>
    </row>
    <row r="778" spans="1:10" ht="42.75" customHeight="1" x14ac:dyDescent="0.4">
      <c r="A778" s="151" t="s">
        <v>35</v>
      </c>
      <c r="B778" s="152"/>
      <c r="C778" s="177"/>
      <c r="D778" s="177"/>
      <c r="E778" s="177"/>
      <c r="F778" s="177"/>
      <c r="G778" s="177"/>
      <c r="H778" s="177"/>
      <c r="J778" s="29" t="s">
        <v>37</v>
      </c>
    </row>
    <row r="779" spans="1:10" ht="12" customHeight="1" x14ac:dyDescent="0.4">
      <c r="A779" s="56"/>
      <c r="B779" s="56"/>
      <c r="C779" s="2"/>
      <c r="D779" s="2"/>
      <c r="E779" s="2"/>
      <c r="F779" s="2"/>
      <c r="G779" s="2"/>
      <c r="H779" s="2"/>
    </row>
    <row r="780" spans="1:10" ht="19.5" x14ac:dyDescent="0.4">
      <c r="A780" s="58" t="s">
        <v>8</v>
      </c>
      <c r="B780" s="56"/>
      <c r="C780" s="2"/>
      <c r="D780" s="2"/>
      <c r="E780" s="2"/>
      <c r="F780" s="2"/>
      <c r="G780" s="2"/>
      <c r="H780" s="2"/>
    </row>
    <row r="781" spans="1:10" x14ac:dyDescent="0.4">
      <c r="A781" s="60" t="s">
        <v>10</v>
      </c>
      <c r="B781" s="56"/>
      <c r="C781" s="2"/>
      <c r="D781" s="2"/>
      <c r="E781" s="2"/>
      <c r="F781" s="2"/>
      <c r="G781" s="2"/>
      <c r="H781" s="2"/>
    </row>
    <row r="782" spans="1:10" ht="36" customHeight="1" x14ac:dyDescent="0.4">
      <c r="A782" s="169" t="s">
        <v>11</v>
      </c>
      <c r="B782" s="170"/>
      <c r="C782" s="172"/>
      <c r="D782" s="171" t="s">
        <v>161</v>
      </c>
      <c r="E782" s="170"/>
      <c r="F782" s="170"/>
      <c r="G782" s="170"/>
      <c r="H782" s="172"/>
      <c r="J782" s="29" t="s">
        <v>62</v>
      </c>
    </row>
    <row r="783" spans="1:10" ht="24" customHeight="1" x14ac:dyDescent="0.4">
      <c r="A783" s="61" t="s">
        <v>15</v>
      </c>
      <c r="B783" s="173" t="s">
        <v>33</v>
      </c>
      <c r="C783" s="174"/>
      <c r="D783" s="180"/>
      <c r="E783" s="181"/>
      <c r="F783" s="181"/>
      <c r="G783" s="181"/>
      <c r="H783" s="9" t="s">
        <v>17</v>
      </c>
      <c r="J783" s="29" t="s">
        <v>157</v>
      </c>
    </row>
    <row r="784" spans="1:10" ht="24" customHeight="1" thickBot="1" x14ac:dyDescent="0.45">
      <c r="A784" s="61" t="s">
        <v>16</v>
      </c>
      <c r="B784" s="175" t="s">
        <v>33</v>
      </c>
      <c r="C784" s="176"/>
      <c r="D784" s="182"/>
      <c r="E784" s="183"/>
      <c r="F784" s="183"/>
      <c r="G784" s="183"/>
      <c r="H784" s="10" t="s">
        <v>17</v>
      </c>
      <c r="J784" s="29" t="s">
        <v>38</v>
      </c>
    </row>
    <row r="785" spans="1:10" ht="24" customHeight="1" thickTop="1" x14ac:dyDescent="0.4">
      <c r="A785" s="128" t="s">
        <v>7</v>
      </c>
      <c r="B785" s="127"/>
      <c r="C785" s="127"/>
      <c r="D785" s="178">
        <f>D784+D783</f>
        <v>0</v>
      </c>
      <c r="E785" s="179"/>
      <c r="F785" s="179"/>
      <c r="G785" s="179"/>
      <c r="H785" s="11" t="s">
        <v>17</v>
      </c>
    </row>
    <row r="786" spans="1:10" ht="6" customHeight="1" thickBot="1" x14ac:dyDescent="0.45">
      <c r="A786" s="62"/>
      <c r="B786" s="62"/>
      <c r="C786" s="12"/>
      <c r="D786" s="12"/>
      <c r="E786" s="12"/>
      <c r="F786" s="12"/>
      <c r="G786" s="12"/>
      <c r="H786" s="13"/>
    </row>
    <row r="787" spans="1:10" ht="24" customHeight="1" thickTop="1" thickBot="1" x14ac:dyDescent="0.45">
      <c r="A787" s="62"/>
      <c r="B787" s="62"/>
      <c r="C787" s="12"/>
      <c r="D787" s="12"/>
      <c r="E787" s="12" t="s">
        <v>21</v>
      </c>
      <c r="F787" s="167"/>
      <c r="G787" s="168"/>
      <c r="H787" s="14" t="s">
        <v>17</v>
      </c>
      <c r="J787" s="29" t="s">
        <v>14</v>
      </c>
    </row>
    <row r="788" spans="1:10" ht="15.75" customHeight="1" thickTop="1" x14ac:dyDescent="0.4">
      <c r="A788" s="62"/>
      <c r="B788" s="62"/>
      <c r="C788" s="12"/>
      <c r="D788" s="15" t="s">
        <v>24</v>
      </c>
      <c r="E788" s="12"/>
      <c r="F788" s="16"/>
      <c r="G788" s="12"/>
      <c r="H788" s="13"/>
    </row>
    <row r="789" spans="1:10" ht="11.25" customHeight="1" x14ac:dyDescent="0.4">
      <c r="A789" s="62"/>
      <c r="B789" s="62"/>
      <c r="C789" s="12"/>
      <c r="D789" s="17" t="s">
        <v>23</v>
      </c>
      <c r="E789" s="12"/>
      <c r="F789" s="16"/>
      <c r="G789" s="12"/>
      <c r="H789" s="13"/>
    </row>
    <row r="790" spans="1:10" ht="5.25" customHeight="1" x14ac:dyDescent="0.4">
      <c r="A790" s="56"/>
      <c r="B790" s="56"/>
      <c r="C790" s="2"/>
      <c r="D790" s="2"/>
      <c r="E790" s="2"/>
      <c r="F790" s="2"/>
      <c r="G790" s="2"/>
      <c r="H790" s="2"/>
    </row>
    <row r="791" spans="1:10" x14ac:dyDescent="0.4">
      <c r="A791" s="60" t="s">
        <v>12</v>
      </c>
      <c r="B791" s="56"/>
      <c r="C791" s="2"/>
      <c r="D791" s="2"/>
      <c r="E791" s="2"/>
      <c r="F791" s="2"/>
      <c r="G791" s="2"/>
      <c r="H791" s="2"/>
    </row>
    <row r="792" spans="1:10" ht="36" customHeight="1" x14ac:dyDescent="0.4">
      <c r="A792" s="169" t="s">
        <v>13</v>
      </c>
      <c r="B792" s="170"/>
      <c r="C792" s="170"/>
      <c r="D792" s="171" t="s">
        <v>161</v>
      </c>
      <c r="E792" s="170"/>
      <c r="F792" s="170"/>
      <c r="G792" s="170"/>
      <c r="H792" s="172"/>
      <c r="J792" s="29" t="s">
        <v>62</v>
      </c>
    </row>
    <row r="793" spans="1:10" ht="22.5" customHeight="1" x14ac:dyDescent="0.4">
      <c r="A793" s="159" t="s">
        <v>34</v>
      </c>
      <c r="B793" s="160"/>
      <c r="C793" s="18" t="s">
        <v>19</v>
      </c>
      <c r="D793" s="161"/>
      <c r="E793" s="161"/>
      <c r="F793" s="161"/>
      <c r="G793" s="161"/>
      <c r="H793" s="163" t="s">
        <v>17</v>
      </c>
      <c r="J793" s="29" t="s">
        <v>157</v>
      </c>
    </row>
    <row r="794" spans="1:10" ht="21.75" customHeight="1" x14ac:dyDescent="0.4">
      <c r="A794" s="165" t="s">
        <v>34</v>
      </c>
      <c r="B794" s="166"/>
      <c r="C794" s="19" t="s">
        <v>20</v>
      </c>
      <c r="D794" s="162"/>
      <c r="E794" s="162"/>
      <c r="F794" s="162"/>
      <c r="G794" s="162"/>
      <c r="H794" s="164"/>
      <c r="J794" s="29" t="s">
        <v>38</v>
      </c>
    </row>
    <row r="795" spans="1:10" ht="7.5" customHeight="1" thickBot="1" x14ac:dyDescent="0.45">
      <c r="A795" s="56"/>
      <c r="B795" s="56"/>
      <c r="C795" s="2"/>
      <c r="D795" s="2"/>
      <c r="E795" s="2"/>
      <c r="F795" s="2"/>
      <c r="G795" s="2"/>
      <c r="H795" s="2"/>
    </row>
    <row r="796" spans="1:10" ht="24" customHeight="1" thickTop="1" thickBot="1" x14ac:dyDescent="0.45">
      <c r="A796" s="56"/>
      <c r="B796" s="56"/>
      <c r="C796" s="12"/>
      <c r="D796" s="12"/>
      <c r="E796" s="12" t="s">
        <v>21</v>
      </c>
      <c r="F796" s="167"/>
      <c r="G796" s="168"/>
      <c r="H796" s="14" t="s">
        <v>17</v>
      </c>
      <c r="J796" s="29" t="s">
        <v>14</v>
      </c>
    </row>
    <row r="797" spans="1:10" ht="17.25" customHeight="1" thickTop="1" x14ac:dyDescent="0.4">
      <c r="A797" s="56"/>
      <c r="B797" s="56"/>
      <c r="C797" s="12"/>
      <c r="D797" s="15" t="s">
        <v>25</v>
      </c>
      <c r="E797" s="12"/>
      <c r="F797" s="12"/>
      <c r="G797" s="12"/>
      <c r="H797" s="13"/>
    </row>
    <row r="798" spans="1:10" ht="17.25" customHeight="1" x14ac:dyDescent="0.4">
      <c r="A798" s="56"/>
      <c r="B798" s="56"/>
      <c r="C798" s="2"/>
      <c r="D798" s="17" t="s">
        <v>23</v>
      </c>
      <c r="E798" s="2"/>
      <c r="F798" s="2"/>
      <c r="G798" s="2"/>
      <c r="H798" s="2"/>
    </row>
    <row r="799" spans="1:10" ht="19.5" x14ac:dyDescent="0.4">
      <c r="A799" s="58" t="s">
        <v>0</v>
      </c>
      <c r="B799" s="56"/>
      <c r="C799" s="2"/>
      <c r="D799" s="2"/>
      <c r="E799" s="2"/>
      <c r="F799" s="2"/>
      <c r="G799" s="2"/>
      <c r="H799" s="2"/>
    </row>
    <row r="800" spans="1:10" ht="47.25" customHeight="1" x14ac:dyDescent="0.4">
      <c r="A800" s="186" t="s">
        <v>159</v>
      </c>
      <c r="B800" s="186"/>
      <c r="C800" s="187">
        <v>26</v>
      </c>
      <c r="D800" s="187"/>
      <c r="E800" s="187"/>
      <c r="F800" s="187"/>
      <c r="G800" s="187"/>
      <c r="H800" s="187"/>
      <c r="J800" s="29" t="s">
        <v>90</v>
      </c>
    </row>
    <row r="801" spans="1:10" ht="26.25" customHeight="1" x14ac:dyDescent="0.4">
      <c r="A801" s="155" t="s">
        <v>1</v>
      </c>
      <c r="B801" s="155"/>
      <c r="C801" s="188"/>
      <c r="D801" s="189"/>
      <c r="E801" s="189"/>
      <c r="F801" s="189"/>
      <c r="G801" s="189"/>
      <c r="H801" s="190"/>
      <c r="J801" s="30" t="s">
        <v>93</v>
      </c>
    </row>
    <row r="802" spans="1:10" ht="26.25" customHeight="1" x14ac:dyDescent="0.4">
      <c r="A802" s="155" t="s">
        <v>92</v>
      </c>
      <c r="B802" s="155"/>
      <c r="C802" s="191"/>
      <c r="D802" s="191"/>
      <c r="E802" s="191"/>
      <c r="F802" s="191"/>
      <c r="G802" s="191"/>
      <c r="H802" s="191"/>
      <c r="J802" s="29" t="s">
        <v>99</v>
      </c>
    </row>
    <row r="803" spans="1:10" ht="31.5" customHeight="1" x14ac:dyDescent="0.4">
      <c r="A803" s="155" t="s">
        <v>31</v>
      </c>
      <c r="B803" s="155"/>
      <c r="C803" s="156"/>
      <c r="D803" s="156"/>
      <c r="E803" s="156"/>
      <c r="F803" s="156"/>
      <c r="G803" s="156"/>
      <c r="H803" s="156"/>
      <c r="J803" s="29" t="s">
        <v>61</v>
      </c>
    </row>
    <row r="804" spans="1:10" ht="27.75" customHeight="1" x14ac:dyDescent="0.4">
      <c r="A804" s="157" t="s">
        <v>2</v>
      </c>
      <c r="B804" s="158"/>
      <c r="C804" s="184" t="s">
        <v>32</v>
      </c>
      <c r="D804" s="185"/>
      <c r="E804" s="66" t="s">
        <v>19</v>
      </c>
      <c r="F804" s="185" t="s">
        <v>27</v>
      </c>
      <c r="G804" s="185"/>
      <c r="H804" s="67" t="s">
        <v>20</v>
      </c>
      <c r="J804" s="29" t="s">
        <v>157</v>
      </c>
    </row>
    <row r="805" spans="1:10" ht="15" customHeight="1" x14ac:dyDescent="0.4">
      <c r="A805" s="142" t="s">
        <v>28</v>
      </c>
      <c r="B805" s="143"/>
      <c r="C805" s="7" t="s">
        <v>29</v>
      </c>
      <c r="D805" s="146" t="s">
        <v>30</v>
      </c>
      <c r="E805" s="146"/>
      <c r="F805" s="146"/>
      <c r="G805" s="146"/>
      <c r="H805" s="147"/>
    </row>
    <row r="806" spans="1:10" ht="31.5" customHeight="1" x14ac:dyDescent="0.4">
      <c r="A806" s="144"/>
      <c r="B806" s="145"/>
      <c r="C806" s="68"/>
      <c r="D806" s="148"/>
      <c r="E806" s="149"/>
      <c r="F806" s="149"/>
      <c r="G806" s="149"/>
      <c r="H806" s="150"/>
    </row>
    <row r="807" spans="1:10" ht="31.5" customHeight="1" x14ac:dyDescent="0.4">
      <c r="A807" s="151" t="s">
        <v>36</v>
      </c>
      <c r="B807" s="152"/>
      <c r="C807" s="153"/>
      <c r="D807" s="148"/>
      <c r="E807" s="148"/>
      <c r="F807" s="148"/>
      <c r="G807" s="148"/>
      <c r="H807" s="154"/>
    </row>
    <row r="808" spans="1:10" ht="42" customHeight="1" x14ac:dyDescent="0.4">
      <c r="A808" s="151" t="s">
        <v>91</v>
      </c>
      <c r="B808" s="152"/>
      <c r="C808" s="153"/>
      <c r="D808" s="148"/>
      <c r="E808" s="148"/>
      <c r="F808" s="148"/>
      <c r="G808" s="148"/>
      <c r="H808" s="154"/>
      <c r="J808" s="29" t="s">
        <v>119</v>
      </c>
    </row>
    <row r="809" spans="1:10" ht="42.75" customHeight="1" x14ac:dyDescent="0.4">
      <c r="A809" s="151" t="s">
        <v>35</v>
      </c>
      <c r="B809" s="152"/>
      <c r="C809" s="177"/>
      <c r="D809" s="177"/>
      <c r="E809" s="177"/>
      <c r="F809" s="177"/>
      <c r="G809" s="177"/>
      <c r="H809" s="177"/>
      <c r="J809" s="29" t="s">
        <v>37</v>
      </c>
    </row>
    <row r="810" spans="1:10" ht="12" customHeight="1" x14ac:dyDescent="0.4">
      <c r="A810" s="56"/>
      <c r="B810" s="56"/>
      <c r="C810" s="2"/>
      <c r="D810" s="2"/>
      <c r="E810" s="2"/>
      <c r="F810" s="2"/>
      <c r="G810" s="2"/>
      <c r="H810" s="2"/>
    </row>
    <row r="811" spans="1:10" ht="19.5" x14ac:dyDescent="0.4">
      <c r="A811" s="58" t="s">
        <v>8</v>
      </c>
      <c r="B811" s="56"/>
      <c r="C811" s="2"/>
      <c r="D811" s="2"/>
      <c r="E811" s="2"/>
      <c r="F811" s="2"/>
      <c r="G811" s="2"/>
      <c r="H811" s="2"/>
    </row>
    <row r="812" spans="1:10" x14ac:dyDescent="0.4">
      <c r="A812" s="60" t="s">
        <v>10</v>
      </c>
      <c r="B812" s="56"/>
      <c r="C812" s="2"/>
      <c r="D812" s="2"/>
      <c r="E812" s="2"/>
      <c r="F812" s="2"/>
      <c r="G812" s="2"/>
      <c r="H812" s="2"/>
    </row>
    <row r="813" spans="1:10" ht="36" customHeight="1" x14ac:dyDescent="0.4">
      <c r="A813" s="169" t="s">
        <v>11</v>
      </c>
      <c r="B813" s="170"/>
      <c r="C813" s="172"/>
      <c r="D813" s="171" t="s">
        <v>161</v>
      </c>
      <c r="E813" s="170"/>
      <c r="F813" s="170"/>
      <c r="G813" s="170"/>
      <c r="H813" s="172"/>
      <c r="J813" s="29" t="s">
        <v>62</v>
      </c>
    </row>
    <row r="814" spans="1:10" ht="24" customHeight="1" x14ac:dyDescent="0.4">
      <c r="A814" s="61" t="s">
        <v>15</v>
      </c>
      <c r="B814" s="173" t="s">
        <v>33</v>
      </c>
      <c r="C814" s="174"/>
      <c r="D814" s="180"/>
      <c r="E814" s="181"/>
      <c r="F814" s="181"/>
      <c r="G814" s="181"/>
      <c r="H814" s="9" t="s">
        <v>17</v>
      </c>
      <c r="J814" s="29" t="s">
        <v>157</v>
      </c>
    </row>
    <row r="815" spans="1:10" ht="24" customHeight="1" thickBot="1" x14ac:dyDescent="0.45">
      <c r="A815" s="61" t="s">
        <v>16</v>
      </c>
      <c r="B815" s="175" t="s">
        <v>33</v>
      </c>
      <c r="C815" s="176"/>
      <c r="D815" s="182"/>
      <c r="E815" s="183"/>
      <c r="F815" s="183"/>
      <c r="G815" s="183"/>
      <c r="H815" s="10" t="s">
        <v>17</v>
      </c>
      <c r="J815" s="29" t="s">
        <v>38</v>
      </c>
    </row>
    <row r="816" spans="1:10" ht="24" customHeight="1" thickTop="1" x14ac:dyDescent="0.4">
      <c r="A816" s="128" t="s">
        <v>7</v>
      </c>
      <c r="B816" s="127"/>
      <c r="C816" s="127"/>
      <c r="D816" s="178">
        <f>D815+D814</f>
        <v>0</v>
      </c>
      <c r="E816" s="179"/>
      <c r="F816" s="179"/>
      <c r="G816" s="179"/>
      <c r="H816" s="11" t="s">
        <v>17</v>
      </c>
    </row>
    <row r="817" spans="1:10" ht="6" customHeight="1" thickBot="1" x14ac:dyDescent="0.45">
      <c r="A817" s="62"/>
      <c r="B817" s="62"/>
      <c r="C817" s="12"/>
      <c r="D817" s="12"/>
      <c r="E817" s="12"/>
      <c r="F817" s="12"/>
      <c r="G817" s="12"/>
      <c r="H817" s="13"/>
    </row>
    <row r="818" spans="1:10" ht="24" customHeight="1" thickTop="1" thickBot="1" x14ac:dyDescent="0.45">
      <c r="A818" s="62"/>
      <c r="B818" s="62"/>
      <c r="C818" s="12"/>
      <c r="D818" s="12"/>
      <c r="E818" s="12" t="s">
        <v>21</v>
      </c>
      <c r="F818" s="167"/>
      <c r="G818" s="168"/>
      <c r="H818" s="14" t="s">
        <v>17</v>
      </c>
      <c r="J818" s="29" t="s">
        <v>14</v>
      </c>
    </row>
    <row r="819" spans="1:10" ht="15.75" customHeight="1" thickTop="1" x14ac:dyDescent="0.4">
      <c r="A819" s="62"/>
      <c r="B819" s="62"/>
      <c r="C819" s="12"/>
      <c r="D819" s="15" t="s">
        <v>24</v>
      </c>
      <c r="E819" s="12"/>
      <c r="F819" s="16"/>
      <c r="G819" s="12"/>
      <c r="H819" s="13"/>
    </row>
    <row r="820" spans="1:10" ht="11.25" customHeight="1" x14ac:dyDescent="0.4">
      <c r="A820" s="62"/>
      <c r="B820" s="62"/>
      <c r="C820" s="12"/>
      <c r="D820" s="17" t="s">
        <v>23</v>
      </c>
      <c r="E820" s="12"/>
      <c r="F820" s="16"/>
      <c r="G820" s="12"/>
      <c r="H820" s="13"/>
    </row>
    <row r="821" spans="1:10" ht="5.25" customHeight="1" x14ac:dyDescent="0.4">
      <c r="A821" s="56"/>
      <c r="B821" s="56"/>
      <c r="C821" s="2"/>
      <c r="D821" s="2"/>
      <c r="E821" s="2"/>
      <c r="F821" s="2"/>
      <c r="G821" s="2"/>
      <c r="H821" s="2"/>
    </row>
    <row r="822" spans="1:10" x14ac:dyDescent="0.4">
      <c r="A822" s="60" t="s">
        <v>12</v>
      </c>
      <c r="B822" s="56"/>
      <c r="C822" s="2"/>
      <c r="D822" s="2"/>
      <c r="E822" s="2"/>
      <c r="F822" s="2"/>
      <c r="G822" s="2"/>
      <c r="H822" s="2"/>
    </row>
    <row r="823" spans="1:10" ht="36" customHeight="1" x14ac:dyDescent="0.4">
      <c r="A823" s="169" t="s">
        <v>13</v>
      </c>
      <c r="B823" s="170"/>
      <c r="C823" s="170"/>
      <c r="D823" s="171" t="s">
        <v>161</v>
      </c>
      <c r="E823" s="170"/>
      <c r="F823" s="170"/>
      <c r="G823" s="170"/>
      <c r="H823" s="172"/>
      <c r="J823" s="29" t="s">
        <v>62</v>
      </c>
    </row>
    <row r="824" spans="1:10" ht="22.5" customHeight="1" x14ac:dyDescent="0.4">
      <c r="A824" s="159" t="s">
        <v>34</v>
      </c>
      <c r="B824" s="160"/>
      <c r="C824" s="18" t="s">
        <v>19</v>
      </c>
      <c r="D824" s="161"/>
      <c r="E824" s="161"/>
      <c r="F824" s="161"/>
      <c r="G824" s="161"/>
      <c r="H824" s="163" t="s">
        <v>17</v>
      </c>
      <c r="J824" s="29" t="s">
        <v>157</v>
      </c>
    </row>
    <row r="825" spans="1:10" ht="21.75" customHeight="1" x14ac:dyDescent="0.4">
      <c r="A825" s="165" t="s">
        <v>34</v>
      </c>
      <c r="B825" s="166"/>
      <c r="C825" s="19" t="s">
        <v>20</v>
      </c>
      <c r="D825" s="162"/>
      <c r="E825" s="162"/>
      <c r="F825" s="162"/>
      <c r="G825" s="162"/>
      <c r="H825" s="164"/>
      <c r="J825" s="29" t="s">
        <v>38</v>
      </c>
    </row>
    <row r="826" spans="1:10" ht="7.5" customHeight="1" thickBot="1" x14ac:dyDescent="0.45">
      <c r="A826" s="56"/>
      <c r="B826" s="56"/>
      <c r="C826" s="2"/>
      <c r="D826" s="2"/>
      <c r="E826" s="2"/>
      <c r="F826" s="2"/>
      <c r="G826" s="2"/>
      <c r="H826" s="2"/>
    </row>
    <row r="827" spans="1:10" ht="24" customHeight="1" thickTop="1" thickBot="1" x14ac:dyDescent="0.45">
      <c r="A827" s="56"/>
      <c r="B827" s="56"/>
      <c r="C827" s="12"/>
      <c r="D827" s="12"/>
      <c r="E827" s="12" t="s">
        <v>21</v>
      </c>
      <c r="F827" s="167"/>
      <c r="G827" s="168"/>
      <c r="H827" s="14" t="s">
        <v>17</v>
      </c>
      <c r="J827" s="29" t="s">
        <v>14</v>
      </c>
    </row>
    <row r="828" spans="1:10" ht="17.25" customHeight="1" thickTop="1" x14ac:dyDescent="0.4">
      <c r="A828" s="56"/>
      <c r="B828" s="56"/>
      <c r="C828" s="12"/>
      <c r="D828" s="15" t="s">
        <v>25</v>
      </c>
      <c r="E828" s="12"/>
      <c r="F828" s="12"/>
      <c r="G828" s="12"/>
      <c r="H828" s="13"/>
    </row>
    <row r="829" spans="1:10" ht="17.25" customHeight="1" x14ac:dyDescent="0.4">
      <c r="A829" s="56"/>
      <c r="B829" s="56"/>
      <c r="C829" s="2"/>
      <c r="D829" s="17" t="s">
        <v>23</v>
      </c>
      <c r="E829" s="2"/>
      <c r="F829" s="2"/>
      <c r="G829" s="2"/>
      <c r="H829" s="2"/>
    </row>
    <row r="830" spans="1:10" ht="19.5" x14ac:dyDescent="0.4">
      <c r="A830" s="58" t="s">
        <v>0</v>
      </c>
      <c r="B830" s="56"/>
      <c r="C830" s="2"/>
      <c r="D830" s="2"/>
      <c r="E830" s="2"/>
      <c r="F830" s="2"/>
      <c r="G830" s="2"/>
      <c r="H830" s="2"/>
    </row>
    <row r="831" spans="1:10" ht="47.25" customHeight="1" x14ac:dyDescent="0.4">
      <c r="A831" s="186" t="s">
        <v>159</v>
      </c>
      <c r="B831" s="186"/>
      <c r="C831" s="187">
        <v>27</v>
      </c>
      <c r="D831" s="187"/>
      <c r="E831" s="187"/>
      <c r="F831" s="187"/>
      <c r="G831" s="187"/>
      <c r="H831" s="187"/>
      <c r="J831" s="29" t="s">
        <v>90</v>
      </c>
    </row>
    <row r="832" spans="1:10" ht="26.25" customHeight="1" x14ac:dyDescent="0.4">
      <c r="A832" s="155" t="s">
        <v>1</v>
      </c>
      <c r="B832" s="155"/>
      <c r="C832" s="188"/>
      <c r="D832" s="189"/>
      <c r="E832" s="189"/>
      <c r="F832" s="189"/>
      <c r="G832" s="189"/>
      <c r="H832" s="190"/>
      <c r="J832" s="30" t="s">
        <v>93</v>
      </c>
    </row>
    <row r="833" spans="1:10" ht="26.25" customHeight="1" x14ac:dyDescent="0.4">
      <c r="A833" s="155" t="s">
        <v>92</v>
      </c>
      <c r="B833" s="155"/>
      <c r="C833" s="191"/>
      <c r="D833" s="191"/>
      <c r="E833" s="191"/>
      <c r="F833" s="191"/>
      <c r="G833" s="191"/>
      <c r="H833" s="191"/>
      <c r="J833" s="29" t="s">
        <v>99</v>
      </c>
    </row>
    <row r="834" spans="1:10" ht="31.5" customHeight="1" x14ac:dyDescent="0.4">
      <c r="A834" s="155" t="s">
        <v>31</v>
      </c>
      <c r="B834" s="155"/>
      <c r="C834" s="156"/>
      <c r="D834" s="156"/>
      <c r="E834" s="156"/>
      <c r="F834" s="156"/>
      <c r="G834" s="156"/>
      <c r="H834" s="156"/>
      <c r="J834" s="29" t="s">
        <v>61</v>
      </c>
    </row>
    <row r="835" spans="1:10" ht="27.75" customHeight="1" x14ac:dyDescent="0.4">
      <c r="A835" s="157" t="s">
        <v>2</v>
      </c>
      <c r="B835" s="158"/>
      <c r="C835" s="184" t="s">
        <v>32</v>
      </c>
      <c r="D835" s="185"/>
      <c r="E835" s="66" t="s">
        <v>19</v>
      </c>
      <c r="F835" s="185" t="s">
        <v>27</v>
      </c>
      <c r="G835" s="185"/>
      <c r="H835" s="67" t="s">
        <v>20</v>
      </c>
      <c r="J835" s="29" t="s">
        <v>157</v>
      </c>
    </row>
    <row r="836" spans="1:10" ht="15" customHeight="1" x14ac:dyDescent="0.4">
      <c r="A836" s="142" t="s">
        <v>28</v>
      </c>
      <c r="B836" s="143"/>
      <c r="C836" s="7" t="s">
        <v>29</v>
      </c>
      <c r="D836" s="146" t="s">
        <v>30</v>
      </c>
      <c r="E836" s="146"/>
      <c r="F836" s="146"/>
      <c r="G836" s="146"/>
      <c r="H836" s="147"/>
    </row>
    <row r="837" spans="1:10" ht="31.5" customHeight="1" x14ac:dyDescent="0.4">
      <c r="A837" s="144"/>
      <c r="B837" s="145"/>
      <c r="C837" s="68"/>
      <c r="D837" s="148"/>
      <c r="E837" s="149"/>
      <c r="F837" s="149"/>
      <c r="G837" s="149"/>
      <c r="H837" s="150"/>
    </row>
    <row r="838" spans="1:10" ht="31.5" customHeight="1" x14ac:dyDescent="0.4">
      <c r="A838" s="151" t="s">
        <v>36</v>
      </c>
      <c r="B838" s="152"/>
      <c r="C838" s="153"/>
      <c r="D838" s="148"/>
      <c r="E838" s="148"/>
      <c r="F838" s="148"/>
      <c r="G838" s="148"/>
      <c r="H838" s="154"/>
    </row>
    <row r="839" spans="1:10" ht="42" customHeight="1" x14ac:dyDescent="0.4">
      <c r="A839" s="151" t="s">
        <v>91</v>
      </c>
      <c r="B839" s="152"/>
      <c r="C839" s="153"/>
      <c r="D839" s="148"/>
      <c r="E839" s="148"/>
      <c r="F839" s="148"/>
      <c r="G839" s="148"/>
      <c r="H839" s="154"/>
      <c r="J839" s="29" t="s">
        <v>119</v>
      </c>
    </row>
    <row r="840" spans="1:10" ht="42.75" customHeight="1" x14ac:dyDescent="0.4">
      <c r="A840" s="151" t="s">
        <v>35</v>
      </c>
      <c r="B840" s="152"/>
      <c r="C840" s="177"/>
      <c r="D840" s="177"/>
      <c r="E840" s="177"/>
      <c r="F840" s="177"/>
      <c r="G840" s="177"/>
      <c r="H840" s="177"/>
      <c r="J840" s="29" t="s">
        <v>37</v>
      </c>
    </row>
    <row r="841" spans="1:10" ht="12" customHeight="1" x14ac:dyDescent="0.4">
      <c r="A841" s="56"/>
      <c r="B841" s="56"/>
      <c r="C841" s="2"/>
      <c r="D841" s="2"/>
      <c r="E841" s="2"/>
      <c r="F841" s="2"/>
      <c r="G841" s="2"/>
      <c r="H841" s="2"/>
    </row>
    <row r="842" spans="1:10" ht="19.5" x14ac:dyDescent="0.4">
      <c r="A842" s="58" t="s">
        <v>8</v>
      </c>
      <c r="B842" s="56"/>
      <c r="C842" s="2"/>
      <c r="D842" s="2"/>
      <c r="E842" s="2"/>
      <c r="F842" s="2"/>
      <c r="G842" s="2"/>
      <c r="H842" s="2"/>
    </row>
    <row r="843" spans="1:10" x14ac:dyDescent="0.4">
      <c r="A843" s="60" t="s">
        <v>10</v>
      </c>
      <c r="B843" s="56"/>
      <c r="C843" s="2"/>
      <c r="D843" s="2"/>
      <c r="E843" s="2"/>
      <c r="F843" s="2"/>
      <c r="G843" s="2"/>
      <c r="H843" s="2"/>
    </row>
    <row r="844" spans="1:10" ht="36" customHeight="1" x14ac:dyDescent="0.4">
      <c r="A844" s="169" t="s">
        <v>11</v>
      </c>
      <c r="B844" s="170"/>
      <c r="C844" s="172"/>
      <c r="D844" s="171" t="s">
        <v>161</v>
      </c>
      <c r="E844" s="170"/>
      <c r="F844" s="170"/>
      <c r="G844" s="170"/>
      <c r="H844" s="172"/>
      <c r="J844" s="29" t="s">
        <v>62</v>
      </c>
    </row>
    <row r="845" spans="1:10" ht="24" customHeight="1" x14ac:dyDescent="0.4">
      <c r="A845" s="61" t="s">
        <v>15</v>
      </c>
      <c r="B845" s="173" t="s">
        <v>33</v>
      </c>
      <c r="C845" s="174"/>
      <c r="D845" s="180"/>
      <c r="E845" s="181"/>
      <c r="F845" s="181"/>
      <c r="G845" s="181"/>
      <c r="H845" s="9" t="s">
        <v>17</v>
      </c>
      <c r="J845" s="29" t="s">
        <v>157</v>
      </c>
    </row>
    <row r="846" spans="1:10" ht="24" customHeight="1" thickBot="1" x14ac:dyDescent="0.45">
      <c r="A846" s="61" t="s">
        <v>16</v>
      </c>
      <c r="B846" s="175" t="s">
        <v>33</v>
      </c>
      <c r="C846" s="176"/>
      <c r="D846" s="182"/>
      <c r="E846" s="183"/>
      <c r="F846" s="183"/>
      <c r="G846" s="183"/>
      <c r="H846" s="10" t="s">
        <v>17</v>
      </c>
      <c r="J846" s="29" t="s">
        <v>38</v>
      </c>
    </row>
    <row r="847" spans="1:10" ht="24" customHeight="1" thickTop="1" x14ac:dyDescent="0.4">
      <c r="A847" s="128" t="s">
        <v>7</v>
      </c>
      <c r="B847" s="127"/>
      <c r="C847" s="127"/>
      <c r="D847" s="178">
        <f>D846+D845</f>
        <v>0</v>
      </c>
      <c r="E847" s="179"/>
      <c r="F847" s="179"/>
      <c r="G847" s="179"/>
      <c r="H847" s="11" t="s">
        <v>17</v>
      </c>
    </row>
    <row r="848" spans="1:10" ht="6" customHeight="1" thickBot="1" x14ac:dyDescent="0.45">
      <c r="A848" s="62"/>
      <c r="B848" s="62"/>
      <c r="C848" s="12"/>
      <c r="D848" s="12"/>
      <c r="E848" s="12"/>
      <c r="F848" s="12"/>
      <c r="G848" s="12"/>
      <c r="H848" s="13"/>
    </row>
    <row r="849" spans="1:10" ht="24" customHeight="1" thickTop="1" thickBot="1" x14ac:dyDescent="0.45">
      <c r="A849" s="62"/>
      <c r="B849" s="62"/>
      <c r="C849" s="12"/>
      <c r="D849" s="12"/>
      <c r="E849" s="12" t="s">
        <v>21</v>
      </c>
      <c r="F849" s="167"/>
      <c r="G849" s="168"/>
      <c r="H849" s="14" t="s">
        <v>17</v>
      </c>
      <c r="J849" s="29" t="s">
        <v>14</v>
      </c>
    </row>
    <row r="850" spans="1:10" ht="15.75" customHeight="1" thickTop="1" x14ac:dyDescent="0.4">
      <c r="A850" s="62"/>
      <c r="B850" s="62"/>
      <c r="C850" s="12"/>
      <c r="D850" s="15" t="s">
        <v>24</v>
      </c>
      <c r="E850" s="12"/>
      <c r="F850" s="16"/>
      <c r="G850" s="12"/>
      <c r="H850" s="13"/>
    </row>
    <row r="851" spans="1:10" ht="11.25" customHeight="1" x14ac:dyDescent="0.4">
      <c r="A851" s="62"/>
      <c r="B851" s="62"/>
      <c r="C851" s="12"/>
      <c r="D851" s="17" t="s">
        <v>23</v>
      </c>
      <c r="E851" s="12"/>
      <c r="F851" s="16"/>
      <c r="G851" s="12"/>
      <c r="H851" s="13"/>
    </row>
    <row r="852" spans="1:10" ht="5.25" customHeight="1" x14ac:dyDescent="0.4">
      <c r="A852" s="56"/>
      <c r="B852" s="56"/>
      <c r="C852" s="2"/>
      <c r="D852" s="2"/>
      <c r="E852" s="2"/>
      <c r="F852" s="2"/>
      <c r="G852" s="2"/>
      <c r="H852" s="2"/>
    </row>
    <row r="853" spans="1:10" x14ac:dyDescent="0.4">
      <c r="A853" s="60" t="s">
        <v>12</v>
      </c>
      <c r="B853" s="56"/>
      <c r="C853" s="2"/>
      <c r="D853" s="2"/>
      <c r="E853" s="2"/>
      <c r="F853" s="2"/>
      <c r="G853" s="2"/>
      <c r="H853" s="2"/>
    </row>
    <row r="854" spans="1:10" ht="36" customHeight="1" x14ac:dyDescent="0.4">
      <c r="A854" s="169" t="s">
        <v>13</v>
      </c>
      <c r="B854" s="170"/>
      <c r="C854" s="170"/>
      <c r="D854" s="171" t="s">
        <v>161</v>
      </c>
      <c r="E854" s="170"/>
      <c r="F854" s="170"/>
      <c r="G854" s="170"/>
      <c r="H854" s="172"/>
      <c r="J854" s="29" t="s">
        <v>62</v>
      </c>
    </row>
    <row r="855" spans="1:10" ht="22.5" customHeight="1" x14ac:dyDescent="0.4">
      <c r="A855" s="159" t="s">
        <v>34</v>
      </c>
      <c r="B855" s="160"/>
      <c r="C855" s="18" t="s">
        <v>19</v>
      </c>
      <c r="D855" s="161"/>
      <c r="E855" s="161"/>
      <c r="F855" s="161"/>
      <c r="G855" s="161"/>
      <c r="H855" s="163" t="s">
        <v>17</v>
      </c>
      <c r="J855" s="29" t="s">
        <v>157</v>
      </c>
    </row>
    <row r="856" spans="1:10" ht="21.75" customHeight="1" x14ac:dyDescent="0.4">
      <c r="A856" s="165" t="s">
        <v>34</v>
      </c>
      <c r="B856" s="166"/>
      <c r="C856" s="19" t="s">
        <v>20</v>
      </c>
      <c r="D856" s="162"/>
      <c r="E856" s="162"/>
      <c r="F856" s="162"/>
      <c r="G856" s="162"/>
      <c r="H856" s="164"/>
      <c r="J856" s="29" t="s">
        <v>38</v>
      </c>
    </row>
    <row r="857" spans="1:10" ht="7.5" customHeight="1" thickBot="1" x14ac:dyDescent="0.45">
      <c r="A857" s="56"/>
      <c r="B857" s="56"/>
      <c r="C857" s="2"/>
      <c r="D857" s="2"/>
      <c r="E857" s="2"/>
      <c r="F857" s="2"/>
      <c r="G857" s="2"/>
      <c r="H857" s="2"/>
    </row>
    <row r="858" spans="1:10" ht="24" customHeight="1" thickTop="1" thickBot="1" x14ac:dyDescent="0.45">
      <c r="A858" s="56"/>
      <c r="B858" s="56"/>
      <c r="C858" s="12"/>
      <c r="D858" s="12"/>
      <c r="E858" s="12" t="s">
        <v>21</v>
      </c>
      <c r="F858" s="167"/>
      <c r="G858" s="168"/>
      <c r="H858" s="14" t="s">
        <v>17</v>
      </c>
      <c r="J858" s="29" t="s">
        <v>14</v>
      </c>
    </row>
    <row r="859" spans="1:10" ht="17.25" customHeight="1" thickTop="1" x14ac:dyDescent="0.4">
      <c r="A859" s="56"/>
      <c r="B859" s="56"/>
      <c r="C859" s="12"/>
      <c r="D859" s="15" t="s">
        <v>25</v>
      </c>
      <c r="E859" s="12"/>
      <c r="F859" s="12"/>
      <c r="G859" s="12"/>
      <c r="H859" s="13"/>
    </row>
    <row r="860" spans="1:10" ht="17.25" customHeight="1" x14ac:dyDescent="0.4">
      <c r="A860" s="56"/>
      <c r="B860" s="56"/>
      <c r="C860" s="2"/>
      <c r="D860" s="17" t="s">
        <v>23</v>
      </c>
      <c r="E860" s="2"/>
      <c r="F860" s="2"/>
      <c r="G860" s="2"/>
      <c r="H860" s="2"/>
    </row>
    <row r="861" spans="1:10" ht="19.5" x14ac:dyDescent="0.4">
      <c r="A861" s="58" t="s">
        <v>0</v>
      </c>
      <c r="B861" s="56"/>
      <c r="C861" s="2"/>
      <c r="D861" s="2"/>
      <c r="E861" s="2"/>
      <c r="F861" s="2"/>
      <c r="G861" s="2"/>
      <c r="H861" s="2"/>
    </row>
    <row r="862" spans="1:10" ht="47.25" customHeight="1" x14ac:dyDescent="0.4">
      <c r="A862" s="186" t="s">
        <v>159</v>
      </c>
      <c r="B862" s="186"/>
      <c r="C862" s="187">
        <v>28</v>
      </c>
      <c r="D862" s="187"/>
      <c r="E862" s="187"/>
      <c r="F862" s="187"/>
      <c r="G862" s="187"/>
      <c r="H862" s="187"/>
      <c r="J862" s="29" t="s">
        <v>90</v>
      </c>
    </row>
    <row r="863" spans="1:10" ht="26.25" customHeight="1" x14ac:dyDescent="0.4">
      <c r="A863" s="155" t="s">
        <v>1</v>
      </c>
      <c r="B863" s="155"/>
      <c r="C863" s="188"/>
      <c r="D863" s="189"/>
      <c r="E863" s="189"/>
      <c r="F863" s="189"/>
      <c r="G863" s="189"/>
      <c r="H863" s="190"/>
      <c r="J863" s="30" t="s">
        <v>93</v>
      </c>
    </row>
    <row r="864" spans="1:10" ht="26.25" customHeight="1" x14ac:dyDescent="0.4">
      <c r="A864" s="155" t="s">
        <v>92</v>
      </c>
      <c r="B864" s="155"/>
      <c r="C864" s="191"/>
      <c r="D864" s="191"/>
      <c r="E864" s="191"/>
      <c r="F864" s="191"/>
      <c r="G864" s="191"/>
      <c r="H864" s="191"/>
      <c r="J864" s="29" t="s">
        <v>99</v>
      </c>
    </row>
    <row r="865" spans="1:10" ht="31.5" customHeight="1" x14ac:dyDescent="0.4">
      <c r="A865" s="155" t="s">
        <v>31</v>
      </c>
      <c r="B865" s="155"/>
      <c r="C865" s="156"/>
      <c r="D865" s="156"/>
      <c r="E865" s="156"/>
      <c r="F865" s="156"/>
      <c r="G865" s="156"/>
      <c r="H865" s="156"/>
      <c r="J865" s="29" t="s">
        <v>61</v>
      </c>
    </row>
    <row r="866" spans="1:10" ht="27.75" customHeight="1" x14ac:dyDescent="0.4">
      <c r="A866" s="157" t="s">
        <v>2</v>
      </c>
      <c r="B866" s="158"/>
      <c r="C866" s="184" t="s">
        <v>32</v>
      </c>
      <c r="D866" s="185"/>
      <c r="E866" s="66" t="s">
        <v>19</v>
      </c>
      <c r="F866" s="185" t="s">
        <v>27</v>
      </c>
      <c r="G866" s="185"/>
      <c r="H866" s="67" t="s">
        <v>20</v>
      </c>
      <c r="J866" s="29" t="s">
        <v>157</v>
      </c>
    </row>
    <row r="867" spans="1:10" ht="15" customHeight="1" x14ac:dyDescent="0.4">
      <c r="A867" s="142" t="s">
        <v>28</v>
      </c>
      <c r="B867" s="143"/>
      <c r="C867" s="7" t="s">
        <v>29</v>
      </c>
      <c r="D867" s="146" t="s">
        <v>30</v>
      </c>
      <c r="E867" s="146"/>
      <c r="F867" s="146"/>
      <c r="G867" s="146"/>
      <c r="H867" s="147"/>
    </row>
    <row r="868" spans="1:10" ht="31.5" customHeight="1" x14ac:dyDescent="0.4">
      <c r="A868" s="144"/>
      <c r="B868" s="145"/>
      <c r="C868" s="68"/>
      <c r="D868" s="148"/>
      <c r="E868" s="149"/>
      <c r="F868" s="149"/>
      <c r="G868" s="149"/>
      <c r="H868" s="150"/>
    </row>
    <row r="869" spans="1:10" ht="31.5" customHeight="1" x14ac:dyDescent="0.4">
      <c r="A869" s="151" t="s">
        <v>36</v>
      </c>
      <c r="B869" s="152"/>
      <c r="C869" s="153"/>
      <c r="D869" s="148"/>
      <c r="E869" s="148"/>
      <c r="F869" s="148"/>
      <c r="G869" s="148"/>
      <c r="H869" s="154"/>
    </row>
    <row r="870" spans="1:10" ht="42" customHeight="1" x14ac:dyDescent="0.4">
      <c r="A870" s="151" t="s">
        <v>91</v>
      </c>
      <c r="B870" s="152"/>
      <c r="C870" s="153"/>
      <c r="D870" s="148"/>
      <c r="E870" s="148"/>
      <c r="F870" s="148"/>
      <c r="G870" s="148"/>
      <c r="H870" s="154"/>
      <c r="J870" s="29" t="s">
        <v>119</v>
      </c>
    </row>
    <row r="871" spans="1:10" ht="42.75" customHeight="1" x14ac:dyDescent="0.4">
      <c r="A871" s="151" t="s">
        <v>35</v>
      </c>
      <c r="B871" s="152"/>
      <c r="C871" s="177"/>
      <c r="D871" s="177"/>
      <c r="E871" s="177"/>
      <c r="F871" s="177"/>
      <c r="G871" s="177"/>
      <c r="H871" s="177"/>
      <c r="J871" s="29" t="s">
        <v>37</v>
      </c>
    </row>
    <row r="872" spans="1:10" ht="12" customHeight="1" x14ac:dyDescent="0.4">
      <c r="A872" s="56"/>
      <c r="B872" s="56"/>
      <c r="C872" s="2"/>
      <c r="D872" s="2"/>
      <c r="E872" s="2"/>
      <c r="F872" s="2"/>
      <c r="G872" s="2"/>
      <c r="H872" s="2"/>
    </row>
    <row r="873" spans="1:10" ht="19.5" x14ac:dyDescent="0.4">
      <c r="A873" s="58" t="s">
        <v>8</v>
      </c>
      <c r="B873" s="56"/>
      <c r="C873" s="2"/>
      <c r="D873" s="2"/>
      <c r="E873" s="2"/>
      <c r="F873" s="2"/>
      <c r="G873" s="2"/>
      <c r="H873" s="2"/>
    </row>
    <row r="874" spans="1:10" x14ac:dyDescent="0.4">
      <c r="A874" s="60" t="s">
        <v>10</v>
      </c>
      <c r="B874" s="56"/>
      <c r="C874" s="2"/>
      <c r="D874" s="2"/>
      <c r="E874" s="2"/>
      <c r="F874" s="2"/>
      <c r="G874" s="2"/>
      <c r="H874" s="2"/>
    </row>
    <row r="875" spans="1:10" ht="36" customHeight="1" x14ac:dyDescent="0.4">
      <c r="A875" s="169" t="s">
        <v>11</v>
      </c>
      <c r="B875" s="170"/>
      <c r="C875" s="172"/>
      <c r="D875" s="171" t="s">
        <v>161</v>
      </c>
      <c r="E875" s="170"/>
      <c r="F875" s="170"/>
      <c r="G875" s="170"/>
      <c r="H875" s="172"/>
      <c r="J875" s="29" t="s">
        <v>62</v>
      </c>
    </row>
    <row r="876" spans="1:10" ht="24" customHeight="1" x14ac:dyDescent="0.4">
      <c r="A876" s="61" t="s">
        <v>15</v>
      </c>
      <c r="B876" s="173" t="s">
        <v>33</v>
      </c>
      <c r="C876" s="174"/>
      <c r="D876" s="180"/>
      <c r="E876" s="181"/>
      <c r="F876" s="181"/>
      <c r="G876" s="181"/>
      <c r="H876" s="9" t="s">
        <v>17</v>
      </c>
      <c r="J876" s="29" t="s">
        <v>157</v>
      </c>
    </row>
    <row r="877" spans="1:10" ht="24" customHeight="1" thickBot="1" x14ac:dyDescent="0.45">
      <c r="A877" s="61" t="s">
        <v>16</v>
      </c>
      <c r="B877" s="175" t="s">
        <v>33</v>
      </c>
      <c r="C877" s="176"/>
      <c r="D877" s="182"/>
      <c r="E877" s="183"/>
      <c r="F877" s="183"/>
      <c r="G877" s="183"/>
      <c r="H877" s="10" t="s">
        <v>17</v>
      </c>
      <c r="J877" s="29" t="s">
        <v>38</v>
      </c>
    </row>
    <row r="878" spans="1:10" ht="24" customHeight="1" thickTop="1" x14ac:dyDescent="0.4">
      <c r="A878" s="128" t="s">
        <v>7</v>
      </c>
      <c r="B878" s="127"/>
      <c r="C878" s="127"/>
      <c r="D878" s="178">
        <f>D877+D876</f>
        <v>0</v>
      </c>
      <c r="E878" s="179"/>
      <c r="F878" s="179"/>
      <c r="G878" s="179"/>
      <c r="H878" s="11" t="s">
        <v>17</v>
      </c>
    </row>
    <row r="879" spans="1:10" ht="6" customHeight="1" thickBot="1" x14ac:dyDescent="0.45">
      <c r="A879" s="62"/>
      <c r="B879" s="62"/>
      <c r="C879" s="12"/>
      <c r="D879" s="12"/>
      <c r="E879" s="12"/>
      <c r="F879" s="12"/>
      <c r="G879" s="12"/>
      <c r="H879" s="13"/>
    </row>
    <row r="880" spans="1:10" ht="24" customHeight="1" thickTop="1" thickBot="1" x14ac:dyDescent="0.45">
      <c r="A880" s="62"/>
      <c r="B880" s="62"/>
      <c r="C880" s="12"/>
      <c r="D880" s="12"/>
      <c r="E880" s="12" t="s">
        <v>21</v>
      </c>
      <c r="F880" s="167"/>
      <c r="G880" s="168"/>
      <c r="H880" s="14" t="s">
        <v>17</v>
      </c>
      <c r="J880" s="29" t="s">
        <v>14</v>
      </c>
    </row>
    <row r="881" spans="1:10" ht="15.75" customHeight="1" thickTop="1" x14ac:dyDescent="0.4">
      <c r="A881" s="62"/>
      <c r="B881" s="62"/>
      <c r="C881" s="12"/>
      <c r="D881" s="15" t="s">
        <v>24</v>
      </c>
      <c r="E881" s="12"/>
      <c r="F881" s="16"/>
      <c r="G881" s="12"/>
      <c r="H881" s="13"/>
    </row>
    <row r="882" spans="1:10" ht="11.25" customHeight="1" x14ac:dyDescent="0.4">
      <c r="A882" s="62"/>
      <c r="B882" s="62"/>
      <c r="C882" s="12"/>
      <c r="D882" s="17" t="s">
        <v>23</v>
      </c>
      <c r="E882" s="12"/>
      <c r="F882" s="16"/>
      <c r="G882" s="12"/>
      <c r="H882" s="13"/>
    </row>
    <row r="883" spans="1:10" ht="5.25" customHeight="1" x14ac:dyDescent="0.4">
      <c r="A883" s="56"/>
      <c r="B883" s="56"/>
      <c r="C883" s="2"/>
      <c r="D883" s="2"/>
      <c r="E883" s="2"/>
      <c r="F883" s="2"/>
      <c r="G883" s="2"/>
      <c r="H883" s="2"/>
    </row>
    <row r="884" spans="1:10" x14ac:dyDescent="0.4">
      <c r="A884" s="60" t="s">
        <v>12</v>
      </c>
      <c r="B884" s="56"/>
      <c r="C884" s="2"/>
      <c r="D884" s="2"/>
      <c r="E884" s="2"/>
      <c r="F884" s="2"/>
      <c r="G884" s="2"/>
      <c r="H884" s="2"/>
    </row>
    <row r="885" spans="1:10" ht="36" customHeight="1" x14ac:dyDescent="0.4">
      <c r="A885" s="169" t="s">
        <v>13</v>
      </c>
      <c r="B885" s="170"/>
      <c r="C885" s="170"/>
      <c r="D885" s="171" t="s">
        <v>161</v>
      </c>
      <c r="E885" s="170"/>
      <c r="F885" s="170"/>
      <c r="G885" s="170"/>
      <c r="H885" s="172"/>
      <c r="J885" s="29" t="s">
        <v>62</v>
      </c>
    </row>
    <row r="886" spans="1:10" ht="22.5" customHeight="1" x14ac:dyDescent="0.4">
      <c r="A886" s="159" t="s">
        <v>34</v>
      </c>
      <c r="B886" s="160"/>
      <c r="C886" s="18" t="s">
        <v>19</v>
      </c>
      <c r="D886" s="161"/>
      <c r="E886" s="161"/>
      <c r="F886" s="161"/>
      <c r="G886" s="161"/>
      <c r="H886" s="163" t="s">
        <v>17</v>
      </c>
      <c r="J886" s="29" t="s">
        <v>157</v>
      </c>
    </row>
    <row r="887" spans="1:10" ht="21.75" customHeight="1" x14ac:dyDescent="0.4">
      <c r="A887" s="165" t="s">
        <v>34</v>
      </c>
      <c r="B887" s="166"/>
      <c r="C887" s="19" t="s">
        <v>20</v>
      </c>
      <c r="D887" s="162"/>
      <c r="E887" s="162"/>
      <c r="F887" s="162"/>
      <c r="G887" s="162"/>
      <c r="H887" s="164"/>
      <c r="J887" s="29" t="s">
        <v>38</v>
      </c>
    </row>
    <row r="888" spans="1:10" ht="7.5" customHeight="1" thickBot="1" x14ac:dyDescent="0.45">
      <c r="A888" s="56"/>
      <c r="B888" s="56"/>
      <c r="C888" s="2"/>
      <c r="D888" s="2"/>
      <c r="E888" s="2"/>
      <c r="F888" s="2"/>
      <c r="G888" s="2"/>
      <c r="H888" s="2"/>
    </row>
    <row r="889" spans="1:10" ht="24" customHeight="1" thickTop="1" thickBot="1" x14ac:dyDescent="0.45">
      <c r="A889" s="56"/>
      <c r="B889" s="56"/>
      <c r="C889" s="12"/>
      <c r="D889" s="12"/>
      <c r="E889" s="12" t="s">
        <v>21</v>
      </c>
      <c r="F889" s="167"/>
      <c r="G889" s="168"/>
      <c r="H889" s="14" t="s">
        <v>17</v>
      </c>
      <c r="J889" s="29" t="s">
        <v>14</v>
      </c>
    </row>
    <row r="890" spans="1:10" ht="17.25" customHeight="1" thickTop="1" x14ac:dyDescent="0.4">
      <c r="A890" s="56"/>
      <c r="B890" s="56"/>
      <c r="C890" s="12"/>
      <c r="D890" s="15" t="s">
        <v>25</v>
      </c>
      <c r="E890" s="12"/>
      <c r="F890" s="12"/>
      <c r="G890" s="12"/>
      <c r="H890" s="13"/>
    </row>
    <row r="891" spans="1:10" ht="17.25" customHeight="1" x14ac:dyDescent="0.4">
      <c r="A891" s="56"/>
      <c r="B891" s="56"/>
      <c r="C891" s="2"/>
      <c r="D891" s="17" t="s">
        <v>23</v>
      </c>
      <c r="E891" s="2"/>
      <c r="F891" s="2"/>
      <c r="G891" s="2"/>
      <c r="H891" s="2"/>
    </row>
    <row r="892" spans="1:10" ht="19.5" x14ac:dyDescent="0.4">
      <c r="A892" s="58" t="s">
        <v>0</v>
      </c>
      <c r="B892" s="56"/>
      <c r="C892" s="2"/>
      <c r="D892" s="2"/>
      <c r="E892" s="2"/>
      <c r="F892" s="2"/>
      <c r="G892" s="2"/>
      <c r="H892" s="2"/>
    </row>
    <row r="893" spans="1:10" ht="47.25" customHeight="1" x14ac:dyDescent="0.4">
      <c r="A893" s="186" t="s">
        <v>159</v>
      </c>
      <c r="B893" s="186"/>
      <c r="C893" s="187">
        <v>29</v>
      </c>
      <c r="D893" s="187"/>
      <c r="E893" s="187"/>
      <c r="F893" s="187"/>
      <c r="G893" s="187"/>
      <c r="H893" s="187"/>
      <c r="J893" s="29" t="s">
        <v>90</v>
      </c>
    </row>
    <row r="894" spans="1:10" ht="26.25" customHeight="1" x14ac:dyDescent="0.4">
      <c r="A894" s="155" t="s">
        <v>1</v>
      </c>
      <c r="B894" s="155"/>
      <c r="C894" s="188"/>
      <c r="D894" s="189"/>
      <c r="E894" s="189"/>
      <c r="F894" s="189"/>
      <c r="G894" s="189"/>
      <c r="H894" s="190"/>
      <c r="J894" s="30" t="s">
        <v>93</v>
      </c>
    </row>
    <row r="895" spans="1:10" ht="26.25" customHeight="1" x14ac:dyDescent="0.4">
      <c r="A895" s="155" t="s">
        <v>92</v>
      </c>
      <c r="B895" s="155"/>
      <c r="C895" s="191"/>
      <c r="D895" s="191"/>
      <c r="E895" s="191"/>
      <c r="F895" s="191"/>
      <c r="G895" s="191"/>
      <c r="H895" s="191"/>
      <c r="J895" s="29" t="s">
        <v>99</v>
      </c>
    </row>
    <row r="896" spans="1:10" ht="31.5" customHeight="1" x14ac:dyDescent="0.4">
      <c r="A896" s="155" t="s">
        <v>31</v>
      </c>
      <c r="B896" s="155"/>
      <c r="C896" s="156"/>
      <c r="D896" s="156"/>
      <c r="E896" s="156"/>
      <c r="F896" s="156"/>
      <c r="G896" s="156"/>
      <c r="H896" s="156"/>
      <c r="J896" s="29" t="s">
        <v>61</v>
      </c>
    </row>
    <row r="897" spans="1:10" ht="27.75" customHeight="1" x14ac:dyDescent="0.4">
      <c r="A897" s="157" t="s">
        <v>2</v>
      </c>
      <c r="B897" s="158"/>
      <c r="C897" s="184" t="s">
        <v>32</v>
      </c>
      <c r="D897" s="185"/>
      <c r="E897" s="66" t="s">
        <v>19</v>
      </c>
      <c r="F897" s="185" t="s">
        <v>27</v>
      </c>
      <c r="G897" s="185"/>
      <c r="H897" s="67" t="s">
        <v>20</v>
      </c>
      <c r="J897" s="29" t="s">
        <v>157</v>
      </c>
    </row>
    <row r="898" spans="1:10" ht="15" customHeight="1" x14ac:dyDescent="0.4">
      <c r="A898" s="142" t="s">
        <v>28</v>
      </c>
      <c r="B898" s="143"/>
      <c r="C898" s="7" t="s">
        <v>29</v>
      </c>
      <c r="D898" s="146" t="s">
        <v>30</v>
      </c>
      <c r="E898" s="146"/>
      <c r="F898" s="146"/>
      <c r="G898" s="146"/>
      <c r="H898" s="147"/>
    </row>
    <row r="899" spans="1:10" ht="31.5" customHeight="1" x14ac:dyDescent="0.4">
      <c r="A899" s="144"/>
      <c r="B899" s="145"/>
      <c r="C899" s="68"/>
      <c r="D899" s="148"/>
      <c r="E899" s="149"/>
      <c r="F899" s="149"/>
      <c r="G899" s="149"/>
      <c r="H899" s="150"/>
    </row>
    <row r="900" spans="1:10" ht="31.5" customHeight="1" x14ac:dyDescent="0.4">
      <c r="A900" s="151" t="s">
        <v>36</v>
      </c>
      <c r="B900" s="152"/>
      <c r="C900" s="153"/>
      <c r="D900" s="148"/>
      <c r="E900" s="148"/>
      <c r="F900" s="148"/>
      <c r="G900" s="148"/>
      <c r="H900" s="154"/>
    </row>
    <row r="901" spans="1:10" ht="42" customHeight="1" x14ac:dyDescent="0.4">
      <c r="A901" s="151" t="s">
        <v>91</v>
      </c>
      <c r="B901" s="152"/>
      <c r="C901" s="153"/>
      <c r="D901" s="148"/>
      <c r="E901" s="148"/>
      <c r="F901" s="148"/>
      <c r="G901" s="148"/>
      <c r="H901" s="154"/>
      <c r="J901" s="29" t="s">
        <v>119</v>
      </c>
    </row>
    <row r="902" spans="1:10" ht="42.75" customHeight="1" x14ac:dyDescent="0.4">
      <c r="A902" s="151" t="s">
        <v>35</v>
      </c>
      <c r="B902" s="152"/>
      <c r="C902" s="177"/>
      <c r="D902" s="177"/>
      <c r="E902" s="177"/>
      <c r="F902" s="177"/>
      <c r="G902" s="177"/>
      <c r="H902" s="177"/>
      <c r="J902" s="29" t="s">
        <v>37</v>
      </c>
    </row>
    <row r="903" spans="1:10" ht="12" customHeight="1" x14ac:dyDescent="0.4">
      <c r="A903" s="56"/>
      <c r="B903" s="56"/>
      <c r="C903" s="2"/>
      <c r="D903" s="2"/>
      <c r="E903" s="2"/>
      <c r="F903" s="2"/>
      <c r="G903" s="2"/>
      <c r="H903" s="2"/>
    </row>
    <row r="904" spans="1:10" ht="19.5" x14ac:dyDescent="0.4">
      <c r="A904" s="58" t="s">
        <v>8</v>
      </c>
      <c r="B904" s="56"/>
      <c r="C904" s="2"/>
      <c r="D904" s="2"/>
      <c r="E904" s="2"/>
      <c r="F904" s="2"/>
      <c r="G904" s="2"/>
      <c r="H904" s="2"/>
    </row>
    <row r="905" spans="1:10" x14ac:dyDescent="0.4">
      <c r="A905" s="60" t="s">
        <v>10</v>
      </c>
      <c r="B905" s="56"/>
      <c r="C905" s="2"/>
      <c r="D905" s="2"/>
      <c r="E905" s="2"/>
      <c r="F905" s="2"/>
      <c r="G905" s="2"/>
      <c r="H905" s="2"/>
    </row>
    <row r="906" spans="1:10" ht="36" customHeight="1" x14ac:dyDescent="0.4">
      <c r="A906" s="169" t="s">
        <v>11</v>
      </c>
      <c r="B906" s="170"/>
      <c r="C906" s="172"/>
      <c r="D906" s="171" t="s">
        <v>161</v>
      </c>
      <c r="E906" s="170"/>
      <c r="F906" s="170"/>
      <c r="G906" s="170"/>
      <c r="H906" s="172"/>
      <c r="J906" s="29" t="s">
        <v>62</v>
      </c>
    </row>
    <row r="907" spans="1:10" ht="24" customHeight="1" x14ac:dyDescent="0.4">
      <c r="A907" s="61" t="s">
        <v>15</v>
      </c>
      <c r="B907" s="173" t="s">
        <v>33</v>
      </c>
      <c r="C907" s="174"/>
      <c r="D907" s="180"/>
      <c r="E907" s="181"/>
      <c r="F907" s="181"/>
      <c r="G907" s="181"/>
      <c r="H907" s="9" t="s">
        <v>17</v>
      </c>
      <c r="J907" s="29" t="s">
        <v>157</v>
      </c>
    </row>
    <row r="908" spans="1:10" ht="24" customHeight="1" thickBot="1" x14ac:dyDescent="0.45">
      <c r="A908" s="61" t="s">
        <v>16</v>
      </c>
      <c r="B908" s="175" t="s">
        <v>33</v>
      </c>
      <c r="C908" s="176"/>
      <c r="D908" s="182"/>
      <c r="E908" s="183"/>
      <c r="F908" s="183"/>
      <c r="G908" s="183"/>
      <c r="H908" s="10" t="s">
        <v>17</v>
      </c>
      <c r="J908" s="29" t="s">
        <v>38</v>
      </c>
    </row>
    <row r="909" spans="1:10" ht="24" customHeight="1" thickTop="1" x14ac:dyDescent="0.4">
      <c r="A909" s="128" t="s">
        <v>7</v>
      </c>
      <c r="B909" s="127"/>
      <c r="C909" s="127"/>
      <c r="D909" s="178">
        <f>D908+D907</f>
        <v>0</v>
      </c>
      <c r="E909" s="179"/>
      <c r="F909" s="179"/>
      <c r="G909" s="179"/>
      <c r="H909" s="11" t="s">
        <v>17</v>
      </c>
    </row>
    <row r="910" spans="1:10" ht="6" customHeight="1" thickBot="1" x14ac:dyDescent="0.45">
      <c r="A910" s="62"/>
      <c r="B910" s="62"/>
      <c r="C910" s="12"/>
      <c r="D910" s="12"/>
      <c r="E910" s="12"/>
      <c r="F910" s="12"/>
      <c r="G910" s="12"/>
      <c r="H910" s="13"/>
    </row>
    <row r="911" spans="1:10" ht="24" customHeight="1" thickTop="1" thickBot="1" x14ac:dyDescent="0.45">
      <c r="A911" s="62"/>
      <c r="B911" s="62"/>
      <c r="C911" s="12"/>
      <c r="D911" s="12"/>
      <c r="E911" s="12" t="s">
        <v>21</v>
      </c>
      <c r="F911" s="167"/>
      <c r="G911" s="168"/>
      <c r="H911" s="14" t="s">
        <v>17</v>
      </c>
      <c r="J911" s="29" t="s">
        <v>14</v>
      </c>
    </row>
    <row r="912" spans="1:10" ht="15.75" customHeight="1" thickTop="1" x14ac:dyDescent="0.4">
      <c r="A912" s="62"/>
      <c r="B912" s="62"/>
      <c r="C912" s="12"/>
      <c r="D912" s="15" t="s">
        <v>24</v>
      </c>
      <c r="E912" s="12"/>
      <c r="F912" s="16"/>
      <c r="G912" s="12"/>
      <c r="H912" s="13"/>
    </row>
    <row r="913" spans="1:10" ht="11.25" customHeight="1" x14ac:dyDescent="0.4">
      <c r="A913" s="62"/>
      <c r="B913" s="62"/>
      <c r="C913" s="12"/>
      <c r="D913" s="17" t="s">
        <v>23</v>
      </c>
      <c r="E913" s="12"/>
      <c r="F913" s="16"/>
      <c r="G913" s="12"/>
      <c r="H913" s="13"/>
    </row>
    <row r="914" spans="1:10" ht="5.25" customHeight="1" x14ac:dyDescent="0.4">
      <c r="A914" s="56"/>
      <c r="B914" s="56"/>
      <c r="C914" s="2"/>
      <c r="D914" s="2"/>
      <c r="E914" s="2"/>
      <c r="F914" s="2"/>
      <c r="G914" s="2"/>
      <c r="H914" s="2"/>
    </row>
    <row r="915" spans="1:10" x14ac:dyDescent="0.4">
      <c r="A915" s="60" t="s">
        <v>12</v>
      </c>
      <c r="B915" s="56"/>
      <c r="C915" s="2"/>
      <c r="D915" s="2"/>
      <c r="E915" s="2"/>
      <c r="F915" s="2"/>
      <c r="G915" s="2"/>
      <c r="H915" s="2"/>
    </row>
    <row r="916" spans="1:10" ht="36" customHeight="1" x14ac:dyDescent="0.4">
      <c r="A916" s="169" t="s">
        <v>13</v>
      </c>
      <c r="B916" s="170"/>
      <c r="C916" s="170"/>
      <c r="D916" s="171" t="s">
        <v>161</v>
      </c>
      <c r="E916" s="170"/>
      <c r="F916" s="170"/>
      <c r="G916" s="170"/>
      <c r="H916" s="172"/>
      <c r="J916" s="29" t="s">
        <v>62</v>
      </c>
    </row>
    <row r="917" spans="1:10" ht="22.5" customHeight="1" x14ac:dyDescent="0.4">
      <c r="A917" s="159" t="s">
        <v>34</v>
      </c>
      <c r="B917" s="160"/>
      <c r="C917" s="18" t="s">
        <v>19</v>
      </c>
      <c r="D917" s="161"/>
      <c r="E917" s="161"/>
      <c r="F917" s="161"/>
      <c r="G917" s="161"/>
      <c r="H917" s="163" t="s">
        <v>17</v>
      </c>
      <c r="J917" s="29" t="s">
        <v>157</v>
      </c>
    </row>
    <row r="918" spans="1:10" ht="21.75" customHeight="1" x14ac:dyDescent="0.4">
      <c r="A918" s="165" t="s">
        <v>34</v>
      </c>
      <c r="B918" s="166"/>
      <c r="C918" s="19" t="s">
        <v>20</v>
      </c>
      <c r="D918" s="162"/>
      <c r="E918" s="162"/>
      <c r="F918" s="162"/>
      <c r="G918" s="162"/>
      <c r="H918" s="164"/>
      <c r="J918" s="29" t="s">
        <v>38</v>
      </c>
    </row>
    <row r="919" spans="1:10" ht="7.5" customHeight="1" thickBot="1" x14ac:dyDescent="0.45">
      <c r="A919" s="56"/>
      <c r="B919" s="56"/>
      <c r="C919" s="2"/>
      <c r="D919" s="2"/>
      <c r="E919" s="2"/>
      <c r="F919" s="2"/>
      <c r="G919" s="2"/>
      <c r="H919" s="2"/>
    </row>
    <row r="920" spans="1:10" ht="24" customHeight="1" thickTop="1" thickBot="1" x14ac:dyDescent="0.45">
      <c r="A920" s="56"/>
      <c r="B920" s="56"/>
      <c r="C920" s="12"/>
      <c r="D920" s="12"/>
      <c r="E920" s="12" t="s">
        <v>21</v>
      </c>
      <c r="F920" s="167"/>
      <c r="G920" s="168"/>
      <c r="H920" s="14" t="s">
        <v>17</v>
      </c>
      <c r="J920" s="29" t="s">
        <v>14</v>
      </c>
    </row>
    <row r="921" spans="1:10" ht="17.25" customHeight="1" thickTop="1" x14ac:dyDescent="0.4">
      <c r="A921" s="56"/>
      <c r="B921" s="56"/>
      <c r="C921" s="12"/>
      <c r="D921" s="15" t="s">
        <v>25</v>
      </c>
      <c r="E921" s="12"/>
      <c r="F921" s="12"/>
      <c r="G921" s="12"/>
      <c r="H921" s="13"/>
    </row>
    <row r="922" spans="1:10" ht="17.25" customHeight="1" x14ac:dyDescent="0.4">
      <c r="A922" s="56"/>
      <c r="B922" s="56"/>
      <c r="C922" s="2"/>
      <c r="D922" s="17" t="s">
        <v>23</v>
      </c>
      <c r="E922" s="2"/>
      <c r="F922" s="2"/>
      <c r="G922" s="2"/>
      <c r="H922" s="2"/>
    </row>
    <row r="923" spans="1:10" ht="19.5" x14ac:dyDescent="0.4">
      <c r="A923" s="58" t="s">
        <v>0</v>
      </c>
      <c r="B923" s="56"/>
      <c r="C923" s="2"/>
      <c r="D923" s="2"/>
      <c r="E923" s="2"/>
      <c r="F923" s="2"/>
      <c r="G923" s="2"/>
      <c r="H923" s="2"/>
    </row>
    <row r="924" spans="1:10" ht="47.25" customHeight="1" x14ac:dyDescent="0.4">
      <c r="A924" s="186" t="s">
        <v>159</v>
      </c>
      <c r="B924" s="186"/>
      <c r="C924" s="187">
        <v>30</v>
      </c>
      <c r="D924" s="187"/>
      <c r="E924" s="187"/>
      <c r="F924" s="187"/>
      <c r="G924" s="187"/>
      <c r="H924" s="187"/>
      <c r="J924" s="29" t="s">
        <v>90</v>
      </c>
    </row>
    <row r="925" spans="1:10" ht="26.25" customHeight="1" x14ac:dyDescent="0.4">
      <c r="A925" s="155" t="s">
        <v>1</v>
      </c>
      <c r="B925" s="155"/>
      <c r="C925" s="188"/>
      <c r="D925" s="189"/>
      <c r="E925" s="189"/>
      <c r="F925" s="189"/>
      <c r="G925" s="189"/>
      <c r="H925" s="190"/>
      <c r="J925" s="30" t="s">
        <v>93</v>
      </c>
    </row>
    <row r="926" spans="1:10" ht="26.25" customHeight="1" x14ac:dyDescent="0.4">
      <c r="A926" s="155" t="s">
        <v>92</v>
      </c>
      <c r="B926" s="155"/>
      <c r="C926" s="191"/>
      <c r="D926" s="191"/>
      <c r="E926" s="191"/>
      <c r="F926" s="191"/>
      <c r="G926" s="191"/>
      <c r="H926" s="191"/>
      <c r="J926" s="29" t="s">
        <v>99</v>
      </c>
    </row>
    <row r="927" spans="1:10" ht="31.5" customHeight="1" x14ac:dyDescent="0.4">
      <c r="A927" s="155" t="s">
        <v>31</v>
      </c>
      <c r="B927" s="155"/>
      <c r="C927" s="156"/>
      <c r="D927" s="156"/>
      <c r="E927" s="156"/>
      <c r="F927" s="156"/>
      <c r="G927" s="156"/>
      <c r="H927" s="156"/>
      <c r="J927" s="29" t="s">
        <v>61</v>
      </c>
    </row>
    <row r="928" spans="1:10" ht="27.75" customHeight="1" x14ac:dyDescent="0.4">
      <c r="A928" s="157" t="s">
        <v>2</v>
      </c>
      <c r="B928" s="158"/>
      <c r="C928" s="184" t="s">
        <v>32</v>
      </c>
      <c r="D928" s="185"/>
      <c r="E928" s="66" t="s">
        <v>19</v>
      </c>
      <c r="F928" s="185" t="s">
        <v>27</v>
      </c>
      <c r="G928" s="185"/>
      <c r="H928" s="67" t="s">
        <v>20</v>
      </c>
      <c r="J928" s="29" t="s">
        <v>157</v>
      </c>
    </row>
    <row r="929" spans="1:10" ht="15" customHeight="1" x14ac:dyDescent="0.4">
      <c r="A929" s="142" t="s">
        <v>28</v>
      </c>
      <c r="B929" s="143"/>
      <c r="C929" s="7" t="s">
        <v>29</v>
      </c>
      <c r="D929" s="146" t="s">
        <v>30</v>
      </c>
      <c r="E929" s="146"/>
      <c r="F929" s="146"/>
      <c r="G929" s="146"/>
      <c r="H929" s="147"/>
    </row>
    <row r="930" spans="1:10" ht="31.5" customHeight="1" x14ac:dyDescent="0.4">
      <c r="A930" s="144"/>
      <c r="B930" s="145"/>
      <c r="C930" s="68"/>
      <c r="D930" s="148"/>
      <c r="E930" s="149"/>
      <c r="F930" s="149"/>
      <c r="G930" s="149"/>
      <c r="H930" s="150"/>
    </row>
    <row r="931" spans="1:10" ht="31.5" customHeight="1" x14ac:dyDescent="0.4">
      <c r="A931" s="151" t="s">
        <v>36</v>
      </c>
      <c r="B931" s="152"/>
      <c r="C931" s="153"/>
      <c r="D931" s="148"/>
      <c r="E931" s="148"/>
      <c r="F931" s="148"/>
      <c r="G931" s="148"/>
      <c r="H931" s="154"/>
    </row>
    <row r="932" spans="1:10" ht="42" customHeight="1" x14ac:dyDescent="0.4">
      <c r="A932" s="151" t="s">
        <v>91</v>
      </c>
      <c r="B932" s="152"/>
      <c r="C932" s="153"/>
      <c r="D932" s="148"/>
      <c r="E932" s="148"/>
      <c r="F932" s="148"/>
      <c r="G932" s="148"/>
      <c r="H932" s="154"/>
      <c r="J932" s="29" t="s">
        <v>119</v>
      </c>
    </row>
    <row r="933" spans="1:10" ht="42.75" customHeight="1" x14ac:dyDescent="0.4">
      <c r="A933" s="151" t="s">
        <v>35</v>
      </c>
      <c r="B933" s="152"/>
      <c r="C933" s="177"/>
      <c r="D933" s="177"/>
      <c r="E933" s="177"/>
      <c r="F933" s="177"/>
      <c r="G933" s="177"/>
      <c r="H933" s="177"/>
      <c r="J933" s="29" t="s">
        <v>37</v>
      </c>
    </row>
    <row r="934" spans="1:10" ht="12" customHeight="1" x14ac:dyDescent="0.4">
      <c r="A934" s="56"/>
      <c r="B934" s="56"/>
      <c r="C934" s="2"/>
      <c r="D934" s="2"/>
      <c r="E934" s="2"/>
      <c r="F934" s="2"/>
      <c r="G934" s="2"/>
      <c r="H934" s="2"/>
    </row>
    <row r="935" spans="1:10" ht="19.5" x14ac:dyDescent="0.4">
      <c r="A935" s="58" t="s">
        <v>8</v>
      </c>
      <c r="B935" s="56"/>
      <c r="C935" s="2"/>
      <c r="D935" s="2"/>
      <c r="E935" s="2"/>
      <c r="F935" s="2"/>
      <c r="G935" s="2"/>
      <c r="H935" s="2"/>
    </row>
    <row r="936" spans="1:10" x14ac:dyDescent="0.4">
      <c r="A936" s="60" t="s">
        <v>10</v>
      </c>
      <c r="B936" s="56"/>
      <c r="C936" s="2"/>
      <c r="D936" s="2"/>
      <c r="E936" s="2"/>
      <c r="F936" s="2"/>
      <c r="G936" s="2"/>
      <c r="H936" s="2"/>
    </row>
    <row r="937" spans="1:10" ht="36" customHeight="1" x14ac:dyDescent="0.4">
      <c r="A937" s="169" t="s">
        <v>11</v>
      </c>
      <c r="B937" s="170"/>
      <c r="C937" s="172"/>
      <c r="D937" s="171" t="s">
        <v>161</v>
      </c>
      <c r="E937" s="170"/>
      <c r="F937" s="170"/>
      <c r="G937" s="170"/>
      <c r="H937" s="172"/>
      <c r="J937" s="29" t="s">
        <v>62</v>
      </c>
    </row>
    <row r="938" spans="1:10" ht="24" customHeight="1" x14ac:dyDescent="0.4">
      <c r="A938" s="61" t="s">
        <v>15</v>
      </c>
      <c r="B938" s="173" t="s">
        <v>33</v>
      </c>
      <c r="C938" s="174"/>
      <c r="D938" s="180"/>
      <c r="E938" s="181"/>
      <c r="F938" s="181"/>
      <c r="G938" s="181"/>
      <c r="H938" s="9" t="s">
        <v>17</v>
      </c>
      <c r="J938" s="29" t="s">
        <v>157</v>
      </c>
    </row>
    <row r="939" spans="1:10" ht="24" customHeight="1" thickBot="1" x14ac:dyDescent="0.45">
      <c r="A939" s="61" t="s">
        <v>16</v>
      </c>
      <c r="B939" s="175" t="s">
        <v>33</v>
      </c>
      <c r="C939" s="176"/>
      <c r="D939" s="182"/>
      <c r="E939" s="183"/>
      <c r="F939" s="183"/>
      <c r="G939" s="183"/>
      <c r="H939" s="10" t="s">
        <v>17</v>
      </c>
      <c r="J939" s="29" t="s">
        <v>38</v>
      </c>
    </row>
    <row r="940" spans="1:10" ht="24" customHeight="1" thickTop="1" x14ac:dyDescent="0.4">
      <c r="A940" s="128" t="s">
        <v>7</v>
      </c>
      <c r="B940" s="127"/>
      <c r="C940" s="127"/>
      <c r="D940" s="178">
        <f>D939+D938</f>
        <v>0</v>
      </c>
      <c r="E940" s="179"/>
      <c r="F940" s="179"/>
      <c r="G940" s="179"/>
      <c r="H940" s="11" t="s">
        <v>17</v>
      </c>
    </row>
    <row r="941" spans="1:10" ht="6" customHeight="1" thickBot="1" x14ac:dyDescent="0.45">
      <c r="A941" s="62"/>
      <c r="B941" s="62"/>
      <c r="C941" s="12"/>
      <c r="D941" s="12"/>
      <c r="E941" s="12"/>
      <c r="F941" s="12"/>
      <c r="G941" s="12"/>
      <c r="H941" s="13"/>
    </row>
    <row r="942" spans="1:10" ht="24" customHeight="1" thickTop="1" thickBot="1" x14ac:dyDescent="0.45">
      <c r="A942" s="62"/>
      <c r="B942" s="62"/>
      <c r="C942" s="12"/>
      <c r="D942" s="12"/>
      <c r="E942" s="12" t="s">
        <v>21</v>
      </c>
      <c r="F942" s="167"/>
      <c r="G942" s="168"/>
      <c r="H942" s="14" t="s">
        <v>17</v>
      </c>
      <c r="J942" s="29" t="s">
        <v>14</v>
      </c>
    </row>
    <row r="943" spans="1:10" ht="15.75" customHeight="1" thickTop="1" x14ac:dyDescent="0.4">
      <c r="A943" s="62"/>
      <c r="B943" s="62"/>
      <c r="C943" s="12"/>
      <c r="D943" s="15" t="s">
        <v>24</v>
      </c>
      <c r="E943" s="12"/>
      <c r="F943" s="16"/>
      <c r="G943" s="12"/>
      <c r="H943" s="13"/>
    </row>
    <row r="944" spans="1:10" ht="11.25" customHeight="1" x14ac:dyDescent="0.4">
      <c r="A944" s="62"/>
      <c r="B944" s="62"/>
      <c r="C944" s="12"/>
      <c r="D944" s="17" t="s">
        <v>23</v>
      </c>
      <c r="E944" s="12"/>
      <c r="F944" s="16"/>
      <c r="G944" s="12"/>
      <c r="H944" s="13"/>
    </row>
    <row r="945" spans="1:10" ht="5.25" customHeight="1" x14ac:dyDescent="0.4">
      <c r="A945" s="56"/>
      <c r="B945" s="56"/>
      <c r="C945" s="2"/>
      <c r="D945" s="2"/>
      <c r="E945" s="2"/>
      <c r="F945" s="2"/>
      <c r="G945" s="2"/>
      <c r="H945" s="2"/>
    </row>
    <row r="946" spans="1:10" x14ac:dyDescent="0.4">
      <c r="A946" s="60" t="s">
        <v>12</v>
      </c>
      <c r="B946" s="56"/>
      <c r="C946" s="2"/>
      <c r="D946" s="2"/>
      <c r="E946" s="2"/>
      <c r="F946" s="2"/>
      <c r="G946" s="2"/>
      <c r="H946" s="2"/>
    </row>
    <row r="947" spans="1:10" ht="36" customHeight="1" x14ac:dyDescent="0.4">
      <c r="A947" s="169" t="s">
        <v>13</v>
      </c>
      <c r="B947" s="170"/>
      <c r="C947" s="170"/>
      <c r="D947" s="171" t="s">
        <v>161</v>
      </c>
      <c r="E947" s="170"/>
      <c r="F947" s="170"/>
      <c r="G947" s="170"/>
      <c r="H947" s="172"/>
      <c r="J947" s="29" t="s">
        <v>62</v>
      </c>
    </row>
    <row r="948" spans="1:10" ht="22.5" customHeight="1" x14ac:dyDescent="0.4">
      <c r="A948" s="159" t="s">
        <v>34</v>
      </c>
      <c r="B948" s="160"/>
      <c r="C948" s="18" t="s">
        <v>19</v>
      </c>
      <c r="D948" s="161"/>
      <c r="E948" s="161"/>
      <c r="F948" s="161"/>
      <c r="G948" s="161"/>
      <c r="H948" s="163" t="s">
        <v>17</v>
      </c>
      <c r="J948" s="29" t="s">
        <v>157</v>
      </c>
    </row>
    <row r="949" spans="1:10" ht="21.75" customHeight="1" x14ac:dyDescent="0.4">
      <c r="A949" s="165" t="s">
        <v>34</v>
      </c>
      <c r="B949" s="166"/>
      <c r="C949" s="19" t="s">
        <v>20</v>
      </c>
      <c r="D949" s="162"/>
      <c r="E949" s="162"/>
      <c r="F949" s="162"/>
      <c r="G949" s="162"/>
      <c r="H949" s="164"/>
      <c r="J949" s="29" t="s">
        <v>38</v>
      </c>
    </row>
    <row r="950" spans="1:10" ht="7.5" customHeight="1" thickBot="1" x14ac:dyDescent="0.45">
      <c r="A950" s="56"/>
      <c r="B950" s="56"/>
      <c r="C950" s="2"/>
      <c r="D950" s="2"/>
      <c r="E950" s="2"/>
      <c r="F950" s="2"/>
      <c r="G950" s="2"/>
      <c r="H950" s="2"/>
    </row>
    <row r="951" spans="1:10" ht="24" customHeight="1" thickTop="1" thickBot="1" x14ac:dyDescent="0.45">
      <c r="A951" s="56"/>
      <c r="B951" s="56"/>
      <c r="C951" s="12"/>
      <c r="D951" s="12"/>
      <c r="E951" s="12" t="s">
        <v>21</v>
      </c>
      <c r="F951" s="167"/>
      <c r="G951" s="168"/>
      <c r="H951" s="14" t="s">
        <v>17</v>
      </c>
      <c r="J951" s="29" t="s">
        <v>14</v>
      </c>
    </row>
    <row r="952" spans="1:10" ht="17.25" customHeight="1" thickTop="1" x14ac:dyDescent="0.4">
      <c r="A952" s="56"/>
      <c r="B952" s="56"/>
      <c r="C952" s="12"/>
      <c r="D952" s="15" t="s">
        <v>25</v>
      </c>
      <c r="E952" s="12"/>
      <c r="F952" s="12"/>
      <c r="G952" s="12"/>
      <c r="H952" s="13"/>
    </row>
    <row r="953" spans="1:10" ht="17.25" customHeight="1" x14ac:dyDescent="0.4">
      <c r="A953" s="56"/>
      <c r="B953" s="56"/>
      <c r="C953" s="2"/>
      <c r="D953" s="17" t="s">
        <v>23</v>
      </c>
      <c r="E953" s="2"/>
      <c r="F953" s="2"/>
      <c r="G953" s="2"/>
      <c r="H953" s="2"/>
    </row>
    <row r="954" spans="1:10" ht="19.5" x14ac:dyDescent="0.4">
      <c r="A954" s="58" t="s">
        <v>0</v>
      </c>
      <c r="B954" s="56"/>
      <c r="C954" s="2"/>
      <c r="D954" s="2"/>
      <c r="E954" s="2"/>
      <c r="F954" s="2"/>
      <c r="G954" s="2"/>
      <c r="H954" s="2"/>
    </row>
    <row r="955" spans="1:10" ht="47.25" customHeight="1" x14ac:dyDescent="0.4">
      <c r="A955" s="186" t="s">
        <v>159</v>
      </c>
      <c r="B955" s="186"/>
      <c r="C955" s="187">
        <v>31</v>
      </c>
      <c r="D955" s="187"/>
      <c r="E955" s="187"/>
      <c r="F955" s="187"/>
      <c r="G955" s="187"/>
      <c r="H955" s="187"/>
      <c r="J955" s="29" t="s">
        <v>90</v>
      </c>
    </row>
    <row r="956" spans="1:10" ht="26.25" customHeight="1" x14ac:dyDescent="0.4">
      <c r="A956" s="155" t="s">
        <v>1</v>
      </c>
      <c r="B956" s="155"/>
      <c r="C956" s="188"/>
      <c r="D956" s="189"/>
      <c r="E956" s="189"/>
      <c r="F956" s="189"/>
      <c r="G956" s="189"/>
      <c r="H956" s="190"/>
      <c r="J956" s="30" t="s">
        <v>93</v>
      </c>
    </row>
    <row r="957" spans="1:10" ht="26.25" customHeight="1" x14ac:dyDescent="0.4">
      <c r="A957" s="155" t="s">
        <v>92</v>
      </c>
      <c r="B957" s="155"/>
      <c r="C957" s="191"/>
      <c r="D957" s="191"/>
      <c r="E957" s="191"/>
      <c r="F957" s="191"/>
      <c r="G957" s="191"/>
      <c r="H957" s="191"/>
      <c r="J957" s="29" t="s">
        <v>99</v>
      </c>
    </row>
    <row r="958" spans="1:10" ht="31.5" customHeight="1" x14ac:dyDescent="0.4">
      <c r="A958" s="155" t="s">
        <v>31</v>
      </c>
      <c r="B958" s="155"/>
      <c r="C958" s="156"/>
      <c r="D958" s="156"/>
      <c r="E958" s="156"/>
      <c r="F958" s="156"/>
      <c r="G958" s="156"/>
      <c r="H958" s="156"/>
      <c r="J958" s="29" t="s">
        <v>61</v>
      </c>
    </row>
    <row r="959" spans="1:10" ht="27.75" customHeight="1" x14ac:dyDescent="0.4">
      <c r="A959" s="157" t="s">
        <v>2</v>
      </c>
      <c r="B959" s="158"/>
      <c r="C959" s="184" t="s">
        <v>32</v>
      </c>
      <c r="D959" s="185"/>
      <c r="E959" s="66" t="s">
        <v>19</v>
      </c>
      <c r="F959" s="185" t="s">
        <v>27</v>
      </c>
      <c r="G959" s="185"/>
      <c r="H959" s="67" t="s">
        <v>20</v>
      </c>
      <c r="J959" s="29" t="s">
        <v>157</v>
      </c>
    </row>
    <row r="960" spans="1:10" ht="15" customHeight="1" x14ac:dyDescent="0.4">
      <c r="A960" s="142" t="s">
        <v>28</v>
      </c>
      <c r="B960" s="143"/>
      <c r="C960" s="7" t="s">
        <v>29</v>
      </c>
      <c r="D960" s="146" t="s">
        <v>30</v>
      </c>
      <c r="E960" s="146"/>
      <c r="F960" s="146"/>
      <c r="G960" s="146"/>
      <c r="H960" s="147"/>
    </row>
    <row r="961" spans="1:10" ht="31.5" customHeight="1" x14ac:dyDescent="0.4">
      <c r="A961" s="144"/>
      <c r="B961" s="145"/>
      <c r="C961" s="68"/>
      <c r="D961" s="148"/>
      <c r="E961" s="149"/>
      <c r="F961" s="149"/>
      <c r="G961" s="149"/>
      <c r="H961" s="150"/>
    </row>
    <row r="962" spans="1:10" ht="31.5" customHeight="1" x14ac:dyDescent="0.4">
      <c r="A962" s="151" t="s">
        <v>36</v>
      </c>
      <c r="B962" s="152"/>
      <c r="C962" s="153"/>
      <c r="D962" s="148"/>
      <c r="E962" s="148"/>
      <c r="F962" s="148"/>
      <c r="G962" s="148"/>
      <c r="H962" s="154"/>
    </row>
    <row r="963" spans="1:10" ht="42" customHeight="1" x14ac:dyDescent="0.4">
      <c r="A963" s="151" t="s">
        <v>91</v>
      </c>
      <c r="B963" s="152"/>
      <c r="C963" s="153"/>
      <c r="D963" s="148"/>
      <c r="E963" s="148"/>
      <c r="F963" s="148"/>
      <c r="G963" s="148"/>
      <c r="H963" s="154"/>
      <c r="J963" s="29" t="s">
        <v>119</v>
      </c>
    </row>
    <row r="964" spans="1:10" ht="42.75" customHeight="1" x14ac:dyDescent="0.4">
      <c r="A964" s="151" t="s">
        <v>35</v>
      </c>
      <c r="B964" s="152"/>
      <c r="C964" s="177"/>
      <c r="D964" s="177"/>
      <c r="E964" s="177"/>
      <c r="F964" s="177"/>
      <c r="G964" s="177"/>
      <c r="H964" s="177"/>
      <c r="J964" s="29" t="s">
        <v>37</v>
      </c>
    </row>
    <row r="965" spans="1:10" ht="12" customHeight="1" x14ac:dyDescent="0.4">
      <c r="A965" s="56"/>
      <c r="B965" s="56"/>
      <c r="C965" s="2"/>
      <c r="D965" s="2"/>
      <c r="E965" s="2"/>
      <c r="F965" s="2"/>
      <c r="G965" s="2"/>
      <c r="H965" s="2"/>
    </row>
    <row r="966" spans="1:10" ht="19.5" x14ac:dyDescent="0.4">
      <c r="A966" s="58" t="s">
        <v>8</v>
      </c>
      <c r="B966" s="56"/>
      <c r="C966" s="2"/>
      <c r="D966" s="2"/>
      <c r="E966" s="2"/>
      <c r="F966" s="2"/>
      <c r="G966" s="2"/>
      <c r="H966" s="2"/>
    </row>
    <row r="967" spans="1:10" x14ac:dyDescent="0.4">
      <c r="A967" s="60" t="s">
        <v>10</v>
      </c>
      <c r="B967" s="56"/>
      <c r="C967" s="2"/>
      <c r="D967" s="2"/>
      <c r="E967" s="2"/>
      <c r="F967" s="2"/>
      <c r="G967" s="2"/>
      <c r="H967" s="2"/>
    </row>
    <row r="968" spans="1:10" ht="36" customHeight="1" x14ac:dyDescent="0.4">
      <c r="A968" s="169" t="s">
        <v>11</v>
      </c>
      <c r="B968" s="170"/>
      <c r="C968" s="172"/>
      <c r="D968" s="171" t="s">
        <v>161</v>
      </c>
      <c r="E968" s="170"/>
      <c r="F968" s="170"/>
      <c r="G968" s="170"/>
      <c r="H968" s="172"/>
      <c r="J968" s="29" t="s">
        <v>62</v>
      </c>
    </row>
    <row r="969" spans="1:10" ht="24" customHeight="1" x14ac:dyDescent="0.4">
      <c r="A969" s="61" t="s">
        <v>15</v>
      </c>
      <c r="B969" s="173" t="s">
        <v>33</v>
      </c>
      <c r="C969" s="174"/>
      <c r="D969" s="180"/>
      <c r="E969" s="181"/>
      <c r="F969" s="181"/>
      <c r="G969" s="181"/>
      <c r="H969" s="9" t="s">
        <v>17</v>
      </c>
      <c r="J969" s="29" t="s">
        <v>157</v>
      </c>
    </row>
    <row r="970" spans="1:10" ht="24" customHeight="1" thickBot="1" x14ac:dyDescent="0.45">
      <c r="A970" s="61" t="s">
        <v>16</v>
      </c>
      <c r="B970" s="175" t="s">
        <v>33</v>
      </c>
      <c r="C970" s="176"/>
      <c r="D970" s="182"/>
      <c r="E970" s="183"/>
      <c r="F970" s="183"/>
      <c r="G970" s="183"/>
      <c r="H970" s="10" t="s">
        <v>17</v>
      </c>
      <c r="J970" s="29" t="s">
        <v>38</v>
      </c>
    </row>
    <row r="971" spans="1:10" ht="24" customHeight="1" thickTop="1" x14ac:dyDescent="0.4">
      <c r="A971" s="128" t="s">
        <v>7</v>
      </c>
      <c r="B971" s="127"/>
      <c r="C971" s="127"/>
      <c r="D971" s="178">
        <f>D970+D969</f>
        <v>0</v>
      </c>
      <c r="E971" s="179"/>
      <c r="F971" s="179"/>
      <c r="G971" s="179"/>
      <c r="H971" s="11" t="s">
        <v>17</v>
      </c>
    </row>
    <row r="972" spans="1:10" ht="6" customHeight="1" thickBot="1" x14ac:dyDescent="0.45">
      <c r="A972" s="62"/>
      <c r="B972" s="62"/>
      <c r="C972" s="12"/>
      <c r="D972" s="12"/>
      <c r="E972" s="12"/>
      <c r="F972" s="12"/>
      <c r="G972" s="12"/>
      <c r="H972" s="13"/>
    </row>
    <row r="973" spans="1:10" ht="24" customHeight="1" thickTop="1" thickBot="1" x14ac:dyDescent="0.45">
      <c r="A973" s="62"/>
      <c r="B973" s="62"/>
      <c r="C973" s="12"/>
      <c r="D973" s="12"/>
      <c r="E973" s="12" t="s">
        <v>21</v>
      </c>
      <c r="F973" s="167"/>
      <c r="G973" s="168"/>
      <c r="H973" s="14" t="s">
        <v>17</v>
      </c>
      <c r="J973" s="29" t="s">
        <v>14</v>
      </c>
    </row>
    <row r="974" spans="1:10" ht="15.75" customHeight="1" thickTop="1" x14ac:dyDescent="0.4">
      <c r="A974" s="62"/>
      <c r="B974" s="62"/>
      <c r="C974" s="12"/>
      <c r="D974" s="15" t="s">
        <v>24</v>
      </c>
      <c r="E974" s="12"/>
      <c r="F974" s="16"/>
      <c r="G974" s="12"/>
      <c r="H974" s="13"/>
    </row>
    <row r="975" spans="1:10" ht="11.25" customHeight="1" x14ac:dyDescent="0.4">
      <c r="A975" s="62"/>
      <c r="B975" s="62"/>
      <c r="C975" s="12"/>
      <c r="D975" s="17" t="s">
        <v>23</v>
      </c>
      <c r="E975" s="12"/>
      <c r="F975" s="16"/>
      <c r="G975" s="12"/>
      <c r="H975" s="13"/>
    </row>
    <row r="976" spans="1:10" ht="5.25" customHeight="1" x14ac:dyDescent="0.4">
      <c r="A976" s="56"/>
      <c r="B976" s="56"/>
      <c r="C976" s="2"/>
      <c r="D976" s="2"/>
      <c r="E976" s="2"/>
      <c r="F976" s="2"/>
      <c r="G976" s="2"/>
      <c r="H976" s="2"/>
    </row>
    <row r="977" spans="1:10" x14ac:dyDescent="0.4">
      <c r="A977" s="60" t="s">
        <v>12</v>
      </c>
      <c r="B977" s="56"/>
      <c r="C977" s="2"/>
      <c r="D977" s="2"/>
      <c r="E977" s="2"/>
      <c r="F977" s="2"/>
      <c r="G977" s="2"/>
      <c r="H977" s="2"/>
    </row>
    <row r="978" spans="1:10" ht="36" customHeight="1" x14ac:dyDescent="0.4">
      <c r="A978" s="169" t="s">
        <v>13</v>
      </c>
      <c r="B978" s="170"/>
      <c r="C978" s="170"/>
      <c r="D978" s="171" t="s">
        <v>161</v>
      </c>
      <c r="E978" s="170"/>
      <c r="F978" s="170"/>
      <c r="G978" s="170"/>
      <c r="H978" s="172"/>
      <c r="J978" s="29" t="s">
        <v>62</v>
      </c>
    </row>
    <row r="979" spans="1:10" ht="22.5" customHeight="1" x14ac:dyDescent="0.4">
      <c r="A979" s="159" t="s">
        <v>34</v>
      </c>
      <c r="B979" s="160"/>
      <c r="C979" s="18" t="s">
        <v>19</v>
      </c>
      <c r="D979" s="161"/>
      <c r="E979" s="161"/>
      <c r="F979" s="161"/>
      <c r="G979" s="161"/>
      <c r="H979" s="163" t="s">
        <v>17</v>
      </c>
      <c r="J979" s="29" t="s">
        <v>157</v>
      </c>
    </row>
    <row r="980" spans="1:10" ht="21.75" customHeight="1" x14ac:dyDescent="0.4">
      <c r="A980" s="165" t="s">
        <v>34</v>
      </c>
      <c r="B980" s="166"/>
      <c r="C980" s="19" t="s">
        <v>20</v>
      </c>
      <c r="D980" s="162"/>
      <c r="E980" s="162"/>
      <c r="F980" s="162"/>
      <c r="G980" s="162"/>
      <c r="H980" s="164"/>
      <c r="J980" s="29" t="s">
        <v>38</v>
      </c>
    </row>
    <row r="981" spans="1:10" ht="7.5" customHeight="1" thickBot="1" x14ac:dyDescent="0.45">
      <c r="A981" s="56"/>
      <c r="B981" s="56"/>
      <c r="C981" s="2"/>
      <c r="D981" s="2"/>
      <c r="E981" s="2"/>
      <c r="F981" s="2"/>
      <c r="G981" s="2"/>
      <c r="H981" s="2"/>
    </row>
    <row r="982" spans="1:10" ht="24" customHeight="1" thickTop="1" thickBot="1" x14ac:dyDescent="0.45">
      <c r="A982" s="56"/>
      <c r="B982" s="56"/>
      <c r="C982" s="12"/>
      <c r="D982" s="12"/>
      <c r="E982" s="12" t="s">
        <v>21</v>
      </c>
      <c r="F982" s="167"/>
      <c r="G982" s="168"/>
      <c r="H982" s="14" t="s">
        <v>17</v>
      </c>
      <c r="J982" s="29" t="s">
        <v>14</v>
      </c>
    </row>
    <row r="983" spans="1:10" ht="17.25" customHeight="1" thickTop="1" x14ac:dyDescent="0.4">
      <c r="A983" s="56"/>
      <c r="B983" s="56"/>
      <c r="C983" s="12"/>
      <c r="D983" s="15" t="s">
        <v>25</v>
      </c>
      <c r="E983" s="12"/>
      <c r="F983" s="12"/>
      <c r="G983" s="12"/>
      <c r="H983" s="13"/>
    </row>
    <row r="984" spans="1:10" ht="17.25" customHeight="1" x14ac:dyDescent="0.4">
      <c r="A984" s="56"/>
      <c r="B984" s="56"/>
      <c r="C984" s="2"/>
      <c r="D984" s="17" t="s">
        <v>23</v>
      </c>
      <c r="E984" s="2"/>
      <c r="F984" s="2"/>
      <c r="G984" s="2"/>
      <c r="H984" s="2"/>
    </row>
    <row r="985" spans="1:10" ht="19.5" x14ac:dyDescent="0.4">
      <c r="A985" s="58" t="s">
        <v>0</v>
      </c>
      <c r="B985" s="56"/>
      <c r="C985" s="2"/>
      <c r="D985" s="2"/>
      <c r="E985" s="2"/>
      <c r="F985" s="2"/>
      <c r="G985" s="2"/>
      <c r="H985" s="2"/>
    </row>
    <row r="986" spans="1:10" ht="47.25" customHeight="1" x14ac:dyDescent="0.4">
      <c r="A986" s="186" t="s">
        <v>159</v>
      </c>
      <c r="B986" s="186"/>
      <c r="C986" s="187">
        <v>32</v>
      </c>
      <c r="D986" s="187"/>
      <c r="E986" s="187"/>
      <c r="F986" s="187"/>
      <c r="G986" s="187"/>
      <c r="H986" s="187"/>
      <c r="J986" s="29" t="s">
        <v>90</v>
      </c>
    </row>
    <row r="987" spans="1:10" ht="26.25" customHeight="1" x14ac:dyDescent="0.4">
      <c r="A987" s="155" t="s">
        <v>1</v>
      </c>
      <c r="B987" s="155"/>
      <c r="C987" s="188"/>
      <c r="D987" s="189"/>
      <c r="E987" s="189"/>
      <c r="F987" s="189"/>
      <c r="G987" s="189"/>
      <c r="H987" s="190"/>
      <c r="J987" s="30" t="s">
        <v>93</v>
      </c>
    </row>
    <row r="988" spans="1:10" ht="26.25" customHeight="1" x14ac:dyDescent="0.4">
      <c r="A988" s="155" t="s">
        <v>92</v>
      </c>
      <c r="B988" s="155"/>
      <c r="C988" s="191"/>
      <c r="D988" s="191"/>
      <c r="E988" s="191"/>
      <c r="F988" s="191"/>
      <c r="G988" s="191"/>
      <c r="H988" s="191"/>
      <c r="J988" s="29" t="s">
        <v>99</v>
      </c>
    </row>
    <row r="989" spans="1:10" ht="31.5" customHeight="1" x14ac:dyDescent="0.4">
      <c r="A989" s="155" t="s">
        <v>31</v>
      </c>
      <c r="B989" s="155"/>
      <c r="C989" s="156"/>
      <c r="D989" s="156"/>
      <c r="E989" s="156"/>
      <c r="F989" s="156"/>
      <c r="G989" s="156"/>
      <c r="H989" s="156"/>
      <c r="J989" s="29" t="s">
        <v>61</v>
      </c>
    </row>
    <row r="990" spans="1:10" ht="27.75" customHeight="1" x14ac:dyDescent="0.4">
      <c r="A990" s="157" t="s">
        <v>2</v>
      </c>
      <c r="B990" s="158"/>
      <c r="C990" s="184" t="s">
        <v>32</v>
      </c>
      <c r="D990" s="185"/>
      <c r="E990" s="66" t="s">
        <v>19</v>
      </c>
      <c r="F990" s="185" t="s">
        <v>27</v>
      </c>
      <c r="G990" s="185"/>
      <c r="H990" s="67" t="s">
        <v>20</v>
      </c>
      <c r="J990" s="29" t="s">
        <v>157</v>
      </c>
    </row>
    <row r="991" spans="1:10" ht="15" customHeight="1" x14ac:dyDescent="0.4">
      <c r="A991" s="142" t="s">
        <v>28</v>
      </c>
      <c r="B991" s="143"/>
      <c r="C991" s="7" t="s">
        <v>29</v>
      </c>
      <c r="D991" s="146" t="s">
        <v>30</v>
      </c>
      <c r="E991" s="146"/>
      <c r="F991" s="146"/>
      <c r="G991" s="146"/>
      <c r="H991" s="147"/>
    </row>
    <row r="992" spans="1:10" ht="31.5" customHeight="1" x14ac:dyDescent="0.4">
      <c r="A992" s="144"/>
      <c r="B992" s="145"/>
      <c r="C992" s="68"/>
      <c r="D992" s="148"/>
      <c r="E992" s="149"/>
      <c r="F992" s="149"/>
      <c r="G992" s="149"/>
      <c r="H992" s="150"/>
    </row>
    <row r="993" spans="1:10" ht="31.5" customHeight="1" x14ac:dyDescent="0.4">
      <c r="A993" s="151" t="s">
        <v>36</v>
      </c>
      <c r="B993" s="152"/>
      <c r="C993" s="153"/>
      <c r="D993" s="148"/>
      <c r="E993" s="148"/>
      <c r="F993" s="148"/>
      <c r="G993" s="148"/>
      <c r="H993" s="154"/>
    </row>
    <row r="994" spans="1:10" ht="42" customHeight="1" x14ac:dyDescent="0.4">
      <c r="A994" s="151" t="s">
        <v>91</v>
      </c>
      <c r="B994" s="152"/>
      <c r="C994" s="153"/>
      <c r="D994" s="148"/>
      <c r="E994" s="148"/>
      <c r="F994" s="148"/>
      <c r="G994" s="148"/>
      <c r="H994" s="154"/>
      <c r="J994" s="29" t="s">
        <v>119</v>
      </c>
    </row>
    <row r="995" spans="1:10" ht="42.75" customHeight="1" x14ac:dyDescent="0.4">
      <c r="A995" s="151" t="s">
        <v>35</v>
      </c>
      <c r="B995" s="152"/>
      <c r="C995" s="177"/>
      <c r="D995" s="177"/>
      <c r="E995" s="177"/>
      <c r="F995" s="177"/>
      <c r="G995" s="177"/>
      <c r="H995" s="177"/>
      <c r="J995" s="29" t="s">
        <v>37</v>
      </c>
    </row>
    <row r="996" spans="1:10" ht="12" customHeight="1" x14ac:dyDescent="0.4">
      <c r="A996" s="56"/>
      <c r="B996" s="56"/>
      <c r="C996" s="2"/>
      <c r="D996" s="2"/>
      <c r="E996" s="2"/>
      <c r="F996" s="2"/>
      <c r="G996" s="2"/>
      <c r="H996" s="2"/>
    </row>
    <row r="997" spans="1:10" ht="19.5" x14ac:dyDescent="0.4">
      <c r="A997" s="58" t="s">
        <v>8</v>
      </c>
      <c r="B997" s="56"/>
      <c r="C997" s="2"/>
      <c r="D997" s="2"/>
      <c r="E997" s="2"/>
      <c r="F997" s="2"/>
      <c r="G997" s="2"/>
      <c r="H997" s="2"/>
    </row>
    <row r="998" spans="1:10" x14ac:dyDescent="0.4">
      <c r="A998" s="60" t="s">
        <v>10</v>
      </c>
      <c r="B998" s="56"/>
      <c r="C998" s="2"/>
      <c r="D998" s="2"/>
      <c r="E998" s="2"/>
      <c r="F998" s="2"/>
      <c r="G998" s="2"/>
      <c r="H998" s="2"/>
    </row>
    <row r="999" spans="1:10" ht="36" customHeight="1" x14ac:dyDescent="0.4">
      <c r="A999" s="169" t="s">
        <v>11</v>
      </c>
      <c r="B999" s="170"/>
      <c r="C999" s="172"/>
      <c r="D999" s="171" t="s">
        <v>161</v>
      </c>
      <c r="E999" s="170"/>
      <c r="F999" s="170"/>
      <c r="G999" s="170"/>
      <c r="H999" s="172"/>
      <c r="J999" s="29" t="s">
        <v>62</v>
      </c>
    </row>
    <row r="1000" spans="1:10" ht="24" customHeight="1" x14ac:dyDescent="0.4">
      <c r="A1000" s="61" t="s">
        <v>15</v>
      </c>
      <c r="B1000" s="173" t="s">
        <v>33</v>
      </c>
      <c r="C1000" s="174"/>
      <c r="D1000" s="180"/>
      <c r="E1000" s="181"/>
      <c r="F1000" s="181"/>
      <c r="G1000" s="181"/>
      <c r="H1000" s="9" t="s">
        <v>17</v>
      </c>
      <c r="J1000" s="29" t="s">
        <v>157</v>
      </c>
    </row>
    <row r="1001" spans="1:10" ht="24" customHeight="1" thickBot="1" x14ac:dyDescent="0.45">
      <c r="A1001" s="61" t="s">
        <v>16</v>
      </c>
      <c r="B1001" s="175" t="s">
        <v>33</v>
      </c>
      <c r="C1001" s="176"/>
      <c r="D1001" s="182"/>
      <c r="E1001" s="183"/>
      <c r="F1001" s="183"/>
      <c r="G1001" s="183"/>
      <c r="H1001" s="10" t="s">
        <v>17</v>
      </c>
      <c r="J1001" s="29" t="s">
        <v>38</v>
      </c>
    </row>
    <row r="1002" spans="1:10" ht="24" customHeight="1" thickTop="1" x14ac:dyDescent="0.4">
      <c r="A1002" s="128" t="s">
        <v>7</v>
      </c>
      <c r="B1002" s="127"/>
      <c r="C1002" s="127"/>
      <c r="D1002" s="178">
        <f>D1001+D1000</f>
        <v>0</v>
      </c>
      <c r="E1002" s="179"/>
      <c r="F1002" s="179"/>
      <c r="G1002" s="179"/>
      <c r="H1002" s="11" t="s">
        <v>17</v>
      </c>
    </row>
    <row r="1003" spans="1:10" ht="6" customHeight="1" thickBot="1" x14ac:dyDescent="0.45">
      <c r="A1003" s="62"/>
      <c r="B1003" s="62"/>
      <c r="C1003" s="12"/>
      <c r="D1003" s="12"/>
      <c r="E1003" s="12"/>
      <c r="F1003" s="12"/>
      <c r="G1003" s="12"/>
      <c r="H1003" s="13"/>
    </row>
    <row r="1004" spans="1:10" ht="24" customHeight="1" thickTop="1" thickBot="1" x14ac:dyDescent="0.45">
      <c r="A1004" s="62"/>
      <c r="B1004" s="62"/>
      <c r="C1004" s="12"/>
      <c r="D1004" s="12"/>
      <c r="E1004" s="12" t="s">
        <v>21</v>
      </c>
      <c r="F1004" s="167"/>
      <c r="G1004" s="168"/>
      <c r="H1004" s="14" t="s">
        <v>17</v>
      </c>
      <c r="J1004" s="29" t="s">
        <v>14</v>
      </c>
    </row>
    <row r="1005" spans="1:10" ht="15.75" customHeight="1" thickTop="1" x14ac:dyDescent="0.4">
      <c r="A1005" s="62"/>
      <c r="B1005" s="62"/>
      <c r="C1005" s="12"/>
      <c r="D1005" s="15" t="s">
        <v>24</v>
      </c>
      <c r="E1005" s="12"/>
      <c r="F1005" s="16"/>
      <c r="G1005" s="12"/>
      <c r="H1005" s="13"/>
    </row>
    <row r="1006" spans="1:10" ht="11.25" customHeight="1" x14ac:dyDescent="0.4">
      <c r="A1006" s="62"/>
      <c r="B1006" s="62"/>
      <c r="C1006" s="12"/>
      <c r="D1006" s="17" t="s">
        <v>23</v>
      </c>
      <c r="E1006" s="12"/>
      <c r="F1006" s="16"/>
      <c r="G1006" s="12"/>
      <c r="H1006" s="13"/>
    </row>
    <row r="1007" spans="1:10" ht="5.25" customHeight="1" x14ac:dyDescent="0.4">
      <c r="A1007" s="56"/>
      <c r="B1007" s="56"/>
      <c r="C1007" s="2"/>
      <c r="D1007" s="2"/>
      <c r="E1007" s="2"/>
      <c r="F1007" s="2"/>
      <c r="G1007" s="2"/>
      <c r="H1007" s="2"/>
    </row>
    <row r="1008" spans="1:10" x14ac:dyDescent="0.4">
      <c r="A1008" s="60" t="s">
        <v>12</v>
      </c>
      <c r="B1008" s="56"/>
      <c r="C1008" s="2"/>
      <c r="D1008" s="2"/>
      <c r="E1008" s="2"/>
      <c r="F1008" s="2"/>
      <c r="G1008" s="2"/>
      <c r="H1008" s="2"/>
    </row>
    <row r="1009" spans="1:10" ht="36" customHeight="1" x14ac:dyDescent="0.4">
      <c r="A1009" s="169" t="s">
        <v>13</v>
      </c>
      <c r="B1009" s="170"/>
      <c r="C1009" s="170"/>
      <c r="D1009" s="171" t="s">
        <v>161</v>
      </c>
      <c r="E1009" s="170"/>
      <c r="F1009" s="170"/>
      <c r="G1009" s="170"/>
      <c r="H1009" s="172"/>
      <c r="J1009" s="29" t="s">
        <v>62</v>
      </c>
    </row>
    <row r="1010" spans="1:10" ht="22.5" customHeight="1" x14ac:dyDescent="0.4">
      <c r="A1010" s="159" t="s">
        <v>34</v>
      </c>
      <c r="B1010" s="160"/>
      <c r="C1010" s="18" t="s">
        <v>19</v>
      </c>
      <c r="D1010" s="161"/>
      <c r="E1010" s="161"/>
      <c r="F1010" s="161"/>
      <c r="G1010" s="161"/>
      <c r="H1010" s="163" t="s">
        <v>17</v>
      </c>
      <c r="J1010" s="29" t="s">
        <v>157</v>
      </c>
    </row>
    <row r="1011" spans="1:10" ht="21.75" customHeight="1" x14ac:dyDescent="0.4">
      <c r="A1011" s="165" t="s">
        <v>34</v>
      </c>
      <c r="B1011" s="166"/>
      <c r="C1011" s="19" t="s">
        <v>20</v>
      </c>
      <c r="D1011" s="162"/>
      <c r="E1011" s="162"/>
      <c r="F1011" s="162"/>
      <c r="G1011" s="162"/>
      <c r="H1011" s="164"/>
      <c r="J1011" s="29" t="s">
        <v>38</v>
      </c>
    </row>
    <row r="1012" spans="1:10" ht="7.5" customHeight="1" thickBot="1" x14ac:dyDescent="0.45">
      <c r="A1012" s="56"/>
      <c r="B1012" s="56"/>
      <c r="C1012" s="2"/>
      <c r="D1012" s="2"/>
      <c r="E1012" s="2"/>
      <c r="F1012" s="2"/>
      <c r="G1012" s="2"/>
      <c r="H1012" s="2"/>
    </row>
    <row r="1013" spans="1:10" ht="24" customHeight="1" thickTop="1" thickBot="1" x14ac:dyDescent="0.45">
      <c r="A1013" s="56"/>
      <c r="B1013" s="56"/>
      <c r="C1013" s="12"/>
      <c r="D1013" s="12"/>
      <c r="E1013" s="12" t="s">
        <v>21</v>
      </c>
      <c r="F1013" s="167"/>
      <c r="G1013" s="168"/>
      <c r="H1013" s="14" t="s">
        <v>17</v>
      </c>
      <c r="J1013" s="29" t="s">
        <v>14</v>
      </c>
    </row>
    <row r="1014" spans="1:10" ht="17.25" customHeight="1" thickTop="1" x14ac:dyDescent="0.4">
      <c r="A1014" s="56"/>
      <c r="B1014" s="56"/>
      <c r="C1014" s="12"/>
      <c r="D1014" s="15" t="s">
        <v>25</v>
      </c>
      <c r="E1014" s="12"/>
      <c r="F1014" s="12"/>
      <c r="G1014" s="12"/>
      <c r="H1014" s="13"/>
    </row>
    <row r="1015" spans="1:10" ht="17.25" customHeight="1" x14ac:dyDescent="0.4">
      <c r="A1015" s="56"/>
      <c r="B1015" s="56"/>
      <c r="C1015" s="2"/>
      <c r="D1015" s="17" t="s">
        <v>23</v>
      </c>
      <c r="E1015" s="2"/>
      <c r="F1015" s="2"/>
      <c r="G1015" s="2"/>
      <c r="H1015" s="2"/>
    </row>
    <row r="1016" spans="1:10" ht="19.5" x14ac:dyDescent="0.4">
      <c r="A1016" s="58" t="s">
        <v>0</v>
      </c>
      <c r="B1016" s="56"/>
      <c r="C1016" s="2"/>
      <c r="D1016" s="2"/>
      <c r="E1016" s="2"/>
      <c r="F1016" s="2"/>
      <c r="G1016" s="2"/>
      <c r="H1016" s="2"/>
    </row>
    <row r="1017" spans="1:10" ht="47.25" customHeight="1" x14ac:dyDescent="0.4">
      <c r="A1017" s="186" t="s">
        <v>159</v>
      </c>
      <c r="B1017" s="186"/>
      <c r="C1017" s="187">
        <v>33</v>
      </c>
      <c r="D1017" s="187"/>
      <c r="E1017" s="187"/>
      <c r="F1017" s="187"/>
      <c r="G1017" s="187"/>
      <c r="H1017" s="187"/>
      <c r="J1017" s="29" t="s">
        <v>90</v>
      </c>
    </row>
    <row r="1018" spans="1:10" ht="26.25" customHeight="1" x14ac:dyDescent="0.4">
      <c r="A1018" s="155" t="s">
        <v>1</v>
      </c>
      <c r="B1018" s="155"/>
      <c r="C1018" s="188"/>
      <c r="D1018" s="189"/>
      <c r="E1018" s="189"/>
      <c r="F1018" s="189"/>
      <c r="G1018" s="189"/>
      <c r="H1018" s="190"/>
      <c r="J1018" s="30" t="s">
        <v>93</v>
      </c>
    </row>
    <row r="1019" spans="1:10" ht="26.25" customHeight="1" x14ac:dyDescent="0.4">
      <c r="A1019" s="155" t="s">
        <v>92</v>
      </c>
      <c r="B1019" s="155"/>
      <c r="C1019" s="191"/>
      <c r="D1019" s="191"/>
      <c r="E1019" s="191"/>
      <c r="F1019" s="191"/>
      <c r="G1019" s="191"/>
      <c r="H1019" s="191"/>
      <c r="J1019" s="29" t="s">
        <v>99</v>
      </c>
    </row>
    <row r="1020" spans="1:10" ht="31.5" customHeight="1" x14ac:dyDescent="0.4">
      <c r="A1020" s="155" t="s">
        <v>31</v>
      </c>
      <c r="B1020" s="155"/>
      <c r="C1020" s="156"/>
      <c r="D1020" s="156"/>
      <c r="E1020" s="156"/>
      <c r="F1020" s="156"/>
      <c r="G1020" s="156"/>
      <c r="H1020" s="156"/>
      <c r="J1020" s="29" t="s">
        <v>61</v>
      </c>
    </row>
    <row r="1021" spans="1:10" ht="27.75" customHeight="1" x14ac:dyDescent="0.4">
      <c r="A1021" s="157" t="s">
        <v>2</v>
      </c>
      <c r="B1021" s="158"/>
      <c r="C1021" s="184" t="s">
        <v>32</v>
      </c>
      <c r="D1021" s="185"/>
      <c r="E1021" s="66" t="s">
        <v>19</v>
      </c>
      <c r="F1021" s="185" t="s">
        <v>27</v>
      </c>
      <c r="G1021" s="185"/>
      <c r="H1021" s="67" t="s">
        <v>20</v>
      </c>
      <c r="J1021" s="29" t="s">
        <v>157</v>
      </c>
    </row>
    <row r="1022" spans="1:10" ht="15" customHeight="1" x14ac:dyDescent="0.4">
      <c r="A1022" s="142" t="s">
        <v>28</v>
      </c>
      <c r="B1022" s="143"/>
      <c r="C1022" s="7" t="s">
        <v>29</v>
      </c>
      <c r="D1022" s="146" t="s">
        <v>30</v>
      </c>
      <c r="E1022" s="146"/>
      <c r="F1022" s="146"/>
      <c r="G1022" s="146"/>
      <c r="H1022" s="147"/>
    </row>
    <row r="1023" spans="1:10" ht="31.5" customHeight="1" x14ac:dyDescent="0.4">
      <c r="A1023" s="144"/>
      <c r="B1023" s="145"/>
      <c r="C1023" s="68"/>
      <c r="D1023" s="148"/>
      <c r="E1023" s="149"/>
      <c r="F1023" s="149"/>
      <c r="G1023" s="149"/>
      <c r="H1023" s="150"/>
    </row>
    <row r="1024" spans="1:10" ht="31.5" customHeight="1" x14ac:dyDescent="0.4">
      <c r="A1024" s="151" t="s">
        <v>36</v>
      </c>
      <c r="B1024" s="152"/>
      <c r="C1024" s="153"/>
      <c r="D1024" s="148"/>
      <c r="E1024" s="148"/>
      <c r="F1024" s="148"/>
      <c r="G1024" s="148"/>
      <c r="H1024" s="154"/>
    </row>
    <row r="1025" spans="1:10" ht="42" customHeight="1" x14ac:dyDescent="0.4">
      <c r="A1025" s="151" t="s">
        <v>91</v>
      </c>
      <c r="B1025" s="152"/>
      <c r="C1025" s="153"/>
      <c r="D1025" s="148"/>
      <c r="E1025" s="148"/>
      <c r="F1025" s="148"/>
      <c r="G1025" s="148"/>
      <c r="H1025" s="154"/>
      <c r="J1025" s="29" t="s">
        <v>119</v>
      </c>
    </row>
    <row r="1026" spans="1:10" ht="42.75" customHeight="1" x14ac:dyDescent="0.4">
      <c r="A1026" s="151" t="s">
        <v>35</v>
      </c>
      <c r="B1026" s="152"/>
      <c r="C1026" s="177"/>
      <c r="D1026" s="177"/>
      <c r="E1026" s="177"/>
      <c r="F1026" s="177"/>
      <c r="G1026" s="177"/>
      <c r="H1026" s="177"/>
      <c r="J1026" s="29" t="s">
        <v>37</v>
      </c>
    </row>
    <row r="1027" spans="1:10" ht="12" customHeight="1" x14ac:dyDescent="0.4">
      <c r="A1027" s="56"/>
      <c r="B1027" s="56"/>
      <c r="C1027" s="2"/>
      <c r="D1027" s="2"/>
      <c r="E1027" s="2"/>
      <c r="F1027" s="2"/>
      <c r="G1027" s="2"/>
      <c r="H1027" s="2"/>
    </row>
    <row r="1028" spans="1:10" ht="19.5" x14ac:dyDescent="0.4">
      <c r="A1028" s="58" t="s">
        <v>8</v>
      </c>
      <c r="B1028" s="56"/>
      <c r="C1028" s="2"/>
      <c r="D1028" s="2"/>
      <c r="E1028" s="2"/>
      <c r="F1028" s="2"/>
      <c r="G1028" s="2"/>
      <c r="H1028" s="2"/>
    </row>
    <row r="1029" spans="1:10" x14ac:dyDescent="0.4">
      <c r="A1029" s="60" t="s">
        <v>10</v>
      </c>
      <c r="B1029" s="56"/>
      <c r="C1029" s="2"/>
      <c r="D1029" s="2"/>
      <c r="E1029" s="2"/>
      <c r="F1029" s="2"/>
      <c r="G1029" s="2"/>
      <c r="H1029" s="2"/>
    </row>
    <row r="1030" spans="1:10" ht="36" customHeight="1" x14ac:dyDescent="0.4">
      <c r="A1030" s="169" t="s">
        <v>11</v>
      </c>
      <c r="B1030" s="170"/>
      <c r="C1030" s="172"/>
      <c r="D1030" s="171" t="s">
        <v>161</v>
      </c>
      <c r="E1030" s="170"/>
      <c r="F1030" s="170"/>
      <c r="G1030" s="170"/>
      <c r="H1030" s="172"/>
      <c r="J1030" s="29" t="s">
        <v>62</v>
      </c>
    </row>
    <row r="1031" spans="1:10" ht="24" customHeight="1" x14ac:dyDescent="0.4">
      <c r="A1031" s="61" t="s">
        <v>15</v>
      </c>
      <c r="B1031" s="173" t="s">
        <v>33</v>
      </c>
      <c r="C1031" s="174"/>
      <c r="D1031" s="180"/>
      <c r="E1031" s="181"/>
      <c r="F1031" s="181"/>
      <c r="G1031" s="181"/>
      <c r="H1031" s="9" t="s">
        <v>17</v>
      </c>
      <c r="J1031" s="29" t="s">
        <v>157</v>
      </c>
    </row>
    <row r="1032" spans="1:10" ht="24" customHeight="1" thickBot="1" x14ac:dyDescent="0.45">
      <c r="A1032" s="61" t="s">
        <v>16</v>
      </c>
      <c r="B1032" s="175" t="s">
        <v>33</v>
      </c>
      <c r="C1032" s="176"/>
      <c r="D1032" s="182"/>
      <c r="E1032" s="183"/>
      <c r="F1032" s="183"/>
      <c r="G1032" s="183"/>
      <c r="H1032" s="10" t="s">
        <v>17</v>
      </c>
      <c r="J1032" s="29" t="s">
        <v>38</v>
      </c>
    </row>
    <row r="1033" spans="1:10" ht="24" customHeight="1" thickTop="1" x14ac:dyDescent="0.4">
      <c r="A1033" s="128" t="s">
        <v>7</v>
      </c>
      <c r="B1033" s="127"/>
      <c r="C1033" s="127"/>
      <c r="D1033" s="178">
        <f>D1032+D1031</f>
        <v>0</v>
      </c>
      <c r="E1033" s="179"/>
      <c r="F1033" s="179"/>
      <c r="G1033" s="179"/>
      <c r="H1033" s="11" t="s">
        <v>17</v>
      </c>
    </row>
    <row r="1034" spans="1:10" ht="6" customHeight="1" thickBot="1" x14ac:dyDescent="0.45">
      <c r="A1034" s="62"/>
      <c r="B1034" s="62"/>
      <c r="C1034" s="12"/>
      <c r="D1034" s="12"/>
      <c r="E1034" s="12"/>
      <c r="F1034" s="12"/>
      <c r="G1034" s="12"/>
      <c r="H1034" s="13"/>
    </row>
    <row r="1035" spans="1:10" ht="24" customHeight="1" thickTop="1" thickBot="1" x14ac:dyDescent="0.45">
      <c r="A1035" s="62"/>
      <c r="B1035" s="62"/>
      <c r="C1035" s="12"/>
      <c r="D1035" s="12"/>
      <c r="E1035" s="12" t="s">
        <v>21</v>
      </c>
      <c r="F1035" s="167"/>
      <c r="G1035" s="168"/>
      <c r="H1035" s="14" t="s">
        <v>17</v>
      </c>
      <c r="J1035" s="29" t="s">
        <v>14</v>
      </c>
    </row>
    <row r="1036" spans="1:10" ht="15.75" customHeight="1" thickTop="1" x14ac:dyDescent="0.4">
      <c r="A1036" s="62"/>
      <c r="B1036" s="62"/>
      <c r="C1036" s="12"/>
      <c r="D1036" s="15" t="s">
        <v>24</v>
      </c>
      <c r="E1036" s="12"/>
      <c r="F1036" s="16"/>
      <c r="G1036" s="12"/>
      <c r="H1036" s="13"/>
    </row>
    <row r="1037" spans="1:10" ht="11.25" customHeight="1" x14ac:dyDescent="0.4">
      <c r="A1037" s="62"/>
      <c r="B1037" s="62"/>
      <c r="C1037" s="12"/>
      <c r="D1037" s="17" t="s">
        <v>23</v>
      </c>
      <c r="E1037" s="12"/>
      <c r="F1037" s="16"/>
      <c r="G1037" s="12"/>
      <c r="H1037" s="13"/>
    </row>
    <row r="1038" spans="1:10" ht="5.25" customHeight="1" x14ac:dyDescent="0.4">
      <c r="A1038" s="56"/>
      <c r="B1038" s="56"/>
      <c r="C1038" s="2"/>
      <c r="D1038" s="2"/>
      <c r="E1038" s="2"/>
      <c r="F1038" s="2"/>
      <c r="G1038" s="2"/>
      <c r="H1038" s="2"/>
    </row>
    <row r="1039" spans="1:10" x14ac:dyDescent="0.4">
      <c r="A1039" s="60" t="s">
        <v>12</v>
      </c>
      <c r="B1039" s="56"/>
      <c r="C1039" s="2"/>
      <c r="D1039" s="2"/>
      <c r="E1039" s="2"/>
      <c r="F1039" s="2"/>
      <c r="G1039" s="2"/>
      <c r="H1039" s="2"/>
    </row>
    <row r="1040" spans="1:10" ht="36" customHeight="1" x14ac:dyDescent="0.4">
      <c r="A1040" s="169" t="s">
        <v>13</v>
      </c>
      <c r="B1040" s="170"/>
      <c r="C1040" s="170"/>
      <c r="D1040" s="171" t="s">
        <v>161</v>
      </c>
      <c r="E1040" s="170"/>
      <c r="F1040" s="170"/>
      <c r="G1040" s="170"/>
      <c r="H1040" s="172"/>
      <c r="J1040" s="29" t="s">
        <v>62</v>
      </c>
    </row>
    <row r="1041" spans="1:10" ht="22.5" customHeight="1" x14ac:dyDescent="0.4">
      <c r="A1041" s="159" t="s">
        <v>34</v>
      </c>
      <c r="B1041" s="160"/>
      <c r="C1041" s="18" t="s">
        <v>19</v>
      </c>
      <c r="D1041" s="161"/>
      <c r="E1041" s="161"/>
      <c r="F1041" s="161"/>
      <c r="G1041" s="161"/>
      <c r="H1041" s="163" t="s">
        <v>17</v>
      </c>
      <c r="J1041" s="29" t="s">
        <v>157</v>
      </c>
    </row>
    <row r="1042" spans="1:10" ht="21.75" customHeight="1" x14ac:dyDescent="0.4">
      <c r="A1042" s="165" t="s">
        <v>34</v>
      </c>
      <c r="B1042" s="166"/>
      <c r="C1042" s="19" t="s">
        <v>20</v>
      </c>
      <c r="D1042" s="162"/>
      <c r="E1042" s="162"/>
      <c r="F1042" s="162"/>
      <c r="G1042" s="162"/>
      <c r="H1042" s="164"/>
      <c r="J1042" s="29" t="s">
        <v>38</v>
      </c>
    </row>
    <row r="1043" spans="1:10" ht="7.5" customHeight="1" thickBot="1" x14ac:dyDescent="0.45">
      <c r="A1043" s="56"/>
      <c r="B1043" s="56"/>
      <c r="C1043" s="2"/>
      <c r="D1043" s="2"/>
      <c r="E1043" s="2"/>
      <c r="F1043" s="2"/>
      <c r="G1043" s="2"/>
      <c r="H1043" s="2"/>
    </row>
    <row r="1044" spans="1:10" ht="24" customHeight="1" thickTop="1" thickBot="1" x14ac:dyDescent="0.45">
      <c r="A1044" s="56"/>
      <c r="B1044" s="56"/>
      <c r="C1044" s="12"/>
      <c r="D1044" s="12"/>
      <c r="E1044" s="12" t="s">
        <v>21</v>
      </c>
      <c r="F1044" s="167"/>
      <c r="G1044" s="168"/>
      <c r="H1044" s="14" t="s">
        <v>17</v>
      </c>
      <c r="J1044" s="29" t="s">
        <v>14</v>
      </c>
    </row>
    <row r="1045" spans="1:10" ht="17.25" customHeight="1" thickTop="1" x14ac:dyDescent="0.4">
      <c r="A1045" s="56"/>
      <c r="B1045" s="56"/>
      <c r="C1045" s="12"/>
      <c r="D1045" s="15" t="s">
        <v>25</v>
      </c>
      <c r="E1045" s="12"/>
      <c r="F1045" s="12"/>
      <c r="G1045" s="12"/>
      <c r="H1045" s="13"/>
    </row>
    <row r="1046" spans="1:10" ht="17.25" customHeight="1" x14ac:dyDescent="0.4">
      <c r="A1046" s="56"/>
      <c r="B1046" s="56"/>
      <c r="C1046" s="2"/>
      <c r="D1046" s="17" t="s">
        <v>23</v>
      </c>
      <c r="E1046" s="2"/>
      <c r="F1046" s="2"/>
      <c r="G1046" s="2"/>
      <c r="H1046" s="2"/>
    </row>
    <row r="1047" spans="1:10" ht="19.5" x14ac:dyDescent="0.4">
      <c r="A1047" s="58" t="s">
        <v>0</v>
      </c>
      <c r="B1047" s="56"/>
      <c r="C1047" s="2"/>
      <c r="D1047" s="2"/>
      <c r="E1047" s="2"/>
      <c r="F1047" s="2"/>
      <c r="G1047" s="2"/>
      <c r="H1047" s="2"/>
    </row>
    <row r="1048" spans="1:10" ht="47.25" customHeight="1" x14ac:dyDescent="0.4">
      <c r="A1048" s="186" t="s">
        <v>159</v>
      </c>
      <c r="B1048" s="186"/>
      <c r="C1048" s="187">
        <v>34</v>
      </c>
      <c r="D1048" s="187"/>
      <c r="E1048" s="187"/>
      <c r="F1048" s="187"/>
      <c r="G1048" s="187"/>
      <c r="H1048" s="187"/>
      <c r="J1048" s="29" t="s">
        <v>90</v>
      </c>
    </row>
    <row r="1049" spans="1:10" ht="26.25" customHeight="1" x14ac:dyDescent="0.4">
      <c r="A1049" s="155" t="s">
        <v>1</v>
      </c>
      <c r="B1049" s="155"/>
      <c r="C1049" s="188"/>
      <c r="D1049" s="189"/>
      <c r="E1049" s="189"/>
      <c r="F1049" s="189"/>
      <c r="G1049" s="189"/>
      <c r="H1049" s="190"/>
      <c r="J1049" s="30" t="s">
        <v>93</v>
      </c>
    </row>
    <row r="1050" spans="1:10" ht="26.25" customHeight="1" x14ac:dyDescent="0.4">
      <c r="A1050" s="155" t="s">
        <v>92</v>
      </c>
      <c r="B1050" s="155"/>
      <c r="C1050" s="191"/>
      <c r="D1050" s="191"/>
      <c r="E1050" s="191"/>
      <c r="F1050" s="191"/>
      <c r="G1050" s="191"/>
      <c r="H1050" s="191"/>
      <c r="J1050" s="29" t="s">
        <v>99</v>
      </c>
    </row>
    <row r="1051" spans="1:10" ht="31.5" customHeight="1" x14ac:dyDescent="0.4">
      <c r="A1051" s="155" t="s">
        <v>31</v>
      </c>
      <c r="B1051" s="155"/>
      <c r="C1051" s="156"/>
      <c r="D1051" s="156"/>
      <c r="E1051" s="156"/>
      <c r="F1051" s="156"/>
      <c r="G1051" s="156"/>
      <c r="H1051" s="156"/>
      <c r="J1051" s="29" t="s">
        <v>61</v>
      </c>
    </row>
    <row r="1052" spans="1:10" ht="27.75" customHeight="1" x14ac:dyDescent="0.4">
      <c r="A1052" s="157" t="s">
        <v>2</v>
      </c>
      <c r="B1052" s="158"/>
      <c r="C1052" s="184" t="s">
        <v>32</v>
      </c>
      <c r="D1052" s="185"/>
      <c r="E1052" s="66" t="s">
        <v>19</v>
      </c>
      <c r="F1052" s="185" t="s">
        <v>27</v>
      </c>
      <c r="G1052" s="185"/>
      <c r="H1052" s="67" t="s">
        <v>20</v>
      </c>
      <c r="J1052" s="29" t="s">
        <v>157</v>
      </c>
    </row>
    <row r="1053" spans="1:10" ht="15" customHeight="1" x14ac:dyDescent="0.4">
      <c r="A1053" s="142" t="s">
        <v>28</v>
      </c>
      <c r="B1053" s="143"/>
      <c r="C1053" s="7" t="s">
        <v>29</v>
      </c>
      <c r="D1053" s="146" t="s">
        <v>30</v>
      </c>
      <c r="E1053" s="146"/>
      <c r="F1053" s="146"/>
      <c r="G1053" s="146"/>
      <c r="H1053" s="147"/>
    </row>
    <row r="1054" spans="1:10" ht="31.5" customHeight="1" x14ac:dyDescent="0.4">
      <c r="A1054" s="144"/>
      <c r="B1054" s="145"/>
      <c r="C1054" s="68"/>
      <c r="D1054" s="148"/>
      <c r="E1054" s="149"/>
      <c r="F1054" s="149"/>
      <c r="G1054" s="149"/>
      <c r="H1054" s="150"/>
    </row>
    <row r="1055" spans="1:10" ht="31.5" customHeight="1" x14ac:dyDescent="0.4">
      <c r="A1055" s="151" t="s">
        <v>36</v>
      </c>
      <c r="B1055" s="152"/>
      <c r="C1055" s="153"/>
      <c r="D1055" s="148"/>
      <c r="E1055" s="148"/>
      <c r="F1055" s="148"/>
      <c r="G1055" s="148"/>
      <c r="H1055" s="154"/>
    </row>
    <row r="1056" spans="1:10" ht="42" customHeight="1" x14ac:dyDescent="0.4">
      <c r="A1056" s="151" t="s">
        <v>91</v>
      </c>
      <c r="B1056" s="152"/>
      <c r="C1056" s="153"/>
      <c r="D1056" s="148"/>
      <c r="E1056" s="148"/>
      <c r="F1056" s="148"/>
      <c r="G1056" s="148"/>
      <c r="H1056" s="154"/>
      <c r="J1056" s="29" t="s">
        <v>119</v>
      </c>
    </row>
    <row r="1057" spans="1:10" ht="42.75" customHeight="1" x14ac:dyDescent="0.4">
      <c r="A1057" s="151" t="s">
        <v>35</v>
      </c>
      <c r="B1057" s="152"/>
      <c r="C1057" s="177"/>
      <c r="D1057" s="177"/>
      <c r="E1057" s="177"/>
      <c r="F1057" s="177"/>
      <c r="G1057" s="177"/>
      <c r="H1057" s="177"/>
      <c r="J1057" s="29" t="s">
        <v>37</v>
      </c>
    </row>
    <row r="1058" spans="1:10" ht="12" customHeight="1" x14ac:dyDescent="0.4">
      <c r="A1058" s="56"/>
      <c r="B1058" s="56"/>
      <c r="C1058" s="2"/>
      <c r="D1058" s="2"/>
      <c r="E1058" s="2"/>
      <c r="F1058" s="2"/>
      <c r="G1058" s="2"/>
      <c r="H1058" s="2"/>
    </row>
    <row r="1059" spans="1:10" ht="19.5" x14ac:dyDescent="0.4">
      <c r="A1059" s="58" t="s">
        <v>8</v>
      </c>
      <c r="B1059" s="56"/>
      <c r="C1059" s="2"/>
      <c r="D1059" s="2"/>
      <c r="E1059" s="2"/>
      <c r="F1059" s="2"/>
      <c r="G1059" s="2"/>
      <c r="H1059" s="2"/>
    </row>
    <row r="1060" spans="1:10" x14ac:dyDescent="0.4">
      <c r="A1060" s="60" t="s">
        <v>10</v>
      </c>
      <c r="B1060" s="56"/>
      <c r="C1060" s="2"/>
      <c r="D1060" s="2"/>
      <c r="E1060" s="2"/>
      <c r="F1060" s="2"/>
      <c r="G1060" s="2"/>
      <c r="H1060" s="2"/>
    </row>
    <row r="1061" spans="1:10" ht="36" customHeight="1" x14ac:dyDescent="0.4">
      <c r="A1061" s="169" t="s">
        <v>11</v>
      </c>
      <c r="B1061" s="170"/>
      <c r="C1061" s="172"/>
      <c r="D1061" s="171" t="s">
        <v>161</v>
      </c>
      <c r="E1061" s="170"/>
      <c r="F1061" s="170"/>
      <c r="G1061" s="170"/>
      <c r="H1061" s="172"/>
      <c r="J1061" s="29" t="s">
        <v>62</v>
      </c>
    </row>
    <row r="1062" spans="1:10" ht="24" customHeight="1" x14ac:dyDescent="0.4">
      <c r="A1062" s="61" t="s">
        <v>15</v>
      </c>
      <c r="B1062" s="173" t="s">
        <v>33</v>
      </c>
      <c r="C1062" s="174"/>
      <c r="D1062" s="180"/>
      <c r="E1062" s="181"/>
      <c r="F1062" s="181"/>
      <c r="G1062" s="181"/>
      <c r="H1062" s="9" t="s">
        <v>17</v>
      </c>
      <c r="J1062" s="29" t="s">
        <v>157</v>
      </c>
    </row>
    <row r="1063" spans="1:10" ht="24" customHeight="1" thickBot="1" x14ac:dyDescent="0.45">
      <c r="A1063" s="61" t="s">
        <v>16</v>
      </c>
      <c r="B1063" s="175" t="s">
        <v>33</v>
      </c>
      <c r="C1063" s="176"/>
      <c r="D1063" s="182"/>
      <c r="E1063" s="183"/>
      <c r="F1063" s="183"/>
      <c r="G1063" s="183"/>
      <c r="H1063" s="10" t="s">
        <v>17</v>
      </c>
      <c r="J1063" s="29" t="s">
        <v>38</v>
      </c>
    </row>
    <row r="1064" spans="1:10" ht="24" customHeight="1" thickTop="1" x14ac:dyDescent="0.4">
      <c r="A1064" s="128" t="s">
        <v>7</v>
      </c>
      <c r="B1064" s="127"/>
      <c r="C1064" s="127"/>
      <c r="D1064" s="178">
        <f>D1063+D1062</f>
        <v>0</v>
      </c>
      <c r="E1064" s="179"/>
      <c r="F1064" s="179"/>
      <c r="G1064" s="179"/>
      <c r="H1064" s="11" t="s">
        <v>17</v>
      </c>
    </row>
    <row r="1065" spans="1:10" ht="6" customHeight="1" thickBot="1" x14ac:dyDescent="0.45">
      <c r="A1065" s="62"/>
      <c r="B1065" s="62"/>
      <c r="C1065" s="12"/>
      <c r="D1065" s="12"/>
      <c r="E1065" s="12"/>
      <c r="F1065" s="12"/>
      <c r="G1065" s="12"/>
      <c r="H1065" s="13"/>
    </row>
    <row r="1066" spans="1:10" ht="24" customHeight="1" thickTop="1" thickBot="1" x14ac:dyDescent="0.45">
      <c r="A1066" s="62"/>
      <c r="B1066" s="62"/>
      <c r="C1066" s="12"/>
      <c r="D1066" s="12"/>
      <c r="E1066" s="12" t="s">
        <v>21</v>
      </c>
      <c r="F1066" s="167"/>
      <c r="G1066" s="168"/>
      <c r="H1066" s="14" t="s">
        <v>17</v>
      </c>
      <c r="J1066" s="29" t="s">
        <v>14</v>
      </c>
    </row>
    <row r="1067" spans="1:10" ht="15.75" customHeight="1" thickTop="1" x14ac:dyDescent="0.4">
      <c r="A1067" s="62"/>
      <c r="B1067" s="62"/>
      <c r="C1067" s="12"/>
      <c r="D1067" s="15" t="s">
        <v>24</v>
      </c>
      <c r="E1067" s="12"/>
      <c r="F1067" s="16"/>
      <c r="G1067" s="12"/>
      <c r="H1067" s="13"/>
    </row>
    <row r="1068" spans="1:10" ht="11.25" customHeight="1" x14ac:dyDescent="0.4">
      <c r="A1068" s="62"/>
      <c r="B1068" s="62"/>
      <c r="C1068" s="12"/>
      <c r="D1068" s="17" t="s">
        <v>23</v>
      </c>
      <c r="E1068" s="12"/>
      <c r="F1068" s="16"/>
      <c r="G1068" s="12"/>
      <c r="H1068" s="13"/>
    </row>
    <row r="1069" spans="1:10" ht="5.25" customHeight="1" x14ac:dyDescent="0.4">
      <c r="A1069" s="56"/>
      <c r="B1069" s="56"/>
      <c r="C1069" s="2"/>
      <c r="D1069" s="2"/>
      <c r="E1069" s="2"/>
      <c r="F1069" s="2"/>
      <c r="G1069" s="2"/>
      <c r="H1069" s="2"/>
    </row>
    <row r="1070" spans="1:10" x14ac:dyDescent="0.4">
      <c r="A1070" s="60" t="s">
        <v>12</v>
      </c>
      <c r="B1070" s="56"/>
      <c r="C1070" s="2"/>
      <c r="D1070" s="2"/>
      <c r="E1070" s="2"/>
      <c r="F1070" s="2"/>
      <c r="G1070" s="2"/>
      <c r="H1070" s="2"/>
    </row>
    <row r="1071" spans="1:10" ht="36" customHeight="1" x14ac:dyDescent="0.4">
      <c r="A1071" s="169" t="s">
        <v>13</v>
      </c>
      <c r="B1071" s="170"/>
      <c r="C1071" s="170"/>
      <c r="D1071" s="171" t="s">
        <v>161</v>
      </c>
      <c r="E1071" s="170"/>
      <c r="F1071" s="170"/>
      <c r="G1071" s="170"/>
      <c r="H1071" s="172"/>
      <c r="J1071" s="29" t="s">
        <v>62</v>
      </c>
    </row>
    <row r="1072" spans="1:10" ht="22.5" customHeight="1" x14ac:dyDescent="0.4">
      <c r="A1072" s="159" t="s">
        <v>34</v>
      </c>
      <c r="B1072" s="160"/>
      <c r="C1072" s="18" t="s">
        <v>19</v>
      </c>
      <c r="D1072" s="161"/>
      <c r="E1072" s="161"/>
      <c r="F1072" s="161"/>
      <c r="G1072" s="161"/>
      <c r="H1072" s="163" t="s">
        <v>17</v>
      </c>
      <c r="J1072" s="29" t="s">
        <v>157</v>
      </c>
    </row>
    <row r="1073" spans="1:10" ht="21.75" customHeight="1" x14ac:dyDescent="0.4">
      <c r="A1073" s="165" t="s">
        <v>34</v>
      </c>
      <c r="B1073" s="166"/>
      <c r="C1073" s="19" t="s">
        <v>20</v>
      </c>
      <c r="D1073" s="162"/>
      <c r="E1073" s="162"/>
      <c r="F1073" s="162"/>
      <c r="G1073" s="162"/>
      <c r="H1073" s="164"/>
      <c r="J1073" s="29" t="s">
        <v>38</v>
      </c>
    </row>
    <row r="1074" spans="1:10" ht="7.5" customHeight="1" thickBot="1" x14ac:dyDescent="0.45">
      <c r="A1074" s="56"/>
      <c r="B1074" s="56"/>
      <c r="C1074" s="2"/>
      <c r="D1074" s="2"/>
      <c r="E1074" s="2"/>
      <c r="F1074" s="2"/>
      <c r="G1074" s="2"/>
      <c r="H1074" s="2"/>
    </row>
    <row r="1075" spans="1:10" ht="24" customHeight="1" thickTop="1" thickBot="1" x14ac:dyDescent="0.45">
      <c r="A1075" s="56"/>
      <c r="B1075" s="56"/>
      <c r="C1075" s="12"/>
      <c r="D1075" s="12"/>
      <c r="E1075" s="12" t="s">
        <v>21</v>
      </c>
      <c r="F1075" s="167"/>
      <c r="G1075" s="168"/>
      <c r="H1075" s="14" t="s">
        <v>17</v>
      </c>
      <c r="J1075" s="29" t="s">
        <v>14</v>
      </c>
    </row>
    <row r="1076" spans="1:10" ht="17.25" customHeight="1" thickTop="1" x14ac:dyDescent="0.4">
      <c r="A1076" s="56"/>
      <c r="B1076" s="56"/>
      <c r="C1076" s="12"/>
      <c r="D1076" s="15" t="s">
        <v>25</v>
      </c>
      <c r="E1076" s="12"/>
      <c r="F1076" s="12"/>
      <c r="G1076" s="12"/>
      <c r="H1076" s="13"/>
    </row>
    <row r="1077" spans="1:10" ht="17.25" customHeight="1" x14ac:dyDescent="0.4">
      <c r="A1077" s="56"/>
      <c r="B1077" s="56"/>
      <c r="C1077" s="2"/>
      <c r="D1077" s="17" t="s">
        <v>23</v>
      </c>
      <c r="E1077" s="2"/>
      <c r="F1077" s="2"/>
      <c r="G1077" s="2"/>
      <c r="H1077" s="2"/>
    </row>
    <row r="1078" spans="1:10" ht="19.5" x14ac:dyDescent="0.4">
      <c r="A1078" s="58" t="s">
        <v>0</v>
      </c>
      <c r="B1078" s="56"/>
      <c r="C1078" s="2"/>
      <c r="D1078" s="2"/>
      <c r="E1078" s="2"/>
      <c r="F1078" s="2"/>
      <c r="G1078" s="2"/>
      <c r="H1078" s="2"/>
    </row>
    <row r="1079" spans="1:10" ht="47.25" customHeight="1" x14ac:dyDescent="0.4">
      <c r="A1079" s="186" t="s">
        <v>159</v>
      </c>
      <c r="B1079" s="186"/>
      <c r="C1079" s="187">
        <v>35</v>
      </c>
      <c r="D1079" s="187"/>
      <c r="E1079" s="187"/>
      <c r="F1079" s="187"/>
      <c r="G1079" s="187"/>
      <c r="H1079" s="187"/>
      <c r="J1079" s="29" t="s">
        <v>90</v>
      </c>
    </row>
    <row r="1080" spans="1:10" ht="26.25" customHeight="1" x14ac:dyDescent="0.4">
      <c r="A1080" s="155" t="s">
        <v>1</v>
      </c>
      <c r="B1080" s="155"/>
      <c r="C1080" s="188"/>
      <c r="D1080" s="189"/>
      <c r="E1080" s="189"/>
      <c r="F1080" s="189"/>
      <c r="G1080" s="189"/>
      <c r="H1080" s="190"/>
      <c r="J1080" s="30" t="s">
        <v>93</v>
      </c>
    </row>
    <row r="1081" spans="1:10" ht="26.25" customHeight="1" x14ac:dyDescent="0.4">
      <c r="A1081" s="155" t="s">
        <v>92</v>
      </c>
      <c r="B1081" s="155"/>
      <c r="C1081" s="191"/>
      <c r="D1081" s="191"/>
      <c r="E1081" s="191"/>
      <c r="F1081" s="191"/>
      <c r="G1081" s="191"/>
      <c r="H1081" s="191"/>
      <c r="J1081" s="29" t="s">
        <v>99</v>
      </c>
    </row>
    <row r="1082" spans="1:10" ht="31.5" customHeight="1" x14ac:dyDescent="0.4">
      <c r="A1082" s="155" t="s">
        <v>31</v>
      </c>
      <c r="B1082" s="155"/>
      <c r="C1082" s="156"/>
      <c r="D1082" s="156"/>
      <c r="E1082" s="156"/>
      <c r="F1082" s="156"/>
      <c r="G1082" s="156"/>
      <c r="H1082" s="156"/>
      <c r="J1082" s="29" t="s">
        <v>61</v>
      </c>
    </row>
    <row r="1083" spans="1:10" ht="27.75" customHeight="1" x14ac:dyDescent="0.4">
      <c r="A1083" s="157" t="s">
        <v>2</v>
      </c>
      <c r="B1083" s="158"/>
      <c r="C1083" s="184" t="s">
        <v>32</v>
      </c>
      <c r="D1083" s="185"/>
      <c r="E1083" s="66" t="s">
        <v>19</v>
      </c>
      <c r="F1083" s="185" t="s">
        <v>27</v>
      </c>
      <c r="G1083" s="185"/>
      <c r="H1083" s="67" t="s">
        <v>20</v>
      </c>
      <c r="J1083" s="29" t="s">
        <v>157</v>
      </c>
    </row>
    <row r="1084" spans="1:10" ht="15" customHeight="1" x14ac:dyDescent="0.4">
      <c r="A1084" s="142" t="s">
        <v>28</v>
      </c>
      <c r="B1084" s="143"/>
      <c r="C1084" s="7" t="s">
        <v>29</v>
      </c>
      <c r="D1084" s="146" t="s">
        <v>30</v>
      </c>
      <c r="E1084" s="146"/>
      <c r="F1084" s="146"/>
      <c r="G1084" s="146"/>
      <c r="H1084" s="147"/>
    </row>
    <row r="1085" spans="1:10" ht="31.5" customHeight="1" x14ac:dyDescent="0.4">
      <c r="A1085" s="144"/>
      <c r="B1085" s="145"/>
      <c r="C1085" s="68"/>
      <c r="D1085" s="148"/>
      <c r="E1085" s="149"/>
      <c r="F1085" s="149"/>
      <c r="G1085" s="149"/>
      <c r="H1085" s="150"/>
    </row>
    <row r="1086" spans="1:10" ht="31.5" customHeight="1" x14ac:dyDescent="0.4">
      <c r="A1086" s="151" t="s">
        <v>36</v>
      </c>
      <c r="B1086" s="152"/>
      <c r="C1086" s="153"/>
      <c r="D1086" s="148"/>
      <c r="E1086" s="148"/>
      <c r="F1086" s="148"/>
      <c r="G1086" s="148"/>
      <c r="H1086" s="154"/>
    </row>
    <row r="1087" spans="1:10" ht="42" customHeight="1" x14ac:dyDescent="0.4">
      <c r="A1087" s="151" t="s">
        <v>91</v>
      </c>
      <c r="B1087" s="152"/>
      <c r="C1087" s="153"/>
      <c r="D1087" s="148"/>
      <c r="E1087" s="148"/>
      <c r="F1087" s="148"/>
      <c r="G1087" s="148"/>
      <c r="H1087" s="154"/>
      <c r="J1087" s="29" t="s">
        <v>119</v>
      </c>
    </row>
    <row r="1088" spans="1:10" ht="42.75" customHeight="1" x14ac:dyDescent="0.4">
      <c r="A1088" s="151" t="s">
        <v>35</v>
      </c>
      <c r="B1088" s="152"/>
      <c r="C1088" s="177"/>
      <c r="D1088" s="177"/>
      <c r="E1088" s="177"/>
      <c r="F1088" s="177"/>
      <c r="G1088" s="177"/>
      <c r="H1088" s="177"/>
      <c r="J1088" s="29" t="s">
        <v>37</v>
      </c>
    </row>
    <row r="1089" spans="1:10" ht="12" customHeight="1" x14ac:dyDescent="0.4">
      <c r="A1089" s="56"/>
      <c r="B1089" s="56"/>
      <c r="C1089" s="2"/>
      <c r="D1089" s="2"/>
      <c r="E1089" s="2"/>
      <c r="F1089" s="2"/>
      <c r="G1089" s="2"/>
      <c r="H1089" s="2"/>
    </row>
    <row r="1090" spans="1:10" ht="19.5" x14ac:dyDescent="0.4">
      <c r="A1090" s="58" t="s">
        <v>8</v>
      </c>
      <c r="B1090" s="56"/>
      <c r="C1090" s="2"/>
      <c r="D1090" s="2"/>
      <c r="E1090" s="2"/>
      <c r="F1090" s="2"/>
      <c r="G1090" s="2"/>
      <c r="H1090" s="2"/>
    </row>
    <row r="1091" spans="1:10" x14ac:dyDescent="0.4">
      <c r="A1091" s="60" t="s">
        <v>10</v>
      </c>
      <c r="B1091" s="56"/>
      <c r="C1091" s="2"/>
      <c r="D1091" s="2"/>
      <c r="E1091" s="2"/>
      <c r="F1091" s="2"/>
      <c r="G1091" s="2"/>
      <c r="H1091" s="2"/>
    </row>
    <row r="1092" spans="1:10" ht="36" customHeight="1" x14ac:dyDescent="0.4">
      <c r="A1092" s="169" t="s">
        <v>11</v>
      </c>
      <c r="B1092" s="170"/>
      <c r="C1092" s="172"/>
      <c r="D1092" s="171" t="s">
        <v>161</v>
      </c>
      <c r="E1092" s="170"/>
      <c r="F1092" s="170"/>
      <c r="G1092" s="170"/>
      <c r="H1092" s="172"/>
      <c r="J1092" s="29" t="s">
        <v>62</v>
      </c>
    </row>
    <row r="1093" spans="1:10" ht="24" customHeight="1" x14ac:dyDescent="0.4">
      <c r="A1093" s="61" t="s">
        <v>15</v>
      </c>
      <c r="B1093" s="173" t="s">
        <v>33</v>
      </c>
      <c r="C1093" s="174"/>
      <c r="D1093" s="180"/>
      <c r="E1093" s="181"/>
      <c r="F1093" s="181"/>
      <c r="G1093" s="181"/>
      <c r="H1093" s="9" t="s">
        <v>17</v>
      </c>
      <c r="J1093" s="29" t="s">
        <v>157</v>
      </c>
    </row>
    <row r="1094" spans="1:10" ht="24" customHeight="1" thickBot="1" x14ac:dyDescent="0.45">
      <c r="A1094" s="61" t="s">
        <v>16</v>
      </c>
      <c r="B1094" s="175" t="s">
        <v>33</v>
      </c>
      <c r="C1094" s="176"/>
      <c r="D1094" s="182"/>
      <c r="E1094" s="183"/>
      <c r="F1094" s="183"/>
      <c r="G1094" s="183"/>
      <c r="H1094" s="10" t="s">
        <v>17</v>
      </c>
      <c r="J1094" s="29" t="s">
        <v>38</v>
      </c>
    </row>
    <row r="1095" spans="1:10" ht="24" customHeight="1" thickTop="1" x14ac:dyDescent="0.4">
      <c r="A1095" s="128" t="s">
        <v>7</v>
      </c>
      <c r="B1095" s="127"/>
      <c r="C1095" s="127"/>
      <c r="D1095" s="178">
        <f>D1094+D1093</f>
        <v>0</v>
      </c>
      <c r="E1095" s="179"/>
      <c r="F1095" s="179"/>
      <c r="G1095" s="179"/>
      <c r="H1095" s="11" t="s">
        <v>17</v>
      </c>
    </row>
    <row r="1096" spans="1:10" ht="6" customHeight="1" thickBot="1" x14ac:dyDescent="0.45">
      <c r="A1096" s="62"/>
      <c r="B1096" s="62"/>
      <c r="C1096" s="12"/>
      <c r="D1096" s="12"/>
      <c r="E1096" s="12"/>
      <c r="F1096" s="12"/>
      <c r="G1096" s="12"/>
      <c r="H1096" s="13"/>
    </row>
    <row r="1097" spans="1:10" ht="24" customHeight="1" thickTop="1" thickBot="1" x14ac:dyDescent="0.45">
      <c r="A1097" s="62"/>
      <c r="B1097" s="62"/>
      <c r="C1097" s="12"/>
      <c r="D1097" s="12"/>
      <c r="E1097" s="12" t="s">
        <v>21</v>
      </c>
      <c r="F1097" s="167"/>
      <c r="G1097" s="168"/>
      <c r="H1097" s="14" t="s">
        <v>17</v>
      </c>
      <c r="J1097" s="29" t="s">
        <v>14</v>
      </c>
    </row>
    <row r="1098" spans="1:10" ht="15.75" customHeight="1" thickTop="1" x14ac:dyDescent="0.4">
      <c r="A1098" s="62"/>
      <c r="B1098" s="62"/>
      <c r="C1098" s="12"/>
      <c r="D1098" s="15" t="s">
        <v>24</v>
      </c>
      <c r="E1098" s="12"/>
      <c r="F1098" s="16"/>
      <c r="G1098" s="12"/>
      <c r="H1098" s="13"/>
    </row>
    <row r="1099" spans="1:10" ht="11.25" customHeight="1" x14ac:dyDescent="0.4">
      <c r="A1099" s="62"/>
      <c r="B1099" s="62"/>
      <c r="C1099" s="12"/>
      <c r="D1099" s="17" t="s">
        <v>23</v>
      </c>
      <c r="E1099" s="12"/>
      <c r="F1099" s="16"/>
      <c r="G1099" s="12"/>
      <c r="H1099" s="13"/>
    </row>
    <row r="1100" spans="1:10" ht="5.25" customHeight="1" x14ac:dyDescent="0.4">
      <c r="A1100" s="56"/>
      <c r="B1100" s="56"/>
      <c r="C1100" s="2"/>
      <c r="D1100" s="2"/>
      <c r="E1100" s="2"/>
      <c r="F1100" s="2"/>
      <c r="G1100" s="2"/>
      <c r="H1100" s="2"/>
    </row>
    <row r="1101" spans="1:10" x14ac:dyDescent="0.4">
      <c r="A1101" s="60" t="s">
        <v>12</v>
      </c>
      <c r="B1101" s="56"/>
      <c r="C1101" s="2"/>
      <c r="D1101" s="2"/>
      <c r="E1101" s="2"/>
      <c r="F1101" s="2"/>
      <c r="G1101" s="2"/>
      <c r="H1101" s="2"/>
    </row>
    <row r="1102" spans="1:10" ht="36" customHeight="1" x14ac:dyDescent="0.4">
      <c r="A1102" s="169" t="s">
        <v>13</v>
      </c>
      <c r="B1102" s="170"/>
      <c r="C1102" s="170"/>
      <c r="D1102" s="171" t="s">
        <v>161</v>
      </c>
      <c r="E1102" s="170"/>
      <c r="F1102" s="170"/>
      <c r="G1102" s="170"/>
      <c r="H1102" s="172"/>
      <c r="J1102" s="29" t="s">
        <v>62</v>
      </c>
    </row>
    <row r="1103" spans="1:10" ht="22.5" customHeight="1" x14ac:dyDescent="0.4">
      <c r="A1103" s="159" t="s">
        <v>34</v>
      </c>
      <c r="B1103" s="160"/>
      <c r="C1103" s="18" t="s">
        <v>19</v>
      </c>
      <c r="D1103" s="161"/>
      <c r="E1103" s="161"/>
      <c r="F1103" s="161"/>
      <c r="G1103" s="161"/>
      <c r="H1103" s="163" t="s">
        <v>17</v>
      </c>
      <c r="J1103" s="29" t="s">
        <v>157</v>
      </c>
    </row>
    <row r="1104" spans="1:10" ht="21.75" customHeight="1" x14ac:dyDescent="0.4">
      <c r="A1104" s="165" t="s">
        <v>34</v>
      </c>
      <c r="B1104" s="166"/>
      <c r="C1104" s="19" t="s">
        <v>20</v>
      </c>
      <c r="D1104" s="162"/>
      <c r="E1104" s="162"/>
      <c r="F1104" s="162"/>
      <c r="G1104" s="162"/>
      <c r="H1104" s="164"/>
      <c r="J1104" s="29" t="s">
        <v>38</v>
      </c>
    </row>
    <row r="1105" spans="1:10" ht="7.5" customHeight="1" thickBot="1" x14ac:dyDescent="0.45">
      <c r="A1105" s="56"/>
      <c r="B1105" s="56"/>
      <c r="C1105" s="2"/>
      <c r="D1105" s="2"/>
      <c r="E1105" s="2"/>
      <c r="F1105" s="2"/>
      <c r="G1105" s="2"/>
      <c r="H1105" s="2"/>
    </row>
    <row r="1106" spans="1:10" ht="24" customHeight="1" thickTop="1" thickBot="1" x14ac:dyDescent="0.45">
      <c r="A1106" s="56"/>
      <c r="B1106" s="56"/>
      <c r="C1106" s="12"/>
      <c r="D1106" s="12"/>
      <c r="E1106" s="12" t="s">
        <v>21</v>
      </c>
      <c r="F1106" s="167"/>
      <c r="G1106" s="168"/>
      <c r="H1106" s="14" t="s">
        <v>17</v>
      </c>
      <c r="J1106" s="29" t="s">
        <v>14</v>
      </c>
    </row>
    <row r="1107" spans="1:10" ht="17.25" customHeight="1" thickTop="1" x14ac:dyDescent="0.4">
      <c r="A1107" s="56"/>
      <c r="B1107" s="56"/>
      <c r="C1107" s="12"/>
      <c r="D1107" s="15" t="s">
        <v>25</v>
      </c>
      <c r="E1107" s="12"/>
      <c r="F1107" s="12"/>
      <c r="G1107" s="12"/>
      <c r="H1107" s="13"/>
    </row>
    <row r="1108" spans="1:10" ht="17.25" customHeight="1" x14ac:dyDescent="0.4">
      <c r="A1108" s="56"/>
      <c r="B1108" s="56"/>
      <c r="C1108" s="2"/>
      <c r="D1108" s="17" t="s">
        <v>23</v>
      </c>
      <c r="E1108" s="2"/>
      <c r="F1108" s="2"/>
      <c r="G1108" s="2"/>
      <c r="H1108" s="2"/>
    </row>
    <row r="1109" spans="1:10" ht="19.5" x14ac:dyDescent="0.4">
      <c r="A1109" s="58" t="s">
        <v>0</v>
      </c>
      <c r="B1109" s="56"/>
      <c r="C1109" s="2"/>
      <c r="D1109" s="2"/>
      <c r="E1109" s="2"/>
      <c r="F1109" s="2"/>
      <c r="G1109" s="2"/>
      <c r="H1109" s="2"/>
    </row>
    <row r="1110" spans="1:10" ht="47.25" customHeight="1" x14ac:dyDescent="0.4">
      <c r="A1110" s="186" t="s">
        <v>159</v>
      </c>
      <c r="B1110" s="186"/>
      <c r="C1110" s="187">
        <v>36</v>
      </c>
      <c r="D1110" s="187"/>
      <c r="E1110" s="187"/>
      <c r="F1110" s="187"/>
      <c r="G1110" s="187"/>
      <c r="H1110" s="187"/>
      <c r="J1110" s="29" t="s">
        <v>90</v>
      </c>
    </row>
    <row r="1111" spans="1:10" ht="26.25" customHeight="1" x14ac:dyDescent="0.4">
      <c r="A1111" s="155" t="s">
        <v>1</v>
      </c>
      <c r="B1111" s="155"/>
      <c r="C1111" s="188"/>
      <c r="D1111" s="189"/>
      <c r="E1111" s="189"/>
      <c r="F1111" s="189"/>
      <c r="G1111" s="189"/>
      <c r="H1111" s="190"/>
      <c r="J1111" s="30" t="s">
        <v>93</v>
      </c>
    </row>
    <row r="1112" spans="1:10" ht="26.25" customHeight="1" x14ac:dyDescent="0.4">
      <c r="A1112" s="155" t="s">
        <v>92</v>
      </c>
      <c r="B1112" s="155"/>
      <c r="C1112" s="191"/>
      <c r="D1112" s="191"/>
      <c r="E1112" s="191"/>
      <c r="F1112" s="191"/>
      <c r="G1112" s="191"/>
      <c r="H1112" s="191"/>
      <c r="J1112" s="29" t="s">
        <v>99</v>
      </c>
    </row>
    <row r="1113" spans="1:10" ht="31.5" customHeight="1" x14ac:dyDescent="0.4">
      <c r="A1113" s="155" t="s">
        <v>31</v>
      </c>
      <c r="B1113" s="155"/>
      <c r="C1113" s="156"/>
      <c r="D1113" s="156"/>
      <c r="E1113" s="156"/>
      <c r="F1113" s="156"/>
      <c r="G1113" s="156"/>
      <c r="H1113" s="156"/>
      <c r="J1113" s="29" t="s">
        <v>61</v>
      </c>
    </row>
    <row r="1114" spans="1:10" ht="27.75" customHeight="1" x14ac:dyDescent="0.4">
      <c r="A1114" s="157" t="s">
        <v>2</v>
      </c>
      <c r="B1114" s="158"/>
      <c r="C1114" s="184" t="s">
        <v>32</v>
      </c>
      <c r="D1114" s="185"/>
      <c r="E1114" s="66" t="s">
        <v>19</v>
      </c>
      <c r="F1114" s="185" t="s">
        <v>27</v>
      </c>
      <c r="G1114" s="185"/>
      <c r="H1114" s="67" t="s">
        <v>20</v>
      </c>
      <c r="J1114" s="29" t="s">
        <v>157</v>
      </c>
    </row>
    <row r="1115" spans="1:10" ht="15" customHeight="1" x14ac:dyDescent="0.4">
      <c r="A1115" s="142" t="s">
        <v>28</v>
      </c>
      <c r="B1115" s="143"/>
      <c r="C1115" s="7" t="s">
        <v>29</v>
      </c>
      <c r="D1115" s="146" t="s">
        <v>30</v>
      </c>
      <c r="E1115" s="146"/>
      <c r="F1115" s="146"/>
      <c r="G1115" s="146"/>
      <c r="H1115" s="147"/>
    </row>
    <row r="1116" spans="1:10" ht="31.5" customHeight="1" x14ac:dyDescent="0.4">
      <c r="A1116" s="144"/>
      <c r="B1116" s="145"/>
      <c r="C1116" s="68"/>
      <c r="D1116" s="148"/>
      <c r="E1116" s="149"/>
      <c r="F1116" s="149"/>
      <c r="G1116" s="149"/>
      <c r="H1116" s="150"/>
    </row>
    <row r="1117" spans="1:10" ht="31.5" customHeight="1" x14ac:dyDescent="0.4">
      <c r="A1117" s="151" t="s">
        <v>36</v>
      </c>
      <c r="B1117" s="152"/>
      <c r="C1117" s="153"/>
      <c r="D1117" s="148"/>
      <c r="E1117" s="148"/>
      <c r="F1117" s="148"/>
      <c r="G1117" s="148"/>
      <c r="H1117" s="154"/>
    </row>
    <row r="1118" spans="1:10" ht="42" customHeight="1" x14ac:dyDescent="0.4">
      <c r="A1118" s="151" t="s">
        <v>91</v>
      </c>
      <c r="B1118" s="152"/>
      <c r="C1118" s="153"/>
      <c r="D1118" s="148"/>
      <c r="E1118" s="148"/>
      <c r="F1118" s="148"/>
      <c r="G1118" s="148"/>
      <c r="H1118" s="154"/>
      <c r="J1118" s="29" t="s">
        <v>119</v>
      </c>
    </row>
    <row r="1119" spans="1:10" ht="42.75" customHeight="1" x14ac:dyDescent="0.4">
      <c r="A1119" s="151" t="s">
        <v>35</v>
      </c>
      <c r="B1119" s="152"/>
      <c r="C1119" s="177"/>
      <c r="D1119" s="177"/>
      <c r="E1119" s="177"/>
      <c r="F1119" s="177"/>
      <c r="G1119" s="177"/>
      <c r="H1119" s="177"/>
      <c r="J1119" s="29" t="s">
        <v>37</v>
      </c>
    </row>
    <row r="1120" spans="1:10" ht="12" customHeight="1" x14ac:dyDescent="0.4">
      <c r="A1120" s="56"/>
      <c r="B1120" s="56"/>
      <c r="C1120" s="2"/>
      <c r="D1120" s="2"/>
      <c r="E1120" s="2"/>
      <c r="F1120" s="2"/>
      <c r="G1120" s="2"/>
      <c r="H1120" s="2"/>
    </row>
    <row r="1121" spans="1:10" ht="19.5" x14ac:dyDescent="0.4">
      <c r="A1121" s="58" t="s">
        <v>8</v>
      </c>
      <c r="B1121" s="56"/>
      <c r="C1121" s="2"/>
      <c r="D1121" s="2"/>
      <c r="E1121" s="2"/>
      <c r="F1121" s="2"/>
      <c r="G1121" s="2"/>
      <c r="H1121" s="2"/>
    </row>
    <row r="1122" spans="1:10" x14ac:dyDescent="0.4">
      <c r="A1122" s="60" t="s">
        <v>10</v>
      </c>
      <c r="B1122" s="56"/>
      <c r="C1122" s="2"/>
      <c r="D1122" s="2"/>
      <c r="E1122" s="2"/>
      <c r="F1122" s="2"/>
      <c r="G1122" s="2"/>
      <c r="H1122" s="2"/>
    </row>
    <row r="1123" spans="1:10" ht="36" customHeight="1" x14ac:dyDescent="0.4">
      <c r="A1123" s="169" t="s">
        <v>11</v>
      </c>
      <c r="B1123" s="170"/>
      <c r="C1123" s="172"/>
      <c r="D1123" s="171" t="s">
        <v>161</v>
      </c>
      <c r="E1123" s="170"/>
      <c r="F1123" s="170"/>
      <c r="G1123" s="170"/>
      <c r="H1123" s="172"/>
      <c r="J1123" s="29" t="s">
        <v>62</v>
      </c>
    </row>
    <row r="1124" spans="1:10" ht="24" customHeight="1" x14ac:dyDescent="0.4">
      <c r="A1124" s="61" t="s">
        <v>15</v>
      </c>
      <c r="B1124" s="173" t="s">
        <v>33</v>
      </c>
      <c r="C1124" s="174"/>
      <c r="D1124" s="180"/>
      <c r="E1124" s="181"/>
      <c r="F1124" s="181"/>
      <c r="G1124" s="181"/>
      <c r="H1124" s="9" t="s">
        <v>17</v>
      </c>
      <c r="J1124" s="29" t="s">
        <v>157</v>
      </c>
    </row>
    <row r="1125" spans="1:10" ht="24" customHeight="1" thickBot="1" x14ac:dyDescent="0.45">
      <c r="A1125" s="61" t="s">
        <v>16</v>
      </c>
      <c r="B1125" s="175" t="s">
        <v>33</v>
      </c>
      <c r="C1125" s="176"/>
      <c r="D1125" s="182"/>
      <c r="E1125" s="183"/>
      <c r="F1125" s="183"/>
      <c r="G1125" s="183"/>
      <c r="H1125" s="10" t="s">
        <v>17</v>
      </c>
      <c r="J1125" s="29" t="s">
        <v>38</v>
      </c>
    </row>
    <row r="1126" spans="1:10" ht="24" customHeight="1" thickTop="1" x14ac:dyDescent="0.4">
      <c r="A1126" s="128" t="s">
        <v>7</v>
      </c>
      <c r="B1126" s="127"/>
      <c r="C1126" s="127"/>
      <c r="D1126" s="178">
        <f>D1125+D1124</f>
        <v>0</v>
      </c>
      <c r="E1126" s="179"/>
      <c r="F1126" s="179"/>
      <c r="G1126" s="179"/>
      <c r="H1126" s="11" t="s">
        <v>17</v>
      </c>
    </row>
    <row r="1127" spans="1:10" ht="6" customHeight="1" thickBot="1" x14ac:dyDescent="0.45">
      <c r="A1127" s="62"/>
      <c r="B1127" s="62"/>
      <c r="C1127" s="12"/>
      <c r="D1127" s="12"/>
      <c r="E1127" s="12"/>
      <c r="F1127" s="12"/>
      <c r="G1127" s="12"/>
      <c r="H1127" s="13"/>
    </row>
    <row r="1128" spans="1:10" ht="24" customHeight="1" thickTop="1" thickBot="1" x14ac:dyDescent="0.45">
      <c r="A1128" s="62"/>
      <c r="B1128" s="62"/>
      <c r="C1128" s="12"/>
      <c r="D1128" s="12"/>
      <c r="E1128" s="12" t="s">
        <v>21</v>
      </c>
      <c r="F1128" s="167"/>
      <c r="G1128" s="168"/>
      <c r="H1128" s="14" t="s">
        <v>17</v>
      </c>
      <c r="J1128" s="29" t="s">
        <v>14</v>
      </c>
    </row>
    <row r="1129" spans="1:10" ht="15.75" customHeight="1" thickTop="1" x14ac:dyDescent="0.4">
      <c r="A1129" s="62"/>
      <c r="B1129" s="62"/>
      <c r="C1129" s="12"/>
      <c r="D1129" s="15" t="s">
        <v>24</v>
      </c>
      <c r="E1129" s="12"/>
      <c r="F1129" s="16"/>
      <c r="G1129" s="12"/>
      <c r="H1129" s="13"/>
    </row>
    <row r="1130" spans="1:10" ht="11.25" customHeight="1" x14ac:dyDescent="0.4">
      <c r="A1130" s="62"/>
      <c r="B1130" s="62"/>
      <c r="C1130" s="12"/>
      <c r="D1130" s="17" t="s">
        <v>23</v>
      </c>
      <c r="E1130" s="12"/>
      <c r="F1130" s="16"/>
      <c r="G1130" s="12"/>
      <c r="H1130" s="13"/>
    </row>
    <row r="1131" spans="1:10" ht="5.25" customHeight="1" x14ac:dyDescent="0.4">
      <c r="A1131" s="56"/>
      <c r="B1131" s="56"/>
      <c r="C1131" s="2"/>
      <c r="D1131" s="2"/>
      <c r="E1131" s="2"/>
      <c r="F1131" s="2"/>
      <c r="G1131" s="2"/>
      <c r="H1131" s="2"/>
    </row>
    <row r="1132" spans="1:10" x14ac:dyDescent="0.4">
      <c r="A1132" s="60" t="s">
        <v>12</v>
      </c>
      <c r="B1132" s="56"/>
      <c r="C1132" s="2"/>
      <c r="D1132" s="2"/>
      <c r="E1132" s="2"/>
      <c r="F1132" s="2"/>
      <c r="G1132" s="2"/>
      <c r="H1132" s="2"/>
    </row>
    <row r="1133" spans="1:10" ht="36" customHeight="1" x14ac:dyDescent="0.4">
      <c r="A1133" s="169" t="s">
        <v>13</v>
      </c>
      <c r="B1133" s="170"/>
      <c r="C1133" s="170"/>
      <c r="D1133" s="171" t="s">
        <v>161</v>
      </c>
      <c r="E1133" s="170"/>
      <c r="F1133" s="170"/>
      <c r="G1133" s="170"/>
      <c r="H1133" s="172"/>
      <c r="J1133" s="29" t="s">
        <v>62</v>
      </c>
    </row>
    <row r="1134" spans="1:10" ht="22.5" customHeight="1" x14ac:dyDescent="0.4">
      <c r="A1134" s="159" t="s">
        <v>34</v>
      </c>
      <c r="B1134" s="160"/>
      <c r="C1134" s="18" t="s">
        <v>19</v>
      </c>
      <c r="D1134" s="161"/>
      <c r="E1134" s="161"/>
      <c r="F1134" s="161"/>
      <c r="G1134" s="161"/>
      <c r="H1134" s="163" t="s">
        <v>17</v>
      </c>
      <c r="J1134" s="29" t="s">
        <v>157</v>
      </c>
    </row>
    <row r="1135" spans="1:10" ht="21.75" customHeight="1" x14ac:dyDescent="0.4">
      <c r="A1135" s="165" t="s">
        <v>34</v>
      </c>
      <c r="B1135" s="166"/>
      <c r="C1135" s="19" t="s">
        <v>20</v>
      </c>
      <c r="D1135" s="162"/>
      <c r="E1135" s="162"/>
      <c r="F1135" s="162"/>
      <c r="G1135" s="162"/>
      <c r="H1135" s="164"/>
      <c r="J1135" s="29" t="s">
        <v>38</v>
      </c>
    </row>
    <row r="1136" spans="1:10" ht="7.5" customHeight="1" thickBot="1" x14ac:dyDescent="0.45">
      <c r="A1136" s="56"/>
      <c r="B1136" s="56"/>
      <c r="C1136" s="2"/>
      <c r="D1136" s="2"/>
      <c r="E1136" s="2"/>
      <c r="F1136" s="2"/>
      <c r="G1136" s="2"/>
      <c r="H1136" s="2"/>
    </row>
    <row r="1137" spans="1:10" ht="24" customHeight="1" thickTop="1" thickBot="1" x14ac:dyDescent="0.45">
      <c r="A1137" s="56"/>
      <c r="B1137" s="56"/>
      <c r="C1137" s="12"/>
      <c r="D1137" s="12"/>
      <c r="E1137" s="12" t="s">
        <v>21</v>
      </c>
      <c r="F1137" s="167"/>
      <c r="G1137" s="168"/>
      <c r="H1137" s="14" t="s">
        <v>17</v>
      </c>
      <c r="J1137" s="29" t="s">
        <v>14</v>
      </c>
    </row>
    <row r="1138" spans="1:10" ht="17.25" customHeight="1" thickTop="1" x14ac:dyDescent="0.4">
      <c r="A1138" s="56"/>
      <c r="B1138" s="56"/>
      <c r="C1138" s="12"/>
      <c r="D1138" s="15" t="s">
        <v>25</v>
      </c>
      <c r="E1138" s="12"/>
      <c r="F1138" s="12"/>
      <c r="G1138" s="12"/>
      <c r="H1138" s="13"/>
    </row>
    <row r="1139" spans="1:10" ht="17.25" customHeight="1" x14ac:dyDescent="0.4">
      <c r="A1139" s="56"/>
      <c r="B1139" s="56"/>
      <c r="C1139" s="2"/>
      <c r="D1139" s="17" t="s">
        <v>23</v>
      </c>
      <c r="E1139" s="2"/>
      <c r="F1139" s="2"/>
      <c r="G1139" s="2"/>
      <c r="H1139" s="2"/>
    </row>
    <row r="1140" spans="1:10" ht="19.5" x14ac:dyDescent="0.4">
      <c r="A1140" s="58" t="s">
        <v>0</v>
      </c>
      <c r="B1140" s="56"/>
      <c r="C1140" s="2"/>
      <c r="D1140" s="2"/>
      <c r="E1140" s="2"/>
      <c r="F1140" s="2"/>
      <c r="G1140" s="2"/>
      <c r="H1140" s="2"/>
    </row>
    <row r="1141" spans="1:10" ht="47.25" customHeight="1" x14ac:dyDescent="0.4">
      <c r="A1141" s="186" t="s">
        <v>159</v>
      </c>
      <c r="B1141" s="186"/>
      <c r="C1141" s="187">
        <v>37</v>
      </c>
      <c r="D1141" s="187"/>
      <c r="E1141" s="187"/>
      <c r="F1141" s="187"/>
      <c r="G1141" s="187"/>
      <c r="H1141" s="187"/>
      <c r="J1141" s="29" t="s">
        <v>90</v>
      </c>
    </row>
    <row r="1142" spans="1:10" ht="26.25" customHeight="1" x14ac:dyDescent="0.4">
      <c r="A1142" s="155" t="s">
        <v>1</v>
      </c>
      <c r="B1142" s="155"/>
      <c r="C1142" s="188"/>
      <c r="D1142" s="189"/>
      <c r="E1142" s="189"/>
      <c r="F1142" s="189"/>
      <c r="G1142" s="189"/>
      <c r="H1142" s="190"/>
      <c r="J1142" s="30" t="s">
        <v>93</v>
      </c>
    </row>
    <row r="1143" spans="1:10" ht="26.25" customHeight="1" x14ac:dyDescent="0.4">
      <c r="A1143" s="155" t="s">
        <v>92</v>
      </c>
      <c r="B1143" s="155"/>
      <c r="C1143" s="191"/>
      <c r="D1143" s="191"/>
      <c r="E1143" s="191"/>
      <c r="F1143" s="191"/>
      <c r="G1143" s="191"/>
      <c r="H1143" s="191"/>
      <c r="J1143" s="29" t="s">
        <v>99</v>
      </c>
    </row>
    <row r="1144" spans="1:10" ht="31.5" customHeight="1" x14ac:dyDescent="0.4">
      <c r="A1144" s="155" t="s">
        <v>31</v>
      </c>
      <c r="B1144" s="155"/>
      <c r="C1144" s="156"/>
      <c r="D1144" s="156"/>
      <c r="E1144" s="156"/>
      <c r="F1144" s="156"/>
      <c r="G1144" s="156"/>
      <c r="H1144" s="156"/>
      <c r="J1144" s="29" t="s">
        <v>61</v>
      </c>
    </row>
    <row r="1145" spans="1:10" ht="27.75" customHeight="1" x14ac:dyDescent="0.4">
      <c r="A1145" s="157" t="s">
        <v>2</v>
      </c>
      <c r="B1145" s="158"/>
      <c r="C1145" s="184" t="s">
        <v>32</v>
      </c>
      <c r="D1145" s="185"/>
      <c r="E1145" s="66" t="s">
        <v>19</v>
      </c>
      <c r="F1145" s="185" t="s">
        <v>27</v>
      </c>
      <c r="G1145" s="185"/>
      <c r="H1145" s="67" t="s">
        <v>20</v>
      </c>
      <c r="J1145" s="29" t="s">
        <v>157</v>
      </c>
    </row>
    <row r="1146" spans="1:10" ht="15" customHeight="1" x14ac:dyDescent="0.4">
      <c r="A1146" s="142" t="s">
        <v>28</v>
      </c>
      <c r="B1146" s="143"/>
      <c r="C1146" s="7" t="s">
        <v>29</v>
      </c>
      <c r="D1146" s="146" t="s">
        <v>30</v>
      </c>
      <c r="E1146" s="146"/>
      <c r="F1146" s="146"/>
      <c r="G1146" s="146"/>
      <c r="H1146" s="147"/>
    </row>
    <row r="1147" spans="1:10" ht="31.5" customHeight="1" x14ac:dyDescent="0.4">
      <c r="A1147" s="144"/>
      <c r="B1147" s="145"/>
      <c r="C1147" s="68"/>
      <c r="D1147" s="148"/>
      <c r="E1147" s="149"/>
      <c r="F1147" s="149"/>
      <c r="G1147" s="149"/>
      <c r="H1147" s="150"/>
    </row>
    <row r="1148" spans="1:10" ht="31.5" customHeight="1" x14ac:dyDescent="0.4">
      <c r="A1148" s="151" t="s">
        <v>36</v>
      </c>
      <c r="B1148" s="152"/>
      <c r="C1148" s="153"/>
      <c r="D1148" s="148"/>
      <c r="E1148" s="148"/>
      <c r="F1148" s="148"/>
      <c r="G1148" s="148"/>
      <c r="H1148" s="154"/>
    </row>
    <row r="1149" spans="1:10" ht="42" customHeight="1" x14ac:dyDescent="0.4">
      <c r="A1149" s="151" t="s">
        <v>91</v>
      </c>
      <c r="B1149" s="152"/>
      <c r="C1149" s="153"/>
      <c r="D1149" s="148"/>
      <c r="E1149" s="148"/>
      <c r="F1149" s="148"/>
      <c r="G1149" s="148"/>
      <c r="H1149" s="154"/>
      <c r="J1149" s="29" t="s">
        <v>119</v>
      </c>
    </row>
    <row r="1150" spans="1:10" ht="42.75" customHeight="1" x14ac:dyDescent="0.4">
      <c r="A1150" s="151" t="s">
        <v>35</v>
      </c>
      <c r="B1150" s="152"/>
      <c r="C1150" s="177"/>
      <c r="D1150" s="177"/>
      <c r="E1150" s="177"/>
      <c r="F1150" s="177"/>
      <c r="G1150" s="177"/>
      <c r="H1150" s="177"/>
      <c r="J1150" s="29" t="s">
        <v>37</v>
      </c>
    </row>
    <row r="1151" spans="1:10" ht="12" customHeight="1" x14ac:dyDescent="0.4">
      <c r="A1151" s="56"/>
      <c r="B1151" s="56"/>
      <c r="C1151" s="2"/>
      <c r="D1151" s="2"/>
      <c r="E1151" s="2"/>
      <c r="F1151" s="2"/>
      <c r="G1151" s="2"/>
      <c r="H1151" s="2"/>
    </row>
    <row r="1152" spans="1:10" ht="19.5" x14ac:dyDescent="0.4">
      <c r="A1152" s="58" t="s">
        <v>8</v>
      </c>
      <c r="B1152" s="56"/>
      <c r="C1152" s="2"/>
      <c r="D1152" s="2"/>
      <c r="E1152" s="2"/>
      <c r="F1152" s="2"/>
      <c r="G1152" s="2"/>
      <c r="H1152" s="2"/>
    </row>
    <row r="1153" spans="1:10" x14ac:dyDescent="0.4">
      <c r="A1153" s="60" t="s">
        <v>10</v>
      </c>
      <c r="B1153" s="56"/>
      <c r="C1153" s="2"/>
      <c r="D1153" s="2"/>
      <c r="E1153" s="2"/>
      <c r="F1153" s="2"/>
      <c r="G1153" s="2"/>
      <c r="H1153" s="2"/>
    </row>
    <row r="1154" spans="1:10" ht="36" customHeight="1" x14ac:dyDescent="0.4">
      <c r="A1154" s="169" t="s">
        <v>11</v>
      </c>
      <c r="B1154" s="170"/>
      <c r="C1154" s="172"/>
      <c r="D1154" s="171" t="s">
        <v>161</v>
      </c>
      <c r="E1154" s="170"/>
      <c r="F1154" s="170"/>
      <c r="G1154" s="170"/>
      <c r="H1154" s="172"/>
      <c r="J1154" s="29" t="s">
        <v>62</v>
      </c>
    </row>
    <row r="1155" spans="1:10" ht="24" customHeight="1" x14ac:dyDescent="0.4">
      <c r="A1155" s="61" t="s">
        <v>15</v>
      </c>
      <c r="B1155" s="173" t="s">
        <v>33</v>
      </c>
      <c r="C1155" s="174"/>
      <c r="D1155" s="180"/>
      <c r="E1155" s="181"/>
      <c r="F1155" s="181"/>
      <c r="G1155" s="181"/>
      <c r="H1155" s="9" t="s">
        <v>17</v>
      </c>
      <c r="J1155" s="29" t="s">
        <v>157</v>
      </c>
    </row>
    <row r="1156" spans="1:10" ht="24" customHeight="1" thickBot="1" x14ac:dyDescent="0.45">
      <c r="A1156" s="61" t="s">
        <v>16</v>
      </c>
      <c r="B1156" s="175" t="s">
        <v>33</v>
      </c>
      <c r="C1156" s="176"/>
      <c r="D1156" s="182"/>
      <c r="E1156" s="183"/>
      <c r="F1156" s="183"/>
      <c r="G1156" s="183"/>
      <c r="H1156" s="10" t="s">
        <v>17</v>
      </c>
      <c r="J1156" s="29" t="s">
        <v>38</v>
      </c>
    </row>
    <row r="1157" spans="1:10" ht="24" customHeight="1" thickTop="1" x14ac:dyDescent="0.4">
      <c r="A1157" s="128" t="s">
        <v>7</v>
      </c>
      <c r="B1157" s="127"/>
      <c r="C1157" s="127"/>
      <c r="D1157" s="178">
        <f>D1155+D1156</f>
        <v>0</v>
      </c>
      <c r="E1157" s="179"/>
      <c r="F1157" s="179"/>
      <c r="G1157" s="179"/>
      <c r="H1157" s="11" t="s">
        <v>17</v>
      </c>
    </row>
    <row r="1158" spans="1:10" ht="6" customHeight="1" thickBot="1" x14ac:dyDescent="0.45">
      <c r="A1158" s="62"/>
      <c r="B1158" s="62"/>
      <c r="C1158" s="12"/>
      <c r="D1158" s="12"/>
      <c r="E1158" s="12"/>
      <c r="F1158" s="12"/>
      <c r="G1158" s="12"/>
      <c r="H1158" s="13"/>
    </row>
    <row r="1159" spans="1:10" ht="24" customHeight="1" thickTop="1" thickBot="1" x14ac:dyDescent="0.45">
      <c r="A1159" s="62"/>
      <c r="B1159" s="62"/>
      <c r="C1159" s="12"/>
      <c r="D1159" s="12"/>
      <c r="E1159" s="12" t="s">
        <v>21</v>
      </c>
      <c r="F1159" s="167"/>
      <c r="G1159" s="168"/>
      <c r="H1159" s="14" t="s">
        <v>17</v>
      </c>
      <c r="J1159" s="29" t="s">
        <v>14</v>
      </c>
    </row>
    <row r="1160" spans="1:10" ht="15.75" customHeight="1" thickTop="1" x14ac:dyDescent="0.4">
      <c r="A1160" s="62"/>
      <c r="B1160" s="62"/>
      <c r="C1160" s="12"/>
      <c r="D1160" s="15" t="s">
        <v>24</v>
      </c>
      <c r="E1160" s="12"/>
      <c r="F1160" s="16"/>
      <c r="G1160" s="12"/>
      <c r="H1160" s="13"/>
    </row>
    <row r="1161" spans="1:10" ht="11.25" customHeight="1" x14ac:dyDescent="0.4">
      <c r="A1161" s="62"/>
      <c r="B1161" s="62"/>
      <c r="C1161" s="12"/>
      <c r="D1161" s="17" t="s">
        <v>23</v>
      </c>
      <c r="E1161" s="12"/>
      <c r="F1161" s="16"/>
      <c r="G1161" s="12"/>
      <c r="H1161" s="13"/>
    </row>
    <row r="1162" spans="1:10" ht="5.25" customHeight="1" x14ac:dyDescent="0.4">
      <c r="A1162" s="56"/>
      <c r="B1162" s="56"/>
      <c r="C1162" s="2"/>
      <c r="D1162" s="2"/>
      <c r="E1162" s="2"/>
      <c r="F1162" s="2"/>
      <c r="G1162" s="2"/>
      <c r="H1162" s="2"/>
    </row>
    <row r="1163" spans="1:10" x14ac:dyDescent="0.4">
      <c r="A1163" s="60" t="s">
        <v>12</v>
      </c>
      <c r="B1163" s="56"/>
      <c r="C1163" s="2"/>
      <c r="D1163" s="2"/>
      <c r="E1163" s="2"/>
      <c r="F1163" s="2"/>
      <c r="G1163" s="2"/>
      <c r="H1163" s="2"/>
    </row>
    <row r="1164" spans="1:10" ht="36" customHeight="1" x14ac:dyDescent="0.4">
      <c r="A1164" s="169" t="s">
        <v>13</v>
      </c>
      <c r="B1164" s="170"/>
      <c r="C1164" s="170"/>
      <c r="D1164" s="171" t="s">
        <v>161</v>
      </c>
      <c r="E1164" s="170"/>
      <c r="F1164" s="170"/>
      <c r="G1164" s="170"/>
      <c r="H1164" s="172"/>
      <c r="J1164" s="29" t="s">
        <v>62</v>
      </c>
    </row>
    <row r="1165" spans="1:10" ht="22.5" customHeight="1" x14ac:dyDescent="0.4">
      <c r="A1165" s="159" t="s">
        <v>34</v>
      </c>
      <c r="B1165" s="160"/>
      <c r="C1165" s="18" t="s">
        <v>19</v>
      </c>
      <c r="D1165" s="161"/>
      <c r="E1165" s="161"/>
      <c r="F1165" s="161"/>
      <c r="G1165" s="161"/>
      <c r="H1165" s="163" t="s">
        <v>17</v>
      </c>
      <c r="J1165" s="29" t="s">
        <v>157</v>
      </c>
    </row>
    <row r="1166" spans="1:10" ht="21.75" customHeight="1" x14ac:dyDescent="0.4">
      <c r="A1166" s="165" t="s">
        <v>34</v>
      </c>
      <c r="B1166" s="166"/>
      <c r="C1166" s="19" t="s">
        <v>20</v>
      </c>
      <c r="D1166" s="162"/>
      <c r="E1166" s="162"/>
      <c r="F1166" s="162"/>
      <c r="G1166" s="162"/>
      <c r="H1166" s="164"/>
      <c r="J1166" s="29" t="s">
        <v>38</v>
      </c>
    </row>
    <row r="1167" spans="1:10" ht="7.5" customHeight="1" thickBot="1" x14ac:dyDescent="0.45">
      <c r="A1167" s="56"/>
      <c r="B1167" s="56"/>
      <c r="C1167" s="2"/>
      <c r="D1167" s="2"/>
      <c r="E1167" s="2"/>
      <c r="F1167" s="2"/>
      <c r="G1167" s="2"/>
      <c r="H1167" s="2"/>
    </row>
    <row r="1168" spans="1:10" ht="24" customHeight="1" thickTop="1" thickBot="1" x14ac:dyDescent="0.45">
      <c r="A1168" s="56"/>
      <c r="B1168" s="56"/>
      <c r="C1168" s="12"/>
      <c r="D1168" s="12"/>
      <c r="E1168" s="12" t="s">
        <v>21</v>
      </c>
      <c r="F1168" s="167"/>
      <c r="G1168" s="168"/>
      <c r="H1168" s="14" t="s">
        <v>17</v>
      </c>
      <c r="J1168" s="29" t="s">
        <v>14</v>
      </c>
    </row>
    <row r="1169" spans="1:10" ht="17.25" customHeight="1" thickTop="1" x14ac:dyDescent="0.4">
      <c r="A1169" s="56"/>
      <c r="B1169" s="56"/>
      <c r="C1169" s="12"/>
      <c r="D1169" s="15" t="s">
        <v>25</v>
      </c>
      <c r="E1169" s="12"/>
      <c r="F1169" s="12"/>
      <c r="G1169" s="12"/>
      <c r="H1169" s="13"/>
    </row>
    <row r="1170" spans="1:10" ht="17.25" customHeight="1" x14ac:dyDescent="0.4">
      <c r="A1170" s="56"/>
      <c r="B1170" s="56"/>
      <c r="C1170" s="2"/>
      <c r="D1170" s="17" t="s">
        <v>23</v>
      </c>
      <c r="E1170" s="2"/>
      <c r="F1170" s="2"/>
      <c r="G1170" s="2"/>
      <c r="H1170" s="2"/>
    </row>
    <row r="1171" spans="1:10" ht="19.5" x14ac:dyDescent="0.4">
      <c r="A1171" s="58" t="s">
        <v>0</v>
      </c>
      <c r="B1171" s="56"/>
      <c r="C1171" s="2"/>
      <c r="D1171" s="2"/>
      <c r="E1171" s="2"/>
      <c r="F1171" s="2"/>
      <c r="G1171" s="2"/>
      <c r="H1171" s="2"/>
    </row>
    <row r="1172" spans="1:10" ht="47.25" customHeight="1" x14ac:dyDescent="0.4">
      <c r="A1172" s="186" t="s">
        <v>159</v>
      </c>
      <c r="B1172" s="186"/>
      <c r="C1172" s="187">
        <v>38</v>
      </c>
      <c r="D1172" s="187"/>
      <c r="E1172" s="187"/>
      <c r="F1172" s="187"/>
      <c r="G1172" s="187"/>
      <c r="H1172" s="187"/>
      <c r="J1172" s="29" t="s">
        <v>90</v>
      </c>
    </row>
    <row r="1173" spans="1:10" ht="26.25" customHeight="1" x14ac:dyDescent="0.4">
      <c r="A1173" s="155" t="s">
        <v>1</v>
      </c>
      <c r="B1173" s="155"/>
      <c r="C1173" s="188"/>
      <c r="D1173" s="189"/>
      <c r="E1173" s="189"/>
      <c r="F1173" s="189"/>
      <c r="G1173" s="189"/>
      <c r="H1173" s="190"/>
      <c r="J1173" s="30" t="s">
        <v>93</v>
      </c>
    </row>
    <row r="1174" spans="1:10" ht="26.25" customHeight="1" x14ac:dyDescent="0.4">
      <c r="A1174" s="155" t="s">
        <v>92</v>
      </c>
      <c r="B1174" s="155"/>
      <c r="C1174" s="191"/>
      <c r="D1174" s="191"/>
      <c r="E1174" s="191"/>
      <c r="F1174" s="191"/>
      <c r="G1174" s="191"/>
      <c r="H1174" s="191"/>
      <c r="J1174" s="29" t="s">
        <v>99</v>
      </c>
    </row>
    <row r="1175" spans="1:10" ht="31.5" customHeight="1" x14ac:dyDescent="0.4">
      <c r="A1175" s="155" t="s">
        <v>31</v>
      </c>
      <c r="B1175" s="155"/>
      <c r="C1175" s="156"/>
      <c r="D1175" s="156"/>
      <c r="E1175" s="156"/>
      <c r="F1175" s="156"/>
      <c r="G1175" s="156"/>
      <c r="H1175" s="156"/>
      <c r="J1175" s="29" t="s">
        <v>61</v>
      </c>
    </row>
    <row r="1176" spans="1:10" ht="27.75" customHeight="1" x14ac:dyDescent="0.4">
      <c r="A1176" s="157" t="s">
        <v>2</v>
      </c>
      <c r="B1176" s="158"/>
      <c r="C1176" s="184" t="s">
        <v>32</v>
      </c>
      <c r="D1176" s="185"/>
      <c r="E1176" s="66" t="s">
        <v>19</v>
      </c>
      <c r="F1176" s="185" t="s">
        <v>27</v>
      </c>
      <c r="G1176" s="185"/>
      <c r="H1176" s="67" t="s">
        <v>20</v>
      </c>
      <c r="J1176" s="29" t="s">
        <v>157</v>
      </c>
    </row>
    <row r="1177" spans="1:10" ht="15" customHeight="1" x14ac:dyDescent="0.4">
      <c r="A1177" s="142" t="s">
        <v>28</v>
      </c>
      <c r="B1177" s="143"/>
      <c r="C1177" s="7" t="s">
        <v>29</v>
      </c>
      <c r="D1177" s="146" t="s">
        <v>30</v>
      </c>
      <c r="E1177" s="146"/>
      <c r="F1177" s="146"/>
      <c r="G1177" s="146"/>
      <c r="H1177" s="147"/>
    </row>
    <row r="1178" spans="1:10" ht="31.5" customHeight="1" x14ac:dyDescent="0.4">
      <c r="A1178" s="144"/>
      <c r="B1178" s="145"/>
      <c r="C1178" s="68"/>
      <c r="D1178" s="148"/>
      <c r="E1178" s="149"/>
      <c r="F1178" s="149"/>
      <c r="G1178" s="149"/>
      <c r="H1178" s="150"/>
    </row>
    <row r="1179" spans="1:10" ht="31.5" customHeight="1" x14ac:dyDescent="0.4">
      <c r="A1179" s="151" t="s">
        <v>36</v>
      </c>
      <c r="B1179" s="152"/>
      <c r="C1179" s="153"/>
      <c r="D1179" s="148"/>
      <c r="E1179" s="148"/>
      <c r="F1179" s="148"/>
      <c r="G1179" s="148"/>
      <c r="H1179" s="154"/>
    </row>
    <row r="1180" spans="1:10" ht="42" customHeight="1" x14ac:dyDescent="0.4">
      <c r="A1180" s="151" t="s">
        <v>91</v>
      </c>
      <c r="B1180" s="152"/>
      <c r="C1180" s="153"/>
      <c r="D1180" s="148"/>
      <c r="E1180" s="148"/>
      <c r="F1180" s="148"/>
      <c r="G1180" s="148"/>
      <c r="H1180" s="154"/>
      <c r="J1180" s="29" t="s">
        <v>119</v>
      </c>
    </row>
    <row r="1181" spans="1:10" ht="42.75" customHeight="1" x14ac:dyDescent="0.4">
      <c r="A1181" s="151" t="s">
        <v>35</v>
      </c>
      <c r="B1181" s="152"/>
      <c r="C1181" s="177"/>
      <c r="D1181" s="177"/>
      <c r="E1181" s="177"/>
      <c r="F1181" s="177"/>
      <c r="G1181" s="177"/>
      <c r="H1181" s="177"/>
      <c r="J1181" s="29" t="s">
        <v>37</v>
      </c>
    </row>
    <row r="1182" spans="1:10" ht="12" customHeight="1" x14ac:dyDescent="0.4">
      <c r="A1182" s="56"/>
      <c r="B1182" s="56"/>
      <c r="C1182" s="2"/>
      <c r="D1182" s="2"/>
      <c r="E1182" s="2"/>
      <c r="F1182" s="2"/>
      <c r="G1182" s="2"/>
      <c r="H1182" s="2"/>
    </row>
    <row r="1183" spans="1:10" ht="19.5" x14ac:dyDescent="0.4">
      <c r="A1183" s="58" t="s">
        <v>8</v>
      </c>
      <c r="B1183" s="56"/>
      <c r="C1183" s="2"/>
      <c r="D1183" s="2"/>
      <c r="E1183" s="2"/>
      <c r="F1183" s="2"/>
      <c r="G1183" s="2"/>
      <c r="H1183" s="2"/>
    </row>
    <row r="1184" spans="1:10" x14ac:dyDescent="0.4">
      <c r="A1184" s="60" t="s">
        <v>10</v>
      </c>
      <c r="B1184" s="56"/>
      <c r="C1184" s="2"/>
      <c r="D1184" s="2"/>
      <c r="E1184" s="2"/>
      <c r="F1184" s="2"/>
      <c r="G1184" s="2"/>
      <c r="H1184" s="2"/>
    </row>
    <row r="1185" spans="1:10" ht="36" customHeight="1" x14ac:dyDescent="0.4">
      <c r="A1185" s="169" t="s">
        <v>11</v>
      </c>
      <c r="B1185" s="170"/>
      <c r="C1185" s="172"/>
      <c r="D1185" s="171" t="s">
        <v>161</v>
      </c>
      <c r="E1185" s="170"/>
      <c r="F1185" s="170"/>
      <c r="G1185" s="170"/>
      <c r="H1185" s="172"/>
      <c r="J1185" s="29" t="s">
        <v>62</v>
      </c>
    </row>
    <row r="1186" spans="1:10" ht="24" customHeight="1" x14ac:dyDescent="0.4">
      <c r="A1186" s="61" t="s">
        <v>15</v>
      </c>
      <c r="B1186" s="173" t="s">
        <v>33</v>
      </c>
      <c r="C1186" s="174"/>
      <c r="D1186" s="180"/>
      <c r="E1186" s="181"/>
      <c r="F1186" s="181"/>
      <c r="G1186" s="181"/>
      <c r="H1186" s="9" t="s">
        <v>17</v>
      </c>
      <c r="J1186" s="29" t="s">
        <v>157</v>
      </c>
    </row>
    <row r="1187" spans="1:10" ht="24" customHeight="1" thickBot="1" x14ac:dyDescent="0.45">
      <c r="A1187" s="61" t="s">
        <v>16</v>
      </c>
      <c r="B1187" s="175" t="s">
        <v>33</v>
      </c>
      <c r="C1187" s="176"/>
      <c r="D1187" s="182"/>
      <c r="E1187" s="183"/>
      <c r="F1187" s="183"/>
      <c r="G1187" s="183"/>
      <c r="H1187" s="10" t="s">
        <v>17</v>
      </c>
      <c r="J1187" s="29" t="s">
        <v>38</v>
      </c>
    </row>
    <row r="1188" spans="1:10" ht="24" customHeight="1" thickTop="1" x14ac:dyDescent="0.4">
      <c r="A1188" s="128" t="s">
        <v>7</v>
      </c>
      <c r="B1188" s="127"/>
      <c r="C1188" s="127"/>
      <c r="D1188" s="178">
        <f>D1187+D1186</f>
        <v>0</v>
      </c>
      <c r="E1188" s="179"/>
      <c r="F1188" s="179"/>
      <c r="G1188" s="179"/>
      <c r="H1188" s="11" t="s">
        <v>17</v>
      </c>
    </row>
    <row r="1189" spans="1:10" ht="6" customHeight="1" thickBot="1" x14ac:dyDescent="0.45">
      <c r="A1189" s="62"/>
      <c r="B1189" s="62"/>
      <c r="C1189" s="12"/>
      <c r="D1189" s="12"/>
      <c r="E1189" s="12"/>
      <c r="F1189" s="12"/>
      <c r="G1189" s="12"/>
      <c r="H1189" s="13"/>
    </row>
    <row r="1190" spans="1:10" ht="24" customHeight="1" thickTop="1" thickBot="1" x14ac:dyDescent="0.45">
      <c r="A1190" s="62"/>
      <c r="B1190" s="62"/>
      <c r="C1190" s="12"/>
      <c r="D1190" s="12"/>
      <c r="E1190" s="12" t="s">
        <v>21</v>
      </c>
      <c r="F1190" s="167"/>
      <c r="G1190" s="168"/>
      <c r="H1190" s="14" t="s">
        <v>17</v>
      </c>
      <c r="J1190" s="29" t="s">
        <v>14</v>
      </c>
    </row>
    <row r="1191" spans="1:10" ht="15.75" customHeight="1" thickTop="1" x14ac:dyDescent="0.4">
      <c r="A1191" s="62"/>
      <c r="B1191" s="62"/>
      <c r="C1191" s="12"/>
      <c r="D1191" s="15" t="s">
        <v>24</v>
      </c>
      <c r="E1191" s="12"/>
      <c r="F1191" s="16"/>
      <c r="G1191" s="12"/>
      <c r="H1191" s="13"/>
    </row>
    <row r="1192" spans="1:10" ht="11.25" customHeight="1" x14ac:dyDescent="0.4">
      <c r="A1192" s="62"/>
      <c r="B1192" s="62"/>
      <c r="C1192" s="12"/>
      <c r="D1192" s="17" t="s">
        <v>23</v>
      </c>
      <c r="E1192" s="12"/>
      <c r="F1192" s="16"/>
      <c r="G1192" s="12"/>
      <c r="H1192" s="13"/>
    </row>
    <row r="1193" spans="1:10" ht="5.25" customHeight="1" x14ac:dyDescent="0.4">
      <c r="A1193" s="56"/>
      <c r="B1193" s="56"/>
      <c r="C1193" s="2"/>
      <c r="D1193" s="2"/>
      <c r="E1193" s="2"/>
      <c r="F1193" s="2"/>
      <c r="G1193" s="2"/>
      <c r="H1193" s="2"/>
    </row>
    <row r="1194" spans="1:10" x14ac:dyDescent="0.4">
      <c r="A1194" s="60" t="s">
        <v>12</v>
      </c>
      <c r="B1194" s="56"/>
      <c r="C1194" s="2"/>
      <c r="D1194" s="2"/>
      <c r="E1194" s="2"/>
      <c r="F1194" s="2"/>
      <c r="G1194" s="2"/>
      <c r="H1194" s="2"/>
    </row>
    <row r="1195" spans="1:10" ht="36" customHeight="1" x14ac:dyDescent="0.4">
      <c r="A1195" s="169" t="s">
        <v>13</v>
      </c>
      <c r="B1195" s="170"/>
      <c r="C1195" s="170"/>
      <c r="D1195" s="171" t="s">
        <v>161</v>
      </c>
      <c r="E1195" s="170"/>
      <c r="F1195" s="170"/>
      <c r="G1195" s="170"/>
      <c r="H1195" s="172"/>
      <c r="J1195" s="29" t="s">
        <v>62</v>
      </c>
    </row>
    <row r="1196" spans="1:10" ht="22.5" customHeight="1" x14ac:dyDescent="0.4">
      <c r="A1196" s="159" t="s">
        <v>34</v>
      </c>
      <c r="B1196" s="160"/>
      <c r="C1196" s="18" t="s">
        <v>19</v>
      </c>
      <c r="D1196" s="161"/>
      <c r="E1196" s="161"/>
      <c r="F1196" s="161"/>
      <c r="G1196" s="161"/>
      <c r="H1196" s="163" t="s">
        <v>17</v>
      </c>
      <c r="J1196" s="29" t="s">
        <v>157</v>
      </c>
    </row>
    <row r="1197" spans="1:10" ht="21.75" customHeight="1" x14ac:dyDescent="0.4">
      <c r="A1197" s="165" t="s">
        <v>34</v>
      </c>
      <c r="B1197" s="166"/>
      <c r="C1197" s="19" t="s">
        <v>20</v>
      </c>
      <c r="D1197" s="162"/>
      <c r="E1197" s="162"/>
      <c r="F1197" s="162"/>
      <c r="G1197" s="162"/>
      <c r="H1197" s="164"/>
      <c r="J1197" s="29" t="s">
        <v>38</v>
      </c>
    </row>
    <row r="1198" spans="1:10" ht="7.5" customHeight="1" thickBot="1" x14ac:dyDescent="0.45">
      <c r="A1198" s="56"/>
      <c r="B1198" s="56"/>
      <c r="C1198" s="2"/>
      <c r="D1198" s="2"/>
      <c r="E1198" s="2"/>
      <c r="F1198" s="2"/>
      <c r="G1198" s="2"/>
      <c r="H1198" s="2"/>
    </row>
    <row r="1199" spans="1:10" ht="24" customHeight="1" thickTop="1" thickBot="1" x14ac:dyDescent="0.45">
      <c r="A1199" s="56"/>
      <c r="B1199" s="56"/>
      <c r="C1199" s="12"/>
      <c r="D1199" s="12"/>
      <c r="E1199" s="12" t="s">
        <v>21</v>
      </c>
      <c r="F1199" s="167"/>
      <c r="G1199" s="168"/>
      <c r="H1199" s="14" t="s">
        <v>17</v>
      </c>
      <c r="J1199" s="29" t="s">
        <v>14</v>
      </c>
    </row>
    <row r="1200" spans="1:10" ht="17.25" customHeight="1" thickTop="1" x14ac:dyDescent="0.4">
      <c r="A1200" s="56"/>
      <c r="B1200" s="56"/>
      <c r="C1200" s="12"/>
      <c r="D1200" s="15" t="s">
        <v>25</v>
      </c>
      <c r="E1200" s="12"/>
      <c r="F1200" s="12"/>
      <c r="G1200" s="12"/>
      <c r="H1200" s="13"/>
    </row>
    <row r="1201" spans="1:10" ht="17.25" customHeight="1" x14ac:dyDescent="0.4">
      <c r="A1201" s="56"/>
      <c r="B1201" s="56"/>
      <c r="C1201" s="2"/>
      <c r="D1201" s="17" t="s">
        <v>23</v>
      </c>
      <c r="E1201" s="2"/>
      <c r="F1201" s="2"/>
      <c r="G1201" s="2"/>
      <c r="H1201" s="2"/>
    </row>
    <row r="1202" spans="1:10" ht="19.5" x14ac:dyDescent="0.4">
      <c r="A1202" s="58" t="s">
        <v>0</v>
      </c>
      <c r="B1202" s="56"/>
      <c r="C1202" s="2"/>
      <c r="D1202" s="2"/>
      <c r="E1202" s="2"/>
      <c r="F1202" s="2"/>
      <c r="G1202" s="2"/>
      <c r="H1202" s="2"/>
    </row>
    <row r="1203" spans="1:10" ht="47.25" customHeight="1" x14ac:dyDescent="0.4">
      <c r="A1203" s="186" t="s">
        <v>159</v>
      </c>
      <c r="B1203" s="186"/>
      <c r="C1203" s="187">
        <v>39</v>
      </c>
      <c r="D1203" s="187"/>
      <c r="E1203" s="187"/>
      <c r="F1203" s="187"/>
      <c r="G1203" s="187"/>
      <c r="H1203" s="187"/>
      <c r="J1203" s="29" t="s">
        <v>90</v>
      </c>
    </row>
    <row r="1204" spans="1:10" ht="26.25" customHeight="1" x14ac:dyDescent="0.4">
      <c r="A1204" s="155" t="s">
        <v>1</v>
      </c>
      <c r="B1204" s="155"/>
      <c r="C1204" s="188"/>
      <c r="D1204" s="189"/>
      <c r="E1204" s="189"/>
      <c r="F1204" s="189"/>
      <c r="G1204" s="189"/>
      <c r="H1204" s="190"/>
      <c r="J1204" s="30" t="s">
        <v>93</v>
      </c>
    </row>
    <row r="1205" spans="1:10" ht="26.25" customHeight="1" x14ac:dyDescent="0.4">
      <c r="A1205" s="155" t="s">
        <v>92</v>
      </c>
      <c r="B1205" s="155"/>
      <c r="C1205" s="191"/>
      <c r="D1205" s="191"/>
      <c r="E1205" s="191"/>
      <c r="F1205" s="191"/>
      <c r="G1205" s="191"/>
      <c r="H1205" s="191"/>
      <c r="J1205" s="29" t="s">
        <v>99</v>
      </c>
    </row>
    <row r="1206" spans="1:10" ht="31.5" customHeight="1" x14ac:dyDescent="0.4">
      <c r="A1206" s="155" t="s">
        <v>31</v>
      </c>
      <c r="B1206" s="155"/>
      <c r="C1206" s="156"/>
      <c r="D1206" s="156"/>
      <c r="E1206" s="156"/>
      <c r="F1206" s="156"/>
      <c r="G1206" s="156"/>
      <c r="H1206" s="156"/>
      <c r="J1206" s="29" t="s">
        <v>61</v>
      </c>
    </row>
    <row r="1207" spans="1:10" ht="27.75" customHeight="1" x14ac:dyDescent="0.4">
      <c r="A1207" s="157" t="s">
        <v>2</v>
      </c>
      <c r="B1207" s="158"/>
      <c r="C1207" s="184" t="s">
        <v>32</v>
      </c>
      <c r="D1207" s="185"/>
      <c r="E1207" s="66" t="s">
        <v>19</v>
      </c>
      <c r="F1207" s="185" t="s">
        <v>27</v>
      </c>
      <c r="G1207" s="185"/>
      <c r="H1207" s="67" t="s">
        <v>20</v>
      </c>
      <c r="J1207" s="29" t="s">
        <v>157</v>
      </c>
    </row>
    <row r="1208" spans="1:10" ht="15" customHeight="1" x14ac:dyDescent="0.4">
      <c r="A1208" s="142" t="s">
        <v>28</v>
      </c>
      <c r="B1208" s="143"/>
      <c r="C1208" s="7" t="s">
        <v>29</v>
      </c>
      <c r="D1208" s="146" t="s">
        <v>30</v>
      </c>
      <c r="E1208" s="146"/>
      <c r="F1208" s="146"/>
      <c r="G1208" s="146"/>
      <c r="H1208" s="147"/>
    </row>
    <row r="1209" spans="1:10" ht="31.5" customHeight="1" x14ac:dyDescent="0.4">
      <c r="A1209" s="144"/>
      <c r="B1209" s="145"/>
      <c r="C1209" s="68"/>
      <c r="D1209" s="148"/>
      <c r="E1209" s="149"/>
      <c r="F1209" s="149"/>
      <c r="G1209" s="149"/>
      <c r="H1209" s="150"/>
    </row>
    <row r="1210" spans="1:10" ht="31.5" customHeight="1" x14ac:dyDescent="0.4">
      <c r="A1210" s="151" t="s">
        <v>36</v>
      </c>
      <c r="B1210" s="152"/>
      <c r="C1210" s="153"/>
      <c r="D1210" s="148"/>
      <c r="E1210" s="148"/>
      <c r="F1210" s="148"/>
      <c r="G1210" s="148"/>
      <c r="H1210" s="154"/>
    </row>
    <row r="1211" spans="1:10" ht="42" customHeight="1" x14ac:dyDescent="0.4">
      <c r="A1211" s="151" t="s">
        <v>91</v>
      </c>
      <c r="B1211" s="152"/>
      <c r="C1211" s="153"/>
      <c r="D1211" s="148"/>
      <c r="E1211" s="148"/>
      <c r="F1211" s="148"/>
      <c r="G1211" s="148"/>
      <c r="H1211" s="154"/>
      <c r="J1211" s="29" t="s">
        <v>119</v>
      </c>
    </row>
    <row r="1212" spans="1:10" ht="42.75" customHeight="1" x14ac:dyDescent="0.4">
      <c r="A1212" s="151" t="s">
        <v>35</v>
      </c>
      <c r="B1212" s="152"/>
      <c r="C1212" s="177"/>
      <c r="D1212" s="177"/>
      <c r="E1212" s="177"/>
      <c r="F1212" s="177"/>
      <c r="G1212" s="177"/>
      <c r="H1212" s="177"/>
      <c r="J1212" s="29" t="s">
        <v>37</v>
      </c>
    </row>
    <row r="1213" spans="1:10" ht="12" customHeight="1" x14ac:dyDescent="0.4">
      <c r="A1213" s="56"/>
      <c r="B1213" s="56"/>
      <c r="C1213" s="2"/>
      <c r="D1213" s="2"/>
      <c r="E1213" s="2"/>
      <c r="F1213" s="2"/>
      <c r="G1213" s="2"/>
      <c r="H1213" s="2"/>
    </row>
    <row r="1214" spans="1:10" ht="19.5" x14ac:dyDescent="0.4">
      <c r="A1214" s="58" t="s">
        <v>8</v>
      </c>
      <c r="B1214" s="56"/>
      <c r="C1214" s="2"/>
      <c r="D1214" s="2"/>
      <c r="E1214" s="2"/>
      <c r="F1214" s="2"/>
      <c r="G1214" s="2"/>
      <c r="H1214" s="2"/>
    </row>
    <row r="1215" spans="1:10" x14ac:dyDescent="0.4">
      <c r="A1215" s="60" t="s">
        <v>10</v>
      </c>
      <c r="B1215" s="56"/>
      <c r="C1215" s="2"/>
      <c r="D1215" s="2"/>
      <c r="E1215" s="2"/>
      <c r="F1215" s="2"/>
      <c r="G1215" s="2"/>
      <c r="H1215" s="2"/>
    </row>
    <row r="1216" spans="1:10" ht="36" customHeight="1" x14ac:dyDescent="0.4">
      <c r="A1216" s="169" t="s">
        <v>11</v>
      </c>
      <c r="B1216" s="170"/>
      <c r="C1216" s="172"/>
      <c r="D1216" s="171" t="s">
        <v>161</v>
      </c>
      <c r="E1216" s="170"/>
      <c r="F1216" s="170"/>
      <c r="G1216" s="170"/>
      <c r="H1216" s="172"/>
      <c r="J1216" s="29" t="s">
        <v>62</v>
      </c>
    </row>
    <row r="1217" spans="1:10" ht="24" customHeight="1" x14ac:dyDescent="0.4">
      <c r="A1217" s="61" t="s">
        <v>15</v>
      </c>
      <c r="B1217" s="173" t="s">
        <v>33</v>
      </c>
      <c r="C1217" s="174"/>
      <c r="D1217" s="180"/>
      <c r="E1217" s="181"/>
      <c r="F1217" s="181"/>
      <c r="G1217" s="181"/>
      <c r="H1217" s="9" t="s">
        <v>17</v>
      </c>
      <c r="J1217" s="29" t="s">
        <v>157</v>
      </c>
    </row>
    <row r="1218" spans="1:10" ht="24" customHeight="1" thickBot="1" x14ac:dyDescent="0.45">
      <c r="A1218" s="61" t="s">
        <v>16</v>
      </c>
      <c r="B1218" s="175" t="s">
        <v>33</v>
      </c>
      <c r="C1218" s="176"/>
      <c r="D1218" s="182"/>
      <c r="E1218" s="183"/>
      <c r="F1218" s="183"/>
      <c r="G1218" s="183"/>
      <c r="H1218" s="10" t="s">
        <v>17</v>
      </c>
      <c r="J1218" s="29" t="s">
        <v>38</v>
      </c>
    </row>
    <row r="1219" spans="1:10" ht="24" customHeight="1" thickTop="1" x14ac:dyDescent="0.4">
      <c r="A1219" s="128" t="s">
        <v>7</v>
      </c>
      <c r="B1219" s="127"/>
      <c r="C1219" s="127"/>
      <c r="D1219" s="178">
        <f>D1218+D1217</f>
        <v>0</v>
      </c>
      <c r="E1219" s="179"/>
      <c r="F1219" s="179"/>
      <c r="G1219" s="179"/>
      <c r="H1219" s="11" t="s">
        <v>17</v>
      </c>
    </row>
    <row r="1220" spans="1:10" ht="6" customHeight="1" thickBot="1" x14ac:dyDescent="0.45">
      <c r="A1220" s="62"/>
      <c r="B1220" s="62"/>
      <c r="C1220" s="12"/>
      <c r="D1220" s="12"/>
      <c r="E1220" s="12"/>
      <c r="F1220" s="12"/>
      <c r="G1220" s="12"/>
      <c r="H1220" s="13"/>
    </row>
    <row r="1221" spans="1:10" ht="24" customHeight="1" thickTop="1" thickBot="1" x14ac:dyDescent="0.45">
      <c r="A1221" s="62"/>
      <c r="B1221" s="62"/>
      <c r="C1221" s="12"/>
      <c r="D1221" s="12"/>
      <c r="E1221" s="12" t="s">
        <v>21</v>
      </c>
      <c r="F1221" s="167"/>
      <c r="G1221" s="168"/>
      <c r="H1221" s="14" t="s">
        <v>17</v>
      </c>
      <c r="J1221" s="29" t="s">
        <v>14</v>
      </c>
    </row>
    <row r="1222" spans="1:10" ht="15.75" customHeight="1" thickTop="1" x14ac:dyDescent="0.4">
      <c r="A1222" s="62"/>
      <c r="B1222" s="62"/>
      <c r="C1222" s="12"/>
      <c r="D1222" s="15" t="s">
        <v>24</v>
      </c>
      <c r="E1222" s="12"/>
      <c r="F1222" s="16"/>
      <c r="G1222" s="12"/>
      <c r="H1222" s="13"/>
    </row>
    <row r="1223" spans="1:10" ht="11.25" customHeight="1" x14ac:dyDescent="0.4">
      <c r="A1223" s="62"/>
      <c r="B1223" s="62"/>
      <c r="C1223" s="12"/>
      <c r="D1223" s="17" t="s">
        <v>23</v>
      </c>
      <c r="E1223" s="12"/>
      <c r="F1223" s="16"/>
      <c r="G1223" s="12"/>
      <c r="H1223" s="13"/>
    </row>
    <row r="1224" spans="1:10" ht="5.25" customHeight="1" x14ac:dyDescent="0.4">
      <c r="A1224" s="56"/>
      <c r="B1224" s="56"/>
      <c r="C1224" s="2"/>
      <c r="D1224" s="2"/>
      <c r="E1224" s="2"/>
      <c r="F1224" s="2"/>
      <c r="G1224" s="2"/>
      <c r="H1224" s="2"/>
    </row>
    <row r="1225" spans="1:10" x14ac:dyDescent="0.4">
      <c r="A1225" s="60" t="s">
        <v>12</v>
      </c>
      <c r="B1225" s="56"/>
      <c r="C1225" s="2"/>
      <c r="D1225" s="2"/>
      <c r="E1225" s="2"/>
      <c r="F1225" s="2"/>
      <c r="G1225" s="2"/>
      <c r="H1225" s="2"/>
    </row>
    <row r="1226" spans="1:10" ht="36" customHeight="1" x14ac:dyDescent="0.4">
      <c r="A1226" s="169" t="s">
        <v>13</v>
      </c>
      <c r="B1226" s="170"/>
      <c r="C1226" s="170"/>
      <c r="D1226" s="171" t="s">
        <v>161</v>
      </c>
      <c r="E1226" s="170"/>
      <c r="F1226" s="170"/>
      <c r="G1226" s="170"/>
      <c r="H1226" s="172"/>
      <c r="J1226" s="29" t="s">
        <v>62</v>
      </c>
    </row>
    <row r="1227" spans="1:10" ht="22.5" customHeight="1" x14ac:dyDescent="0.4">
      <c r="A1227" s="159" t="s">
        <v>34</v>
      </c>
      <c r="B1227" s="160"/>
      <c r="C1227" s="18" t="s">
        <v>19</v>
      </c>
      <c r="D1227" s="161"/>
      <c r="E1227" s="161"/>
      <c r="F1227" s="161"/>
      <c r="G1227" s="161"/>
      <c r="H1227" s="163" t="s">
        <v>17</v>
      </c>
      <c r="J1227" s="29" t="s">
        <v>157</v>
      </c>
    </row>
    <row r="1228" spans="1:10" ht="21.75" customHeight="1" x14ac:dyDescent="0.4">
      <c r="A1228" s="165" t="s">
        <v>34</v>
      </c>
      <c r="B1228" s="166"/>
      <c r="C1228" s="19" t="s">
        <v>20</v>
      </c>
      <c r="D1228" s="162"/>
      <c r="E1228" s="162"/>
      <c r="F1228" s="162"/>
      <c r="G1228" s="162"/>
      <c r="H1228" s="164"/>
      <c r="J1228" s="29" t="s">
        <v>38</v>
      </c>
    </row>
    <row r="1229" spans="1:10" ht="7.5" customHeight="1" thickBot="1" x14ac:dyDescent="0.45">
      <c r="A1229" s="56"/>
      <c r="B1229" s="56"/>
      <c r="C1229" s="2"/>
      <c r="D1229" s="2"/>
      <c r="E1229" s="2"/>
      <c r="F1229" s="2"/>
      <c r="G1229" s="2"/>
      <c r="H1229" s="2"/>
    </row>
    <row r="1230" spans="1:10" ht="24" customHeight="1" thickTop="1" thickBot="1" x14ac:dyDescent="0.45">
      <c r="A1230" s="56"/>
      <c r="B1230" s="56"/>
      <c r="C1230" s="12"/>
      <c r="D1230" s="12"/>
      <c r="E1230" s="12" t="s">
        <v>21</v>
      </c>
      <c r="F1230" s="167"/>
      <c r="G1230" s="168"/>
      <c r="H1230" s="14" t="s">
        <v>17</v>
      </c>
      <c r="J1230" s="29" t="s">
        <v>14</v>
      </c>
    </row>
    <row r="1231" spans="1:10" ht="17.25" customHeight="1" thickTop="1" x14ac:dyDescent="0.4">
      <c r="A1231" s="56"/>
      <c r="B1231" s="56"/>
      <c r="C1231" s="12"/>
      <c r="D1231" s="15" t="s">
        <v>25</v>
      </c>
      <c r="E1231" s="12"/>
      <c r="F1231" s="12"/>
      <c r="G1231" s="12"/>
      <c r="H1231" s="13"/>
    </row>
    <row r="1232" spans="1:10" ht="17.25" customHeight="1" x14ac:dyDescent="0.4">
      <c r="A1232" s="56"/>
      <c r="B1232" s="56"/>
      <c r="C1232" s="2"/>
      <c r="D1232" s="17" t="s">
        <v>23</v>
      </c>
      <c r="E1232" s="2"/>
      <c r="F1232" s="2"/>
      <c r="G1232" s="2"/>
      <c r="H1232" s="2"/>
    </row>
    <row r="1233" spans="1:10" ht="19.5" x14ac:dyDescent="0.4">
      <c r="A1233" s="58" t="s">
        <v>0</v>
      </c>
      <c r="B1233" s="56"/>
      <c r="C1233" s="2"/>
      <c r="D1233" s="2"/>
      <c r="E1233" s="2"/>
      <c r="F1233" s="2"/>
      <c r="G1233" s="2"/>
      <c r="H1233" s="2"/>
    </row>
    <row r="1234" spans="1:10" ht="47.25" customHeight="1" x14ac:dyDescent="0.4">
      <c r="A1234" s="186" t="s">
        <v>159</v>
      </c>
      <c r="B1234" s="186"/>
      <c r="C1234" s="187">
        <v>40</v>
      </c>
      <c r="D1234" s="187"/>
      <c r="E1234" s="187"/>
      <c r="F1234" s="187"/>
      <c r="G1234" s="187"/>
      <c r="H1234" s="187"/>
      <c r="J1234" s="29" t="s">
        <v>90</v>
      </c>
    </row>
    <row r="1235" spans="1:10" ht="26.25" customHeight="1" x14ac:dyDescent="0.4">
      <c r="A1235" s="155" t="s">
        <v>1</v>
      </c>
      <c r="B1235" s="155"/>
      <c r="C1235" s="188"/>
      <c r="D1235" s="189"/>
      <c r="E1235" s="189"/>
      <c r="F1235" s="189"/>
      <c r="G1235" s="189"/>
      <c r="H1235" s="190"/>
      <c r="J1235" s="30" t="s">
        <v>93</v>
      </c>
    </row>
    <row r="1236" spans="1:10" ht="26.25" customHeight="1" x14ac:dyDescent="0.4">
      <c r="A1236" s="155" t="s">
        <v>92</v>
      </c>
      <c r="B1236" s="155"/>
      <c r="C1236" s="191"/>
      <c r="D1236" s="191"/>
      <c r="E1236" s="191"/>
      <c r="F1236" s="191"/>
      <c r="G1236" s="191"/>
      <c r="H1236" s="191"/>
      <c r="J1236" s="29" t="s">
        <v>99</v>
      </c>
    </row>
    <row r="1237" spans="1:10" ht="31.5" customHeight="1" x14ac:dyDescent="0.4">
      <c r="A1237" s="155" t="s">
        <v>31</v>
      </c>
      <c r="B1237" s="155"/>
      <c r="C1237" s="156"/>
      <c r="D1237" s="156"/>
      <c r="E1237" s="156"/>
      <c r="F1237" s="156"/>
      <c r="G1237" s="156"/>
      <c r="H1237" s="156"/>
      <c r="J1237" s="29" t="s">
        <v>61</v>
      </c>
    </row>
    <row r="1238" spans="1:10" ht="27.75" customHeight="1" x14ac:dyDescent="0.4">
      <c r="A1238" s="157" t="s">
        <v>2</v>
      </c>
      <c r="B1238" s="158"/>
      <c r="C1238" s="184" t="s">
        <v>32</v>
      </c>
      <c r="D1238" s="185"/>
      <c r="E1238" s="66" t="s">
        <v>19</v>
      </c>
      <c r="F1238" s="185" t="s">
        <v>27</v>
      </c>
      <c r="G1238" s="185"/>
      <c r="H1238" s="67" t="s">
        <v>20</v>
      </c>
      <c r="J1238" s="29" t="s">
        <v>157</v>
      </c>
    </row>
    <row r="1239" spans="1:10" ht="15" customHeight="1" x14ac:dyDescent="0.4">
      <c r="A1239" s="142" t="s">
        <v>28</v>
      </c>
      <c r="B1239" s="143"/>
      <c r="C1239" s="7" t="s">
        <v>29</v>
      </c>
      <c r="D1239" s="146" t="s">
        <v>30</v>
      </c>
      <c r="E1239" s="146"/>
      <c r="F1239" s="146"/>
      <c r="G1239" s="146"/>
      <c r="H1239" s="147"/>
    </row>
    <row r="1240" spans="1:10" ht="31.5" customHeight="1" x14ac:dyDescent="0.4">
      <c r="A1240" s="144"/>
      <c r="B1240" s="145"/>
      <c r="C1240" s="68"/>
      <c r="D1240" s="148"/>
      <c r="E1240" s="149"/>
      <c r="F1240" s="149"/>
      <c r="G1240" s="149"/>
      <c r="H1240" s="150"/>
    </row>
    <row r="1241" spans="1:10" ht="31.5" customHeight="1" x14ac:dyDescent="0.4">
      <c r="A1241" s="151" t="s">
        <v>36</v>
      </c>
      <c r="B1241" s="152"/>
      <c r="C1241" s="153"/>
      <c r="D1241" s="148"/>
      <c r="E1241" s="148"/>
      <c r="F1241" s="148"/>
      <c r="G1241" s="148"/>
      <c r="H1241" s="154"/>
    </row>
    <row r="1242" spans="1:10" ht="42" customHeight="1" x14ac:dyDescent="0.4">
      <c r="A1242" s="151" t="s">
        <v>91</v>
      </c>
      <c r="B1242" s="152"/>
      <c r="C1242" s="153"/>
      <c r="D1242" s="148"/>
      <c r="E1242" s="148"/>
      <c r="F1242" s="148"/>
      <c r="G1242" s="148"/>
      <c r="H1242" s="154"/>
      <c r="J1242" s="29" t="s">
        <v>119</v>
      </c>
    </row>
    <row r="1243" spans="1:10" ht="42.75" customHeight="1" x14ac:dyDescent="0.4">
      <c r="A1243" s="151" t="s">
        <v>35</v>
      </c>
      <c r="B1243" s="152"/>
      <c r="C1243" s="177"/>
      <c r="D1243" s="177"/>
      <c r="E1243" s="177"/>
      <c r="F1243" s="177"/>
      <c r="G1243" s="177"/>
      <c r="H1243" s="177"/>
      <c r="J1243" s="29" t="s">
        <v>37</v>
      </c>
    </row>
    <row r="1244" spans="1:10" ht="12" customHeight="1" x14ac:dyDescent="0.4">
      <c r="A1244" s="56"/>
      <c r="B1244" s="56"/>
      <c r="C1244" s="2"/>
      <c r="D1244" s="2"/>
      <c r="E1244" s="2"/>
      <c r="F1244" s="2"/>
      <c r="G1244" s="2"/>
      <c r="H1244" s="2"/>
    </row>
    <row r="1245" spans="1:10" ht="19.5" x14ac:dyDescent="0.4">
      <c r="A1245" s="58" t="s">
        <v>8</v>
      </c>
      <c r="B1245" s="56"/>
      <c r="C1245" s="2"/>
      <c r="D1245" s="2"/>
      <c r="E1245" s="2"/>
      <c r="F1245" s="2"/>
      <c r="G1245" s="2"/>
      <c r="H1245" s="2"/>
    </row>
    <row r="1246" spans="1:10" x14ac:dyDescent="0.4">
      <c r="A1246" s="60" t="s">
        <v>10</v>
      </c>
      <c r="B1246" s="56"/>
      <c r="C1246" s="2"/>
      <c r="D1246" s="2"/>
      <c r="E1246" s="2"/>
      <c r="F1246" s="2"/>
      <c r="G1246" s="2"/>
      <c r="H1246" s="2"/>
    </row>
    <row r="1247" spans="1:10" ht="36" customHeight="1" x14ac:dyDescent="0.4">
      <c r="A1247" s="169" t="s">
        <v>11</v>
      </c>
      <c r="B1247" s="170"/>
      <c r="C1247" s="172"/>
      <c r="D1247" s="171" t="s">
        <v>161</v>
      </c>
      <c r="E1247" s="170"/>
      <c r="F1247" s="170"/>
      <c r="G1247" s="170"/>
      <c r="H1247" s="172"/>
      <c r="J1247" s="29" t="s">
        <v>62</v>
      </c>
    </row>
    <row r="1248" spans="1:10" ht="24" customHeight="1" x14ac:dyDescent="0.4">
      <c r="A1248" s="61" t="s">
        <v>15</v>
      </c>
      <c r="B1248" s="173" t="s">
        <v>33</v>
      </c>
      <c r="C1248" s="174"/>
      <c r="D1248" s="180"/>
      <c r="E1248" s="181"/>
      <c r="F1248" s="181"/>
      <c r="G1248" s="181"/>
      <c r="H1248" s="9" t="s">
        <v>17</v>
      </c>
      <c r="J1248" s="29" t="s">
        <v>157</v>
      </c>
    </row>
    <row r="1249" spans="1:10" ht="24" customHeight="1" thickBot="1" x14ac:dyDescent="0.45">
      <c r="A1249" s="61" t="s">
        <v>16</v>
      </c>
      <c r="B1249" s="175" t="s">
        <v>33</v>
      </c>
      <c r="C1249" s="176"/>
      <c r="D1249" s="182"/>
      <c r="E1249" s="183"/>
      <c r="F1249" s="183"/>
      <c r="G1249" s="183"/>
      <c r="H1249" s="10" t="s">
        <v>17</v>
      </c>
      <c r="J1249" s="29" t="s">
        <v>38</v>
      </c>
    </row>
    <row r="1250" spans="1:10" ht="24" customHeight="1" thickTop="1" x14ac:dyDescent="0.4">
      <c r="A1250" s="128" t="s">
        <v>7</v>
      </c>
      <c r="B1250" s="127"/>
      <c r="C1250" s="127"/>
      <c r="D1250" s="178">
        <f>D1249+D1248</f>
        <v>0</v>
      </c>
      <c r="E1250" s="179"/>
      <c r="F1250" s="179"/>
      <c r="G1250" s="179"/>
      <c r="H1250" s="11" t="s">
        <v>17</v>
      </c>
    </row>
    <row r="1251" spans="1:10" ht="6" customHeight="1" thickBot="1" x14ac:dyDescent="0.45">
      <c r="A1251" s="62"/>
      <c r="B1251" s="62"/>
      <c r="C1251" s="12"/>
      <c r="D1251" s="12"/>
      <c r="E1251" s="12"/>
      <c r="F1251" s="12"/>
      <c r="G1251" s="12"/>
      <c r="H1251" s="13"/>
    </row>
    <row r="1252" spans="1:10" ht="24" customHeight="1" thickTop="1" thickBot="1" x14ac:dyDescent="0.45">
      <c r="A1252" s="62"/>
      <c r="B1252" s="62"/>
      <c r="C1252" s="12"/>
      <c r="D1252" s="12"/>
      <c r="E1252" s="12" t="s">
        <v>21</v>
      </c>
      <c r="F1252" s="167"/>
      <c r="G1252" s="168"/>
      <c r="H1252" s="14" t="s">
        <v>17</v>
      </c>
      <c r="J1252" s="29" t="s">
        <v>14</v>
      </c>
    </row>
    <row r="1253" spans="1:10" ht="15.75" customHeight="1" thickTop="1" x14ac:dyDescent="0.4">
      <c r="A1253" s="62"/>
      <c r="B1253" s="62"/>
      <c r="C1253" s="12"/>
      <c r="D1253" s="15" t="s">
        <v>24</v>
      </c>
      <c r="E1253" s="12"/>
      <c r="F1253" s="16"/>
      <c r="G1253" s="12"/>
      <c r="H1253" s="13"/>
    </row>
    <row r="1254" spans="1:10" ht="11.25" customHeight="1" x14ac:dyDescent="0.4">
      <c r="A1254" s="62"/>
      <c r="B1254" s="62"/>
      <c r="C1254" s="12"/>
      <c r="D1254" s="17" t="s">
        <v>23</v>
      </c>
      <c r="E1254" s="12"/>
      <c r="F1254" s="16"/>
      <c r="G1254" s="12"/>
      <c r="H1254" s="13"/>
    </row>
    <row r="1255" spans="1:10" ht="5.25" customHeight="1" x14ac:dyDescent="0.4">
      <c r="A1255" s="56"/>
      <c r="B1255" s="56"/>
      <c r="C1255" s="2"/>
      <c r="D1255" s="2"/>
      <c r="E1255" s="2"/>
      <c r="F1255" s="2"/>
      <c r="G1255" s="2"/>
      <c r="H1255" s="2"/>
    </row>
    <row r="1256" spans="1:10" x14ac:dyDescent="0.4">
      <c r="A1256" s="60" t="s">
        <v>12</v>
      </c>
      <c r="B1256" s="56"/>
      <c r="C1256" s="2"/>
      <c r="D1256" s="2"/>
      <c r="E1256" s="2"/>
      <c r="F1256" s="2"/>
      <c r="G1256" s="2"/>
      <c r="H1256" s="2"/>
    </row>
    <row r="1257" spans="1:10" ht="36" customHeight="1" x14ac:dyDescent="0.4">
      <c r="A1257" s="169" t="s">
        <v>13</v>
      </c>
      <c r="B1257" s="170"/>
      <c r="C1257" s="170"/>
      <c r="D1257" s="171" t="s">
        <v>161</v>
      </c>
      <c r="E1257" s="170"/>
      <c r="F1257" s="170"/>
      <c r="G1257" s="170"/>
      <c r="H1257" s="172"/>
      <c r="J1257" s="29" t="s">
        <v>62</v>
      </c>
    </row>
    <row r="1258" spans="1:10" ht="22.5" customHeight="1" x14ac:dyDescent="0.4">
      <c r="A1258" s="159" t="s">
        <v>34</v>
      </c>
      <c r="B1258" s="160"/>
      <c r="C1258" s="18" t="s">
        <v>19</v>
      </c>
      <c r="D1258" s="161"/>
      <c r="E1258" s="161"/>
      <c r="F1258" s="161"/>
      <c r="G1258" s="161"/>
      <c r="H1258" s="163" t="s">
        <v>17</v>
      </c>
      <c r="J1258" s="29" t="s">
        <v>157</v>
      </c>
    </row>
    <row r="1259" spans="1:10" ht="21.75" customHeight="1" x14ac:dyDescent="0.4">
      <c r="A1259" s="165" t="s">
        <v>34</v>
      </c>
      <c r="B1259" s="166"/>
      <c r="C1259" s="19" t="s">
        <v>20</v>
      </c>
      <c r="D1259" s="162"/>
      <c r="E1259" s="162"/>
      <c r="F1259" s="162"/>
      <c r="G1259" s="162"/>
      <c r="H1259" s="164"/>
      <c r="J1259" s="29" t="s">
        <v>38</v>
      </c>
    </row>
    <row r="1260" spans="1:10" ht="7.5" customHeight="1" thickBot="1" x14ac:dyDescent="0.45">
      <c r="A1260" s="56"/>
      <c r="B1260" s="56"/>
      <c r="C1260" s="2"/>
      <c r="D1260" s="2"/>
      <c r="E1260" s="2"/>
      <c r="F1260" s="2"/>
      <c r="G1260" s="2"/>
      <c r="H1260" s="2"/>
    </row>
    <row r="1261" spans="1:10" ht="24" customHeight="1" thickTop="1" thickBot="1" x14ac:dyDescent="0.45">
      <c r="A1261" s="56"/>
      <c r="B1261" s="56"/>
      <c r="C1261" s="12"/>
      <c r="D1261" s="12"/>
      <c r="E1261" s="12" t="s">
        <v>21</v>
      </c>
      <c r="F1261" s="167"/>
      <c r="G1261" s="168"/>
      <c r="H1261" s="14" t="s">
        <v>17</v>
      </c>
      <c r="J1261" s="29" t="s">
        <v>14</v>
      </c>
    </row>
    <row r="1262" spans="1:10" ht="17.25" customHeight="1" thickTop="1" x14ac:dyDescent="0.4">
      <c r="A1262" s="56"/>
      <c r="B1262" s="56"/>
      <c r="C1262" s="12"/>
      <c r="D1262" s="15" t="s">
        <v>25</v>
      </c>
      <c r="E1262" s="12"/>
      <c r="F1262" s="12"/>
      <c r="G1262" s="12"/>
      <c r="H1262" s="13"/>
    </row>
    <row r="1263" spans="1:10" ht="17.25" customHeight="1" x14ac:dyDescent="0.4">
      <c r="A1263" s="56"/>
      <c r="B1263" s="56"/>
      <c r="C1263" s="2"/>
      <c r="D1263" s="17" t="s">
        <v>23</v>
      </c>
      <c r="E1263" s="2"/>
      <c r="F1263" s="2"/>
      <c r="G1263" s="2"/>
      <c r="H1263" s="2"/>
    </row>
    <row r="1264" spans="1:10" ht="19.5" x14ac:dyDescent="0.4">
      <c r="A1264" s="58" t="s">
        <v>0</v>
      </c>
      <c r="B1264" s="56"/>
      <c r="C1264" s="2"/>
      <c r="D1264" s="2"/>
      <c r="E1264" s="2"/>
      <c r="F1264" s="2"/>
      <c r="G1264" s="2"/>
      <c r="H1264" s="2"/>
    </row>
    <row r="1265" spans="1:10" ht="47.25" customHeight="1" x14ac:dyDescent="0.4">
      <c r="A1265" s="186" t="s">
        <v>159</v>
      </c>
      <c r="B1265" s="186"/>
      <c r="C1265" s="187">
        <v>41</v>
      </c>
      <c r="D1265" s="187"/>
      <c r="E1265" s="187"/>
      <c r="F1265" s="187"/>
      <c r="G1265" s="187"/>
      <c r="H1265" s="187"/>
      <c r="J1265" s="29" t="s">
        <v>90</v>
      </c>
    </row>
    <row r="1266" spans="1:10" ht="26.25" customHeight="1" x14ac:dyDescent="0.4">
      <c r="A1266" s="155" t="s">
        <v>1</v>
      </c>
      <c r="B1266" s="155"/>
      <c r="C1266" s="188"/>
      <c r="D1266" s="189"/>
      <c r="E1266" s="189"/>
      <c r="F1266" s="189"/>
      <c r="G1266" s="189"/>
      <c r="H1266" s="190"/>
      <c r="J1266" s="30" t="s">
        <v>93</v>
      </c>
    </row>
    <row r="1267" spans="1:10" ht="26.25" customHeight="1" x14ac:dyDescent="0.4">
      <c r="A1267" s="155" t="s">
        <v>92</v>
      </c>
      <c r="B1267" s="155"/>
      <c r="C1267" s="191"/>
      <c r="D1267" s="191"/>
      <c r="E1267" s="191"/>
      <c r="F1267" s="191"/>
      <c r="G1267" s="191"/>
      <c r="H1267" s="191"/>
      <c r="J1267" s="29" t="s">
        <v>99</v>
      </c>
    </row>
    <row r="1268" spans="1:10" ht="31.5" customHeight="1" x14ac:dyDescent="0.4">
      <c r="A1268" s="155" t="s">
        <v>31</v>
      </c>
      <c r="B1268" s="155"/>
      <c r="C1268" s="156"/>
      <c r="D1268" s="156"/>
      <c r="E1268" s="156"/>
      <c r="F1268" s="156"/>
      <c r="G1268" s="156"/>
      <c r="H1268" s="156"/>
      <c r="J1268" s="29" t="s">
        <v>61</v>
      </c>
    </row>
    <row r="1269" spans="1:10" ht="27.75" customHeight="1" x14ac:dyDescent="0.4">
      <c r="A1269" s="157" t="s">
        <v>2</v>
      </c>
      <c r="B1269" s="158"/>
      <c r="C1269" s="184" t="s">
        <v>32</v>
      </c>
      <c r="D1269" s="185"/>
      <c r="E1269" s="66" t="s">
        <v>19</v>
      </c>
      <c r="F1269" s="185" t="s">
        <v>27</v>
      </c>
      <c r="G1269" s="185"/>
      <c r="H1269" s="67" t="s">
        <v>20</v>
      </c>
      <c r="J1269" s="29" t="s">
        <v>157</v>
      </c>
    </row>
    <row r="1270" spans="1:10" ht="15" customHeight="1" x14ac:dyDescent="0.4">
      <c r="A1270" s="142" t="s">
        <v>28</v>
      </c>
      <c r="B1270" s="143"/>
      <c r="C1270" s="7" t="s">
        <v>29</v>
      </c>
      <c r="D1270" s="146" t="s">
        <v>30</v>
      </c>
      <c r="E1270" s="146"/>
      <c r="F1270" s="146"/>
      <c r="G1270" s="146"/>
      <c r="H1270" s="147"/>
    </row>
    <row r="1271" spans="1:10" ht="31.5" customHeight="1" x14ac:dyDescent="0.4">
      <c r="A1271" s="144"/>
      <c r="B1271" s="145"/>
      <c r="C1271" s="68"/>
      <c r="D1271" s="148"/>
      <c r="E1271" s="149"/>
      <c r="F1271" s="149"/>
      <c r="G1271" s="149"/>
      <c r="H1271" s="150"/>
    </row>
    <row r="1272" spans="1:10" ht="31.5" customHeight="1" x14ac:dyDescent="0.4">
      <c r="A1272" s="151" t="s">
        <v>36</v>
      </c>
      <c r="B1272" s="152"/>
      <c r="C1272" s="153"/>
      <c r="D1272" s="148"/>
      <c r="E1272" s="148"/>
      <c r="F1272" s="148"/>
      <c r="G1272" s="148"/>
      <c r="H1272" s="154"/>
    </row>
    <row r="1273" spans="1:10" ht="42" customHeight="1" x14ac:dyDescent="0.4">
      <c r="A1273" s="151" t="s">
        <v>91</v>
      </c>
      <c r="B1273" s="152"/>
      <c r="C1273" s="153"/>
      <c r="D1273" s="148"/>
      <c r="E1273" s="148"/>
      <c r="F1273" s="148"/>
      <c r="G1273" s="148"/>
      <c r="H1273" s="154"/>
      <c r="J1273" s="29" t="s">
        <v>119</v>
      </c>
    </row>
    <row r="1274" spans="1:10" ht="42.75" customHeight="1" x14ac:dyDescent="0.4">
      <c r="A1274" s="151" t="s">
        <v>35</v>
      </c>
      <c r="B1274" s="152"/>
      <c r="C1274" s="177"/>
      <c r="D1274" s="177"/>
      <c r="E1274" s="177"/>
      <c r="F1274" s="177"/>
      <c r="G1274" s="177"/>
      <c r="H1274" s="177"/>
      <c r="J1274" s="29" t="s">
        <v>37</v>
      </c>
    </row>
    <row r="1275" spans="1:10" ht="12" customHeight="1" x14ac:dyDescent="0.4">
      <c r="A1275" s="56"/>
      <c r="B1275" s="56"/>
      <c r="C1275" s="2"/>
      <c r="D1275" s="2"/>
      <c r="E1275" s="2"/>
      <c r="F1275" s="2"/>
      <c r="G1275" s="2"/>
      <c r="H1275" s="2"/>
    </row>
    <row r="1276" spans="1:10" ht="19.5" x14ac:dyDescent="0.4">
      <c r="A1276" s="58" t="s">
        <v>8</v>
      </c>
      <c r="B1276" s="56"/>
      <c r="C1276" s="2"/>
      <c r="D1276" s="2"/>
      <c r="E1276" s="2"/>
      <c r="F1276" s="2"/>
      <c r="G1276" s="2"/>
      <c r="H1276" s="2"/>
    </row>
    <row r="1277" spans="1:10" x14ac:dyDescent="0.4">
      <c r="A1277" s="60" t="s">
        <v>10</v>
      </c>
      <c r="B1277" s="56"/>
      <c r="C1277" s="2"/>
      <c r="D1277" s="2"/>
      <c r="E1277" s="2"/>
      <c r="F1277" s="2"/>
      <c r="G1277" s="2"/>
      <c r="H1277" s="2"/>
    </row>
    <row r="1278" spans="1:10" ht="36" customHeight="1" x14ac:dyDescent="0.4">
      <c r="A1278" s="169" t="s">
        <v>11</v>
      </c>
      <c r="B1278" s="170"/>
      <c r="C1278" s="172"/>
      <c r="D1278" s="171" t="s">
        <v>161</v>
      </c>
      <c r="E1278" s="170"/>
      <c r="F1278" s="170"/>
      <c r="G1278" s="170"/>
      <c r="H1278" s="172"/>
      <c r="J1278" s="29" t="s">
        <v>62</v>
      </c>
    </row>
    <row r="1279" spans="1:10" ht="24" customHeight="1" x14ac:dyDescent="0.4">
      <c r="A1279" s="61" t="s">
        <v>15</v>
      </c>
      <c r="B1279" s="173" t="s">
        <v>33</v>
      </c>
      <c r="C1279" s="174"/>
      <c r="D1279" s="180"/>
      <c r="E1279" s="181"/>
      <c r="F1279" s="181"/>
      <c r="G1279" s="181"/>
      <c r="H1279" s="9" t="s">
        <v>17</v>
      </c>
      <c r="J1279" s="29" t="s">
        <v>157</v>
      </c>
    </row>
    <row r="1280" spans="1:10" ht="24" customHeight="1" thickBot="1" x14ac:dyDescent="0.45">
      <c r="A1280" s="61" t="s">
        <v>16</v>
      </c>
      <c r="B1280" s="175" t="s">
        <v>33</v>
      </c>
      <c r="C1280" s="176"/>
      <c r="D1280" s="182"/>
      <c r="E1280" s="183"/>
      <c r="F1280" s="183"/>
      <c r="G1280" s="183"/>
      <c r="H1280" s="10" t="s">
        <v>17</v>
      </c>
      <c r="J1280" s="29" t="s">
        <v>38</v>
      </c>
    </row>
    <row r="1281" spans="1:10" ht="24" customHeight="1" thickTop="1" x14ac:dyDescent="0.4">
      <c r="A1281" s="128" t="s">
        <v>7</v>
      </c>
      <c r="B1281" s="127"/>
      <c r="C1281" s="127"/>
      <c r="D1281" s="178">
        <f>D1280+D1279</f>
        <v>0</v>
      </c>
      <c r="E1281" s="179"/>
      <c r="F1281" s="179"/>
      <c r="G1281" s="179"/>
      <c r="H1281" s="11" t="s">
        <v>17</v>
      </c>
    </row>
    <row r="1282" spans="1:10" ht="6" customHeight="1" thickBot="1" x14ac:dyDescent="0.45">
      <c r="A1282" s="62"/>
      <c r="B1282" s="62"/>
      <c r="C1282" s="12"/>
      <c r="D1282" s="12"/>
      <c r="E1282" s="12"/>
      <c r="F1282" s="12"/>
      <c r="G1282" s="12"/>
      <c r="H1282" s="13"/>
    </row>
    <row r="1283" spans="1:10" ht="24" customHeight="1" thickTop="1" thickBot="1" x14ac:dyDescent="0.45">
      <c r="A1283" s="62"/>
      <c r="B1283" s="62"/>
      <c r="C1283" s="12"/>
      <c r="D1283" s="12"/>
      <c r="E1283" s="12" t="s">
        <v>21</v>
      </c>
      <c r="F1283" s="167"/>
      <c r="G1283" s="168"/>
      <c r="H1283" s="14" t="s">
        <v>17</v>
      </c>
      <c r="J1283" s="29" t="s">
        <v>14</v>
      </c>
    </row>
    <row r="1284" spans="1:10" ht="15.75" customHeight="1" thickTop="1" x14ac:dyDescent="0.4">
      <c r="A1284" s="62"/>
      <c r="B1284" s="62"/>
      <c r="C1284" s="12"/>
      <c r="D1284" s="15" t="s">
        <v>24</v>
      </c>
      <c r="E1284" s="12"/>
      <c r="F1284" s="16"/>
      <c r="G1284" s="12"/>
      <c r="H1284" s="13"/>
    </row>
    <row r="1285" spans="1:10" ht="11.25" customHeight="1" x14ac:dyDescent="0.4">
      <c r="A1285" s="62"/>
      <c r="B1285" s="62"/>
      <c r="C1285" s="12"/>
      <c r="D1285" s="17" t="s">
        <v>23</v>
      </c>
      <c r="E1285" s="12"/>
      <c r="F1285" s="16"/>
      <c r="G1285" s="12"/>
      <c r="H1285" s="13"/>
    </row>
    <row r="1286" spans="1:10" ht="5.25" customHeight="1" x14ac:dyDescent="0.4">
      <c r="A1286" s="56"/>
      <c r="B1286" s="56"/>
      <c r="C1286" s="2"/>
      <c r="D1286" s="2"/>
      <c r="E1286" s="2"/>
      <c r="F1286" s="2"/>
      <c r="G1286" s="2"/>
      <c r="H1286" s="2"/>
    </row>
    <row r="1287" spans="1:10" x14ac:dyDescent="0.4">
      <c r="A1287" s="60" t="s">
        <v>12</v>
      </c>
      <c r="B1287" s="56"/>
      <c r="C1287" s="2"/>
      <c r="D1287" s="2"/>
      <c r="E1287" s="2"/>
      <c r="F1287" s="2"/>
      <c r="G1287" s="2"/>
      <c r="H1287" s="2"/>
    </row>
    <row r="1288" spans="1:10" ht="36" customHeight="1" x14ac:dyDescent="0.4">
      <c r="A1288" s="169" t="s">
        <v>13</v>
      </c>
      <c r="B1288" s="170"/>
      <c r="C1288" s="170"/>
      <c r="D1288" s="171" t="s">
        <v>161</v>
      </c>
      <c r="E1288" s="170"/>
      <c r="F1288" s="170"/>
      <c r="G1288" s="170"/>
      <c r="H1288" s="172"/>
      <c r="J1288" s="29" t="s">
        <v>62</v>
      </c>
    </row>
    <row r="1289" spans="1:10" ht="22.5" customHeight="1" x14ac:dyDescent="0.4">
      <c r="A1289" s="159" t="s">
        <v>34</v>
      </c>
      <c r="B1289" s="160"/>
      <c r="C1289" s="18" t="s">
        <v>19</v>
      </c>
      <c r="D1289" s="161"/>
      <c r="E1289" s="161"/>
      <c r="F1289" s="161"/>
      <c r="G1289" s="161"/>
      <c r="H1289" s="163" t="s">
        <v>17</v>
      </c>
      <c r="J1289" s="29" t="s">
        <v>157</v>
      </c>
    </row>
    <row r="1290" spans="1:10" ht="21.75" customHeight="1" x14ac:dyDescent="0.4">
      <c r="A1290" s="165" t="s">
        <v>34</v>
      </c>
      <c r="B1290" s="166"/>
      <c r="C1290" s="19" t="s">
        <v>20</v>
      </c>
      <c r="D1290" s="162"/>
      <c r="E1290" s="162"/>
      <c r="F1290" s="162"/>
      <c r="G1290" s="162"/>
      <c r="H1290" s="164"/>
      <c r="J1290" s="29" t="s">
        <v>38</v>
      </c>
    </row>
    <row r="1291" spans="1:10" ht="7.5" customHeight="1" thickBot="1" x14ac:dyDescent="0.45">
      <c r="A1291" s="56"/>
      <c r="B1291" s="56"/>
      <c r="C1291" s="2"/>
      <c r="D1291" s="2"/>
      <c r="E1291" s="2"/>
      <c r="F1291" s="2"/>
      <c r="G1291" s="2"/>
      <c r="H1291" s="2"/>
    </row>
    <row r="1292" spans="1:10" ht="24" customHeight="1" thickTop="1" thickBot="1" x14ac:dyDescent="0.45">
      <c r="A1292" s="56"/>
      <c r="B1292" s="56"/>
      <c r="C1292" s="12"/>
      <c r="D1292" s="12"/>
      <c r="E1292" s="12" t="s">
        <v>21</v>
      </c>
      <c r="F1292" s="167"/>
      <c r="G1292" s="168"/>
      <c r="H1292" s="14" t="s">
        <v>17</v>
      </c>
      <c r="J1292" s="29" t="s">
        <v>14</v>
      </c>
    </row>
    <row r="1293" spans="1:10" ht="17.25" customHeight="1" thickTop="1" x14ac:dyDescent="0.4">
      <c r="A1293" s="56"/>
      <c r="B1293" s="56"/>
      <c r="C1293" s="12"/>
      <c r="D1293" s="15" t="s">
        <v>25</v>
      </c>
      <c r="E1293" s="12"/>
      <c r="F1293" s="12"/>
      <c r="G1293" s="12"/>
      <c r="H1293" s="13"/>
    </row>
    <row r="1294" spans="1:10" ht="17.25" customHeight="1" x14ac:dyDescent="0.4">
      <c r="A1294" s="56"/>
      <c r="B1294" s="56"/>
      <c r="C1294" s="2"/>
      <c r="D1294" s="17" t="s">
        <v>23</v>
      </c>
      <c r="E1294" s="2"/>
      <c r="F1294" s="2"/>
      <c r="G1294" s="2"/>
      <c r="H1294" s="2"/>
    </row>
    <row r="1295" spans="1:10" ht="19.5" x14ac:dyDescent="0.4">
      <c r="A1295" s="58" t="s">
        <v>0</v>
      </c>
      <c r="B1295" s="56"/>
      <c r="C1295" s="2"/>
      <c r="D1295" s="2"/>
      <c r="E1295" s="2"/>
      <c r="F1295" s="2"/>
      <c r="G1295" s="2"/>
      <c r="H1295" s="2"/>
    </row>
    <row r="1296" spans="1:10" ht="47.25" customHeight="1" x14ac:dyDescent="0.4">
      <c r="A1296" s="186" t="s">
        <v>159</v>
      </c>
      <c r="B1296" s="186"/>
      <c r="C1296" s="187">
        <v>42</v>
      </c>
      <c r="D1296" s="187"/>
      <c r="E1296" s="187"/>
      <c r="F1296" s="187"/>
      <c r="G1296" s="187"/>
      <c r="H1296" s="187"/>
      <c r="J1296" s="29" t="s">
        <v>90</v>
      </c>
    </row>
    <row r="1297" spans="1:10" ht="26.25" customHeight="1" x14ac:dyDescent="0.4">
      <c r="A1297" s="155" t="s">
        <v>1</v>
      </c>
      <c r="B1297" s="155"/>
      <c r="C1297" s="188"/>
      <c r="D1297" s="189"/>
      <c r="E1297" s="189"/>
      <c r="F1297" s="189"/>
      <c r="G1297" s="189"/>
      <c r="H1297" s="190"/>
      <c r="J1297" s="30" t="s">
        <v>93</v>
      </c>
    </row>
    <row r="1298" spans="1:10" ht="26.25" customHeight="1" x14ac:dyDescent="0.4">
      <c r="A1298" s="155" t="s">
        <v>92</v>
      </c>
      <c r="B1298" s="155"/>
      <c r="C1298" s="191"/>
      <c r="D1298" s="191"/>
      <c r="E1298" s="191"/>
      <c r="F1298" s="191"/>
      <c r="G1298" s="191"/>
      <c r="H1298" s="191"/>
      <c r="J1298" s="29" t="s">
        <v>99</v>
      </c>
    </row>
    <row r="1299" spans="1:10" ht="31.5" customHeight="1" x14ac:dyDescent="0.4">
      <c r="A1299" s="155" t="s">
        <v>31</v>
      </c>
      <c r="B1299" s="155"/>
      <c r="C1299" s="156"/>
      <c r="D1299" s="156"/>
      <c r="E1299" s="156"/>
      <c r="F1299" s="156"/>
      <c r="G1299" s="156"/>
      <c r="H1299" s="156"/>
      <c r="J1299" s="29" t="s">
        <v>61</v>
      </c>
    </row>
    <row r="1300" spans="1:10" ht="27.75" customHeight="1" x14ac:dyDescent="0.4">
      <c r="A1300" s="157" t="s">
        <v>2</v>
      </c>
      <c r="B1300" s="158"/>
      <c r="C1300" s="184" t="s">
        <v>32</v>
      </c>
      <c r="D1300" s="185"/>
      <c r="E1300" s="66" t="s">
        <v>19</v>
      </c>
      <c r="F1300" s="185" t="s">
        <v>27</v>
      </c>
      <c r="G1300" s="185"/>
      <c r="H1300" s="67" t="s">
        <v>20</v>
      </c>
      <c r="J1300" s="29" t="s">
        <v>157</v>
      </c>
    </row>
    <row r="1301" spans="1:10" ht="15" customHeight="1" x14ac:dyDescent="0.4">
      <c r="A1301" s="142" t="s">
        <v>28</v>
      </c>
      <c r="B1301" s="143"/>
      <c r="C1301" s="7" t="s">
        <v>29</v>
      </c>
      <c r="D1301" s="146" t="s">
        <v>30</v>
      </c>
      <c r="E1301" s="146"/>
      <c r="F1301" s="146"/>
      <c r="G1301" s="146"/>
      <c r="H1301" s="147"/>
    </row>
    <row r="1302" spans="1:10" ht="31.5" customHeight="1" x14ac:dyDescent="0.4">
      <c r="A1302" s="144"/>
      <c r="B1302" s="145"/>
      <c r="C1302" s="68"/>
      <c r="D1302" s="148"/>
      <c r="E1302" s="149"/>
      <c r="F1302" s="149"/>
      <c r="G1302" s="149"/>
      <c r="H1302" s="150"/>
    </row>
    <row r="1303" spans="1:10" ht="31.5" customHeight="1" x14ac:dyDescent="0.4">
      <c r="A1303" s="151" t="s">
        <v>36</v>
      </c>
      <c r="B1303" s="152"/>
      <c r="C1303" s="153"/>
      <c r="D1303" s="148"/>
      <c r="E1303" s="148"/>
      <c r="F1303" s="148"/>
      <c r="G1303" s="148"/>
      <c r="H1303" s="154"/>
    </row>
    <row r="1304" spans="1:10" ht="42" customHeight="1" x14ac:dyDescent="0.4">
      <c r="A1304" s="151" t="s">
        <v>91</v>
      </c>
      <c r="B1304" s="152"/>
      <c r="C1304" s="153"/>
      <c r="D1304" s="148"/>
      <c r="E1304" s="148"/>
      <c r="F1304" s="148"/>
      <c r="G1304" s="148"/>
      <c r="H1304" s="154"/>
      <c r="J1304" s="29" t="s">
        <v>119</v>
      </c>
    </row>
    <row r="1305" spans="1:10" ht="42.75" customHeight="1" x14ac:dyDescent="0.4">
      <c r="A1305" s="151" t="s">
        <v>35</v>
      </c>
      <c r="B1305" s="152"/>
      <c r="C1305" s="177"/>
      <c r="D1305" s="177"/>
      <c r="E1305" s="177"/>
      <c r="F1305" s="177"/>
      <c r="G1305" s="177"/>
      <c r="H1305" s="177"/>
      <c r="J1305" s="29" t="s">
        <v>37</v>
      </c>
    </row>
    <row r="1306" spans="1:10" ht="12" customHeight="1" x14ac:dyDescent="0.4">
      <c r="A1306" s="56"/>
      <c r="B1306" s="56"/>
      <c r="C1306" s="2"/>
      <c r="D1306" s="2"/>
      <c r="E1306" s="2"/>
      <c r="F1306" s="2"/>
      <c r="G1306" s="2"/>
      <c r="H1306" s="2"/>
    </row>
    <row r="1307" spans="1:10" ht="19.5" x14ac:dyDescent="0.4">
      <c r="A1307" s="58" t="s">
        <v>8</v>
      </c>
      <c r="B1307" s="56"/>
      <c r="C1307" s="2"/>
      <c r="D1307" s="2"/>
      <c r="E1307" s="2"/>
      <c r="F1307" s="2"/>
      <c r="G1307" s="2"/>
      <c r="H1307" s="2"/>
    </row>
    <row r="1308" spans="1:10" x14ac:dyDescent="0.4">
      <c r="A1308" s="60" t="s">
        <v>10</v>
      </c>
      <c r="B1308" s="56"/>
      <c r="C1308" s="2"/>
      <c r="D1308" s="2"/>
      <c r="E1308" s="2"/>
      <c r="F1308" s="2"/>
      <c r="G1308" s="2"/>
      <c r="H1308" s="2"/>
    </row>
    <row r="1309" spans="1:10" ht="36" customHeight="1" x14ac:dyDescent="0.4">
      <c r="A1309" s="169" t="s">
        <v>11</v>
      </c>
      <c r="B1309" s="170"/>
      <c r="C1309" s="172"/>
      <c r="D1309" s="171" t="s">
        <v>161</v>
      </c>
      <c r="E1309" s="170"/>
      <c r="F1309" s="170"/>
      <c r="G1309" s="170"/>
      <c r="H1309" s="172"/>
      <c r="J1309" s="29" t="s">
        <v>62</v>
      </c>
    </row>
    <row r="1310" spans="1:10" ht="24" customHeight="1" x14ac:dyDescent="0.4">
      <c r="A1310" s="61" t="s">
        <v>15</v>
      </c>
      <c r="B1310" s="173" t="s">
        <v>33</v>
      </c>
      <c r="C1310" s="174"/>
      <c r="D1310" s="180"/>
      <c r="E1310" s="181"/>
      <c r="F1310" s="181"/>
      <c r="G1310" s="181"/>
      <c r="H1310" s="9" t="s">
        <v>17</v>
      </c>
      <c r="J1310" s="29" t="s">
        <v>157</v>
      </c>
    </row>
    <row r="1311" spans="1:10" ht="24" customHeight="1" thickBot="1" x14ac:dyDescent="0.45">
      <c r="A1311" s="61" t="s">
        <v>16</v>
      </c>
      <c r="B1311" s="175" t="s">
        <v>33</v>
      </c>
      <c r="C1311" s="176"/>
      <c r="D1311" s="182"/>
      <c r="E1311" s="183"/>
      <c r="F1311" s="183"/>
      <c r="G1311" s="183"/>
      <c r="H1311" s="10" t="s">
        <v>17</v>
      </c>
      <c r="J1311" s="29" t="s">
        <v>38</v>
      </c>
    </row>
    <row r="1312" spans="1:10" ht="24" customHeight="1" thickTop="1" x14ac:dyDescent="0.4">
      <c r="A1312" s="128" t="s">
        <v>7</v>
      </c>
      <c r="B1312" s="132"/>
      <c r="C1312" s="132"/>
      <c r="D1312" s="178">
        <f>D1311+D1310</f>
        <v>0</v>
      </c>
      <c r="E1312" s="179"/>
      <c r="F1312" s="179"/>
      <c r="G1312" s="179"/>
      <c r="H1312" s="136" t="s">
        <v>17</v>
      </c>
    </row>
    <row r="1313" spans="1:10" ht="6" customHeight="1" thickBot="1" x14ac:dyDescent="0.45">
      <c r="A1313" s="62"/>
      <c r="B1313" s="62"/>
      <c r="C1313" s="12"/>
      <c r="D1313" s="12"/>
      <c r="E1313" s="12"/>
      <c r="F1313" s="12"/>
      <c r="G1313" s="12"/>
      <c r="H1313" s="13"/>
    </row>
    <row r="1314" spans="1:10" ht="24" customHeight="1" thickTop="1" thickBot="1" x14ac:dyDescent="0.45">
      <c r="A1314" s="62"/>
      <c r="B1314" s="62"/>
      <c r="C1314" s="12"/>
      <c r="D1314" s="12"/>
      <c r="E1314" s="12" t="s">
        <v>21</v>
      </c>
      <c r="F1314" s="167"/>
      <c r="G1314" s="168"/>
      <c r="H1314" s="14" t="s">
        <v>17</v>
      </c>
      <c r="J1314" s="29" t="s">
        <v>14</v>
      </c>
    </row>
    <row r="1315" spans="1:10" ht="15.75" customHeight="1" thickTop="1" x14ac:dyDescent="0.4">
      <c r="A1315" s="62"/>
      <c r="B1315" s="62"/>
      <c r="C1315" s="12"/>
      <c r="D1315" s="15" t="s">
        <v>24</v>
      </c>
      <c r="E1315" s="12"/>
      <c r="F1315" s="16"/>
      <c r="G1315" s="12"/>
      <c r="H1315" s="13"/>
    </row>
    <row r="1316" spans="1:10" ht="11.25" customHeight="1" x14ac:dyDescent="0.4">
      <c r="A1316" s="62"/>
      <c r="B1316" s="62"/>
      <c r="C1316" s="12"/>
      <c r="D1316" s="17" t="s">
        <v>23</v>
      </c>
      <c r="E1316" s="12"/>
      <c r="F1316" s="16"/>
      <c r="G1316" s="12"/>
      <c r="H1316" s="13"/>
    </row>
    <row r="1317" spans="1:10" ht="5.25" customHeight="1" x14ac:dyDescent="0.4">
      <c r="A1317" s="56"/>
      <c r="B1317" s="56"/>
      <c r="C1317" s="2"/>
      <c r="D1317" s="2"/>
      <c r="E1317" s="2"/>
      <c r="F1317" s="2"/>
      <c r="G1317" s="2"/>
      <c r="H1317" s="2"/>
    </row>
    <row r="1318" spans="1:10" x14ac:dyDescent="0.4">
      <c r="A1318" s="60" t="s">
        <v>12</v>
      </c>
      <c r="B1318" s="56"/>
      <c r="C1318" s="2"/>
      <c r="D1318" s="2"/>
      <c r="E1318" s="2"/>
      <c r="F1318" s="2"/>
      <c r="G1318" s="2"/>
      <c r="H1318" s="2"/>
    </row>
    <row r="1319" spans="1:10" ht="36" customHeight="1" x14ac:dyDescent="0.4">
      <c r="A1319" s="169" t="s">
        <v>13</v>
      </c>
      <c r="B1319" s="170"/>
      <c r="C1319" s="170"/>
      <c r="D1319" s="171" t="s">
        <v>161</v>
      </c>
      <c r="E1319" s="170"/>
      <c r="F1319" s="170"/>
      <c r="G1319" s="170"/>
      <c r="H1319" s="172"/>
      <c r="J1319" s="29" t="s">
        <v>62</v>
      </c>
    </row>
    <row r="1320" spans="1:10" ht="22.5" customHeight="1" x14ac:dyDescent="0.4">
      <c r="A1320" s="159" t="s">
        <v>34</v>
      </c>
      <c r="B1320" s="160"/>
      <c r="C1320" s="18" t="s">
        <v>19</v>
      </c>
      <c r="D1320" s="161"/>
      <c r="E1320" s="161"/>
      <c r="F1320" s="161"/>
      <c r="G1320" s="161"/>
      <c r="H1320" s="163" t="s">
        <v>17</v>
      </c>
      <c r="J1320" s="29" t="s">
        <v>157</v>
      </c>
    </row>
    <row r="1321" spans="1:10" ht="21.75" customHeight="1" x14ac:dyDescent="0.4">
      <c r="A1321" s="165" t="s">
        <v>34</v>
      </c>
      <c r="B1321" s="166"/>
      <c r="C1321" s="19" t="s">
        <v>20</v>
      </c>
      <c r="D1321" s="162"/>
      <c r="E1321" s="162"/>
      <c r="F1321" s="162"/>
      <c r="G1321" s="162"/>
      <c r="H1321" s="164"/>
      <c r="J1321" s="29" t="s">
        <v>38</v>
      </c>
    </row>
    <row r="1322" spans="1:10" ht="7.5" customHeight="1" thickBot="1" x14ac:dyDescent="0.45">
      <c r="A1322" s="56"/>
      <c r="B1322" s="56"/>
      <c r="C1322" s="2"/>
      <c r="D1322" s="2"/>
      <c r="E1322" s="2"/>
      <c r="F1322" s="2"/>
      <c r="G1322" s="2"/>
      <c r="H1322" s="2"/>
    </row>
    <row r="1323" spans="1:10" ht="24" customHeight="1" thickTop="1" thickBot="1" x14ac:dyDescent="0.45">
      <c r="A1323" s="56"/>
      <c r="B1323" s="56"/>
      <c r="C1323" s="12"/>
      <c r="D1323" s="12"/>
      <c r="E1323" s="12" t="s">
        <v>21</v>
      </c>
      <c r="F1323" s="167"/>
      <c r="G1323" s="168"/>
      <c r="H1323" s="14" t="s">
        <v>17</v>
      </c>
      <c r="J1323" s="29" t="s">
        <v>14</v>
      </c>
    </row>
    <row r="1324" spans="1:10" ht="17.25" customHeight="1" thickTop="1" x14ac:dyDescent="0.4">
      <c r="A1324" s="56"/>
      <c r="B1324" s="56"/>
      <c r="C1324" s="12"/>
      <c r="D1324" s="15" t="s">
        <v>25</v>
      </c>
      <c r="E1324" s="12"/>
      <c r="F1324" s="12"/>
      <c r="G1324" s="12"/>
      <c r="H1324" s="13"/>
    </row>
    <row r="1325" spans="1:10" ht="17.25" customHeight="1" x14ac:dyDescent="0.4">
      <c r="A1325" s="56"/>
      <c r="B1325" s="56"/>
      <c r="C1325" s="2"/>
      <c r="D1325" s="17" t="s">
        <v>23</v>
      </c>
      <c r="E1325" s="2"/>
      <c r="F1325" s="2"/>
      <c r="G1325" s="2"/>
      <c r="H1325" s="2"/>
    </row>
    <row r="1326" spans="1:10" ht="19.5" x14ac:dyDescent="0.4">
      <c r="A1326" s="58" t="s">
        <v>0</v>
      </c>
      <c r="B1326" s="56"/>
      <c r="C1326" s="2"/>
      <c r="D1326" s="2"/>
      <c r="E1326" s="2"/>
      <c r="F1326" s="2"/>
      <c r="G1326" s="2"/>
      <c r="H1326" s="2"/>
    </row>
    <row r="1327" spans="1:10" ht="47.25" customHeight="1" x14ac:dyDescent="0.4">
      <c r="A1327" s="186" t="s">
        <v>159</v>
      </c>
      <c r="B1327" s="186"/>
      <c r="C1327" s="187">
        <v>43</v>
      </c>
      <c r="D1327" s="187"/>
      <c r="E1327" s="187"/>
      <c r="F1327" s="187"/>
      <c r="G1327" s="187"/>
      <c r="H1327" s="187"/>
      <c r="J1327" s="29" t="s">
        <v>90</v>
      </c>
    </row>
    <row r="1328" spans="1:10" ht="26.25" customHeight="1" x14ac:dyDescent="0.4">
      <c r="A1328" s="155" t="s">
        <v>1</v>
      </c>
      <c r="B1328" s="155"/>
      <c r="C1328" s="188"/>
      <c r="D1328" s="189"/>
      <c r="E1328" s="189"/>
      <c r="F1328" s="189"/>
      <c r="G1328" s="189"/>
      <c r="H1328" s="190"/>
      <c r="J1328" s="30" t="s">
        <v>93</v>
      </c>
    </row>
    <row r="1329" spans="1:10" ht="26.25" customHeight="1" x14ac:dyDescent="0.4">
      <c r="A1329" s="155" t="s">
        <v>92</v>
      </c>
      <c r="B1329" s="155"/>
      <c r="C1329" s="191"/>
      <c r="D1329" s="191"/>
      <c r="E1329" s="191"/>
      <c r="F1329" s="191"/>
      <c r="G1329" s="191"/>
      <c r="H1329" s="191"/>
      <c r="J1329" s="29" t="s">
        <v>99</v>
      </c>
    </row>
    <row r="1330" spans="1:10" ht="31.5" customHeight="1" x14ac:dyDescent="0.4">
      <c r="A1330" s="155" t="s">
        <v>31</v>
      </c>
      <c r="B1330" s="155"/>
      <c r="C1330" s="156"/>
      <c r="D1330" s="156"/>
      <c r="E1330" s="156"/>
      <c r="F1330" s="156"/>
      <c r="G1330" s="156"/>
      <c r="H1330" s="156"/>
      <c r="J1330" s="29" t="s">
        <v>61</v>
      </c>
    </row>
    <row r="1331" spans="1:10" ht="27.75" customHeight="1" x14ac:dyDescent="0.4">
      <c r="A1331" s="157" t="s">
        <v>2</v>
      </c>
      <c r="B1331" s="158"/>
      <c r="C1331" s="184" t="s">
        <v>32</v>
      </c>
      <c r="D1331" s="185"/>
      <c r="E1331" s="66" t="s">
        <v>19</v>
      </c>
      <c r="F1331" s="185" t="s">
        <v>27</v>
      </c>
      <c r="G1331" s="185"/>
      <c r="H1331" s="67" t="s">
        <v>20</v>
      </c>
      <c r="J1331" s="29" t="s">
        <v>157</v>
      </c>
    </row>
    <row r="1332" spans="1:10" ht="15" customHeight="1" x14ac:dyDescent="0.4">
      <c r="A1332" s="142" t="s">
        <v>28</v>
      </c>
      <c r="B1332" s="143"/>
      <c r="C1332" s="7" t="s">
        <v>29</v>
      </c>
      <c r="D1332" s="146" t="s">
        <v>30</v>
      </c>
      <c r="E1332" s="146"/>
      <c r="F1332" s="146"/>
      <c r="G1332" s="146"/>
      <c r="H1332" s="147"/>
    </row>
    <row r="1333" spans="1:10" ht="31.5" customHeight="1" x14ac:dyDescent="0.4">
      <c r="A1333" s="144"/>
      <c r="B1333" s="145"/>
      <c r="C1333" s="68"/>
      <c r="D1333" s="148"/>
      <c r="E1333" s="149"/>
      <c r="F1333" s="149"/>
      <c r="G1333" s="149"/>
      <c r="H1333" s="150"/>
    </row>
    <row r="1334" spans="1:10" ht="31.5" customHeight="1" x14ac:dyDescent="0.4">
      <c r="A1334" s="151" t="s">
        <v>36</v>
      </c>
      <c r="B1334" s="152"/>
      <c r="C1334" s="153"/>
      <c r="D1334" s="148"/>
      <c r="E1334" s="148"/>
      <c r="F1334" s="148"/>
      <c r="G1334" s="148"/>
      <c r="H1334" s="154"/>
    </row>
    <row r="1335" spans="1:10" ht="42" customHeight="1" x14ac:dyDescent="0.4">
      <c r="A1335" s="151" t="s">
        <v>91</v>
      </c>
      <c r="B1335" s="152"/>
      <c r="C1335" s="153"/>
      <c r="D1335" s="148"/>
      <c r="E1335" s="148"/>
      <c r="F1335" s="148"/>
      <c r="G1335" s="148"/>
      <c r="H1335" s="154"/>
      <c r="J1335" s="29" t="s">
        <v>119</v>
      </c>
    </row>
    <row r="1336" spans="1:10" ht="42.75" customHeight="1" x14ac:dyDescent="0.4">
      <c r="A1336" s="151" t="s">
        <v>35</v>
      </c>
      <c r="B1336" s="152"/>
      <c r="C1336" s="177"/>
      <c r="D1336" s="177"/>
      <c r="E1336" s="177"/>
      <c r="F1336" s="177"/>
      <c r="G1336" s="177"/>
      <c r="H1336" s="177"/>
      <c r="J1336" s="29" t="s">
        <v>37</v>
      </c>
    </row>
    <row r="1337" spans="1:10" ht="12" customHeight="1" x14ac:dyDescent="0.4">
      <c r="A1337" s="56"/>
      <c r="B1337" s="56"/>
      <c r="C1337" s="2"/>
      <c r="D1337" s="2"/>
      <c r="E1337" s="2"/>
      <c r="F1337" s="2"/>
      <c r="G1337" s="2"/>
      <c r="H1337" s="2"/>
    </row>
    <row r="1338" spans="1:10" ht="19.5" x14ac:dyDescent="0.4">
      <c r="A1338" s="58" t="s">
        <v>8</v>
      </c>
      <c r="B1338" s="56"/>
      <c r="C1338" s="2"/>
      <c r="D1338" s="2"/>
      <c r="E1338" s="2"/>
      <c r="F1338" s="2"/>
      <c r="G1338" s="2"/>
      <c r="H1338" s="2"/>
    </row>
    <row r="1339" spans="1:10" x14ac:dyDescent="0.4">
      <c r="A1339" s="60" t="s">
        <v>10</v>
      </c>
      <c r="B1339" s="56"/>
      <c r="C1339" s="2"/>
      <c r="D1339" s="2"/>
      <c r="E1339" s="2"/>
      <c r="F1339" s="2"/>
      <c r="G1339" s="2"/>
      <c r="H1339" s="2"/>
    </row>
    <row r="1340" spans="1:10" ht="36" customHeight="1" x14ac:dyDescent="0.4">
      <c r="A1340" s="169" t="s">
        <v>11</v>
      </c>
      <c r="B1340" s="170"/>
      <c r="C1340" s="172"/>
      <c r="D1340" s="171" t="s">
        <v>161</v>
      </c>
      <c r="E1340" s="170"/>
      <c r="F1340" s="170"/>
      <c r="G1340" s="170"/>
      <c r="H1340" s="172"/>
      <c r="J1340" s="29" t="s">
        <v>62</v>
      </c>
    </row>
    <row r="1341" spans="1:10" ht="24" customHeight="1" x14ac:dyDescent="0.4">
      <c r="A1341" s="61" t="s">
        <v>15</v>
      </c>
      <c r="B1341" s="173" t="s">
        <v>33</v>
      </c>
      <c r="C1341" s="174"/>
      <c r="D1341" s="180"/>
      <c r="E1341" s="181"/>
      <c r="F1341" s="181"/>
      <c r="G1341" s="181"/>
      <c r="H1341" s="9" t="s">
        <v>17</v>
      </c>
      <c r="J1341" s="29" t="s">
        <v>157</v>
      </c>
    </row>
    <row r="1342" spans="1:10" ht="24" customHeight="1" thickBot="1" x14ac:dyDescent="0.45">
      <c r="A1342" s="61" t="s">
        <v>16</v>
      </c>
      <c r="B1342" s="175" t="s">
        <v>33</v>
      </c>
      <c r="C1342" s="176"/>
      <c r="D1342" s="182"/>
      <c r="E1342" s="183"/>
      <c r="F1342" s="183"/>
      <c r="G1342" s="183"/>
      <c r="H1342" s="10" t="s">
        <v>17</v>
      </c>
      <c r="J1342" s="29" t="s">
        <v>38</v>
      </c>
    </row>
    <row r="1343" spans="1:10" ht="24" customHeight="1" thickTop="1" x14ac:dyDescent="0.4">
      <c r="A1343" s="128" t="s">
        <v>7</v>
      </c>
      <c r="B1343" s="132"/>
      <c r="C1343" s="132"/>
      <c r="D1343" s="178">
        <f>D1342+D1341</f>
        <v>0</v>
      </c>
      <c r="E1343" s="179"/>
      <c r="F1343" s="179"/>
      <c r="G1343" s="179"/>
      <c r="H1343" s="136" t="s">
        <v>17</v>
      </c>
    </row>
    <row r="1344" spans="1:10" ht="6" customHeight="1" thickBot="1" x14ac:dyDescent="0.45">
      <c r="A1344" s="62"/>
      <c r="B1344" s="62"/>
      <c r="C1344" s="12"/>
      <c r="D1344" s="12"/>
      <c r="E1344" s="12"/>
      <c r="F1344" s="12"/>
      <c r="G1344" s="12"/>
      <c r="H1344" s="13"/>
    </row>
    <row r="1345" spans="1:10" ht="24" customHeight="1" thickTop="1" thickBot="1" x14ac:dyDescent="0.45">
      <c r="A1345" s="62"/>
      <c r="B1345" s="62"/>
      <c r="C1345" s="12"/>
      <c r="D1345" s="12"/>
      <c r="E1345" s="12" t="s">
        <v>21</v>
      </c>
      <c r="F1345" s="167"/>
      <c r="G1345" s="168"/>
      <c r="H1345" s="14" t="s">
        <v>17</v>
      </c>
      <c r="J1345" s="29" t="s">
        <v>14</v>
      </c>
    </row>
    <row r="1346" spans="1:10" ht="15.75" customHeight="1" thickTop="1" x14ac:dyDescent="0.4">
      <c r="A1346" s="62"/>
      <c r="B1346" s="62"/>
      <c r="C1346" s="12"/>
      <c r="D1346" s="15" t="s">
        <v>24</v>
      </c>
      <c r="E1346" s="12"/>
      <c r="F1346" s="16"/>
      <c r="G1346" s="12"/>
      <c r="H1346" s="13"/>
    </row>
    <row r="1347" spans="1:10" ht="11.25" customHeight="1" x14ac:dyDescent="0.4">
      <c r="A1347" s="62"/>
      <c r="B1347" s="62"/>
      <c r="C1347" s="12"/>
      <c r="D1347" s="17" t="s">
        <v>23</v>
      </c>
      <c r="E1347" s="12"/>
      <c r="F1347" s="16"/>
      <c r="G1347" s="12"/>
      <c r="H1347" s="13"/>
    </row>
    <row r="1348" spans="1:10" ht="5.25" customHeight="1" x14ac:dyDescent="0.4">
      <c r="A1348" s="56"/>
      <c r="B1348" s="56"/>
      <c r="C1348" s="2"/>
      <c r="D1348" s="2"/>
      <c r="E1348" s="2"/>
      <c r="F1348" s="2"/>
      <c r="G1348" s="2"/>
      <c r="H1348" s="2"/>
    </row>
    <row r="1349" spans="1:10" x14ac:dyDescent="0.4">
      <c r="A1349" s="60" t="s">
        <v>12</v>
      </c>
      <c r="B1349" s="56"/>
      <c r="C1349" s="2"/>
      <c r="D1349" s="2"/>
      <c r="E1349" s="2"/>
      <c r="F1349" s="2"/>
      <c r="G1349" s="2"/>
      <c r="H1349" s="2"/>
    </row>
    <row r="1350" spans="1:10" ht="36" customHeight="1" x14ac:dyDescent="0.4">
      <c r="A1350" s="169" t="s">
        <v>13</v>
      </c>
      <c r="B1350" s="170"/>
      <c r="C1350" s="170"/>
      <c r="D1350" s="171" t="s">
        <v>161</v>
      </c>
      <c r="E1350" s="170"/>
      <c r="F1350" s="170"/>
      <c r="G1350" s="170"/>
      <c r="H1350" s="172"/>
      <c r="J1350" s="29" t="s">
        <v>62</v>
      </c>
    </row>
    <row r="1351" spans="1:10" ht="22.5" customHeight="1" x14ac:dyDescent="0.4">
      <c r="A1351" s="159" t="s">
        <v>34</v>
      </c>
      <c r="B1351" s="160"/>
      <c r="C1351" s="18" t="s">
        <v>19</v>
      </c>
      <c r="D1351" s="161"/>
      <c r="E1351" s="161"/>
      <c r="F1351" s="161"/>
      <c r="G1351" s="161"/>
      <c r="H1351" s="163" t="s">
        <v>17</v>
      </c>
      <c r="J1351" s="29" t="s">
        <v>157</v>
      </c>
    </row>
    <row r="1352" spans="1:10" ht="21.75" customHeight="1" x14ac:dyDescent="0.4">
      <c r="A1352" s="165" t="s">
        <v>34</v>
      </c>
      <c r="B1352" s="166"/>
      <c r="C1352" s="19" t="s">
        <v>20</v>
      </c>
      <c r="D1352" s="162"/>
      <c r="E1352" s="162"/>
      <c r="F1352" s="162"/>
      <c r="G1352" s="162"/>
      <c r="H1352" s="164"/>
      <c r="J1352" s="29" t="s">
        <v>38</v>
      </c>
    </row>
    <row r="1353" spans="1:10" ht="7.5" customHeight="1" thickBot="1" x14ac:dyDescent="0.45">
      <c r="A1353" s="56"/>
      <c r="B1353" s="56"/>
      <c r="C1353" s="2"/>
      <c r="D1353" s="2"/>
      <c r="E1353" s="2"/>
      <c r="F1353" s="2"/>
      <c r="G1353" s="2"/>
      <c r="H1353" s="2"/>
    </row>
    <row r="1354" spans="1:10" ht="24" customHeight="1" thickTop="1" thickBot="1" x14ac:dyDescent="0.45">
      <c r="A1354" s="56"/>
      <c r="B1354" s="56"/>
      <c r="C1354" s="12"/>
      <c r="D1354" s="12"/>
      <c r="E1354" s="12" t="s">
        <v>21</v>
      </c>
      <c r="F1354" s="167"/>
      <c r="G1354" s="168"/>
      <c r="H1354" s="14" t="s">
        <v>17</v>
      </c>
      <c r="J1354" s="29" t="s">
        <v>14</v>
      </c>
    </row>
    <row r="1355" spans="1:10" ht="17.25" customHeight="1" thickTop="1" x14ac:dyDescent="0.4">
      <c r="A1355" s="56"/>
      <c r="B1355" s="56"/>
      <c r="C1355" s="12"/>
      <c r="D1355" s="15" t="s">
        <v>25</v>
      </c>
      <c r="E1355" s="12"/>
      <c r="F1355" s="12"/>
      <c r="G1355" s="12"/>
      <c r="H1355" s="13"/>
    </row>
    <row r="1356" spans="1:10" ht="17.25" customHeight="1" x14ac:dyDescent="0.4">
      <c r="A1356" s="56"/>
      <c r="B1356" s="56"/>
      <c r="C1356" s="2"/>
      <c r="D1356" s="17" t="s">
        <v>23</v>
      </c>
      <c r="E1356" s="2"/>
      <c r="F1356" s="2"/>
      <c r="G1356" s="2"/>
      <c r="H1356" s="2"/>
    </row>
    <row r="1357" spans="1:10" ht="19.5" x14ac:dyDescent="0.4">
      <c r="A1357" s="58" t="s">
        <v>0</v>
      </c>
      <c r="B1357" s="56"/>
      <c r="C1357" s="2"/>
      <c r="D1357" s="2"/>
      <c r="E1357" s="2"/>
      <c r="F1357" s="2"/>
      <c r="G1357" s="2"/>
      <c r="H1357" s="2"/>
    </row>
    <row r="1358" spans="1:10" ht="47.25" customHeight="1" x14ac:dyDescent="0.4">
      <c r="A1358" s="186" t="s">
        <v>159</v>
      </c>
      <c r="B1358" s="186"/>
      <c r="C1358" s="187">
        <v>44</v>
      </c>
      <c r="D1358" s="187"/>
      <c r="E1358" s="187"/>
      <c r="F1358" s="187"/>
      <c r="G1358" s="187"/>
      <c r="H1358" s="187"/>
      <c r="J1358" s="29" t="s">
        <v>90</v>
      </c>
    </row>
    <row r="1359" spans="1:10" ht="26.25" customHeight="1" x14ac:dyDescent="0.4">
      <c r="A1359" s="155" t="s">
        <v>1</v>
      </c>
      <c r="B1359" s="155"/>
      <c r="C1359" s="188"/>
      <c r="D1359" s="189"/>
      <c r="E1359" s="189"/>
      <c r="F1359" s="189"/>
      <c r="G1359" s="189"/>
      <c r="H1359" s="190"/>
      <c r="J1359" s="30" t="s">
        <v>93</v>
      </c>
    </row>
    <row r="1360" spans="1:10" ht="26.25" customHeight="1" x14ac:dyDescent="0.4">
      <c r="A1360" s="155" t="s">
        <v>92</v>
      </c>
      <c r="B1360" s="155"/>
      <c r="C1360" s="191"/>
      <c r="D1360" s="191"/>
      <c r="E1360" s="191"/>
      <c r="F1360" s="191"/>
      <c r="G1360" s="191"/>
      <c r="H1360" s="191"/>
      <c r="J1360" s="29" t="s">
        <v>99</v>
      </c>
    </row>
    <row r="1361" spans="1:10" ht="31.5" customHeight="1" x14ac:dyDescent="0.4">
      <c r="A1361" s="155" t="s">
        <v>31</v>
      </c>
      <c r="B1361" s="155"/>
      <c r="C1361" s="156"/>
      <c r="D1361" s="156"/>
      <c r="E1361" s="156"/>
      <c r="F1361" s="156"/>
      <c r="G1361" s="156"/>
      <c r="H1361" s="156"/>
      <c r="J1361" s="29" t="s">
        <v>61</v>
      </c>
    </row>
    <row r="1362" spans="1:10" ht="27.75" customHeight="1" x14ac:dyDescent="0.4">
      <c r="A1362" s="157" t="s">
        <v>2</v>
      </c>
      <c r="B1362" s="158"/>
      <c r="C1362" s="184" t="s">
        <v>32</v>
      </c>
      <c r="D1362" s="185"/>
      <c r="E1362" s="66" t="s">
        <v>19</v>
      </c>
      <c r="F1362" s="185" t="s">
        <v>27</v>
      </c>
      <c r="G1362" s="185"/>
      <c r="H1362" s="67" t="s">
        <v>20</v>
      </c>
      <c r="J1362" s="29" t="s">
        <v>157</v>
      </c>
    </row>
    <row r="1363" spans="1:10" ht="15" customHeight="1" x14ac:dyDescent="0.4">
      <c r="A1363" s="142" t="s">
        <v>28</v>
      </c>
      <c r="B1363" s="143"/>
      <c r="C1363" s="7" t="s">
        <v>29</v>
      </c>
      <c r="D1363" s="146" t="s">
        <v>30</v>
      </c>
      <c r="E1363" s="146"/>
      <c r="F1363" s="146"/>
      <c r="G1363" s="146"/>
      <c r="H1363" s="147"/>
    </row>
    <row r="1364" spans="1:10" ht="31.5" customHeight="1" x14ac:dyDescent="0.4">
      <c r="A1364" s="144"/>
      <c r="B1364" s="145"/>
      <c r="C1364" s="68"/>
      <c r="D1364" s="148"/>
      <c r="E1364" s="149"/>
      <c r="F1364" s="149"/>
      <c r="G1364" s="149"/>
      <c r="H1364" s="150"/>
    </row>
    <row r="1365" spans="1:10" ht="31.5" customHeight="1" x14ac:dyDescent="0.4">
      <c r="A1365" s="151" t="s">
        <v>36</v>
      </c>
      <c r="B1365" s="152"/>
      <c r="C1365" s="153"/>
      <c r="D1365" s="148"/>
      <c r="E1365" s="148"/>
      <c r="F1365" s="148"/>
      <c r="G1365" s="148"/>
      <c r="H1365" s="154"/>
    </row>
    <row r="1366" spans="1:10" ht="42" customHeight="1" x14ac:dyDescent="0.4">
      <c r="A1366" s="151" t="s">
        <v>91</v>
      </c>
      <c r="B1366" s="152"/>
      <c r="C1366" s="153"/>
      <c r="D1366" s="148"/>
      <c r="E1366" s="148"/>
      <c r="F1366" s="148"/>
      <c r="G1366" s="148"/>
      <c r="H1366" s="154"/>
      <c r="J1366" s="29" t="s">
        <v>119</v>
      </c>
    </row>
    <row r="1367" spans="1:10" ht="42.75" customHeight="1" x14ac:dyDescent="0.4">
      <c r="A1367" s="151" t="s">
        <v>35</v>
      </c>
      <c r="B1367" s="152"/>
      <c r="C1367" s="177"/>
      <c r="D1367" s="177"/>
      <c r="E1367" s="177"/>
      <c r="F1367" s="177"/>
      <c r="G1367" s="177"/>
      <c r="H1367" s="177"/>
      <c r="J1367" s="29" t="s">
        <v>37</v>
      </c>
    </row>
    <row r="1368" spans="1:10" ht="12" customHeight="1" x14ac:dyDescent="0.4">
      <c r="A1368" s="56"/>
      <c r="B1368" s="56"/>
      <c r="C1368" s="2"/>
      <c r="D1368" s="2"/>
      <c r="E1368" s="2"/>
      <c r="F1368" s="2"/>
      <c r="G1368" s="2"/>
      <c r="H1368" s="2"/>
    </row>
    <row r="1369" spans="1:10" ht="19.5" x14ac:dyDescent="0.4">
      <c r="A1369" s="58" t="s">
        <v>8</v>
      </c>
      <c r="B1369" s="56"/>
      <c r="C1369" s="2"/>
      <c r="D1369" s="2"/>
      <c r="E1369" s="2"/>
      <c r="F1369" s="2"/>
      <c r="G1369" s="2"/>
      <c r="H1369" s="2"/>
    </row>
    <row r="1370" spans="1:10" x14ac:dyDescent="0.4">
      <c r="A1370" s="60" t="s">
        <v>10</v>
      </c>
      <c r="B1370" s="56"/>
      <c r="C1370" s="2"/>
      <c r="D1370" s="2"/>
      <c r="E1370" s="2"/>
      <c r="F1370" s="2"/>
      <c r="G1370" s="2"/>
      <c r="H1370" s="2"/>
    </row>
    <row r="1371" spans="1:10" ht="36" customHeight="1" x14ac:dyDescent="0.4">
      <c r="A1371" s="169" t="s">
        <v>11</v>
      </c>
      <c r="B1371" s="170"/>
      <c r="C1371" s="172"/>
      <c r="D1371" s="171" t="s">
        <v>161</v>
      </c>
      <c r="E1371" s="170"/>
      <c r="F1371" s="170"/>
      <c r="G1371" s="170"/>
      <c r="H1371" s="172"/>
      <c r="J1371" s="29" t="s">
        <v>62</v>
      </c>
    </row>
    <row r="1372" spans="1:10" ht="24" customHeight="1" x14ac:dyDescent="0.4">
      <c r="A1372" s="61" t="s">
        <v>15</v>
      </c>
      <c r="B1372" s="173" t="s">
        <v>33</v>
      </c>
      <c r="C1372" s="174"/>
      <c r="D1372" s="180"/>
      <c r="E1372" s="181"/>
      <c r="F1372" s="181"/>
      <c r="G1372" s="181"/>
      <c r="H1372" s="9" t="s">
        <v>17</v>
      </c>
      <c r="J1372" s="29" t="s">
        <v>157</v>
      </c>
    </row>
    <row r="1373" spans="1:10" ht="24" customHeight="1" thickBot="1" x14ac:dyDescent="0.45">
      <c r="A1373" s="61" t="s">
        <v>16</v>
      </c>
      <c r="B1373" s="175" t="s">
        <v>33</v>
      </c>
      <c r="C1373" s="176"/>
      <c r="D1373" s="182"/>
      <c r="E1373" s="183"/>
      <c r="F1373" s="183"/>
      <c r="G1373" s="183"/>
      <c r="H1373" s="10" t="s">
        <v>17</v>
      </c>
      <c r="J1373" s="29" t="s">
        <v>38</v>
      </c>
    </row>
    <row r="1374" spans="1:10" ht="24" customHeight="1" thickTop="1" x14ac:dyDescent="0.4">
      <c r="A1374" s="128" t="s">
        <v>7</v>
      </c>
      <c r="B1374" s="127"/>
      <c r="C1374" s="127"/>
      <c r="D1374" s="178">
        <f>D1373+D1372</f>
        <v>0</v>
      </c>
      <c r="E1374" s="179"/>
      <c r="F1374" s="179"/>
      <c r="G1374" s="179"/>
      <c r="H1374" s="11" t="s">
        <v>17</v>
      </c>
    </row>
    <row r="1375" spans="1:10" ht="6" customHeight="1" thickBot="1" x14ac:dyDescent="0.45">
      <c r="A1375" s="62"/>
      <c r="B1375" s="62"/>
      <c r="C1375" s="12"/>
      <c r="D1375" s="12"/>
      <c r="E1375" s="12"/>
      <c r="F1375" s="12"/>
      <c r="G1375" s="12"/>
      <c r="H1375" s="13"/>
    </row>
    <row r="1376" spans="1:10" ht="24" customHeight="1" thickTop="1" thickBot="1" x14ac:dyDescent="0.45">
      <c r="A1376" s="62"/>
      <c r="B1376" s="62"/>
      <c r="C1376" s="12"/>
      <c r="D1376" s="12"/>
      <c r="E1376" s="12" t="s">
        <v>21</v>
      </c>
      <c r="F1376" s="167"/>
      <c r="G1376" s="168"/>
      <c r="H1376" s="14" t="s">
        <v>17</v>
      </c>
      <c r="J1376" s="29" t="s">
        <v>14</v>
      </c>
    </row>
    <row r="1377" spans="1:10" ht="15.75" customHeight="1" thickTop="1" x14ac:dyDescent="0.4">
      <c r="A1377" s="62"/>
      <c r="B1377" s="62"/>
      <c r="C1377" s="12"/>
      <c r="D1377" s="15" t="s">
        <v>24</v>
      </c>
      <c r="E1377" s="12"/>
      <c r="F1377" s="16"/>
      <c r="G1377" s="12"/>
      <c r="H1377" s="13"/>
    </row>
    <row r="1378" spans="1:10" ht="11.25" customHeight="1" x14ac:dyDescent="0.4">
      <c r="A1378" s="62"/>
      <c r="B1378" s="62"/>
      <c r="C1378" s="12"/>
      <c r="D1378" s="17" t="s">
        <v>23</v>
      </c>
      <c r="E1378" s="12"/>
      <c r="F1378" s="16"/>
      <c r="G1378" s="12"/>
      <c r="H1378" s="13"/>
    </row>
    <row r="1379" spans="1:10" ht="5.25" customHeight="1" x14ac:dyDescent="0.4">
      <c r="A1379" s="56"/>
      <c r="B1379" s="56"/>
      <c r="C1379" s="2"/>
      <c r="D1379" s="2"/>
      <c r="E1379" s="2"/>
      <c r="F1379" s="2"/>
      <c r="G1379" s="2"/>
      <c r="H1379" s="2"/>
    </row>
    <row r="1380" spans="1:10" x14ac:dyDescent="0.4">
      <c r="A1380" s="60" t="s">
        <v>12</v>
      </c>
      <c r="B1380" s="56"/>
      <c r="C1380" s="2"/>
      <c r="D1380" s="2"/>
      <c r="E1380" s="2"/>
      <c r="F1380" s="2"/>
      <c r="G1380" s="2"/>
      <c r="H1380" s="2"/>
    </row>
    <row r="1381" spans="1:10" ht="36" customHeight="1" x14ac:dyDescent="0.4">
      <c r="A1381" s="169" t="s">
        <v>13</v>
      </c>
      <c r="B1381" s="170"/>
      <c r="C1381" s="170"/>
      <c r="D1381" s="171" t="s">
        <v>161</v>
      </c>
      <c r="E1381" s="170"/>
      <c r="F1381" s="170"/>
      <c r="G1381" s="170"/>
      <c r="H1381" s="172"/>
      <c r="J1381" s="29" t="s">
        <v>62</v>
      </c>
    </row>
    <row r="1382" spans="1:10" ht="22.5" customHeight="1" x14ac:dyDescent="0.4">
      <c r="A1382" s="159" t="s">
        <v>34</v>
      </c>
      <c r="B1382" s="160"/>
      <c r="C1382" s="18" t="s">
        <v>19</v>
      </c>
      <c r="D1382" s="161"/>
      <c r="E1382" s="161"/>
      <c r="F1382" s="161"/>
      <c r="G1382" s="161"/>
      <c r="H1382" s="163" t="s">
        <v>17</v>
      </c>
      <c r="J1382" s="29" t="s">
        <v>157</v>
      </c>
    </row>
    <row r="1383" spans="1:10" ht="21.75" customHeight="1" x14ac:dyDescent="0.4">
      <c r="A1383" s="165" t="s">
        <v>34</v>
      </c>
      <c r="B1383" s="166"/>
      <c r="C1383" s="19" t="s">
        <v>20</v>
      </c>
      <c r="D1383" s="162"/>
      <c r="E1383" s="162"/>
      <c r="F1383" s="162"/>
      <c r="G1383" s="162"/>
      <c r="H1383" s="164"/>
      <c r="J1383" s="29" t="s">
        <v>38</v>
      </c>
    </row>
    <row r="1384" spans="1:10" ht="7.5" customHeight="1" thickBot="1" x14ac:dyDescent="0.45">
      <c r="A1384" s="56"/>
      <c r="B1384" s="56"/>
      <c r="C1384" s="2"/>
      <c r="D1384" s="2"/>
      <c r="E1384" s="2"/>
      <c r="F1384" s="2"/>
      <c r="G1384" s="2"/>
      <c r="H1384" s="2"/>
    </row>
    <row r="1385" spans="1:10" ht="24" customHeight="1" thickTop="1" thickBot="1" x14ac:dyDescent="0.45">
      <c r="A1385" s="56"/>
      <c r="B1385" s="56"/>
      <c r="C1385" s="12"/>
      <c r="D1385" s="12"/>
      <c r="E1385" s="12" t="s">
        <v>21</v>
      </c>
      <c r="F1385" s="167"/>
      <c r="G1385" s="168"/>
      <c r="H1385" s="14" t="s">
        <v>17</v>
      </c>
      <c r="J1385" s="29" t="s">
        <v>14</v>
      </c>
    </row>
    <row r="1386" spans="1:10" ht="17.25" customHeight="1" thickTop="1" x14ac:dyDescent="0.4">
      <c r="A1386" s="56"/>
      <c r="B1386" s="56"/>
      <c r="C1386" s="12"/>
      <c r="D1386" s="15" t="s">
        <v>25</v>
      </c>
      <c r="E1386" s="12"/>
      <c r="F1386" s="12"/>
      <c r="G1386" s="12"/>
      <c r="H1386" s="13"/>
    </row>
    <row r="1387" spans="1:10" ht="17.25" customHeight="1" x14ac:dyDescent="0.4">
      <c r="A1387" s="56"/>
      <c r="B1387" s="56"/>
      <c r="C1387" s="2"/>
      <c r="D1387" s="17" t="s">
        <v>23</v>
      </c>
      <c r="E1387" s="2"/>
      <c r="F1387" s="2"/>
      <c r="G1387" s="2"/>
      <c r="H1387" s="2"/>
    </row>
    <row r="1388" spans="1:10" ht="19.5" x14ac:dyDescent="0.4">
      <c r="A1388" s="58" t="s">
        <v>0</v>
      </c>
      <c r="B1388" s="56"/>
      <c r="C1388" s="2"/>
      <c r="D1388" s="2"/>
      <c r="E1388" s="2"/>
      <c r="F1388" s="2"/>
      <c r="G1388" s="2"/>
      <c r="H1388" s="2"/>
    </row>
    <row r="1389" spans="1:10" ht="47.25" customHeight="1" x14ac:dyDescent="0.4">
      <c r="A1389" s="186" t="s">
        <v>159</v>
      </c>
      <c r="B1389" s="186"/>
      <c r="C1389" s="187">
        <v>45</v>
      </c>
      <c r="D1389" s="187"/>
      <c r="E1389" s="187"/>
      <c r="F1389" s="187"/>
      <c r="G1389" s="187"/>
      <c r="H1389" s="187"/>
      <c r="J1389" s="29" t="s">
        <v>90</v>
      </c>
    </row>
    <row r="1390" spans="1:10" ht="26.25" customHeight="1" x14ac:dyDescent="0.4">
      <c r="A1390" s="155" t="s">
        <v>1</v>
      </c>
      <c r="B1390" s="155"/>
      <c r="C1390" s="188"/>
      <c r="D1390" s="189"/>
      <c r="E1390" s="189"/>
      <c r="F1390" s="189"/>
      <c r="G1390" s="189"/>
      <c r="H1390" s="190"/>
      <c r="J1390" s="30" t="s">
        <v>93</v>
      </c>
    </row>
    <row r="1391" spans="1:10" ht="26.25" customHeight="1" x14ac:dyDescent="0.4">
      <c r="A1391" s="155" t="s">
        <v>92</v>
      </c>
      <c r="B1391" s="155"/>
      <c r="C1391" s="191"/>
      <c r="D1391" s="191"/>
      <c r="E1391" s="191"/>
      <c r="F1391" s="191"/>
      <c r="G1391" s="191"/>
      <c r="H1391" s="191"/>
      <c r="J1391" s="29" t="s">
        <v>99</v>
      </c>
    </row>
    <row r="1392" spans="1:10" ht="31.5" customHeight="1" x14ac:dyDescent="0.4">
      <c r="A1392" s="155" t="s">
        <v>31</v>
      </c>
      <c r="B1392" s="155"/>
      <c r="C1392" s="156"/>
      <c r="D1392" s="156"/>
      <c r="E1392" s="156"/>
      <c r="F1392" s="156"/>
      <c r="G1392" s="156"/>
      <c r="H1392" s="156"/>
      <c r="J1392" s="29" t="s">
        <v>61</v>
      </c>
    </row>
    <row r="1393" spans="1:10" ht="27.75" customHeight="1" x14ac:dyDescent="0.4">
      <c r="A1393" s="157" t="s">
        <v>2</v>
      </c>
      <c r="B1393" s="158"/>
      <c r="C1393" s="184" t="s">
        <v>32</v>
      </c>
      <c r="D1393" s="185"/>
      <c r="E1393" s="66" t="s">
        <v>19</v>
      </c>
      <c r="F1393" s="185" t="s">
        <v>27</v>
      </c>
      <c r="G1393" s="185"/>
      <c r="H1393" s="67" t="s">
        <v>20</v>
      </c>
      <c r="J1393" s="29" t="s">
        <v>157</v>
      </c>
    </row>
    <row r="1394" spans="1:10" ht="15" customHeight="1" x14ac:dyDescent="0.4">
      <c r="A1394" s="142" t="s">
        <v>28</v>
      </c>
      <c r="B1394" s="143"/>
      <c r="C1394" s="7" t="s">
        <v>29</v>
      </c>
      <c r="D1394" s="146" t="s">
        <v>30</v>
      </c>
      <c r="E1394" s="146"/>
      <c r="F1394" s="146"/>
      <c r="G1394" s="146"/>
      <c r="H1394" s="147"/>
    </row>
    <row r="1395" spans="1:10" ht="31.5" customHeight="1" x14ac:dyDescent="0.4">
      <c r="A1395" s="144"/>
      <c r="B1395" s="145"/>
      <c r="C1395" s="68"/>
      <c r="D1395" s="148"/>
      <c r="E1395" s="149"/>
      <c r="F1395" s="149"/>
      <c r="G1395" s="149"/>
      <c r="H1395" s="150"/>
    </row>
    <row r="1396" spans="1:10" ht="31.5" customHeight="1" x14ac:dyDescent="0.4">
      <c r="A1396" s="151" t="s">
        <v>36</v>
      </c>
      <c r="B1396" s="152"/>
      <c r="C1396" s="153"/>
      <c r="D1396" s="148"/>
      <c r="E1396" s="148"/>
      <c r="F1396" s="148"/>
      <c r="G1396" s="148"/>
      <c r="H1396" s="154"/>
    </row>
    <row r="1397" spans="1:10" ht="42" customHeight="1" x14ac:dyDescent="0.4">
      <c r="A1397" s="151" t="s">
        <v>91</v>
      </c>
      <c r="B1397" s="152"/>
      <c r="C1397" s="153"/>
      <c r="D1397" s="148"/>
      <c r="E1397" s="148"/>
      <c r="F1397" s="148"/>
      <c r="G1397" s="148"/>
      <c r="H1397" s="154"/>
      <c r="J1397" s="29" t="s">
        <v>119</v>
      </c>
    </row>
    <row r="1398" spans="1:10" ht="42.75" customHeight="1" x14ac:dyDescent="0.4">
      <c r="A1398" s="151" t="s">
        <v>35</v>
      </c>
      <c r="B1398" s="152"/>
      <c r="C1398" s="177"/>
      <c r="D1398" s="177"/>
      <c r="E1398" s="177"/>
      <c r="F1398" s="177"/>
      <c r="G1398" s="177"/>
      <c r="H1398" s="177"/>
      <c r="J1398" s="29" t="s">
        <v>37</v>
      </c>
    </row>
    <row r="1399" spans="1:10" ht="12" customHeight="1" x14ac:dyDescent="0.4">
      <c r="A1399" s="56"/>
      <c r="B1399" s="56"/>
      <c r="C1399" s="2"/>
      <c r="D1399" s="2"/>
      <c r="E1399" s="2"/>
      <c r="F1399" s="2"/>
      <c r="G1399" s="2"/>
      <c r="H1399" s="2"/>
    </row>
    <row r="1400" spans="1:10" ht="19.5" x14ac:dyDescent="0.4">
      <c r="A1400" s="58" t="s">
        <v>8</v>
      </c>
      <c r="B1400" s="56"/>
      <c r="C1400" s="2"/>
      <c r="D1400" s="2"/>
      <c r="E1400" s="2"/>
      <c r="F1400" s="2"/>
      <c r="G1400" s="2"/>
      <c r="H1400" s="2"/>
    </row>
    <row r="1401" spans="1:10" x14ac:dyDescent="0.4">
      <c r="A1401" s="60" t="s">
        <v>10</v>
      </c>
      <c r="B1401" s="56"/>
      <c r="C1401" s="2"/>
      <c r="D1401" s="2"/>
      <c r="E1401" s="2"/>
      <c r="F1401" s="2"/>
      <c r="G1401" s="2"/>
      <c r="H1401" s="2"/>
    </row>
    <row r="1402" spans="1:10" ht="36" customHeight="1" x14ac:dyDescent="0.4">
      <c r="A1402" s="169" t="s">
        <v>11</v>
      </c>
      <c r="B1402" s="170"/>
      <c r="C1402" s="172"/>
      <c r="D1402" s="171" t="s">
        <v>161</v>
      </c>
      <c r="E1402" s="170"/>
      <c r="F1402" s="170"/>
      <c r="G1402" s="170"/>
      <c r="H1402" s="172"/>
      <c r="J1402" s="29" t="s">
        <v>62</v>
      </c>
    </row>
    <row r="1403" spans="1:10" ht="24" customHeight="1" x14ac:dyDescent="0.4">
      <c r="A1403" s="61" t="s">
        <v>15</v>
      </c>
      <c r="B1403" s="173" t="s">
        <v>33</v>
      </c>
      <c r="C1403" s="174"/>
      <c r="D1403" s="180"/>
      <c r="E1403" s="181"/>
      <c r="F1403" s="181"/>
      <c r="G1403" s="181"/>
      <c r="H1403" s="9" t="s">
        <v>17</v>
      </c>
      <c r="J1403" s="29" t="s">
        <v>157</v>
      </c>
    </row>
    <row r="1404" spans="1:10" ht="24" customHeight="1" thickBot="1" x14ac:dyDescent="0.45">
      <c r="A1404" s="61" t="s">
        <v>16</v>
      </c>
      <c r="B1404" s="175" t="s">
        <v>33</v>
      </c>
      <c r="C1404" s="176"/>
      <c r="D1404" s="182"/>
      <c r="E1404" s="183"/>
      <c r="F1404" s="183"/>
      <c r="G1404" s="183"/>
      <c r="H1404" s="10" t="s">
        <v>17</v>
      </c>
      <c r="J1404" s="29" t="s">
        <v>38</v>
      </c>
    </row>
    <row r="1405" spans="1:10" ht="24" customHeight="1" thickTop="1" x14ac:dyDescent="0.4">
      <c r="A1405" s="128" t="s">
        <v>7</v>
      </c>
      <c r="B1405" s="127"/>
      <c r="C1405" s="127"/>
      <c r="D1405" s="178">
        <f>D1404+D1403</f>
        <v>0</v>
      </c>
      <c r="E1405" s="179"/>
      <c r="F1405" s="179"/>
      <c r="G1405" s="179"/>
      <c r="H1405" s="11" t="s">
        <v>17</v>
      </c>
    </row>
    <row r="1406" spans="1:10" ht="6" customHeight="1" thickBot="1" x14ac:dyDescent="0.45">
      <c r="A1406" s="62"/>
      <c r="B1406" s="62"/>
      <c r="C1406" s="12"/>
      <c r="D1406" s="12"/>
      <c r="E1406" s="12"/>
      <c r="F1406" s="12"/>
      <c r="G1406" s="12"/>
      <c r="H1406" s="13"/>
    </row>
    <row r="1407" spans="1:10" ht="24" customHeight="1" thickTop="1" thickBot="1" x14ac:dyDescent="0.45">
      <c r="A1407" s="62"/>
      <c r="B1407" s="62"/>
      <c r="C1407" s="12"/>
      <c r="D1407" s="12"/>
      <c r="E1407" s="12" t="s">
        <v>21</v>
      </c>
      <c r="F1407" s="167"/>
      <c r="G1407" s="168"/>
      <c r="H1407" s="14" t="s">
        <v>17</v>
      </c>
      <c r="J1407" s="29" t="s">
        <v>14</v>
      </c>
    </row>
    <row r="1408" spans="1:10" ht="15.75" customHeight="1" thickTop="1" x14ac:dyDescent="0.4">
      <c r="A1408" s="62"/>
      <c r="B1408" s="62"/>
      <c r="C1408" s="12"/>
      <c r="D1408" s="15" t="s">
        <v>24</v>
      </c>
      <c r="E1408" s="12"/>
      <c r="F1408" s="16"/>
      <c r="G1408" s="12"/>
      <c r="H1408" s="13"/>
    </row>
    <row r="1409" spans="1:10" ht="11.25" customHeight="1" x14ac:dyDescent="0.4">
      <c r="A1409" s="62"/>
      <c r="B1409" s="62"/>
      <c r="C1409" s="12"/>
      <c r="D1409" s="17" t="s">
        <v>23</v>
      </c>
      <c r="E1409" s="12"/>
      <c r="F1409" s="16"/>
      <c r="G1409" s="12"/>
      <c r="H1409" s="13"/>
    </row>
    <row r="1410" spans="1:10" ht="5.25" customHeight="1" x14ac:dyDescent="0.4">
      <c r="A1410" s="56"/>
      <c r="B1410" s="56"/>
      <c r="C1410" s="2"/>
      <c r="D1410" s="2"/>
      <c r="E1410" s="2"/>
      <c r="F1410" s="2"/>
      <c r="G1410" s="2"/>
      <c r="H1410" s="2"/>
    </row>
    <row r="1411" spans="1:10" x14ac:dyDescent="0.4">
      <c r="A1411" s="60" t="s">
        <v>12</v>
      </c>
      <c r="B1411" s="56"/>
      <c r="C1411" s="2"/>
      <c r="D1411" s="2"/>
      <c r="E1411" s="2"/>
      <c r="F1411" s="2"/>
      <c r="G1411" s="2"/>
      <c r="H1411" s="2"/>
    </row>
    <row r="1412" spans="1:10" ht="36" customHeight="1" x14ac:dyDescent="0.4">
      <c r="A1412" s="169" t="s">
        <v>13</v>
      </c>
      <c r="B1412" s="170"/>
      <c r="C1412" s="170"/>
      <c r="D1412" s="171" t="s">
        <v>161</v>
      </c>
      <c r="E1412" s="170"/>
      <c r="F1412" s="170"/>
      <c r="G1412" s="170"/>
      <c r="H1412" s="172"/>
      <c r="J1412" s="29" t="s">
        <v>62</v>
      </c>
    </row>
    <row r="1413" spans="1:10" ht="22.5" customHeight="1" x14ac:dyDescent="0.4">
      <c r="A1413" s="159" t="s">
        <v>34</v>
      </c>
      <c r="B1413" s="160"/>
      <c r="C1413" s="18" t="s">
        <v>19</v>
      </c>
      <c r="D1413" s="161"/>
      <c r="E1413" s="161"/>
      <c r="F1413" s="161"/>
      <c r="G1413" s="161"/>
      <c r="H1413" s="163" t="s">
        <v>17</v>
      </c>
      <c r="J1413" s="29" t="s">
        <v>157</v>
      </c>
    </row>
    <row r="1414" spans="1:10" ht="21.75" customHeight="1" x14ac:dyDescent="0.4">
      <c r="A1414" s="165" t="s">
        <v>34</v>
      </c>
      <c r="B1414" s="166"/>
      <c r="C1414" s="19" t="s">
        <v>20</v>
      </c>
      <c r="D1414" s="162"/>
      <c r="E1414" s="162"/>
      <c r="F1414" s="162"/>
      <c r="G1414" s="162"/>
      <c r="H1414" s="164"/>
      <c r="J1414" s="29" t="s">
        <v>38</v>
      </c>
    </row>
    <row r="1415" spans="1:10" ht="7.5" customHeight="1" thickBot="1" x14ac:dyDescent="0.45">
      <c r="A1415" s="56"/>
      <c r="B1415" s="56"/>
      <c r="C1415" s="2"/>
      <c r="D1415" s="2"/>
      <c r="E1415" s="2"/>
      <c r="F1415" s="2"/>
      <c r="G1415" s="2"/>
      <c r="H1415" s="2"/>
    </row>
    <row r="1416" spans="1:10" ht="24" customHeight="1" thickTop="1" thickBot="1" x14ac:dyDescent="0.45">
      <c r="A1416" s="56"/>
      <c r="B1416" s="56"/>
      <c r="C1416" s="12"/>
      <c r="D1416" s="12"/>
      <c r="E1416" s="12" t="s">
        <v>21</v>
      </c>
      <c r="F1416" s="167"/>
      <c r="G1416" s="168"/>
      <c r="H1416" s="14" t="s">
        <v>17</v>
      </c>
      <c r="J1416" s="29" t="s">
        <v>14</v>
      </c>
    </row>
    <row r="1417" spans="1:10" ht="17.25" customHeight="1" thickTop="1" x14ac:dyDescent="0.4">
      <c r="A1417" s="56"/>
      <c r="B1417" s="56"/>
      <c r="C1417" s="12"/>
      <c r="D1417" s="15" t="s">
        <v>25</v>
      </c>
      <c r="E1417" s="12"/>
      <c r="F1417" s="12"/>
      <c r="G1417" s="12"/>
      <c r="H1417" s="13"/>
    </row>
    <row r="1418" spans="1:10" ht="17.25" customHeight="1" x14ac:dyDescent="0.4">
      <c r="A1418" s="56"/>
      <c r="B1418" s="56"/>
      <c r="C1418" s="2"/>
      <c r="D1418" s="17" t="s">
        <v>23</v>
      </c>
      <c r="E1418" s="2"/>
      <c r="F1418" s="2"/>
      <c r="G1418" s="2"/>
      <c r="H1418" s="2"/>
    </row>
    <row r="1419" spans="1:10" ht="19.5" x14ac:dyDescent="0.4">
      <c r="A1419" s="58" t="s">
        <v>0</v>
      </c>
      <c r="B1419" s="56"/>
      <c r="C1419" s="2"/>
      <c r="D1419" s="2"/>
      <c r="E1419" s="2"/>
      <c r="F1419" s="2"/>
      <c r="G1419" s="2"/>
      <c r="H1419" s="2"/>
    </row>
    <row r="1420" spans="1:10" ht="47.25" customHeight="1" x14ac:dyDescent="0.4">
      <c r="A1420" s="186" t="s">
        <v>159</v>
      </c>
      <c r="B1420" s="186"/>
      <c r="C1420" s="187">
        <v>46</v>
      </c>
      <c r="D1420" s="187"/>
      <c r="E1420" s="187"/>
      <c r="F1420" s="187"/>
      <c r="G1420" s="187"/>
      <c r="H1420" s="187"/>
      <c r="J1420" s="29" t="s">
        <v>90</v>
      </c>
    </row>
    <row r="1421" spans="1:10" ht="26.25" customHeight="1" x14ac:dyDescent="0.4">
      <c r="A1421" s="155" t="s">
        <v>1</v>
      </c>
      <c r="B1421" s="155"/>
      <c r="C1421" s="188"/>
      <c r="D1421" s="189"/>
      <c r="E1421" s="189"/>
      <c r="F1421" s="189"/>
      <c r="G1421" s="189"/>
      <c r="H1421" s="190"/>
      <c r="J1421" s="30" t="s">
        <v>93</v>
      </c>
    </row>
    <row r="1422" spans="1:10" ht="26.25" customHeight="1" x14ac:dyDescent="0.4">
      <c r="A1422" s="155" t="s">
        <v>92</v>
      </c>
      <c r="B1422" s="155"/>
      <c r="C1422" s="191"/>
      <c r="D1422" s="191"/>
      <c r="E1422" s="191"/>
      <c r="F1422" s="191"/>
      <c r="G1422" s="191"/>
      <c r="H1422" s="191"/>
      <c r="J1422" s="29" t="s">
        <v>99</v>
      </c>
    </row>
    <row r="1423" spans="1:10" ht="31.5" customHeight="1" x14ac:dyDescent="0.4">
      <c r="A1423" s="155" t="s">
        <v>31</v>
      </c>
      <c r="B1423" s="155"/>
      <c r="C1423" s="156"/>
      <c r="D1423" s="156"/>
      <c r="E1423" s="156"/>
      <c r="F1423" s="156"/>
      <c r="G1423" s="156"/>
      <c r="H1423" s="156"/>
      <c r="J1423" s="29" t="s">
        <v>61</v>
      </c>
    </row>
    <row r="1424" spans="1:10" ht="27.75" customHeight="1" x14ac:dyDescent="0.4">
      <c r="A1424" s="157" t="s">
        <v>2</v>
      </c>
      <c r="B1424" s="158"/>
      <c r="C1424" s="184" t="s">
        <v>32</v>
      </c>
      <c r="D1424" s="185"/>
      <c r="E1424" s="66" t="s">
        <v>19</v>
      </c>
      <c r="F1424" s="185" t="s">
        <v>27</v>
      </c>
      <c r="G1424" s="185"/>
      <c r="H1424" s="67" t="s">
        <v>20</v>
      </c>
      <c r="J1424" s="29" t="s">
        <v>157</v>
      </c>
    </row>
    <row r="1425" spans="1:10" ht="15" customHeight="1" x14ac:dyDescent="0.4">
      <c r="A1425" s="142" t="s">
        <v>28</v>
      </c>
      <c r="B1425" s="143"/>
      <c r="C1425" s="7" t="s">
        <v>29</v>
      </c>
      <c r="D1425" s="146" t="s">
        <v>30</v>
      </c>
      <c r="E1425" s="146"/>
      <c r="F1425" s="146"/>
      <c r="G1425" s="146"/>
      <c r="H1425" s="147"/>
    </row>
    <row r="1426" spans="1:10" ht="31.5" customHeight="1" x14ac:dyDescent="0.4">
      <c r="A1426" s="144"/>
      <c r="B1426" s="145"/>
      <c r="C1426" s="68"/>
      <c r="D1426" s="148"/>
      <c r="E1426" s="149"/>
      <c r="F1426" s="149"/>
      <c r="G1426" s="149"/>
      <c r="H1426" s="150"/>
    </row>
    <row r="1427" spans="1:10" ht="31.5" customHeight="1" x14ac:dyDescent="0.4">
      <c r="A1427" s="151" t="s">
        <v>36</v>
      </c>
      <c r="B1427" s="152"/>
      <c r="C1427" s="153"/>
      <c r="D1427" s="148"/>
      <c r="E1427" s="148"/>
      <c r="F1427" s="148"/>
      <c r="G1427" s="148"/>
      <c r="H1427" s="154"/>
    </row>
    <row r="1428" spans="1:10" ht="42" customHeight="1" x14ac:dyDescent="0.4">
      <c r="A1428" s="151" t="s">
        <v>91</v>
      </c>
      <c r="B1428" s="152"/>
      <c r="C1428" s="153"/>
      <c r="D1428" s="148"/>
      <c r="E1428" s="148"/>
      <c r="F1428" s="148"/>
      <c r="G1428" s="148"/>
      <c r="H1428" s="154"/>
      <c r="J1428" s="29" t="s">
        <v>119</v>
      </c>
    </row>
    <row r="1429" spans="1:10" ht="42.75" customHeight="1" x14ac:dyDescent="0.4">
      <c r="A1429" s="151" t="s">
        <v>35</v>
      </c>
      <c r="B1429" s="152"/>
      <c r="C1429" s="177"/>
      <c r="D1429" s="177"/>
      <c r="E1429" s="177"/>
      <c r="F1429" s="177"/>
      <c r="G1429" s="177"/>
      <c r="H1429" s="177"/>
      <c r="J1429" s="29" t="s">
        <v>37</v>
      </c>
    </row>
    <row r="1430" spans="1:10" ht="12" customHeight="1" x14ac:dyDescent="0.4">
      <c r="A1430" s="56"/>
      <c r="B1430" s="56"/>
      <c r="C1430" s="2"/>
      <c r="D1430" s="2"/>
      <c r="E1430" s="2"/>
      <c r="F1430" s="2"/>
      <c r="G1430" s="2"/>
      <c r="H1430" s="2"/>
    </row>
    <row r="1431" spans="1:10" ht="19.5" x14ac:dyDescent="0.4">
      <c r="A1431" s="58" t="s">
        <v>8</v>
      </c>
      <c r="B1431" s="56"/>
      <c r="C1431" s="2"/>
      <c r="D1431" s="2"/>
      <c r="E1431" s="2"/>
      <c r="F1431" s="2"/>
      <c r="G1431" s="2"/>
      <c r="H1431" s="2"/>
    </row>
    <row r="1432" spans="1:10" x14ac:dyDescent="0.4">
      <c r="A1432" s="60" t="s">
        <v>10</v>
      </c>
      <c r="B1432" s="56"/>
      <c r="C1432" s="2"/>
      <c r="D1432" s="2"/>
      <c r="E1432" s="2"/>
      <c r="F1432" s="2"/>
      <c r="G1432" s="2"/>
      <c r="H1432" s="2"/>
    </row>
    <row r="1433" spans="1:10" ht="36" customHeight="1" x14ac:dyDescent="0.4">
      <c r="A1433" s="169" t="s">
        <v>11</v>
      </c>
      <c r="B1433" s="170"/>
      <c r="C1433" s="172"/>
      <c r="D1433" s="171" t="s">
        <v>161</v>
      </c>
      <c r="E1433" s="170"/>
      <c r="F1433" s="170"/>
      <c r="G1433" s="170"/>
      <c r="H1433" s="172"/>
      <c r="J1433" s="29" t="s">
        <v>62</v>
      </c>
    </row>
    <row r="1434" spans="1:10" ht="24" customHeight="1" x14ac:dyDescent="0.4">
      <c r="A1434" s="61" t="s">
        <v>15</v>
      </c>
      <c r="B1434" s="173" t="s">
        <v>33</v>
      </c>
      <c r="C1434" s="174"/>
      <c r="D1434" s="180"/>
      <c r="E1434" s="181"/>
      <c r="F1434" s="181"/>
      <c r="G1434" s="181"/>
      <c r="H1434" s="9" t="s">
        <v>17</v>
      </c>
      <c r="J1434" s="29" t="s">
        <v>157</v>
      </c>
    </row>
    <row r="1435" spans="1:10" ht="24" customHeight="1" thickBot="1" x14ac:dyDescent="0.45">
      <c r="A1435" s="61" t="s">
        <v>16</v>
      </c>
      <c r="B1435" s="175" t="s">
        <v>33</v>
      </c>
      <c r="C1435" s="176"/>
      <c r="D1435" s="182"/>
      <c r="E1435" s="183"/>
      <c r="F1435" s="183"/>
      <c r="G1435" s="183"/>
      <c r="H1435" s="10" t="s">
        <v>17</v>
      </c>
      <c r="J1435" s="29" t="s">
        <v>38</v>
      </c>
    </row>
    <row r="1436" spans="1:10" ht="24" customHeight="1" thickTop="1" x14ac:dyDescent="0.4">
      <c r="A1436" s="128" t="s">
        <v>7</v>
      </c>
      <c r="B1436" s="127"/>
      <c r="C1436" s="127"/>
      <c r="D1436" s="178">
        <f>D1435+D1434</f>
        <v>0</v>
      </c>
      <c r="E1436" s="179"/>
      <c r="F1436" s="179"/>
      <c r="G1436" s="179"/>
      <c r="H1436" s="11" t="s">
        <v>17</v>
      </c>
    </row>
    <row r="1437" spans="1:10" ht="6" customHeight="1" thickBot="1" x14ac:dyDescent="0.45">
      <c r="A1437" s="62"/>
      <c r="B1437" s="62"/>
      <c r="C1437" s="12"/>
      <c r="D1437" s="12"/>
      <c r="E1437" s="12"/>
      <c r="F1437" s="12"/>
      <c r="G1437" s="12"/>
      <c r="H1437" s="13"/>
    </row>
    <row r="1438" spans="1:10" ht="24" customHeight="1" thickTop="1" thickBot="1" x14ac:dyDescent="0.45">
      <c r="A1438" s="62"/>
      <c r="B1438" s="62"/>
      <c r="C1438" s="12"/>
      <c r="D1438" s="12"/>
      <c r="E1438" s="12" t="s">
        <v>21</v>
      </c>
      <c r="F1438" s="167"/>
      <c r="G1438" s="168"/>
      <c r="H1438" s="14" t="s">
        <v>17</v>
      </c>
      <c r="J1438" s="29" t="s">
        <v>14</v>
      </c>
    </row>
    <row r="1439" spans="1:10" ht="15.75" customHeight="1" thickTop="1" x14ac:dyDescent="0.4">
      <c r="A1439" s="62"/>
      <c r="B1439" s="62"/>
      <c r="C1439" s="12"/>
      <c r="D1439" s="15" t="s">
        <v>24</v>
      </c>
      <c r="E1439" s="12"/>
      <c r="F1439" s="16"/>
      <c r="G1439" s="12"/>
      <c r="H1439" s="13"/>
    </row>
    <row r="1440" spans="1:10" ht="11.25" customHeight="1" x14ac:dyDescent="0.4">
      <c r="A1440" s="62"/>
      <c r="B1440" s="62"/>
      <c r="C1440" s="12"/>
      <c r="D1440" s="17" t="s">
        <v>23</v>
      </c>
      <c r="E1440" s="12"/>
      <c r="F1440" s="16"/>
      <c r="G1440" s="12"/>
      <c r="H1440" s="13"/>
    </row>
    <row r="1441" spans="1:10" ht="5.25" customHeight="1" x14ac:dyDescent="0.4">
      <c r="A1441" s="56"/>
      <c r="B1441" s="56"/>
      <c r="C1441" s="2"/>
      <c r="D1441" s="2"/>
      <c r="E1441" s="2"/>
      <c r="F1441" s="2"/>
      <c r="G1441" s="2"/>
      <c r="H1441" s="2"/>
    </row>
    <row r="1442" spans="1:10" x14ac:dyDescent="0.4">
      <c r="A1442" s="60" t="s">
        <v>12</v>
      </c>
      <c r="B1442" s="56"/>
      <c r="C1442" s="2"/>
      <c r="D1442" s="2"/>
      <c r="E1442" s="2"/>
      <c r="F1442" s="2"/>
      <c r="G1442" s="2"/>
      <c r="H1442" s="2"/>
    </row>
    <row r="1443" spans="1:10" ht="36" customHeight="1" x14ac:dyDescent="0.4">
      <c r="A1443" s="169" t="s">
        <v>13</v>
      </c>
      <c r="B1443" s="170"/>
      <c r="C1443" s="170"/>
      <c r="D1443" s="171" t="s">
        <v>161</v>
      </c>
      <c r="E1443" s="170"/>
      <c r="F1443" s="170"/>
      <c r="G1443" s="170"/>
      <c r="H1443" s="172"/>
      <c r="J1443" s="29" t="s">
        <v>62</v>
      </c>
    </row>
    <row r="1444" spans="1:10" ht="22.5" customHeight="1" x14ac:dyDescent="0.4">
      <c r="A1444" s="159" t="s">
        <v>34</v>
      </c>
      <c r="B1444" s="160"/>
      <c r="C1444" s="18" t="s">
        <v>19</v>
      </c>
      <c r="D1444" s="161"/>
      <c r="E1444" s="161"/>
      <c r="F1444" s="161"/>
      <c r="G1444" s="161"/>
      <c r="H1444" s="163" t="s">
        <v>17</v>
      </c>
      <c r="J1444" s="29" t="s">
        <v>157</v>
      </c>
    </row>
    <row r="1445" spans="1:10" ht="21.75" customHeight="1" x14ac:dyDescent="0.4">
      <c r="A1445" s="165" t="s">
        <v>34</v>
      </c>
      <c r="B1445" s="166"/>
      <c r="C1445" s="19" t="s">
        <v>20</v>
      </c>
      <c r="D1445" s="162"/>
      <c r="E1445" s="162"/>
      <c r="F1445" s="162"/>
      <c r="G1445" s="162"/>
      <c r="H1445" s="164"/>
      <c r="J1445" s="29" t="s">
        <v>38</v>
      </c>
    </row>
    <row r="1446" spans="1:10" ht="7.5" customHeight="1" thickBot="1" x14ac:dyDescent="0.45">
      <c r="A1446" s="56"/>
      <c r="B1446" s="56"/>
      <c r="C1446" s="2"/>
      <c r="D1446" s="2"/>
      <c r="E1446" s="2"/>
      <c r="F1446" s="2"/>
      <c r="G1446" s="2"/>
      <c r="H1446" s="2"/>
    </row>
    <row r="1447" spans="1:10" ht="24" customHeight="1" thickTop="1" thickBot="1" x14ac:dyDescent="0.45">
      <c r="A1447" s="56"/>
      <c r="B1447" s="56"/>
      <c r="C1447" s="12"/>
      <c r="D1447" s="12"/>
      <c r="E1447" s="12" t="s">
        <v>21</v>
      </c>
      <c r="F1447" s="167"/>
      <c r="G1447" s="168"/>
      <c r="H1447" s="14" t="s">
        <v>17</v>
      </c>
      <c r="J1447" s="29" t="s">
        <v>14</v>
      </c>
    </row>
    <row r="1448" spans="1:10" ht="17.25" customHeight="1" thickTop="1" x14ac:dyDescent="0.4">
      <c r="A1448" s="56"/>
      <c r="B1448" s="56"/>
      <c r="C1448" s="12"/>
      <c r="D1448" s="15" t="s">
        <v>25</v>
      </c>
      <c r="E1448" s="12"/>
      <c r="F1448" s="12"/>
      <c r="G1448" s="12"/>
      <c r="H1448" s="13"/>
    </row>
    <row r="1449" spans="1:10" ht="17.25" customHeight="1" x14ac:dyDescent="0.4">
      <c r="A1449" s="56"/>
      <c r="B1449" s="56"/>
      <c r="C1449" s="2"/>
      <c r="D1449" s="17" t="s">
        <v>23</v>
      </c>
      <c r="E1449" s="2"/>
      <c r="F1449" s="2"/>
      <c r="G1449" s="2"/>
      <c r="H1449" s="2"/>
    </row>
    <row r="1450" spans="1:10" ht="19.5" x14ac:dyDescent="0.4">
      <c r="A1450" s="58" t="s">
        <v>0</v>
      </c>
      <c r="B1450" s="56"/>
      <c r="C1450" s="2"/>
      <c r="D1450" s="2"/>
      <c r="E1450" s="2"/>
      <c r="F1450" s="2"/>
      <c r="G1450" s="2"/>
      <c r="H1450" s="2"/>
    </row>
    <row r="1451" spans="1:10" ht="47.25" customHeight="1" x14ac:dyDescent="0.4">
      <c r="A1451" s="186" t="s">
        <v>159</v>
      </c>
      <c r="B1451" s="186"/>
      <c r="C1451" s="187">
        <v>47</v>
      </c>
      <c r="D1451" s="187"/>
      <c r="E1451" s="187"/>
      <c r="F1451" s="187"/>
      <c r="G1451" s="187"/>
      <c r="H1451" s="187"/>
      <c r="J1451" s="29" t="s">
        <v>90</v>
      </c>
    </row>
    <row r="1452" spans="1:10" ht="26.25" customHeight="1" x14ac:dyDescent="0.4">
      <c r="A1452" s="155" t="s">
        <v>1</v>
      </c>
      <c r="B1452" s="155"/>
      <c r="C1452" s="188"/>
      <c r="D1452" s="189"/>
      <c r="E1452" s="189"/>
      <c r="F1452" s="189"/>
      <c r="G1452" s="189"/>
      <c r="H1452" s="190"/>
      <c r="J1452" s="30" t="s">
        <v>93</v>
      </c>
    </row>
    <row r="1453" spans="1:10" ht="26.25" customHeight="1" x14ac:dyDescent="0.4">
      <c r="A1453" s="155" t="s">
        <v>92</v>
      </c>
      <c r="B1453" s="155"/>
      <c r="C1453" s="191"/>
      <c r="D1453" s="191"/>
      <c r="E1453" s="191"/>
      <c r="F1453" s="191"/>
      <c r="G1453" s="191"/>
      <c r="H1453" s="191"/>
      <c r="J1453" s="29" t="s">
        <v>99</v>
      </c>
    </row>
    <row r="1454" spans="1:10" ht="31.5" customHeight="1" x14ac:dyDescent="0.4">
      <c r="A1454" s="155" t="s">
        <v>31</v>
      </c>
      <c r="B1454" s="155"/>
      <c r="C1454" s="156"/>
      <c r="D1454" s="156"/>
      <c r="E1454" s="156"/>
      <c r="F1454" s="156"/>
      <c r="G1454" s="156"/>
      <c r="H1454" s="156"/>
      <c r="J1454" s="29" t="s">
        <v>61</v>
      </c>
    </row>
    <row r="1455" spans="1:10" ht="27.75" customHeight="1" x14ac:dyDescent="0.4">
      <c r="A1455" s="157" t="s">
        <v>2</v>
      </c>
      <c r="B1455" s="158"/>
      <c r="C1455" s="184" t="s">
        <v>32</v>
      </c>
      <c r="D1455" s="185"/>
      <c r="E1455" s="66" t="s">
        <v>19</v>
      </c>
      <c r="F1455" s="185" t="s">
        <v>27</v>
      </c>
      <c r="G1455" s="185"/>
      <c r="H1455" s="67" t="s">
        <v>20</v>
      </c>
      <c r="J1455" s="29" t="s">
        <v>157</v>
      </c>
    </row>
    <row r="1456" spans="1:10" ht="15" customHeight="1" x14ac:dyDescent="0.4">
      <c r="A1456" s="142" t="s">
        <v>28</v>
      </c>
      <c r="B1456" s="143"/>
      <c r="C1456" s="7" t="s">
        <v>29</v>
      </c>
      <c r="D1456" s="146" t="s">
        <v>30</v>
      </c>
      <c r="E1456" s="146"/>
      <c r="F1456" s="146"/>
      <c r="G1456" s="146"/>
      <c r="H1456" s="147"/>
    </row>
    <row r="1457" spans="1:10" ht="31.5" customHeight="1" x14ac:dyDescent="0.4">
      <c r="A1457" s="144"/>
      <c r="B1457" s="145"/>
      <c r="C1457" s="68"/>
      <c r="D1457" s="148"/>
      <c r="E1457" s="149"/>
      <c r="F1457" s="149"/>
      <c r="G1457" s="149"/>
      <c r="H1457" s="150"/>
    </row>
    <row r="1458" spans="1:10" ht="31.5" customHeight="1" x14ac:dyDescent="0.4">
      <c r="A1458" s="151" t="s">
        <v>36</v>
      </c>
      <c r="B1458" s="152"/>
      <c r="C1458" s="153"/>
      <c r="D1458" s="148"/>
      <c r="E1458" s="148"/>
      <c r="F1458" s="148"/>
      <c r="G1458" s="148"/>
      <c r="H1458" s="154"/>
    </row>
    <row r="1459" spans="1:10" ht="42" customHeight="1" x14ac:dyDescent="0.4">
      <c r="A1459" s="151" t="s">
        <v>91</v>
      </c>
      <c r="B1459" s="152"/>
      <c r="C1459" s="153"/>
      <c r="D1459" s="148"/>
      <c r="E1459" s="148"/>
      <c r="F1459" s="148"/>
      <c r="G1459" s="148"/>
      <c r="H1459" s="154"/>
      <c r="J1459" s="29" t="s">
        <v>119</v>
      </c>
    </row>
    <row r="1460" spans="1:10" ht="42.75" customHeight="1" x14ac:dyDescent="0.4">
      <c r="A1460" s="151" t="s">
        <v>35</v>
      </c>
      <c r="B1460" s="152"/>
      <c r="C1460" s="177"/>
      <c r="D1460" s="177"/>
      <c r="E1460" s="177"/>
      <c r="F1460" s="177"/>
      <c r="G1460" s="177"/>
      <c r="H1460" s="177"/>
      <c r="J1460" s="29" t="s">
        <v>37</v>
      </c>
    </row>
    <row r="1461" spans="1:10" ht="12" customHeight="1" x14ac:dyDescent="0.4">
      <c r="A1461" s="56"/>
      <c r="B1461" s="56"/>
      <c r="C1461" s="2"/>
      <c r="D1461" s="2"/>
      <c r="E1461" s="2"/>
      <c r="F1461" s="2"/>
      <c r="G1461" s="2"/>
      <c r="H1461" s="2"/>
    </row>
    <row r="1462" spans="1:10" ht="19.5" x14ac:dyDescent="0.4">
      <c r="A1462" s="58" t="s">
        <v>8</v>
      </c>
      <c r="B1462" s="56"/>
      <c r="C1462" s="2"/>
      <c r="D1462" s="2"/>
      <c r="E1462" s="2"/>
      <c r="F1462" s="2"/>
      <c r="G1462" s="2"/>
      <c r="H1462" s="2"/>
    </row>
    <row r="1463" spans="1:10" x14ac:dyDescent="0.4">
      <c r="A1463" s="60" t="s">
        <v>10</v>
      </c>
      <c r="B1463" s="56"/>
      <c r="C1463" s="2"/>
      <c r="D1463" s="2"/>
      <c r="E1463" s="2"/>
      <c r="F1463" s="2"/>
      <c r="G1463" s="2"/>
      <c r="H1463" s="2"/>
    </row>
    <row r="1464" spans="1:10" ht="36" customHeight="1" x14ac:dyDescent="0.4">
      <c r="A1464" s="169" t="s">
        <v>11</v>
      </c>
      <c r="B1464" s="170"/>
      <c r="C1464" s="172"/>
      <c r="D1464" s="171" t="s">
        <v>161</v>
      </c>
      <c r="E1464" s="170"/>
      <c r="F1464" s="170"/>
      <c r="G1464" s="170"/>
      <c r="H1464" s="172"/>
      <c r="J1464" s="29" t="s">
        <v>62</v>
      </c>
    </row>
    <row r="1465" spans="1:10" ht="24" customHeight="1" x14ac:dyDescent="0.4">
      <c r="A1465" s="61" t="s">
        <v>15</v>
      </c>
      <c r="B1465" s="173" t="s">
        <v>33</v>
      </c>
      <c r="C1465" s="174"/>
      <c r="D1465" s="180"/>
      <c r="E1465" s="181"/>
      <c r="F1465" s="181"/>
      <c r="G1465" s="181"/>
      <c r="H1465" s="9" t="s">
        <v>17</v>
      </c>
      <c r="J1465" s="29" t="s">
        <v>157</v>
      </c>
    </row>
    <row r="1466" spans="1:10" ht="24" customHeight="1" thickBot="1" x14ac:dyDescent="0.45">
      <c r="A1466" s="61" t="s">
        <v>16</v>
      </c>
      <c r="B1466" s="175" t="s">
        <v>33</v>
      </c>
      <c r="C1466" s="176"/>
      <c r="D1466" s="182"/>
      <c r="E1466" s="183"/>
      <c r="F1466" s="183"/>
      <c r="G1466" s="183"/>
      <c r="H1466" s="10" t="s">
        <v>17</v>
      </c>
      <c r="J1466" s="29" t="s">
        <v>38</v>
      </c>
    </row>
    <row r="1467" spans="1:10" ht="24" customHeight="1" thickTop="1" x14ac:dyDescent="0.4">
      <c r="A1467" s="128" t="s">
        <v>7</v>
      </c>
      <c r="B1467" s="127"/>
      <c r="C1467" s="127"/>
      <c r="D1467" s="178">
        <f>D1466+D1465</f>
        <v>0</v>
      </c>
      <c r="E1467" s="179"/>
      <c r="F1467" s="179"/>
      <c r="G1467" s="179"/>
      <c r="H1467" s="11" t="s">
        <v>17</v>
      </c>
    </row>
    <row r="1468" spans="1:10" ht="6" customHeight="1" thickBot="1" x14ac:dyDescent="0.45">
      <c r="A1468" s="62"/>
      <c r="B1468" s="62"/>
      <c r="C1468" s="12"/>
      <c r="D1468" s="12"/>
      <c r="E1468" s="12"/>
      <c r="F1468" s="12"/>
      <c r="G1468" s="12"/>
      <c r="H1468" s="13"/>
    </row>
    <row r="1469" spans="1:10" ht="24" customHeight="1" thickTop="1" thickBot="1" x14ac:dyDescent="0.45">
      <c r="A1469" s="62"/>
      <c r="B1469" s="62"/>
      <c r="C1469" s="12"/>
      <c r="D1469" s="12"/>
      <c r="E1469" s="12" t="s">
        <v>21</v>
      </c>
      <c r="F1469" s="167"/>
      <c r="G1469" s="168"/>
      <c r="H1469" s="14" t="s">
        <v>17</v>
      </c>
      <c r="J1469" s="29" t="s">
        <v>14</v>
      </c>
    </row>
    <row r="1470" spans="1:10" ht="15.75" customHeight="1" thickTop="1" x14ac:dyDescent="0.4">
      <c r="A1470" s="62"/>
      <c r="B1470" s="62"/>
      <c r="C1470" s="12"/>
      <c r="D1470" s="15" t="s">
        <v>24</v>
      </c>
      <c r="E1470" s="12"/>
      <c r="F1470" s="16"/>
      <c r="G1470" s="12"/>
      <c r="H1470" s="13"/>
    </row>
    <row r="1471" spans="1:10" ht="11.25" customHeight="1" x14ac:dyDescent="0.4">
      <c r="A1471" s="62"/>
      <c r="B1471" s="62"/>
      <c r="C1471" s="12"/>
      <c r="D1471" s="17" t="s">
        <v>23</v>
      </c>
      <c r="E1471" s="12"/>
      <c r="F1471" s="16"/>
      <c r="G1471" s="12"/>
      <c r="H1471" s="13"/>
    </row>
    <row r="1472" spans="1:10" ht="5.25" customHeight="1" x14ac:dyDescent="0.4">
      <c r="A1472" s="56"/>
      <c r="B1472" s="56"/>
      <c r="C1472" s="2"/>
      <c r="D1472" s="2"/>
      <c r="E1472" s="2"/>
      <c r="F1472" s="2"/>
      <c r="G1472" s="2"/>
      <c r="H1472" s="2"/>
    </row>
    <row r="1473" spans="1:10" x14ac:dyDescent="0.4">
      <c r="A1473" s="60" t="s">
        <v>12</v>
      </c>
      <c r="B1473" s="56"/>
      <c r="C1473" s="2"/>
      <c r="D1473" s="2"/>
      <c r="E1473" s="2"/>
      <c r="F1473" s="2"/>
      <c r="G1473" s="2"/>
      <c r="H1473" s="2"/>
    </row>
    <row r="1474" spans="1:10" ht="36" customHeight="1" x14ac:dyDescent="0.4">
      <c r="A1474" s="169" t="s">
        <v>13</v>
      </c>
      <c r="B1474" s="170"/>
      <c r="C1474" s="170"/>
      <c r="D1474" s="171" t="s">
        <v>161</v>
      </c>
      <c r="E1474" s="170"/>
      <c r="F1474" s="170"/>
      <c r="G1474" s="170"/>
      <c r="H1474" s="172"/>
      <c r="J1474" s="29" t="s">
        <v>62</v>
      </c>
    </row>
    <row r="1475" spans="1:10" ht="22.5" customHeight="1" x14ac:dyDescent="0.4">
      <c r="A1475" s="159" t="s">
        <v>34</v>
      </c>
      <c r="B1475" s="160"/>
      <c r="C1475" s="18" t="s">
        <v>19</v>
      </c>
      <c r="D1475" s="161"/>
      <c r="E1475" s="161"/>
      <c r="F1475" s="161"/>
      <c r="G1475" s="161"/>
      <c r="H1475" s="163" t="s">
        <v>17</v>
      </c>
      <c r="J1475" s="29" t="s">
        <v>157</v>
      </c>
    </row>
    <row r="1476" spans="1:10" ht="21.75" customHeight="1" x14ac:dyDescent="0.4">
      <c r="A1476" s="165" t="s">
        <v>34</v>
      </c>
      <c r="B1476" s="166"/>
      <c r="C1476" s="19" t="s">
        <v>20</v>
      </c>
      <c r="D1476" s="162"/>
      <c r="E1476" s="162"/>
      <c r="F1476" s="162"/>
      <c r="G1476" s="162"/>
      <c r="H1476" s="164"/>
      <c r="J1476" s="29" t="s">
        <v>38</v>
      </c>
    </row>
    <row r="1477" spans="1:10" ht="7.5" customHeight="1" thickBot="1" x14ac:dyDescent="0.45">
      <c r="A1477" s="56"/>
      <c r="B1477" s="56"/>
      <c r="C1477" s="2"/>
      <c r="D1477" s="2"/>
      <c r="E1477" s="2"/>
      <c r="F1477" s="2"/>
      <c r="G1477" s="2"/>
      <c r="H1477" s="2"/>
    </row>
    <row r="1478" spans="1:10" ht="24" customHeight="1" thickTop="1" thickBot="1" x14ac:dyDescent="0.45">
      <c r="A1478" s="56"/>
      <c r="B1478" s="56"/>
      <c r="C1478" s="12"/>
      <c r="D1478" s="12"/>
      <c r="E1478" s="12" t="s">
        <v>21</v>
      </c>
      <c r="F1478" s="167"/>
      <c r="G1478" s="168"/>
      <c r="H1478" s="14" t="s">
        <v>17</v>
      </c>
      <c r="J1478" s="29" t="s">
        <v>14</v>
      </c>
    </row>
    <row r="1479" spans="1:10" ht="17.25" customHeight="1" thickTop="1" x14ac:dyDescent="0.4">
      <c r="A1479" s="56"/>
      <c r="B1479" s="56"/>
      <c r="C1479" s="12"/>
      <c r="D1479" s="15" t="s">
        <v>25</v>
      </c>
      <c r="E1479" s="12"/>
      <c r="F1479" s="12"/>
      <c r="G1479" s="12"/>
      <c r="H1479" s="13"/>
    </row>
    <row r="1480" spans="1:10" ht="17.25" customHeight="1" x14ac:dyDescent="0.4">
      <c r="A1480" s="56"/>
      <c r="B1480" s="56"/>
      <c r="C1480" s="2"/>
      <c r="D1480" s="17" t="s">
        <v>23</v>
      </c>
      <c r="E1480" s="2"/>
      <c r="F1480" s="2"/>
      <c r="G1480" s="2"/>
      <c r="H1480" s="2"/>
    </row>
    <row r="1481" spans="1:10" ht="19.5" x14ac:dyDescent="0.4">
      <c r="A1481" s="58" t="s">
        <v>0</v>
      </c>
      <c r="B1481" s="56"/>
      <c r="C1481" s="2"/>
      <c r="D1481" s="2"/>
      <c r="E1481" s="2"/>
      <c r="F1481" s="2"/>
      <c r="G1481" s="2"/>
      <c r="H1481" s="2"/>
    </row>
    <row r="1482" spans="1:10" ht="47.25" customHeight="1" x14ac:dyDescent="0.4">
      <c r="A1482" s="186" t="s">
        <v>159</v>
      </c>
      <c r="B1482" s="186"/>
      <c r="C1482" s="187">
        <v>48</v>
      </c>
      <c r="D1482" s="187"/>
      <c r="E1482" s="187"/>
      <c r="F1482" s="187"/>
      <c r="G1482" s="187"/>
      <c r="H1482" s="187"/>
      <c r="J1482" s="29" t="s">
        <v>90</v>
      </c>
    </row>
    <row r="1483" spans="1:10" ht="26.25" customHeight="1" x14ac:dyDescent="0.4">
      <c r="A1483" s="155" t="s">
        <v>1</v>
      </c>
      <c r="B1483" s="155"/>
      <c r="C1483" s="188"/>
      <c r="D1483" s="189"/>
      <c r="E1483" s="189"/>
      <c r="F1483" s="189"/>
      <c r="G1483" s="189"/>
      <c r="H1483" s="190"/>
      <c r="J1483" s="30" t="s">
        <v>93</v>
      </c>
    </row>
    <row r="1484" spans="1:10" ht="26.25" customHeight="1" x14ac:dyDescent="0.4">
      <c r="A1484" s="155" t="s">
        <v>92</v>
      </c>
      <c r="B1484" s="155"/>
      <c r="C1484" s="191"/>
      <c r="D1484" s="191"/>
      <c r="E1484" s="191"/>
      <c r="F1484" s="191"/>
      <c r="G1484" s="191"/>
      <c r="H1484" s="191"/>
      <c r="J1484" s="29" t="s">
        <v>99</v>
      </c>
    </row>
    <row r="1485" spans="1:10" ht="31.5" customHeight="1" x14ac:dyDescent="0.4">
      <c r="A1485" s="155" t="s">
        <v>31</v>
      </c>
      <c r="B1485" s="155"/>
      <c r="C1485" s="156"/>
      <c r="D1485" s="156"/>
      <c r="E1485" s="156"/>
      <c r="F1485" s="156"/>
      <c r="G1485" s="156"/>
      <c r="H1485" s="156"/>
      <c r="J1485" s="29" t="s">
        <v>61</v>
      </c>
    </row>
    <row r="1486" spans="1:10" ht="27.75" customHeight="1" x14ac:dyDescent="0.4">
      <c r="A1486" s="157" t="s">
        <v>2</v>
      </c>
      <c r="B1486" s="158"/>
      <c r="C1486" s="184" t="s">
        <v>32</v>
      </c>
      <c r="D1486" s="185"/>
      <c r="E1486" s="66" t="s">
        <v>19</v>
      </c>
      <c r="F1486" s="185" t="s">
        <v>27</v>
      </c>
      <c r="G1486" s="185"/>
      <c r="H1486" s="67" t="s">
        <v>20</v>
      </c>
      <c r="J1486" s="29" t="s">
        <v>157</v>
      </c>
    </row>
    <row r="1487" spans="1:10" ht="15" customHeight="1" x14ac:dyDescent="0.4">
      <c r="A1487" s="142" t="s">
        <v>28</v>
      </c>
      <c r="B1487" s="143"/>
      <c r="C1487" s="7" t="s">
        <v>29</v>
      </c>
      <c r="D1487" s="146" t="s">
        <v>30</v>
      </c>
      <c r="E1487" s="146"/>
      <c r="F1487" s="146"/>
      <c r="G1487" s="146"/>
      <c r="H1487" s="147"/>
    </row>
    <row r="1488" spans="1:10" ht="31.5" customHeight="1" x14ac:dyDescent="0.4">
      <c r="A1488" s="144"/>
      <c r="B1488" s="145"/>
      <c r="C1488" s="68"/>
      <c r="D1488" s="148"/>
      <c r="E1488" s="149"/>
      <c r="F1488" s="149"/>
      <c r="G1488" s="149"/>
      <c r="H1488" s="150"/>
    </row>
    <row r="1489" spans="1:10" ht="31.5" customHeight="1" x14ac:dyDescent="0.4">
      <c r="A1489" s="151" t="s">
        <v>36</v>
      </c>
      <c r="B1489" s="152"/>
      <c r="C1489" s="153"/>
      <c r="D1489" s="148"/>
      <c r="E1489" s="148"/>
      <c r="F1489" s="148"/>
      <c r="G1489" s="148"/>
      <c r="H1489" s="154"/>
    </row>
    <row r="1490" spans="1:10" ht="42" customHeight="1" x14ac:dyDescent="0.4">
      <c r="A1490" s="151" t="s">
        <v>91</v>
      </c>
      <c r="B1490" s="152"/>
      <c r="C1490" s="153"/>
      <c r="D1490" s="148"/>
      <c r="E1490" s="148"/>
      <c r="F1490" s="148"/>
      <c r="G1490" s="148"/>
      <c r="H1490" s="154"/>
      <c r="J1490" s="29" t="s">
        <v>119</v>
      </c>
    </row>
    <row r="1491" spans="1:10" ht="42.75" customHeight="1" x14ac:dyDescent="0.4">
      <c r="A1491" s="151" t="s">
        <v>35</v>
      </c>
      <c r="B1491" s="152"/>
      <c r="C1491" s="177"/>
      <c r="D1491" s="177"/>
      <c r="E1491" s="177"/>
      <c r="F1491" s="177"/>
      <c r="G1491" s="177"/>
      <c r="H1491" s="177"/>
      <c r="J1491" s="29" t="s">
        <v>37</v>
      </c>
    </row>
    <row r="1492" spans="1:10" ht="12" customHeight="1" x14ac:dyDescent="0.4">
      <c r="A1492" s="56"/>
      <c r="B1492" s="56"/>
      <c r="C1492" s="2"/>
      <c r="D1492" s="2"/>
      <c r="E1492" s="2"/>
      <c r="F1492" s="2"/>
      <c r="G1492" s="2"/>
      <c r="H1492" s="2"/>
    </row>
    <row r="1493" spans="1:10" ht="19.5" x14ac:dyDescent="0.4">
      <c r="A1493" s="58" t="s">
        <v>8</v>
      </c>
      <c r="B1493" s="56"/>
      <c r="C1493" s="2"/>
      <c r="D1493" s="2"/>
      <c r="E1493" s="2"/>
      <c r="F1493" s="2"/>
      <c r="G1493" s="2"/>
      <c r="H1493" s="2"/>
    </row>
    <row r="1494" spans="1:10" x14ac:dyDescent="0.4">
      <c r="A1494" s="60" t="s">
        <v>10</v>
      </c>
      <c r="B1494" s="56"/>
      <c r="C1494" s="2"/>
      <c r="D1494" s="2"/>
      <c r="E1494" s="2"/>
      <c r="F1494" s="2"/>
      <c r="G1494" s="2"/>
      <c r="H1494" s="2"/>
    </row>
    <row r="1495" spans="1:10" ht="36" customHeight="1" x14ac:dyDescent="0.4">
      <c r="A1495" s="169" t="s">
        <v>11</v>
      </c>
      <c r="B1495" s="170"/>
      <c r="C1495" s="172"/>
      <c r="D1495" s="171" t="s">
        <v>161</v>
      </c>
      <c r="E1495" s="170"/>
      <c r="F1495" s="170"/>
      <c r="G1495" s="170"/>
      <c r="H1495" s="172"/>
      <c r="J1495" s="29" t="s">
        <v>62</v>
      </c>
    </row>
    <row r="1496" spans="1:10" ht="24" customHeight="1" x14ac:dyDescent="0.4">
      <c r="A1496" s="61" t="s">
        <v>15</v>
      </c>
      <c r="B1496" s="173" t="s">
        <v>33</v>
      </c>
      <c r="C1496" s="174"/>
      <c r="D1496" s="180"/>
      <c r="E1496" s="181"/>
      <c r="F1496" s="181"/>
      <c r="G1496" s="181"/>
      <c r="H1496" s="9" t="s">
        <v>17</v>
      </c>
      <c r="J1496" s="29" t="s">
        <v>157</v>
      </c>
    </row>
    <row r="1497" spans="1:10" ht="24" customHeight="1" thickBot="1" x14ac:dyDescent="0.45">
      <c r="A1497" s="61" t="s">
        <v>16</v>
      </c>
      <c r="B1497" s="175" t="s">
        <v>33</v>
      </c>
      <c r="C1497" s="176"/>
      <c r="D1497" s="182"/>
      <c r="E1497" s="183"/>
      <c r="F1497" s="183"/>
      <c r="G1497" s="183"/>
      <c r="H1497" s="10" t="s">
        <v>17</v>
      </c>
      <c r="J1497" s="29" t="s">
        <v>38</v>
      </c>
    </row>
    <row r="1498" spans="1:10" ht="24" customHeight="1" thickTop="1" x14ac:dyDescent="0.4">
      <c r="A1498" s="128" t="s">
        <v>7</v>
      </c>
      <c r="B1498" s="127"/>
      <c r="C1498" s="127"/>
      <c r="D1498" s="178">
        <f>D1497+D1496</f>
        <v>0</v>
      </c>
      <c r="E1498" s="179"/>
      <c r="F1498" s="179"/>
      <c r="G1498" s="179"/>
      <c r="H1498" s="11" t="s">
        <v>17</v>
      </c>
    </row>
    <row r="1499" spans="1:10" ht="6" customHeight="1" thickBot="1" x14ac:dyDescent="0.45">
      <c r="A1499" s="62"/>
      <c r="B1499" s="62"/>
      <c r="C1499" s="12"/>
      <c r="D1499" s="12"/>
      <c r="E1499" s="12"/>
      <c r="F1499" s="12"/>
      <c r="G1499" s="12"/>
      <c r="H1499" s="13"/>
    </row>
    <row r="1500" spans="1:10" ht="24" customHeight="1" thickTop="1" thickBot="1" x14ac:dyDescent="0.45">
      <c r="A1500" s="62"/>
      <c r="B1500" s="62"/>
      <c r="C1500" s="12"/>
      <c r="D1500" s="12"/>
      <c r="E1500" s="12" t="s">
        <v>21</v>
      </c>
      <c r="F1500" s="167"/>
      <c r="G1500" s="168"/>
      <c r="H1500" s="14" t="s">
        <v>17</v>
      </c>
      <c r="J1500" s="29" t="s">
        <v>14</v>
      </c>
    </row>
    <row r="1501" spans="1:10" ht="15.75" customHeight="1" thickTop="1" x14ac:dyDescent="0.4">
      <c r="A1501" s="62"/>
      <c r="B1501" s="62"/>
      <c r="C1501" s="12"/>
      <c r="D1501" s="15" t="s">
        <v>24</v>
      </c>
      <c r="E1501" s="12"/>
      <c r="F1501" s="16"/>
      <c r="G1501" s="12"/>
      <c r="H1501" s="13"/>
    </row>
    <row r="1502" spans="1:10" ht="11.25" customHeight="1" x14ac:dyDescent="0.4">
      <c r="A1502" s="62"/>
      <c r="B1502" s="62"/>
      <c r="C1502" s="12"/>
      <c r="D1502" s="17" t="s">
        <v>23</v>
      </c>
      <c r="E1502" s="12"/>
      <c r="F1502" s="16"/>
      <c r="G1502" s="12"/>
      <c r="H1502" s="13"/>
    </row>
    <row r="1503" spans="1:10" ht="5.25" customHeight="1" x14ac:dyDescent="0.4">
      <c r="A1503" s="56"/>
      <c r="B1503" s="56"/>
      <c r="C1503" s="2"/>
      <c r="D1503" s="2"/>
      <c r="E1503" s="2"/>
      <c r="F1503" s="2"/>
      <c r="G1503" s="2"/>
      <c r="H1503" s="2"/>
    </row>
    <row r="1504" spans="1:10" x14ac:dyDescent="0.4">
      <c r="A1504" s="60" t="s">
        <v>12</v>
      </c>
      <c r="B1504" s="56"/>
      <c r="C1504" s="2"/>
      <c r="D1504" s="2"/>
      <c r="E1504" s="2"/>
      <c r="F1504" s="2"/>
      <c r="G1504" s="2"/>
      <c r="H1504" s="2"/>
    </row>
    <row r="1505" spans="1:10" ht="36" customHeight="1" x14ac:dyDescent="0.4">
      <c r="A1505" s="169" t="s">
        <v>13</v>
      </c>
      <c r="B1505" s="170"/>
      <c r="C1505" s="170"/>
      <c r="D1505" s="171" t="s">
        <v>161</v>
      </c>
      <c r="E1505" s="170"/>
      <c r="F1505" s="170"/>
      <c r="G1505" s="170"/>
      <c r="H1505" s="172"/>
      <c r="J1505" s="29" t="s">
        <v>62</v>
      </c>
    </row>
    <row r="1506" spans="1:10" ht="22.5" customHeight="1" x14ac:dyDescent="0.4">
      <c r="A1506" s="159" t="s">
        <v>34</v>
      </c>
      <c r="B1506" s="160"/>
      <c r="C1506" s="18" t="s">
        <v>19</v>
      </c>
      <c r="D1506" s="161"/>
      <c r="E1506" s="161"/>
      <c r="F1506" s="161"/>
      <c r="G1506" s="161"/>
      <c r="H1506" s="163" t="s">
        <v>17</v>
      </c>
      <c r="J1506" s="29" t="s">
        <v>157</v>
      </c>
    </row>
    <row r="1507" spans="1:10" ht="21.75" customHeight="1" x14ac:dyDescent="0.4">
      <c r="A1507" s="165" t="s">
        <v>34</v>
      </c>
      <c r="B1507" s="166"/>
      <c r="C1507" s="19" t="s">
        <v>20</v>
      </c>
      <c r="D1507" s="162"/>
      <c r="E1507" s="162"/>
      <c r="F1507" s="162"/>
      <c r="G1507" s="162"/>
      <c r="H1507" s="164"/>
      <c r="J1507" s="29" t="s">
        <v>38</v>
      </c>
    </row>
    <row r="1508" spans="1:10" ht="7.5" customHeight="1" thickBot="1" x14ac:dyDescent="0.45">
      <c r="A1508" s="56"/>
      <c r="B1508" s="56"/>
      <c r="C1508" s="2"/>
      <c r="D1508" s="2"/>
      <c r="E1508" s="2"/>
      <c r="F1508" s="2"/>
      <c r="G1508" s="2"/>
      <c r="H1508" s="2"/>
    </row>
    <row r="1509" spans="1:10" ht="24" customHeight="1" thickTop="1" thickBot="1" x14ac:dyDescent="0.45">
      <c r="A1509" s="56"/>
      <c r="B1509" s="56"/>
      <c r="C1509" s="12"/>
      <c r="D1509" s="12"/>
      <c r="E1509" s="12" t="s">
        <v>21</v>
      </c>
      <c r="F1509" s="167"/>
      <c r="G1509" s="168"/>
      <c r="H1509" s="14" t="s">
        <v>17</v>
      </c>
      <c r="J1509" s="29" t="s">
        <v>14</v>
      </c>
    </row>
    <row r="1510" spans="1:10" ht="17.25" customHeight="1" thickTop="1" x14ac:dyDescent="0.4">
      <c r="A1510" s="56"/>
      <c r="B1510" s="56"/>
      <c r="C1510" s="12"/>
      <c r="D1510" s="15" t="s">
        <v>25</v>
      </c>
      <c r="E1510" s="12"/>
      <c r="F1510" s="12"/>
      <c r="G1510" s="12"/>
      <c r="H1510" s="13"/>
    </row>
    <row r="1511" spans="1:10" ht="17.25" customHeight="1" x14ac:dyDescent="0.4">
      <c r="A1511" s="56"/>
      <c r="B1511" s="56"/>
      <c r="C1511" s="2"/>
      <c r="D1511" s="17" t="s">
        <v>23</v>
      </c>
      <c r="E1511" s="2"/>
      <c r="F1511" s="2"/>
      <c r="G1511" s="2"/>
      <c r="H1511" s="2"/>
    </row>
    <row r="1512" spans="1:10" ht="19.5" x14ac:dyDescent="0.4">
      <c r="A1512" s="58" t="s">
        <v>0</v>
      </c>
      <c r="B1512" s="56"/>
      <c r="C1512" s="2"/>
      <c r="D1512" s="2"/>
      <c r="E1512" s="2"/>
      <c r="F1512" s="2"/>
      <c r="G1512" s="2"/>
      <c r="H1512" s="2"/>
    </row>
    <row r="1513" spans="1:10" ht="47.25" customHeight="1" x14ac:dyDescent="0.4">
      <c r="A1513" s="186" t="s">
        <v>159</v>
      </c>
      <c r="B1513" s="186"/>
      <c r="C1513" s="187">
        <v>49</v>
      </c>
      <c r="D1513" s="187"/>
      <c r="E1513" s="187"/>
      <c r="F1513" s="187"/>
      <c r="G1513" s="187"/>
      <c r="H1513" s="187"/>
      <c r="J1513" s="29" t="s">
        <v>90</v>
      </c>
    </row>
    <row r="1514" spans="1:10" ht="26.25" customHeight="1" x14ac:dyDescent="0.4">
      <c r="A1514" s="155" t="s">
        <v>1</v>
      </c>
      <c r="B1514" s="155"/>
      <c r="C1514" s="188"/>
      <c r="D1514" s="189"/>
      <c r="E1514" s="189"/>
      <c r="F1514" s="189"/>
      <c r="G1514" s="189"/>
      <c r="H1514" s="190"/>
      <c r="J1514" s="30" t="s">
        <v>93</v>
      </c>
    </row>
    <row r="1515" spans="1:10" ht="26.25" customHeight="1" x14ac:dyDescent="0.4">
      <c r="A1515" s="155" t="s">
        <v>92</v>
      </c>
      <c r="B1515" s="155"/>
      <c r="C1515" s="191"/>
      <c r="D1515" s="191"/>
      <c r="E1515" s="191"/>
      <c r="F1515" s="191"/>
      <c r="G1515" s="191"/>
      <c r="H1515" s="191"/>
      <c r="J1515" s="29" t="s">
        <v>99</v>
      </c>
    </row>
    <row r="1516" spans="1:10" ht="31.5" customHeight="1" x14ac:dyDescent="0.4">
      <c r="A1516" s="155" t="s">
        <v>31</v>
      </c>
      <c r="B1516" s="155"/>
      <c r="C1516" s="156"/>
      <c r="D1516" s="156"/>
      <c r="E1516" s="156"/>
      <c r="F1516" s="156"/>
      <c r="G1516" s="156"/>
      <c r="H1516" s="156"/>
      <c r="J1516" s="29" t="s">
        <v>61</v>
      </c>
    </row>
    <row r="1517" spans="1:10" ht="27.75" customHeight="1" x14ac:dyDescent="0.4">
      <c r="A1517" s="157" t="s">
        <v>2</v>
      </c>
      <c r="B1517" s="158"/>
      <c r="C1517" s="184" t="s">
        <v>32</v>
      </c>
      <c r="D1517" s="185"/>
      <c r="E1517" s="66" t="s">
        <v>19</v>
      </c>
      <c r="F1517" s="185" t="s">
        <v>27</v>
      </c>
      <c r="G1517" s="185"/>
      <c r="H1517" s="67" t="s">
        <v>20</v>
      </c>
      <c r="J1517" s="29" t="s">
        <v>157</v>
      </c>
    </row>
    <row r="1518" spans="1:10" ht="15" customHeight="1" x14ac:dyDescent="0.4">
      <c r="A1518" s="142" t="s">
        <v>28</v>
      </c>
      <c r="B1518" s="143"/>
      <c r="C1518" s="7" t="s">
        <v>29</v>
      </c>
      <c r="D1518" s="146" t="s">
        <v>30</v>
      </c>
      <c r="E1518" s="146"/>
      <c r="F1518" s="146"/>
      <c r="G1518" s="146"/>
      <c r="H1518" s="147"/>
    </row>
    <row r="1519" spans="1:10" ht="31.5" customHeight="1" x14ac:dyDescent="0.4">
      <c r="A1519" s="144"/>
      <c r="B1519" s="145"/>
      <c r="C1519" s="68"/>
      <c r="D1519" s="148"/>
      <c r="E1519" s="149"/>
      <c r="F1519" s="149"/>
      <c r="G1519" s="149"/>
      <c r="H1519" s="150"/>
    </row>
    <row r="1520" spans="1:10" ht="31.5" customHeight="1" x14ac:dyDescent="0.4">
      <c r="A1520" s="151" t="s">
        <v>36</v>
      </c>
      <c r="B1520" s="152"/>
      <c r="C1520" s="153"/>
      <c r="D1520" s="148"/>
      <c r="E1520" s="148"/>
      <c r="F1520" s="148"/>
      <c r="G1520" s="148"/>
      <c r="H1520" s="154"/>
    </row>
    <row r="1521" spans="1:10" ht="42" customHeight="1" x14ac:dyDescent="0.4">
      <c r="A1521" s="151" t="s">
        <v>91</v>
      </c>
      <c r="B1521" s="152"/>
      <c r="C1521" s="153"/>
      <c r="D1521" s="148"/>
      <c r="E1521" s="148"/>
      <c r="F1521" s="148"/>
      <c r="G1521" s="148"/>
      <c r="H1521" s="154"/>
      <c r="J1521" s="29" t="s">
        <v>119</v>
      </c>
    </row>
    <row r="1522" spans="1:10" ht="42.75" customHeight="1" x14ac:dyDescent="0.4">
      <c r="A1522" s="151" t="s">
        <v>35</v>
      </c>
      <c r="B1522" s="152"/>
      <c r="C1522" s="177"/>
      <c r="D1522" s="177"/>
      <c r="E1522" s="177"/>
      <c r="F1522" s="177"/>
      <c r="G1522" s="177"/>
      <c r="H1522" s="177"/>
      <c r="J1522" s="29" t="s">
        <v>37</v>
      </c>
    </row>
    <row r="1523" spans="1:10" ht="12" customHeight="1" x14ac:dyDescent="0.4">
      <c r="A1523" s="56"/>
      <c r="B1523" s="56"/>
      <c r="C1523" s="2"/>
      <c r="D1523" s="2"/>
      <c r="E1523" s="2"/>
      <c r="F1523" s="2"/>
      <c r="G1523" s="2"/>
      <c r="H1523" s="2"/>
    </row>
    <row r="1524" spans="1:10" ht="19.5" x14ac:dyDescent="0.4">
      <c r="A1524" s="58" t="s">
        <v>8</v>
      </c>
      <c r="B1524" s="56"/>
      <c r="C1524" s="2"/>
      <c r="D1524" s="2"/>
      <c r="E1524" s="2"/>
      <c r="F1524" s="2"/>
      <c r="G1524" s="2"/>
      <c r="H1524" s="2"/>
    </row>
    <row r="1525" spans="1:10" x14ac:dyDescent="0.4">
      <c r="A1525" s="60" t="s">
        <v>10</v>
      </c>
      <c r="B1525" s="56"/>
      <c r="C1525" s="2"/>
      <c r="D1525" s="2"/>
      <c r="E1525" s="2"/>
      <c r="F1525" s="2"/>
      <c r="G1525" s="2"/>
      <c r="H1525" s="2"/>
    </row>
    <row r="1526" spans="1:10" ht="36" customHeight="1" x14ac:dyDescent="0.4">
      <c r="A1526" s="169" t="s">
        <v>11</v>
      </c>
      <c r="B1526" s="170"/>
      <c r="C1526" s="172"/>
      <c r="D1526" s="171" t="s">
        <v>161</v>
      </c>
      <c r="E1526" s="170"/>
      <c r="F1526" s="170"/>
      <c r="G1526" s="170"/>
      <c r="H1526" s="172"/>
      <c r="J1526" s="29" t="s">
        <v>62</v>
      </c>
    </row>
    <row r="1527" spans="1:10" ht="24" customHeight="1" x14ac:dyDescent="0.4">
      <c r="A1527" s="61" t="s">
        <v>15</v>
      </c>
      <c r="B1527" s="173" t="s">
        <v>33</v>
      </c>
      <c r="C1527" s="174"/>
      <c r="D1527" s="180"/>
      <c r="E1527" s="181"/>
      <c r="F1527" s="181"/>
      <c r="G1527" s="181"/>
      <c r="H1527" s="9" t="s">
        <v>17</v>
      </c>
      <c r="J1527" s="29" t="s">
        <v>157</v>
      </c>
    </row>
    <row r="1528" spans="1:10" ht="24" customHeight="1" thickBot="1" x14ac:dyDescent="0.45">
      <c r="A1528" s="61" t="s">
        <v>16</v>
      </c>
      <c r="B1528" s="175" t="s">
        <v>33</v>
      </c>
      <c r="C1528" s="176"/>
      <c r="D1528" s="182"/>
      <c r="E1528" s="183"/>
      <c r="F1528" s="183"/>
      <c r="G1528" s="183"/>
      <c r="H1528" s="10" t="s">
        <v>17</v>
      </c>
      <c r="J1528" s="29" t="s">
        <v>38</v>
      </c>
    </row>
    <row r="1529" spans="1:10" ht="24" customHeight="1" thickTop="1" x14ac:dyDescent="0.4">
      <c r="A1529" s="128" t="s">
        <v>7</v>
      </c>
      <c r="B1529" s="127"/>
      <c r="C1529" s="127"/>
      <c r="D1529" s="178">
        <f>D1528+D1527</f>
        <v>0</v>
      </c>
      <c r="E1529" s="179"/>
      <c r="F1529" s="179"/>
      <c r="G1529" s="179"/>
      <c r="H1529" s="11" t="s">
        <v>17</v>
      </c>
    </row>
    <row r="1530" spans="1:10" ht="6" customHeight="1" thickBot="1" x14ac:dyDescent="0.45">
      <c r="A1530" s="62"/>
      <c r="B1530" s="62"/>
      <c r="C1530" s="12"/>
      <c r="D1530" s="12"/>
      <c r="E1530" s="12"/>
      <c r="F1530" s="12"/>
      <c r="G1530" s="12"/>
      <c r="H1530" s="13"/>
    </row>
    <row r="1531" spans="1:10" ht="24" customHeight="1" thickTop="1" thickBot="1" x14ac:dyDescent="0.45">
      <c r="A1531" s="62"/>
      <c r="B1531" s="62"/>
      <c r="C1531" s="12"/>
      <c r="D1531" s="12"/>
      <c r="E1531" s="12" t="s">
        <v>21</v>
      </c>
      <c r="F1531" s="167"/>
      <c r="G1531" s="168"/>
      <c r="H1531" s="14" t="s">
        <v>17</v>
      </c>
      <c r="J1531" s="29" t="s">
        <v>14</v>
      </c>
    </row>
    <row r="1532" spans="1:10" ht="15.75" customHeight="1" thickTop="1" x14ac:dyDescent="0.4">
      <c r="A1532" s="62"/>
      <c r="B1532" s="62"/>
      <c r="C1532" s="12"/>
      <c r="D1532" s="15" t="s">
        <v>24</v>
      </c>
      <c r="E1532" s="12"/>
      <c r="F1532" s="16"/>
      <c r="G1532" s="12"/>
      <c r="H1532" s="13"/>
    </row>
    <row r="1533" spans="1:10" ht="11.25" customHeight="1" x14ac:dyDescent="0.4">
      <c r="A1533" s="62"/>
      <c r="B1533" s="62"/>
      <c r="C1533" s="12"/>
      <c r="D1533" s="17" t="s">
        <v>23</v>
      </c>
      <c r="E1533" s="12"/>
      <c r="F1533" s="16"/>
      <c r="G1533" s="12"/>
      <c r="H1533" s="13"/>
    </row>
    <row r="1534" spans="1:10" ht="5.25" customHeight="1" x14ac:dyDescent="0.4">
      <c r="A1534" s="56"/>
      <c r="B1534" s="56"/>
      <c r="C1534" s="2"/>
      <c r="D1534" s="2"/>
      <c r="E1534" s="2"/>
      <c r="F1534" s="2"/>
      <c r="G1534" s="2"/>
      <c r="H1534" s="2"/>
    </row>
    <row r="1535" spans="1:10" x14ac:dyDescent="0.4">
      <c r="A1535" s="60" t="s">
        <v>12</v>
      </c>
      <c r="B1535" s="56"/>
      <c r="C1535" s="2"/>
      <c r="D1535" s="2"/>
      <c r="E1535" s="2"/>
      <c r="F1535" s="2"/>
      <c r="G1535" s="2"/>
      <c r="H1535" s="2"/>
    </row>
    <row r="1536" spans="1:10" ht="36" customHeight="1" x14ac:dyDescent="0.4">
      <c r="A1536" s="169" t="s">
        <v>13</v>
      </c>
      <c r="B1536" s="170"/>
      <c r="C1536" s="170"/>
      <c r="D1536" s="171" t="s">
        <v>161</v>
      </c>
      <c r="E1536" s="170"/>
      <c r="F1536" s="170"/>
      <c r="G1536" s="170"/>
      <c r="H1536" s="172"/>
      <c r="J1536" s="29" t="s">
        <v>62</v>
      </c>
    </row>
    <row r="1537" spans="1:10" ht="22.5" customHeight="1" x14ac:dyDescent="0.4">
      <c r="A1537" s="159" t="s">
        <v>34</v>
      </c>
      <c r="B1537" s="160"/>
      <c r="C1537" s="18" t="s">
        <v>19</v>
      </c>
      <c r="D1537" s="161"/>
      <c r="E1537" s="161"/>
      <c r="F1537" s="161"/>
      <c r="G1537" s="161"/>
      <c r="H1537" s="163" t="s">
        <v>17</v>
      </c>
      <c r="J1537" s="29" t="s">
        <v>157</v>
      </c>
    </row>
    <row r="1538" spans="1:10" ht="21.75" customHeight="1" x14ac:dyDescent="0.4">
      <c r="A1538" s="165" t="s">
        <v>34</v>
      </c>
      <c r="B1538" s="166"/>
      <c r="C1538" s="19" t="s">
        <v>20</v>
      </c>
      <c r="D1538" s="162"/>
      <c r="E1538" s="162"/>
      <c r="F1538" s="162"/>
      <c r="G1538" s="162"/>
      <c r="H1538" s="164"/>
      <c r="J1538" s="29" t="s">
        <v>38</v>
      </c>
    </row>
    <row r="1539" spans="1:10" ht="7.5" customHeight="1" thickBot="1" x14ac:dyDescent="0.45">
      <c r="A1539" s="56"/>
      <c r="B1539" s="56"/>
      <c r="C1539" s="2"/>
      <c r="D1539" s="2"/>
      <c r="E1539" s="2"/>
      <c r="F1539" s="2"/>
      <c r="G1539" s="2"/>
      <c r="H1539" s="2"/>
    </row>
    <row r="1540" spans="1:10" ht="24" customHeight="1" thickTop="1" thickBot="1" x14ac:dyDescent="0.45">
      <c r="A1540" s="56"/>
      <c r="B1540" s="56"/>
      <c r="C1540" s="12"/>
      <c r="D1540" s="12"/>
      <c r="E1540" s="12" t="s">
        <v>21</v>
      </c>
      <c r="F1540" s="167"/>
      <c r="G1540" s="168"/>
      <c r="H1540" s="14" t="s">
        <v>17</v>
      </c>
      <c r="J1540" s="29" t="s">
        <v>14</v>
      </c>
    </row>
    <row r="1541" spans="1:10" ht="17.25" customHeight="1" thickTop="1" x14ac:dyDescent="0.4">
      <c r="A1541" s="56"/>
      <c r="B1541" s="56"/>
      <c r="C1541" s="12"/>
      <c r="D1541" s="15" t="s">
        <v>25</v>
      </c>
      <c r="E1541" s="12"/>
      <c r="F1541" s="12"/>
      <c r="G1541" s="12"/>
      <c r="H1541" s="13"/>
    </row>
    <row r="1542" spans="1:10" ht="17.25" customHeight="1" x14ac:dyDescent="0.4">
      <c r="A1542" s="56"/>
      <c r="B1542" s="56"/>
      <c r="C1542" s="2"/>
      <c r="D1542" s="17" t="s">
        <v>23</v>
      </c>
      <c r="E1542" s="2"/>
      <c r="F1542" s="2"/>
      <c r="G1542" s="2"/>
      <c r="H1542" s="2"/>
    </row>
    <row r="1543" spans="1:10" ht="19.5" x14ac:dyDescent="0.4">
      <c r="A1543" s="58" t="s">
        <v>0</v>
      </c>
      <c r="B1543" s="56"/>
      <c r="C1543" s="2"/>
      <c r="D1543" s="2"/>
      <c r="E1543" s="2"/>
      <c r="F1543" s="2"/>
      <c r="G1543" s="2"/>
      <c r="H1543" s="2"/>
    </row>
    <row r="1544" spans="1:10" ht="47.25" customHeight="1" x14ac:dyDescent="0.4">
      <c r="A1544" s="186" t="s">
        <v>159</v>
      </c>
      <c r="B1544" s="186"/>
      <c r="C1544" s="187">
        <v>50</v>
      </c>
      <c r="D1544" s="187"/>
      <c r="E1544" s="187"/>
      <c r="F1544" s="187"/>
      <c r="G1544" s="187"/>
      <c r="H1544" s="187"/>
      <c r="J1544" s="29" t="s">
        <v>90</v>
      </c>
    </row>
    <row r="1545" spans="1:10" ht="26.25" customHeight="1" x14ac:dyDescent="0.4">
      <c r="A1545" s="155" t="s">
        <v>1</v>
      </c>
      <c r="B1545" s="155"/>
      <c r="C1545" s="188"/>
      <c r="D1545" s="189"/>
      <c r="E1545" s="189"/>
      <c r="F1545" s="189"/>
      <c r="G1545" s="189"/>
      <c r="H1545" s="190"/>
      <c r="J1545" s="30" t="s">
        <v>93</v>
      </c>
    </row>
    <row r="1546" spans="1:10" ht="26.25" customHeight="1" x14ac:dyDescent="0.4">
      <c r="A1546" s="155" t="s">
        <v>92</v>
      </c>
      <c r="B1546" s="155"/>
      <c r="C1546" s="191"/>
      <c r="D1546" s="191"/>
      <c r="E1546" s="191"/>
      <c r="F1546" s="191"/>
      <c r="G1546" s="191"/>
      <c r="H1546" s="191"/>
      <c r="J1546" s="29" t="s">
        <v>99</v>
      </c>
    </row>
    <row r="1547" spans="1:10" ht="31.5" customHeight="1" x14ac:dyDescent="0.4">
      <c r="A1547" s="155" t="s">
        <v>31</v>
      </c>
      <c r="B1547" s="155"/>
      <c r="C1547" s="156"/>
      <c r="D1547" s="156"/>
      <c r="E1547" s="156"/>
      <c r="F1547" s="156"/>
      <c r="G1547" s="156"/>
      <c r="H1547" s="156"/>
      <c r="J1547" s="29" t="s">
        <v>61</v>
      </c>
    </row>
    <row r="1548" spans="1:10" ht="27.75" customHeight="1" x14ac:dyDescent="0.4">
      <c r="A1548" s="157" t="s">
        <v>2</v>
      </c>
      <c r="B1548" s="158"/>
      <c r="C1548" s="184" t="s">
        <v>32</v>
      </c>
      <c r="D1548" s="185"/>
      <c r="E1548" s="66" t="s">
        <v>19</v>
      </c>
      <c r="F1548" s="185" t="s">
        <v>27</v>
      </c>
      <c r="G1548" s="185"/>
      <c r="H1548" s="67" t="s">
        <v>20</v>
      </c>
      <c r="J1548" s="29" t="s">
        <v>157</v>
      </c>
    </row>
    <row r="1549" spans="1:10" ht="15" customHeight="1" x14ac:dyDescent="0.4">
      <c r="A1549" s="142" t="s">
        <v>28</v>
      </c>
      <c r="B1549" s="143"/>
      <c r="C1549" s="7" t="s">
        <v>29</v>
      </c>
      <c r="D1549" s="146" t="s">
        <v>30</v>
      </c>
      <c r="E1549" s="146"/>
      <c r="F1549" s="146"/>
      <c r="G1549" s="146"/>
      <c r="H1549" s="147"/>
    </row>
    <row r="1550" spans="1:10" ht="31.5" customHeight="1" x14ac:dyDescent="0.4">
      <c r="A1550" s="144"/>
      <c r="B1550" s="145"/>
      <c r="C1550" s="68"/>
      <c r="D1550" s="148"/>
      <c r="E1550" s="149"/>
      <c r="F1550" s="149"/>
      <c r="G1550" s="149"/>
      <c r="H1550" s="150"/>
    </row>
    <row r="1551" spans="1:10" ht="31.5" customHeight="1" x14ac:dyDescent="0.4">
      <c r="A1551" s="151" t="s">
        <v>36</v>
      </c>
      <c r="B1551" s="152"/>
      <c r="C1551" s="153"/>
      <c r="D1551" s="148"/>
      <c r="E1551" s="148"/>
      <c r="F1551" s="148"/>
      <c r="G1551" s="148"/>
      <c r="H1551" s="154"/>
    </row>
    <row r="1552" spans="1:10" ht="42" customHeight="1" x14ac:dyDescent="0.4">
      <c r="A1552" s="151" t="s">
        <v>91</v>
      </c>
      <c r="B1552" s="152"/>
      <c r="C1552" s="153"/>
      <c r="D1552" s="148"/>
      <c r="E1552" s="148"/>
      <c r="F1552" s="148"/>
      <c r="G1552" s="148"/>
      <c r="H1552" s="154"/>
      <c r="J1552" s="29" t="s">
        <v>119</v>
      </c>
    </row>
    <row r="1553" spans="1:10" ht="42.75" customHeight="1" x14ac:dyDescent="0.4">
      <c r="A1553" s="151" t="s">
        <v>35</v>
      </c>
      <c r="B1553" s="152"/>
      <c r="C1553" s="177"/>
      <c r="D1553" s="177"/>
      <c r="E1553" s="177"/>
      <c r="F1553" s="177"/>
      <c r="G1553" s="177"/>
      <c r="H1553" s="177"/>
      <c r="J1553" s="29" t="s">
        <v>37</v>
      </c>
    </row>
    <row r="1554" spans="1:10" ht="12" customHeight="1" x14ac:dyDescent="0.4">
      <c r="A1554" s="56"/>
      <c r="B1554" s="56"/>
      <c r="C1554" s="2"/>
      <c r="D1554" s="2"/>
      <c r="E1554" s="2"/>
      <c r="F1554" s="2"/>
      <c r="G1554" s="2"/>
      <c r="H1554" s="2"/>
    </row>
    <row r="1555" spans="1:10" ht="19.5" x14ac:dyDescent="0.4">
      <c r="A1555" s="58" t="s">
        <v>8</v>
      </c>
      <c r="B1555" s="56"/>
      <c r="C1555" s="2"/>
      <c r="D1555" s="2"/>
      <c r="E1555" s="2"/>
      <c r="F1555" s="2"/>
      <c r="G1555" s="2"/>
      <c r="H1555" s="2"/>
    </row>
    <row r="1556" spans="1:10" x14ac:dyDescent="0.4">
      <c r="A1556" s="60" t="s">
        <v>10</v>
      </c>
      <c r="B1556" s="56"/>
      <c r="C1556" s="2"/>
      <c r="D1556" s="2"/>
      <c r="E1556" s="2"/>
      <c r="F1556" s="2"/>
      <c r="G1556" s="2"/>
      <c r="H1556" s="2"/>
    </row>
    <row r="1557" spans="1:10" ht="36" customHeight="1" x14ac:dyDescent="0.4">
      <c r="A1557" s="169" t="s">
        <v>11</v>
      </c>
      <c r="B1557" s="170"/>
      <c r="C1557" s="172"/>
      <c r="D1557" s="171" t="s">
        <v>161</v>
      </c>
      <c r="E1557" s="170"/>
      <c r="F1557" s="170"/>
      <c r="G1557" s="170"/>
      <c r="H1557" s="172"/>
      <c r="J1557" s="29" t="s">
        <v>62</v>
      </c>
    </row>
    <row r="1558" spans="1:10" ht="24" customHeight="1" x14ac:dyDescent="0.4">
      <c r="A1558" s="61" t="s">
        <v>15</v>
      </c>
      <c r="B1558" s="173" t="s">
        <v>33</v>
      </c>
      <c r="C1558" s="174"/>
      <c r="D1558" s="180"/>
      <c r="E1558" s="181"/>
      <c r="F1558" s="181"/>
      <c r="G1558" s="181"/>
      <c r="H1558" s="9" t="s">
        <v>17</v>
      </c>
      <c r="J1558" s="29" t="s">
        <v>157</v>
      </c>
    </row>
    <row r="1559" spans="1:10" ht="24" customHeight="1" thickBot="1" x14ac:dyDescent="0.45">
      <c r="A1559" s="61" t="s">
        <v>16</v>
      </c>
      <c r="B1559" s="175" t="s">
        <v>33</v>
      </c>
      <c r="C1559" s="176"/>
      <c r="D1559" s="182"/>
      <c r="E1559" s="183"/>
      <c r="F1559" s="183"/>
      <c r="G1559" s="183"/>
      <c r="H1559" s="10" t="s">
        <v>17</v>
      </c>
      <c r="J1559" s="29" t="s">
        <v>38</v>
      </c>
    </row>
    <row r="1560" spans="1:10" ht="24" customHeight="1" thickTop="1" x14ac:dyDescent="0.4">
      <c r="A1560" s="128" t="s">
        <v>7</v>
      </c>
      <c r="B1560" s="127"/>
      <c r="C1560" s="127"/>
      <c r="D1560" s="178">
        <f>D1559+D1558</f>
        <v>0</v>
      </c>
      <c r="E1560" s="179"/>
      <c r="F1560" s="179"/>
      <c r="G1560" s="179"/>
      <c r="H1560" s="11" t="s">
        <v>17</v>
      </c>
    </row>
    <row r="1561" spans="1:10" ht="6" customHeight="1" thickBot="1" x14ac:dyDescent="0.45">
      <c r="A1561" s="62"/>
      <c r="B1561" s="62"/>
      <c r="C1561" s="12"/>
      <c r="D1561" s="12"/>
      <c r="E1561" s="12"/>
      <c r="F1561" s="12"/>
      <c r="G1561" s="12"/>
      <c r="H1561" s="13"/>
    </row>
    <row r="1562" spans="1:10" ht="24" customHeight="1" thickTop="1" thickBot="1" x14ac:dyDescent="0.45">
      <c r="A1562" s="62"/>
      <c r="B1562" s="62"/>
      <c r="C1562" s="12"/>
      <c r="D1562" s="12"/>
      <c r="E1562" s="12" t="s">
        <v>21</v>
      </c>
      <c r="F1562" s="167"/>
      <c r="G1562" s="168"/>
      <c r="H1562" s="14" t="s">
        <v>17</v>
      </c>
      <c r="J1562" s="29" t="s">
        <v>14</v>
      </c>
    </row>
    <row r="1563" spans="1:10" ht="15.75" customHeight="1" thickTop="1" x14ac:dyDescent="0.4">
      <c r="A1563" s="62"/>
      <c r="B1563" s="62"/>
      <c r="C1563" s="12"/>
      <c r="D1563" s="15" t="s">
        <v>24</v>
      </c>
      <c r="E1563" s="12"/>
      <c r="F1563" s="16"/>
      <c r="G1563" s="12"/>
      <c r="H1563" s="13"/>
    </row>
    <row r="1564" spans="1:10" ht="11.25" customHeight="1" x14ac:dyDescent="0.4">
      <c r="A1564" s="62"/>
      <c r="B1564" s="62"/>
      <c r="C1564" s="12"/>
      <c r="D1564" s="17" t="s">
        <v>23</v>
      </c>
      <c r="E1564" s="12"/>
      <c r="F1564" s="16"/>
      <c r="G1564" s="12"/>
      <c r="H1564" s="13"/>
    </row>
    <row r="1565" spans="1:10" ht="5.25" customHeight="1" x14ac:dyDescent="0.4">
      <c r="A1565" s="56"/>
      <c r="B1565" s="56"/>
      <c r="C1565" s="2"/>
      <c r="D1565" s="2"/>
      <c r="E1565" s="2"/>
      <c r="F1565" s="2"/>
      <c r="G1565" s="2"/>
      <c r="H1565" s="2"/>
    </row>
    <row r="1566" spans="1:10" x14ac:dyDescent="0.4">
      <c r="A1566" s="60" t="s">
        <v>12</v>
      </c>
      <c r="B1566" s="56"/>
      <c r="C1566" s="2"/>
      <c r="D1566" s="2"/>
      <c r="E1566" s="2"/>
      <c r="F1566" s="2"/>
      <c r="G1566" s="2"/>
      <c r="H1566" s="2"/>
    </row>
    <row r="1567" spans="1:10" ht="36" customHeight="1" x14ac:dyDescent="0.4">
      <c r="A1567" s="169" t="s">
        <v>13</v>
      </c>
      <c r="B1567" s="170"/>
      <c r="C1567" s="170"/>
      <c r="D1567" s="171" t="s">
        <v>161</v>
      </c>
      <c r="E1567" s="170"/>
      <c r="F1567" s="170"/>
      <c r="G1567" s="170"/>
      <c r="H1567" s="172"/>
      <c r="J1567" s="29" t="s">
        <v>62</v>
      </c>
    </row>
    <row r="1568" spans="1:10" ht="22.5" customHeight="1" x14ac:dyDescent="0.4">
      <c r="A1568" s="159" t="s">
        <v>34</v>
      </c>
      <c r="B1568" s="160"/>
      <c r="C1568" s="18" t="s">
        <v>19</v>
      </c>
      <c r="D1568" s="161"/>
      <c r="E1568" s="161"/>
      <c r="F1568" s="161"/>
      <c r="G1568" s="161"/>
      <c r="H1568" s="163" t="s">
        <v>17</v>
      </c>
      <c r="J1568" s="29" t="s">
        <v>157</v>
      </c>
    </row>
    <row r="1569" spans="1:10" ht="21.75" customHeight="1" x14ac:dyDescent="0.4">
      <c r="A1569" s="165" t="s">
        <v>34</v>
      </c>
      <c r="B1569" s="166"/>
      <c r="C1569" s="19" t="s">
        <v>20</v>
      </c>
      <c r="D1569" s="162"/>
      <c r="E1569" s="162"/>
      <c r="F1569" s="162"/>
      <c r="G1569" s="162"/>
      <c r="H1569" s="164"/>
      <c r="J1569" s="29" t="s">
        <v>38</v>
      </c>
    </row>
    <row r="1570" spans="1:10" ht="7.5" customHeight="1" thickBot="1" x14ac:dyDescent="0.45">
      <c r="A1570" s="56"/>
      <c r="B1570" s="56"/>
      <c r="C1570" s="2"/>
      <c r="D1570" s="2"/>
      <c r="E1570" s="2"/>
      <c r="F1570" s="2"/>
      <c r="G1570" s="2"/>
      <c r="H1570" s="2"/>
    </row>
    <row r="1571" spans="1:10" ht="24" customHeight="1" thickTop="1" thickBot="1" x14ac:dyDescent="0.45">
      <c r="A1571" s="56"/>
      <c r="B1571" s="56"/>
      <c r="C1571" s="12"/>
      <c r="D1571" s="12"/>
      <c r="E1571" s="12" t="s">
        <v>21</v>
      </c>
      <c r="F1571" s="167"/>
      <c r="G1571" s="168"/>
      <c r="H1571" s="14" t="s">
        <v>17</v>
      </c>
      <c r="J1571" s="29" t="s">
        <v>14</v>
      </c>
    </row>
    <row r="1572" spans="1:10" ht="17.25" customHeight="1" thickTop="1" x14ac:dyDescent="0.4">
      <c r="A1572" s="56"/>
      <c r="B1572" s="56"/>
      <c r="C1572" s="12"/>
      <c r="D1572" s="15" t="s">
        <v>25</v>
      </c>
      <c r="E1572" s="12"/>
      <c r="F1572" s="12"/>
      <c r="G1572" s="12"/>
      <c r="H1572" s="13"/>
    </row>
    <row r="1573" spans="1:10" ht="17.25" customHeight="1" x14ac:dyDescent="0.4">
      <c r="A1573" s="56"/>
      <c r="B1573" s="56"/>
      <c r="C1573" s="2"/>
      <c r="D1573" s="17" t="s">
        <v>23</v>
      </c>
      <c r="E1573" s="2"/>
      <c r="F1573" s="2"/>
      <c r="G1573" s="2"/>
      <c r="H1573" s="2"/>
    </row>
    <row r="1574" spans="1:10" x14ac:dyDescent="0.4"/>
    <row r="1575" spans="1:10" x14ac:dyDescent="0.4"/>
    <row r="1576" spans="1:10" x14ac:dyDescent="0.4"/>
    <row r="1577" spans="1:10" x14ac:dyDescent="0.4"/>
    <row r="1578" spans="1:10" x14ac:dyDescent="0.4"/>
  </sheetData>
  <mergeCells count="1775">
    <mergeCell ref="D566:G566"/>
    <mergeCell ref="D567:G567"/>
    <mergeCell ref="D661:G661"/>
    <mergeCell ref="D630:G630"/>
    <mergeCell ref="D599:G599"/>
    <mergeCell ref="D568:G568"/>
    <mergeCell ref="D537:G537"/>
    <mergeCell ref="D506:G506"/>
    <mergeCell ref="D475:G475"/>
    <mergeCell ref="D444:G444"/>
    <mergeCell ref="D41:G41"/>
    <mergeCell ref="D40:G40"/>
    <mergeCell ref="D39:G39"/>
    <mergeCell ref="D38:H38"/>
    <mergeCell ref="A38:C38"/>
    <mergeCell ref="B39:C39"/>
    <mergeCell ref="A65:B65"/>
    <mergeCell ref="D442:G442"/>
    <mergeCell ref="D443:G443"/>
    <mergeCell ref="D472:H472"/>
    <mergeCell ref="D473:G473"/>
    <mergeCell ref="D474:G474"/>
    <mergeCell ref="D503:H503"/>
    <mergeCell ref="D504:G504"/>
    <mergeCell ref="D505:G505"/>
    <mergeCell ref="D534:H534"/>
    <mergeCell ref="D535:G535"/>
    <mergeCell ref="C33:H33"/>
    <mergeCell ref="A32:B32"/>
    <mergeCell ref="C9:H9"/>
    <mergeCell ref="A8:B8"/>
    <mergeCell ref="A9:B9"/>
    <mergeCell ref="A12:B12"/>
    <mergeCell ref="A28:B28"/>
    <mergeCell ref="C28:H28"/>
    <mergeCell ref="A25:B25"/>
    <mergeCell ref="C25:H25"/>
    <mergeCell ref="A13:B13"/>
    <mergeCell ref="A14:B14"/>
    <mergeCell ref="C14:H14"/>
    <mergeCell ref="A10:B10"/>
    <mergeCell ref="C10:H10"/>
    <mergeCell ref="A11:B11"/>
    <mergeCell ref="D72:G72"/>
    <mergeCell ref="A30:B31"/>
    <mergeCell ref="D30:H30"/>
    <mergeCell ref="A19:B19"/>
    <mergeCell ref="C19:H19"/>
    <mergeCell ref="A20:B20"/>
    <mergeCell ref="C20:H20"/>
    <mergeCell ref="A21:B21"/>
    <mergeCell ref="C21:H21"/>
    <mergeCell ref="A22:B22"/>
    <mergeCell ref="C22:H22"/>
    <mergeCell ref="B40:C40"/>
    <mergeCell ref="F43:G43"/>
    <mergeCell ref="F52:G52"/>
    <mergeCell ref="A48:C48"/>
    <mergeCell ref="D48:H48"/>
    <mergeCell ref="A59:B59"/>
    <mergeCell ref="C59:H59"/>
    <mergeCell ref="A60:B60"/>
    <mergeCell ref="C60:D60"/>
    <mergeCell ref="F60:G60"/>
    <mergeCell ref="D69:H69"/>
    <mergeCell ref="D70:G70"/>
    <mergeCell ref="D71:G71"/>
    <mergeCell ref="A56:B56"/>
    <mergeCell ref="C56:H56"/>
    <mergeCell ref="A57:B57"/>
    <mergeCell ref="C57:H57"/>
    <mergeCell ref="A58:B58"/>
    <mergeCell ref="C58:H58"/>
    <mergeCell ref="G2:H2"/>
    <mergeCell ref="C27:H27"/>
    <mergeCell ref="C26:H26"/>
    <mergeCell ref="C34:H34"/>
    <mergeCell ref="A16:H16"/>
    <mergeCell ref="A27:B27"/>
    <mergeCell ref="A26:B26"/>
    <mergeCell ref="A5:H5"/>
    <mergeCell ref="C8:H8"/>
    <mergeCell ref="A29:B29"/>
    <mergeCell ref="C29:D29"/>
    <mergeCell ref="A34:B34"/>
    <mergeCell ref="C12:H12"/>
    <mergeCell ref="C13:H13"/>
    <mergeCell ref="F29:G29"/>
    <mergeCell ref="D31:H31"/>
    <mergeCell ref="C11:H11"/>
    <mergeCell ref="A33:B33"/>
    <mergeCell ref="D49:G50"/>
    <mergeCell ref="H49:H50"/>
    <mergeCell ref="A49:B49"/>
    <mergeCell ref="A50:B50"/>
    <mergeCell ref="A90:B90"/>
    <mergeCell ref="C90:H90"/>
    <mergeCell ref="A91:B91"/>
    <mergeCell ref="C91:D91"/>
    <mergeCell ref="F91:G91"/>
    <mergeCell ref="A87:B87"/>
    <mergeCell ref="C87:H87"/>
    <mergeCell ref="A88:B88"/>
    <mergeCell ref="C88:H88"/>
    <mergeCell ref="A89:B89"/>
    <mergeCell ref="C89:H89"/>
    <mergeCell ref="A80:B80"/>
    <mergeCell ref="D80:G81"/>
    <mergeCell ref="H80:H81"/>
    <mergeCell ref="A81:B81"/>
    <mergeCell ref="F83:G83"/>
    <mergeCell ref="F74:G74"/>
    <mergeCell ref="A79:C79"/>
    <mergeCell ref="D79:H79"/>
    <mergeCell ref="B70:C70"/>
    <mergeCell ref="C65:H65"/>
    <mergeCell ref="A69:C69"/>
    <mergeCell ref="A61:B62"/>
    <mergeCell ref="D61:H61"/>
    <mergeCell ref="D62:H62"/>
    <mergeCell ref="A63:B63"/>
    <mergeCell ref="A64:B64"/>
    <mergeCell ref="C64:H64"/>
    <mergeCell ref="A111:B111"/>
    <mergeCell ref="D111:G112"/>
    <mergeCell ref="H111:H112"/>
    <mergeCell ref="A112:B112"/>
    <mergeCell ref="F114:G114"/>
    <mergeCell ref="F105:G105"/>
    <mergeCell ref="A110:C110"/>
    <mergeCell ref="D110:H110"/>
    <mergeCell ref="B101:C101"/>
    <mergeCell ref="B102:C102"/>
    <mergeCell ref="A96:B96"/>
    <mergeCell ref="C96:H96"/>
    <mergeCell ref="A100:C100"/>
    <mergeCell ref="D100:H100"/>
    <mergeCell ref="D101:G101"/>
    <mergeCell ref="D102:G102"/>
    <mergeCell ref="B71:C71"/>
    <mergeCell ref="A92:B93"/>
    <mergeCell ref="D92:H92"/>
    <mergeCell ref="D93:H93"/>
    <mergeCell ref="A94:B94"/>
    <mergeCell ref="A95:B95"/>
    <mergeCell ref="C95:H95"/>
    <mergeCell ref="D103:G103"/>
    <mergeCell ref="A123:B124"/>
    <mergeCell ref="D123:H123"/>
    <mergeCell ref="D124:H124"/>
    <mergeCell ref="A125:B125"/>
    <mergeCell ref="A126:B126"/>
    <mergeCell ref="C126:H126"/>
    <mergeCell ref="A121:B121"/>
    <mergeCell ref="C121:H121"/>
    <mergeCell ref="A122:B122"/>
    <mergeCell ref="C122:D122"/>
    <mergeCell ref="F122:G122"/>
    <mergeCell ref="A118:B118"/>
    <mergeCell ref="C118:H118"/>
    <mergeCell ref="A119:B119"/>
    <mergeCell ref="C119:H119"/>
    <mergeCell ref="A120:B120"/>
    <mergeCell ref="C120:H120"/>
    <mergeCell ref="A142:B142"/>
    <mergeCell ref="D142:G143"/>
    <mergeCell ref="H142:H143"/>
    <mergeCell ref="A143:B143"/>
    <mergeCell ref="F145:G145"/>
    <mergeCell ref="F136:G136"/>
    <mergeCell ref="A141:C141"/>
    <mergeCell ref="D141:H141"/>
    <mergeCell ref="B132:C132"/>
    <mergeCell ref="B133:C133"/>
    <mergeCell ref="A127:B127"/>
    <mergeCell ref="C127:H127"/>
    <mergeCell ref="A131:C131"/>
    <mergeCell ref="D131:H131"/>
    <mergeCell ref="D132:G132"/>
    <mergeCell ref="D133:G133"/>
    <mergeCell ref="A158:B158"/>
    <mergeCell ref="C158:H158"/>
    <mergeCell ref="D134:G134"/>
    <mergeCell ref="A162:C162"/>
    <mergeCell ref="A154:B155"/>
    <mergeCell ref="D154:H154"/>
    <mergeCell ref="D155:H155"/>
    <mergeCell ref="A156:B156"/>
    <mergeCell ref="A157:B157"/>
    <mergeCell ref="C157:H157"/>
    <mergeCell ref="A152:B152"/>
    <mergeCell ref="C152:H152"/>
    <mergeCell ref="A153:B153"/>
    <mergeCell ref="C153:D153"/>
    <mergeCell ref="F153:G153"/>
    <mergeCell ref="A149:B149"/>
    <mergeCell ref="C149:H149"/>
    <mergeCell ref="A150:B150"/>
    <mergeCell ref="C150:H150"/>
    <mergeCell ref="A151:B151"/>
    <mergeCell ref="C151:H151"/>
    <mergeCell ref="D162:H162"/>
    <mergeCell ref="A180:B180"/>
    <mergeCell ref="C180:H180"/>
    <mergeCell ref="A181:B181"/>
    <mergeCell ref="C181:H181"/>
    <mergeCell ref="A182:B182"/>
    <mergeCell ref="C182:H182"/>
    <mergeCell ref="A173:B173"/>
    <mergeCell ref="D173:G174"/>
    <mergeCell ref="H173:H174"/>
    <mergeCell ref="A174:B174"/>
    <mergeCell ref="F176:G176"/>
    <mergeCell ref="F167:G167"/>
    <mergeCell ref="A172:C172"/>
    <mergeCell ref="D172:H172"/>
    <mergeCell ref="B163:C163"/>
    <mergeCell ref="B164:C164"/>
    <mergeCell ref="D163:G163"/>
    <mergeCell ref="D164:G164"/>
    <mergeCell ref="D165:G165"/>
    <mergeCell ref="A189:B189"/>
    <mergeCell ref="C189:H189"/>
    <mergeCell ref="A193:C193"/>
    <mergeCell ref="A185:B186"/>
    <mergeCell ref="D185:H185"/>
    <mergeCell ref="D186:H186"/>
    <mergeCell ref="A187:B187"/>
    <mergeCell ref="A188:B188"/>
    <mergeCell ref="C188:H188"/>
    <mergeCell ref="C187:H187"/>
    <mergeCell ref="A183:B183"/>
    <mergeCell ref="C183:H183"/>
    <mergeCell ref="A184:B184"/>
    <mergeCell ref="C184:D184"/>
    <mergeCell ref="F184:G184"/>
    <mergeCell ref="D193:H193"/>
    <mergeCell ref="A211:B211"/>
    <mergeCell ref="C211:H211"/>
    <mergeCell ref="D196:G196"/>
    <mergeCell ref="A212:B212"/>
    <mergeCell ref="C212:H212"/>
    <mergeCell ref="A213:B213"/>
    <mergeCell ref="C213:H213"/>
    <mergeCell ref="A204:B204"/>
    <mergeCell ref="D204:G205"/>
    <mergeCell ref="H204:H205"/>
    <mergeCell ref="A205:B205"/>
    <mergeCell ref="F207:G207"/>
    <mergeCell ref="F198:G198"/>
    <mergeCell ref="A203:C203"/>
    <mergeCell ref="D203:H203"/>
    <mergeCell ref="B194:C194"/>
    <mergeCell ref="B195:C195"/>
    <mergeCell ref="D194:G194"/>
    <mergeCell ref="D195:G195"/>
    <mergeCell ref="A220:B220"/>
    <mergeCell ref="C220:H220"/>
    <mergeCell ref="A224:C224"/>
    <mergeCell ref="A216:B217"/>
    <mergeCell ref="D216:H216"/>
    <mergeCell ref="D217:H217"/>
    <mergeCell ref="A218:B218"/>
    <mergeCell ref="A219:B219"/>
    <mergeCell ref="C219:H219"/>
    <mergeCell ref="C218:H218"/>
    <mergeCell ref="A214:B214"/>
    <mergeCell ref="C214:H214"/>
    <mergeCell ref="A215:B215"/>
    <mergeCell ref="C215:D215"/>
    <mergeCell ref="F215:G215"/>
    <mergeCell ref="A242:B242"/>
    <mergeCell ref="C242:H242"/>
    <mergeCell ref="A243:B243"/>
    <mergeCell ref="C243:H243"/>
    <mergeCell ref="D227:G227"/>
    <mergeCell ref="D224:H224"/>
    <mergeCell ref="D225:G225"/>
    <mergeCell ref="D226:G226"/>
    <mergeCell ref="A244:B244"/>
    <mergeCell ref="C244:H244"/>
    <mergeCell ref="A235:B235"/>
    <mergeCell ref="D235:G236"/>
    <mergeCell ref="H235:H236"/>
    <mergeCell ref="A236:B236"/>
    <mergeCell ref="F238:G238"/>
    <mergeCell ref="F229:G229"/>
    <mergeCell ref="A234:C234"/>
    <mergeCell ref="D234:H234"/>
    <mergeCell ref="B225:C225"/>
    <mergeCell ref="B226:C226"/>
    <mergeCell ref="A251:B251"/>
    <mergeCell ref="C251:H251"/>
    <mergeCell ref="A255:C255"/>
    <mergeCell ref="A247:B248"/>
    <mergeCell ref="D247:H247"/>
    <mergeCell ref="D248:H248"/>
    <mergeCell ref="A249:B249"/>
    <mergeCell ref="A250:B250"/>
    <mergeCell ref="C250:H250"/>
    <mergeCell ref="C249:H249"/>
    <mergeCell ref="A245:B245"/>
    <mergeCell ref="C245:H245"/>
    <mergeCell ref="A246:B246"/>
    <mergeCell ref="C246:D246"/>
    <mergeCell ref="F246:G246"/>
    <mergeCell ref="D255:H255"/>
    <mergeCell ref="A273:B273"/>
    <mergeCell ref="C273:H273"/>
    <mergeCell ref="A274:B274"/>
    <mergeCell ref="C274:H274"/>
    <mergeCell ref="A275:B275"/>
    <mergeCell ref="C275:H275"/>
    <mergeCell ref="A266:B266"/>
    <mergeCell ref="D266:G267"/>
    <mergeCell ref="H266:H267"/>
    <mergeCell ref="A267:B267"/>
    <mergeCell ref="F269:G269"/>
    <mergeCell ref="F260:G260"/>
    <mergeCell ref="A265:C265"/>
    <mergeCell ref="D265:H265"/>
    <mergeCell ref="B256:C256"/>
    <mergeCell ref="B257:C257"/>
    <mergeCell ref="A282:B282"/>
    <mergeCell ref="C282:H282"/>
    <mergeCell ref="D258:G258"/>
    <mergeCell ref="D256:G256"/>
    <mergeCell ref="D257:G257"/>
    <mergeCell ref="A286:C286"/>
    <mergeCell ref="A278:B279"/>
    <mergeCell ref="D278:H278"/>
    <mergeCell ref="D279:H279"/>
    <mergeCell ref="A280:B280"/>
    <mergeCell ref="A281:B281"/>
    <mergeCell ref="C281:H281"/>
    <mergeCell ref="C280:H280"/>
    <mergeCell ref="A276:B276"/>
    <mergeCell ref="C276:H276"/>
    <mergeCell ref="A277:B277"/>
    <mergeCell ref="C277:D277"/>
    <mergeCell ref="F277:G277"/>
    <mergeCell ref="A304:B304"/>
    <mergeCell ref="C304:H304"/>
    <mergeCell ref="A305:B305"/>
    <mergeCell ref="C305:H305"/>
    <mergeCell ref="D289:G289"/>
    <mergeCell ref="D286:H286"/>
    <mergeCell ref="D287:G287"/>
    <mergeCell ref="D288:G288"/>
    <mergeCell ref="A306:B306"/>
    <mergeCell ref="C306:H306"/>
    <mergeCell ref="A297:B297"/>
    <mergeCell ref="D297:G298"/>
    <mergeCell ref="H297:H298"/>
    <mergeCell ref="A298:B298"/>
    <mergeCell ref="F300:G300"/>
    <mergeCell ref="F291:G291"/>
    <mergeCell ref="A296:C296"/>
    <mergeCell ref="D296:H296"/>
    <mergeCell ref="B287:C287"/>
    <mergeCell ref="B288:C288"/>
    <mergeCell ref="A313:B313"/>
    <mergeCell ref="C313:H313"/>
    <mergeCell ref="A317:C317"/>
    <mergeCell ref="A309:B310"/>
    <mergeCell ref="D309:H309"/>
    <mergeCell ref="D310:H310"/>
    <mergeCell ref="A311:B311"/>
    <mergeCell ref="A312:B312"/>
    <mergeCell ref="C312:H312"/>
    <mergeCell ref="C311:H311"/>
    <mergeCell ref="A307:B307"/>
    <mergeCell ref="C307:H307"/>
    <mergeCell ref="A308:B308"/>
    <mergeCell ref="C308:D308"/>
    <mergeCell ref="F308:G308"/>
    <mergeCell ref="D317:H317"/>
    <mergeCell ref="A335:B335"/>
    <mergeCell ref="C335:H335"/>
    <mergeCell ref="A336:B336"/>
    <mergeCell ref="C336:H336"/>
    <mergeCell ref="A337:B337"/>
    <mergeCell ref="C337:H337"/>
    <mergeCell ref="A328:B328"/>
    <mergeCell ref="D328:G329"/>
    <mergeCell ref="H328:H329"/>
    <mergeCell ref="A329:B329"/>
    <mergeCell ref="F331:G331"/>
    <mergeCell ref="F322:G322"/>
    <mergeCell ref="A327:C327"/>
    <mergeCell ref="D327:H327"/>
    <mergeCell ref="B318:C318"/>
    <mergeCell ref="B319:C319"/>
    <mergeCell ref="A344:B344"/>
    <mergeCell ref="C344:H344"/>
    <mergeCell ref="D320:G320"/>
    <mergeCell ref="D318:G318"/>
    <mergeCell ref="D319:G319"/>
    <mergeCell ref="D379:H379"/>
    <mergeCell ref="F384:G384"/>
    <mergeCell ref="A348:C348"/>
    <mergeCell ref="A340:B341"/>
    <mergeCell ref="D340:H340"/>
    <mergeCell ref="D341:H341"/>
    <mergeCell ref="A342:B342"/>
    <mergeCell ref="A343:B343"/>
    <mergeCell ref="C343:H343"/>
    <mergeCell ref="C342:H342"/>
    <mergeCell ref="A338:B338"/>
    <mergeCell ref="C338:H338"/>
    <mergeCell ref="A339:B339"/>
    <mergeCell ref="C339:D339"/>
    <mergeCell ref="F339:G339"/>
    <mergeCell ref="A366:B366"/>
    <mergeCell ref="C366:H366"/>
    <mergeCell ref="A367:B367"/>
    <mergeCell ref="C367:H367"/>
    <mergeCell ref="D351:G351"/>
    <mergeCell ref="D348:H348"/>
    <mergeCell ref="D349:G349"/>
    <mergeCell ref="D350:G350"/>
    <mergeCell ref="B349:C349"/>
    <mergeCell ref="B350:C350"/>
    <mergeCell ref="A389:C389"/>
    <mergeCell ref="D389:H389"/>
    <mergeCell ref="B380:C380"/>
    <mergeCell ref="B381:C381"/>
    <mergeCell ref="D380:G380"/>
    <mergeCell ref="D381:G381"/>
    <mergeCell ref="A368:B368"/>
    <mergeCell ref="C368:H368"/>
    <mergeCell ref="A359:B359"/>
    <mergeCell ref="D359:G360"/>
    <mergeCell ref="H359:H360"/>
    <mergeCell ref="A360:B360"/>
    <mergeCell ref="F362:G362"/>
    <mergeCell ref="F353:G353"/>
    <mergeCell ref="A358:C358"/>
    <mergeCell ref="D358:H358"/>
    <mergeCell ref="D382:G382"/>
    <mergeCell ref="A375:B375"/>
    <mergeCell ref="C375:H375"/>
    <mergeCell ref="A379:C379"/>
    <mergeCell ref="A371:B372"/>
    <mergeCell ref="D371:H371"/>
    <mergeCell ref="D372:H372"/>
    <mergeCell ref="A373:B373"/>
    <mergeCell ref="A374:B374"/>
    <mergeCell ref="C374:H374"/>
    <mergeCell ref="C373:H373"/>
    <mergeCell ref="A369:B369"/>
    <mergeCell ref="C369:H369"/>
    <mergeCell ref="A370:B370"/>
    <mergeCell ref="C370:D370"/>
    <mergeCell ref="F370:G370"/>
    <mergeCell ref="C405:H405"/>
    <mergeCell ref="C404:H404"/>
    <mergeCell ref="A400:B400"/>
    <mergeCell ref="C400:H400"/>
    <mergeCell ref="A401:B401"/>
    <mergeCell ref="C401:D401"/>
    <mergeCell ref="F401:G401"/>
    <mergeCell ref="D410:H410"/>
    <mergeCell ref="A431:B431"/>
    <mergeCell ref="C431:H431"/>
    <mergeCell ref="A397:B397"/>
    <mergeCell ref="C397:H397"/>
    <mergeCell ref="A398:B398"/>
    <mergeCell ref="C398:H398"/>
    <mergeCell ref="A399:B399"/>
    <mergeCell ref="C399:H399"/>
    <mergeCell ref="A390:B390"/>
    <mergeCell ref="D390:G391"/>
    <mergeCell ref="H390:H391"/>
    <mergeCell ref="A391:B391"/>
    <mergeCell ref="F393:G393"/>
    <mergeCell ref="D411:G411"/>
    <mergeCell ref="D412:G412"/>
    <mergeCell ref="D413:G413"/>
    <mergeCell ref="A432:B432"/>
    <mergeCell ref="C432:D432"/>
    <mergeCell ref="F432:G432"/>
    <mergeCell ref="A428:B428"/>
    <mergeCell ref="C428:H428"/>
    <mergeCell ref="A429:B429"/>
    <mergeCell ref="C429:H429"/>
    <mergeCell ref="A430:B430"/>
    <mergeCell ref="C430:H430"/>
    <mergeCell ref="C32:H32"/>
    <mergeCell ref="C63:H63"/>
    <mergeCell ref="C94:H94"/>
    <mergeCell ref="C125:H125"/>
    <mergeCell ref="C156:H156"/>
    <mergeCell ref="A421:B421"/>
    <mergeCell ref="D421:G422"/>
    <mergeCell ref="H421:H422"/>
    <mergeCell ref="A422:B422"/>
    <mergeCell ref="F424:G424"/>
    <mergeCell ref="F415:G415"/>
    <mergeCell ref="A420:C420"/>
    <mergeCell ref="D420:H420"/>
    <mergeCell ref="B411:C411"/>
    <mergeCell ref="B412:C412"/>
    <mergeCell ref="A406:B406"/>
    <mergeCell ref="C406:H406"/>
    <mergeCell ref="A410:C410"/>
    <mergeCell ref="A402:B403"/>
    <mergeCell ref="D402:H402"/>
    <mergeCell ref="D403:H403"/>
    <mergeCell ref="A404:B404"/>
    <mergeCell ref="A405:B405"/>
    <mergeCell ref="B442:C442"/>
    <mergeCell ref="B443:C443"/>
    <mergeCell ref="A436:B436"/>
    <mergeCell ref="C436:H436"/>
    <mergeCell ref="A437:B437"/>
    <mergeCell ref="C437:H437"/>
    <mergeCell ref="A441:C441"/>
    <mergeCell ref="A433:B434"/>
    <mergeCell ref="D433:H433"/>
    <mergeCell ref="D434:H434"/>
    <mergeCell ref="A435:B435"/>
    <mergeCell ref="C435:H435"/>
    <mergeCell ref="A462:B462"/>
    <mergeCell ref="C462:H462"/>
    <mergeCell ref="A463:B463"/>
    <mergeCell ref="C463:D463"/>
    <mergeCell ref="F463:G463"/>
    <mergeCell ref="A459:B459"/>
    <mergeCell ref="C459:H459"/>
    <mergeCell ref="A460:B460"/>
    <mergeCell ref="C460:H460"/>
    <mergeCell ref="A461:B461"/>
    <mergeCell ref="C461:H461"/>
    <mergeCell ref="A452:B452"/>
    <mergeCell ref="D452:G453"/>
    <mergeCell ref="H452:H453"/>
    <mergeCell ref="A453:B453"/>
    <mergeCell ref="F455:G455"/>
    <mergeCell ref="F446:G446"/>
    <mergeCell ref="A451:C451"/>
    <mergeCell ref="D451:H451"/>
    <mergeCell ref="D441:H441"/>
    <mergeCell ref="B473:C473"/>
    <mergeCell ref="B474:C474"/>
    <mergeCell ref="A467:B467"/>
    <mergeCell ref="C467:H467"/>
    <mergeCell ref="A468:B468"/>
    <mergeCell ref="C468:H468"/>
    <mergeCell ref="A472:C472"/>
    <mergeCell ref="A464:B465"/>
    <mergeCell ref="D464:H464"/>
    <mergeCell ref="D465:H465"/>
    <mergeCell ref="A466:B466"/>
    <mergeCell ref="C466:H466"/>
    <mergeCell ref="A493:B493"/>
    <mergeCell ref="C493:H493"/>
    <mergeCell ref="A494:B494"/>
    <mergeCell ref="C494:D494"/>
    <mergeCell ref="F494:G494"/>
    <mergeCell ref="A490:B490"/>
    <mergeCell ref="C490:H490"/>
    <mergeCell ref="A491:B491"/>
    <mergeCell ref="C491:H491"/>
    <mergeCell ref="A492:B492"/>
    <mergeCell ref="C492:H492"/>
    <mergeCell ref="A483:B483"/>
    <mergeCell ref="D483:G484"/>
    <mergeCell ref="H483:H484"/>
    <mergeCell ref="A484:B484"/>
    <mergeCell ref="F486:G486"/>
    <mergeCell ref="F477:G477"/>
    <mergeCell ref="A482:C482"/>
    <mergeCell ref="D482:H482"/>
    <mergeCell ref="B504:C504"/>
    <mergeCell ref="B505:C505"/>
    <mergeCell ref="A498:B498"/>
    <mergeCell ref="C498:H498"/>
    <mergeCell ref="A499:B499"/>
    <mergeCell ref="C499:H499"/>
    <mergeCell ref="A503:C503"/>
    <mergeCell ref="A495:B496"/>
    <mergeCell ref="D495:H495"/>
    <mergeCell ref="D496:H496"/>
    <mergeCell ref="A497:B497"/>
    <mergeCell ref="C497:H497"/>
    <mergeCell ref="A524:B524"/>
    <mergeCell ref="C524:H524"/>
    <mergeCell ref="A525:B525"/>
    <mergeCell ref="C525:D525"/>
    <mergeCell ref="F525:G525"/>
    <mergeCell ref="A521:B521"/>
    <mergeCell ref="C521:H521"/>
    <mergeCell ref="A522:B522"/>
    <mergeCell ref="C522:H522"/>
    <mergeCell ref="A523:B523"/>
    <mergeCell ref="C523:H523"/>
    <mergeCell ref="A514:B514"/>
    <mergeCell ref="D514:G515"/>
    <mergeCell ref="H514:H515"/>
    <mergeCell ref="A515:B515"/>
    <mergeCell ref="F517:G517"/>
    <mergeCell ref="F508:G508"/>
    <mergeCell ref="A513:C513"/>
    <mergeCell ref="D513:H513"/>
    <mergeCell ref="B535:C535"/>
    <mergeCell ref="B536:C536"/>
    <mergeCell ref="A529:B529"/>
    <mergeCell ref="C529:H529"/>
    <mergeCell ref="A530:B530"/>
    <mergeCell ref="C530:H530"/>
    <mergeCell ref="A534:C534"/>
    <mergeCell ref="A526:B527"/>
    <mergeCell ref="D526:H526"/>
    <mergeCell ref="D527:H527"/>
    <mergeCell ref="A528:B528"/>
    <mergeCell ref="C528:H528"/>
    <mergeCell ref="A555:B555"/>
    <mergeCell ref="C555:H555"/>
    <mergeCell ref="A556:B556"/>
    <mergeCell ref="C556:D556"/>
    <mergeCell ref="F556:G556"/>
    <mergeCell ref="A552:B552"/>
    <mergeCell ref="C552:H552"/>
    <mergeCell ref="A553:B553"/>
    <mergeCell ref="C553:H553"/>
    <mergeCell ref="A554:B554"/>
    <mergeCell ref="C554:H554"/>
    <mergeCell ref="A545:B545"/>
    <mergeCell ref="D545:G546"/>
    <mergeCell ref="H545:H546"/>
    <mergeCell ref="A546:B546"/>
    <mergeCell ref="F548:G548"/>
    <mergeCell ref="F539:G539"/>
    <mergeCell ref="A544:C544"/>
    <mergeCell ref="D544:H544"/>
    <mergeCell ref="D536:G536"/>
    <mergeCell ref="B566:C566"/>
    <mergeCell ref="B567:C567"/>
    <mergeCell ref="A560:B560"/>
    <mergeCell ref="C560:H560"/>
    <mergeCell ref="A561:B561"/>
    <mergeCell ref="C561:H561"/>
    <mergeCell ref="A565:C565"/>
    <mergeCell ref="A557:B558"/>
    <mergeCell ref="D557:H557"/>
    <mergeCell ref="D558:H558"/>
    <mergeCell ref="A559:B559"/>
    <mergeCell ref="C559:H559"/>
    <mergeCell ref="A586:B586"/>
    <mergeCell ref="C586:H586"/>
    <mergeCell ref="A587:B587"/>
    <mergeCell ref="C587:D587"/>
    <mergeCell ref="F587:G587"/>
    <mergeCell ref="A583:B583"/>
    <mergeCell ref="C583:H583"/>
    <mergeCell ref="A584:B584"/>
    <mergeCell ref="C584:H584"/>
    <mergeCell ref="A585:B585"/>
    <mergeCell ref="C585:H585"/>
    <mergeCell ref="A576:B576"/>
    <mergeCell ref="D576:G577"/>
    <mergeCell ref="H576:H577"/>
    <mergeCell ref="A577:B577"/>
    <mergeCell ref="F579:G579"/>
    <mergeCell ref="F570:G570"/>
    <mergeCell ref="A575:C575"/>
    <mergeCell ref="D575:H575"/>
    <mergeCell ref="D565:H565"/>
    <mergeCell ref="B597:C597"/>
    <mergeCell ref="B598:C598"/>
    <mergeCell ref="A591:B591"/>
    <mergeCell ref="C591:H591"/>
    <mergeCell ref="A592:B592"/>
    <mergeCell ref="C592:H592"/>
    <mergeCell ref="A596:C596"/>
    <mergeCell ref="A588:B589"/>
    <mergeCell ref="D588:H588"/>
    <mergeCell ref="D589:H589"/>
    <mergeCell ref="A590:B590"/>
    <mergeCell ref="C590:H590"/>
    <mergeCell ref="D596:H596"/>
    <mergeCell ref="D597:G597"/>
    <mergeCell ref="D598:G598"/>
    <mergeCell ref="A617:B617"/>
    <mergeCell ref="C617:H617"/>
    <mergeCell ref="A618:B618"/>
    <mergeCell ref="C618:D618"/>
    <mergeCell ref="F618:G618"/>
    <mergeCell ref="A614:B614"/>
    <mergeCell ref="C614:H614"/>
    <mergeCell ref="A615:B615"/>
    <mergeCell ref="C615:H615"/>
    <mergeCell ref="A616:B616"/>
    <mergeCell ref="C616:H616"/>
    <mergeCell ref="A607:B607"/>
    <mergeCell ref="D607:G608"/>
    <mergeCell ref="H607:H608"/>
    <mergeCell ref="A608:B608"/>
    <mergeCell ref="F610:G610"/>
    <mergeCell ref="F601:G601"/>
    <mergeCell ref="A606:C606"/>
    <mergeCell ref="D606:H606"/>
    <mergeCell ref="B628:C628"/>
    <mergeCell ref="B629:C629"/>
    <mergeCell ref="A622:B622"/>
    <mergeCell ref="C622:H622"/>
    <mergeCell ref="A623:B623"/>
    <mergeCell ref="C623:H623"/>
    <mergeCell ref="A627:C627"/>
    <mergeCell ref="A619:B620"/>
    <mergeCell ref="D619:H619"/>
    <mergeCell ref="D620:H620"/>
    <mergeCell ref="A621:B621"/>
    <mergeCell ref="C621:H621"/>
    <mergeCell ref="D627:H627"/>
    <mergeCell ref="D628:G628"/>
    <mergeCell ref="D629:G629"/>
    <mergeCell ref="A648:B648"/>
    <mergeCell ref="C648:H648"/>
    <mergeCell ref="A649:B649"/>
    <mergeCell ref="C649:D649"/>
    <mergeCell ref="F649:G649"/>
    <mergeCell ref="A645:B645"/>
    <mergeCell ref="C645:H645"/>
    <mergeCell ref="A646:B646"/>
    <mergeCell ref="C646:H646"/>
    <mergeCell ref="A647:B647"/>
    <mergeCell ref="C647:H647"/>
    <mergeCell ref="A638:B638"/>
    <mergeCell ref="D638:G639"/>
    <mergeCell ref="H638:H639"/>
    <mergeCell ref="A639:B639"/>
    <mergeCell ref="F641:G641"/>
    <mergeCell ref="F632:G632"/>
    <mergeCell ref="A637:C637"/>
    <mergeCell ref="D637:H637"/>
    <mergeCell ref="B659:C659"/>
    <mergeCell ref="B660:C660"/>
    <mergeCell ref="A653:B653"/>
    <mergeCell ref="C653:H653"/>
    <mergeCell ref="A654:B654"/>
    <mergeCell ref="C654:H654"/>
    <mergeCell ref="A658:C658"/>
    <mergeCell ref="A650:B651"/>
    <mergeCell ref="D650:H650"/>
    <mergeCell ref="D651:H651"/>
    <mergeCell ref="A652:B652"/>
    <mergeCell ref="C652:H652"/>
    <mergeCell ref="D658:H658"/>
    <mergeCell ref="D659:G659"/>
    <mergeCell ref="D660:G660"/>
    <mergeCell ref="A679:B679"/>
    <mergeCell ref="C679:H679"/>
    <mergeCell ref="A680:B680"/>
    <mergeCell ref="C680:D680"/>
    <mergeCell ref="F680:G680"/>
    <mergeCell ref="A676:B676"/>
    <mergeCell ref="C676:H676"/>
    <mergeCell ref="A677:B677"/>
    <mergeCell ref="C677:H677"/>
    <mergeCell ref="A678:B678"/>
    <mergeCell ref="C678:H678"/>
    <mergeCell ref="A669:B669"/>
    <mergeCell ref="D669:G670"/>
    <mergeCell ref="H669:H670"/>
    <mergeCell ref="A670:B670"/>
    <mergeCell ref="F672:G672"/>
    <mergeCell ref="F663:G663"/>
    <mergeCell ref="A668:C668"/>
    <mergeCell ref="D668:H668"/>
    <mergeCell ref="B690:C690"/>
    <mergeCell ref="B691:C691"/>
    <mergeCell ref="A684:B684"/>
    <mergeCell ref="C684:H684"/>
    <mergeCell ref="A685:B685"/>
    <mergeCell ref="C685:H685"/>
    <mergeCell ref="A689:C689"/>
    <mergeCell ref="A681:B682"/>
    <mergeCell ref="D681:H681"/>
    <mergeCell ref="D682:H682"/>
    <mergeCell ref="A683:B683"/>
    <mergeCell ref="C683:H683"/>
    <mergeCell ref="D689:H689"/>
    <mergeCell ref="D690:G690"/>
    <mergeCell ref="D691:G691"/>
    <mergeCell ref="A710:B710"/>
    <mergeCell ref="C710:H710"/>
    <mergeCell ref="D692:G692"/>
    <mergeCell ref="A711:B711"/>
    <mergeCell ref="C711:D711"/>
    <mergeCell ref="F711:G711"/>
    <mergeCell ref="A707:B707"/>
    <mergeCell ref="C707:H707"/>
    <mergeCell ref="A708:B708"/>
    <mergeCell ref="C708:H708"/>
    <mergeCell ref="A709:B709"/>
    <mergeCell ref="C709:H709"/>
    <mergeCell ref="A700:B700"/>
    <mergeCell ref="D700:G701"/>
    <mergeCell ref="H700:H701"/>
    <mergeCell ref="A701:B701"/>
    <mergeCell ref="F703:G703"/>
    <mergeCell ref="F694:G694"/>
    <mergeCell ref="A699:C699"/>
    <mergeCell ref="D699:H699"/>
    <mergeCell ref="B721:C721"/>
    <mergeCell ref="B722:C722"/>
    <mergeCell ref="A715:B715"/>
    <mergeCell ref="C715:H715"/>
    <mergeCell ref="A716:B716"/>
    <mergeCell ref="C716:H716"/>
    <mergeCell ref="A720:C720"/>
    <mergeCell ref="A712:B713"/>
    <mergeCell ref="D712:H712"/>
    <mergeCell ref="D713:H713"/>
    <mergeCell ref="A714:B714"/>
    <mergeCell ref="C714:H714"/>
    <mergeCell ref="D720:H720"/>
    <mergeCell ref="D721:G721"/>
    <mergeCell ref="D722:G722"/>
    <mergeCell ref="A741:B741"/>
    <mergeCell ref="C741:H741"/>
    <mergeCell ref="D723:G723"/>
    <mergeCell ref="A742:B742"/>
    <mergeCell ref="C742:D742"/>
    <mergeCell ref="F742:G742"/>
    <mergeCell ref="A738:B738"/>
    <mergeCell ref="C738:H738"/>
    <mergeCell ref="A739:B739"/>
    <mergeCell ref="C739:H739"/>
    <mergeCell ref="A740:B740"/>
    <mergeCell ref="C740:H740"/>
    <mergeCell ref="A731:B731"/>
    <mergeCell ref="D731:G732"/>
    <mergeCell ref="H731:H732"/>
    <mergeCell ref="A732:B732"/>
    <mergeCell ref="F734:G734"/>
    <mergeCell ref="F725:G725"/>
    <mergeCell ref="A730:C730"/>
    <mergeCell ref="D730:H730"/>
    <mergeCell ref="B752:C752"/>
    <mergeCell ref="B753:C753"/>
    <mergeCell ref="A746:B746"/>
    <mergeCell ref="C746:H746"/>
    <mergeCell ref="A747:B747"/>
    <mergeCell ref="C747:H747"/>
    <mergeCell ref="A751:C751"/>
    <mergeCell ref="A743:B744"/>
    <mergeCell ref="D743:H743"/>
    <mergeCell ref="D744:H744"/>
    <mergeCell ref="A745:B745"/>
    <mergeCell ref="C745:H745"/>
    <mergeCell ref="D751:H751"/>
    <mergeCell ref="D752:G752"/>
    <mergeCell ref="D753:G753"/>
    <mergeCell ref="A772:B772"/>
    <mergeCell ref="C772:H772"/>
    <mergeCell ref="D754:G754"/>
    <mergeCell ref="A773:B773"/>
    <mergeCell ref="C773:D773"/>
    <mergeCell ref="F773:G773"/>
    <mergeCell ref="A769:B769"/>
    <mergeCell ref="C769:H769"/>
    <mergeCell ref="A770:B770"/>
    <mergeCell ref="C770:H770"/>
    <mergeCell ref="A771:B771"/>
    <mergeCell ref="C771:H771"/>
    <mergeCell ref="A762:B762"/>
    <mergeCell ref="D762:G763"/>
    <mergeCell ref="H762:H763"/>
    <mergeCell ref="A763:B763"/>
    <mergeCell ref="F765:G765"/>
    <mergeCell ref="F756:G756"/>
    <mergeCell ref="A761:C761"/>
    <mergeCell ref="D761:H761"/>
    <mergeCell ref="B783:C783"/>
    <mergeCell ref="B784:C784"/>
    <mergeCell ref="A777:B777"/>
    <mergeCell ref="C777:H777"/>
    <mergeCell ref="A778:B778"/>
    <mergeCell ref="C778:H778"/>
    <mergeCell ref="A782:C782"/>
    <mergeCell ref="A774:B775"/>
    <mergeCell ref="D774:H774"/>
    <mergeCell ref="D775:H775"/>
    <mergeCell ref="A776:B776"/>
    <mergeCell ref="C776:H776"/>
    <mergeCell ref="D782:H782"/>
    <mergeCell ref="D783:G783"/>
    <mergeCell ref="D784:G784"/>
    <mergeCell ref="A803:B803"/>
    <mergeCell ref="C803:H803"/>
    <mergeCell ref="D785:G785"/>
    <mergeCell ref="A804:B804"/>
    <mergeCell ref="C804:D804"/>
    <mergeCell ref="F804:G804"/>
    <mergeCell ref="A800:B800"/>
    <mergeCell ref="C800:H800"/>
    <mergeCell ref="A801:B801"/>
    <mergeCell ref="C801:H801"/>
    <mergeCell ref="A802:B802"/>
    <mergeCell ref="C802:H802"/>
    <mergeCell ref="A793:B793"/>
    <mergeCell ref="D793:G794"/>
    <mergeCell ref="H793:H794"/>
    <mergeCell ref="A794:B794"/>
    <mergeCell ref="F796:G796"/>
    <mergeCell ref="F787:G787"/>
    <mergeCell ref="A792:C792"/>
    <mergeCell ref="D792:H792"/>
    <mergeCell ref="B814:C814"/>
    <mergeCell ref="B815:C815"/>
    <mergeCell ref="A808:B808"/>
    <mergeCell ref="C808:H808"/>
    <mergeCell ref="A809:B809"/>
    <mergeCell ref="C809:H809"/>
    <mergeCell ref="A813:C813"/>
    <mergeCell ref="A805:B806"/>
    <mergeCell ref="D805:H805"/>
    <mergeCell ref="D806:H806"/>
    <mergeCell ref="A807:B807"/>
    <mergeCell ref="C807:H807"/>
    <mergeCell ref="D813:H813"/>
    <mergeCell ref="D814:G814"/>
    <mergeCell ref="D815:G815"/>
    <mergeCell ref="A834:B834"/>
    <mergeCell ref="C834:H834"/>
    <mergeCell ref="D816:G816"/>
    <mergeCell ref="A835:B835"/>
    <mergeCell ref="C835:D835"/>
    <mergeCell ref="F835:G835"/>
    <mergeCell ref="A831:B831"/>
    <mergeCell ref="C831:H831"/>
    <mergeCell ref="A832:B832"/>
    <mergeCell ref="C832:H832"/>
    <mergeCell ref="A833:B833"/>
    <mergeCell ref="C833:H833"/>
    <mergeCell ref="A824:B824"/>
    <mergeCell ref="D824:G825"/>
    <mergeCell ref="H824:H825"/>
    <mergeCell ref="A825:B825"/>
    <mergeCell ref="F827:G827"/>
    <mergeCell ref="F818:G818"/>
    <mergeCell ref="A823:C823"/>
    <mergeCell ref="D823:H823"/>
    <mergeCell ref="B845:C845"/>
    <mergeCell ref="B846:C846"/>
    <mergeCell ref="A839:B839"/>
    <mergeCell ref="C839:H839"/>
    <mergeCell ref="A840:B840"/>
    <mergeCell ref="C840:H840"/>
    <mergeCell ref="A844:C844"/>
    <mergeCell ref="A836:B837"/>
    <mergeCell ref="D836:H836"/>
    <mergeCell ref="D837:H837"/>
    <mergeCell ref="A838:B838"/>
    <mergeCell ref="C838:H838"/>
    <mergeCell ref="D844:H844"/>
    <mergeCell ref="D845:G845"/>
    <mergeCell ref="D846:G846"/>
    <mergeCell ref="A865:B865"/>
    <mergeCell ref="C865:H865"/>
    <mergeCell ref="D847:G847"/>
    <mergeCell ref="A866:B866"/>
    <mergeCell ref="C866:D866"/>
    <mergeCell ref="F866:G866"/>
    <mergeCell ref="A862:B862"/>
    <mergeCell ref="C862:H862"/>
    <mergeCell ref="A863:B863"/>
    <mergeCell ref="C863:H863"/>
    <mergeCell ref="A864:B864"/>
    <mergeCell ref="C864:H864"/>
    <mergeCell ref="A855:B855"/>
    <mergeCell ref="D855:G856"/>
    <mergeCell ref="H855:H856"/>
    <mergeCell ref="A856:B856"/>
    <mergeCell ref="F858:G858"/>
    <mergeCell ref="F849:G849"/>
    <mergeCell ref="A854:C854"/>
    <mergeCell ref="D854:H854"/>
    <mergeCell ref="B876:C876"/>
    <mergeCell ref="B877:C877"/>
    <mergeCell ref="A870:B870"/>
    <mergeCell ref="C870:H870"/>
    <mergeCell ref="A871:B871"/>
    <mergeCell ref="C871:H871"/>
    <mergeCell ref="A875:C875"/>
    <mergeCell ref="A867:B868"/>
    <mergeCell ref="D867:H867"/>
    <mergeCell ref="D868:H868"/>
    <mergeCell ref="A869:B869"/>
    <mergeCell ref="C869:H869"/>
    <mergeCell ref="D875:H875"/>
    <mergeCell ref="D876:G876"/>
    <mergeCell ref="D877:G877"/>
    <mergeCell ref="A896:B896"/>
    <mergeCell ref="C896:H896"/>
    <mergeCell ref="D878:G878"/>
    <mergeCell ref="A897:B897"/>
    <mergeCell ref="C897:D897"/>
    <mergeCell ref="F897:G897"/>
    <mergeCell ref="A893:B893"/>
    <mergeCell ref="C893:H893"/>
    <mergeCell ref="A894:B894"/>
    <mergeCell ref="C894:H894"/>
    <mergeCell ref="A895:B895"/>
    <mergeCell ref="C895:H895"/>
    <mergeCell ref="A886:B886"/>
    <mergeCell ref="D886:G887"/>
    <mergeCell ref="H886:H887"/>
    <mergeCell ref="A887:B887"/>
    <mergeCell ref="F889:G889"/>
    <mergeCell ref="F880:G880"/>
    <mergeCell ref="A885:C885"/>
    <mergeCell ref="D885:H885"/>
    <mergeCell ref="B907:C907"/>
    <mergeCell ref="B908:C908"/>
    <mergeCell ref="A901:B901"/>
    <mergeCell ref="C901:H901"/>
    <mergeCell ref="A902:B902"/>
    <mergeCell ref="C902:H902"/>
    <mergeCell ref="A906:C906"/>
    <mergeCell ref="A898:B899"/>
    <mergeCell ref="D898:H898"/>
    <mergeCell ref="D899:H899"/>
    <mergeCell ref="A900:B900"/>
    <mergeCell ref="C900:H900"/>
    <mergeCell ref="D906:H906"/>
    <mergeCell ref="D907:G907"/>
    <mergeCell ref="D908:G908"/>
    <mergeCell ref="A927:B927"/>
    <mergeCell ref="C927:H927"/>
    <mergeCell ref="D909:G909"/>
    <mergeCell ref="A928:B928"/>
    <mergeCell ref="C928:D928"/>
    <mergeCell ref="F928:G928"/>
    <mergeCell ref="A924:B924"/>
    <mergeCell ref="C924:H924"/>
    <mergeCell ref="A925:B925"/>
    <mergeCell ref="C925:H925"/>
    <mergeCell ref="A926:B926"/>
    <mergeCell ref="C926:H926"/>
    <mergeCell ref="A917:B917"/>
    <mergeCell ref="D917:G918"/>
    <mergeCell ref="H917:H918"/>
    <mergeCell ref="A918:B918"/>
    <mergeCell ref="F920:G920"/>
    <mergeCell ref="F911:G911"/>
    <mergeCell ref="A916:C916"/>
    <mergeCell ref="D916:H916"/>
    <mergeCell ref="B938:C938"/>
    <mergeCell ref="B939:C939"/>
    <mergeCell ref="A932:B932"/>
    <mergeCell ref="C932:H932"/>
    <mergeCell ref="A933:B933"/>
    <mergeCell ref="C933:H933"/>
    <mergeCell ref="A937:C937"/>
    <mergeCell ref="A929:B930"/>
    <mergeCell ref="D929:H929"/>
    <mergeCell ref="D930:H930"/>
    <mergeCell ref="A931:B931"/>
    <mergeCell ref="C931:H931"/>
    <mergeCell ref="D937:H937"/>
    <mergeCell ref="D938:G938"/>
    <mergeCell ref="D939:G939"/>
    <mergeCell ref="A958:B958"/>
    <mergeCell ref="C958:H958"/>
    <mergeCell ref="D940:G940"/>
    <mergeCell ref="A959:B959"/>
    <mergeCell ref="C959:D959"/>
    <mergeCell ref="F959:G959"/>
    <mergeCell ref="A955:B955"/>
    <mergeCell ref="C955:H955"/>
    <mergeCell ref="A956:B956"/>
    <mergeCell ref="C956:H956"/>
    <mergeCell ref="A957:B957"/>
    <mergeCell ref="C957:H957"/>
    <mergeCell ref="A948:B948"/>
    <mergeCell ref="D948:G949"/>
    <mergeCell ref="H948:H949"/>
    <mergeCell ref="A949:B949"/>
    <mergeCell ref="F951:G951"/>
    <mergeCell ref="F942:G942"/>
    <mergeCell ref="A947:C947"/>
    <mergeCell ref="D947:H947"/>
    <mergeCell ref="B969:C969"/>
    <mergeCell ref="B970:C970"/>
    <mergeCell ref="A963:B963"/>
    <mergeCell ref="C963:H963"/>
    <mergeCell ref="A964:B964"/>
    <mergeCell ref="C964:H964"/>
    <mergeCell ref="A968:C968"/>
    <mergeCell ref="A960:B961"/>
    <mergeCell ref="D960:H960"/>
    <mergeCell ref="D961:H961"/>
    <mergeCell ref="A962:B962"/>
    <mergeCell ref="C962:H962"/>
    <mergeCell ref="D968:H968"/>
    <mergeCell ref="D969:G969"/>
    <mergeCell ref="D970:G970"/>
    <mergeCell ref="A989:B989"/>
    <mergeCell ref="C989:H989"/>
    <mergeCell ref="D971:G971"/>
    <mergeCell ref="A990:B990"/>
    <mergeCell ref="C990:D990"/>
    <mergeCell ref="F990:G990"/>
    <mergeCell ref="A986:B986"/>
    <mergeCell ref="C986:H986"/>
    <mergeCell ref="A987:B987"/>
    <mergeCell ref="C987:H987"/>
    <mergeCell ref="A988:B988"/>
    <mergeCell ref="C988:H988"/>
    <mergeCell ref="A979:B979"/>
    <mergeCell ref="D979:G980"/>
    <mergeCell ref="H979:H980"/>
    <mergeCell ref="A980:B980"/>
    <mergeCell ref="F982:G982"/>
    <mergeCell ref="F973:G973"/>
    <mergeCell ref="A978:C978"/>
    <mergeCell ref="D978:H978"/>
    <mergeCell ref="B1000:C1000"/>
    <mergeCell ref="B1001:C1001"/>
    <mergeCell ref="A994:B994"/>
    <mergeCell ref="C994:H994"/>
    <mergeCell ref="A995:B995"/>
    <mergeCell ref="C995:H995"/>
    <mergeCell ref="A999:C999"/>
    <mergeCell ref="A991:B992"/>
    <mergeCell ref="D991:H991"/>
    <mergeCell ref="D992:H992"/>
    <mergeCell ref="A993:B993"/>
    <mergeCell ref="C993:H993"/>
    <mergeCell ref="D999:H999"/>
    <mergeCell ref="D1000:G1000"/>
    <mergeCell ref="D1001:G1001"/>
    <mergeCell ref="A1020:B1020"/>
    <mergeCell ref="C1020:H1020"/>
    <mergeCell ref="D1002:G1002"/>
    <mergeCell ref="A1021:B1021"/>
    <mergeCell ref="C1021:D1021"/>
    <mergeCell ref="F1021:G1021"/>
    <mergeCell ref="A1017:B1017"/>
    <mergeCell ref="C1017:H1017"/>
    <mergeCell ref="A1018:B1018"/>
    <mergeCell ref="C1018:H1018"/>
    <mergeCell ref="A1019:B1019"/>
    <mergeCell ref="C1019:H1019"/>
    <mergeCell ref="A1010:B1010"/>
    <mergeCell ref="D1010:G1011"/>
    <mergeCell ref="H1010:H1011"/>
    <mergeCell ref="A1011:B1011"/>
    <mergeCell ref="F1013:G1013"/>
    <mergeCell ref="F1004:G1004"/>
    <mergeCell ref="A1009:C1009"/>
    <mergeCell ref="D1009:H1009"/>
    <mergeCell ref="B1031:C1031"/>
    <mergeCell ref="B1032:C1032"/>
    <mergeCell ref="A1025:B1025"/>
    <mergeCell ref="C1025:H1025"/>
    <mergeCell ref="A1026:B1026"/>
    <mergeCell ref="C1026:H1026"/>
    <mergeCell ref="A1030:C1030"/>
    <mergeCell ref="A1022:B1023"/>
    <mergeCell ref="D1022:H1022"/>
    <mergeCell ref="D1023:H1023"/>
    <mergeCell ref="A1024:B1024"/>
    <mergeCell ref="C1024:H1024"/>
    <mergeCell ref="D1030:H1030"/>
    <mergeCell ref="D1031:G1031"/>
    <mergeCell ref="D1032:G1032"/>
    <mergeCell ref="A1051:B1051"/>
    <mergeCell ref="C1051:H1051"/>
    <mergeCell ref="D1033:G1033"/>
    <mergeCell ref="A1052:B1052"/>
    <mergeCell ref="C1052:D1052"/>
    <mergeCell ref="F1052:G1052"/>
    <mergeCell ref="A1048:B1048"/>
    <mergeCell ref="C1048:H1048"/>
    <mergeCell ref="A1049:B1049"/>
    <mergeCell ref="C1049:H1049"/>
    <mergeCell ref="A1050:B1050"/>
    <mergeCell ref="C1050:H1050"/>
    <mergeCell ref="A1041:B1041"/>
    <mergeCell ref="D1041:G1042"/>
    <mergeCell ref="H1041:H1042"/>
    <mergeCell ref="A1042:B1042"/>
    <mergeCell ref="F1044:G1044"/>
    <mergeCell ref="F1035:G1035"/>
    <mergeCell ref="A1040:C1040"/>
    <mergeCell ref="D1040:H1040"/>
    <mergeCell ref="B1062:C1062"/>
    <mergeCell ref="B1063:C1063"/>
    <mergeCell ref="A1056:B1056"/>
    <mergeCell ref="C1056:H1056"/>
    <mergeCell ref="A1057:B1057"/>
    <mergeCell ref="C1057:H1057"/>
    <mergeCell ref="A1061:C1061"/>
    <mergeCell ref="A1053:B1054"/>
    <mergeCell ref="D1053:H1053"/>
    <mergeCell ref="D1054:H1054"/>
    <mergeCell ref="A1055:B1055"/>
    <mergeCell ref="C1055:H1055"/>
    <mergeCell ref="D1061:H1061"/>
    <mergeCell ref="D1062:G1062"/>
    <mergeCell ref="D1063:G1063"/>
    <mergeCell ref="A1082:B1082"/>
    <mergeCell ref="C1082:H1082"/>
    <mergeCell ref="D1064:G1064"/>
    <mergeCell ref="A1083:B1083"/>
    <mergeCell ref="C1083:D1083"/>
    <mergeCell ref="F1083:G1083"/>
    <mergeCell ref="A1079:B1079"/>
    <mergeCell ref="C1079:H1079"/>
    <mergeCell ref="A1080:B1080"/>
    <mergeCell ref="C1080:H1080"/>
    <mergeCell ref="A1081:B1081"/>
    <mergeCell ref="C1081:H1081"/>
    <mergeCell ref="A1072:B1072"/>
    <mergeCell ref="D1072:G1073"/>
    <mergeCell ref="H1072:H1073"/>
    <mergeCell ref="A1073:B1073"/>
    <mergeCell ref="F1075:G1075"/>
    <mergeCell ref="F1066:G1066"/>
    <mergeCell ref="A1071:C1071"/>
    <mergeCell ref="D1071:H1071"/>
    <mergeCell ref="B1093:C1093"/>
    <mergeCell ref="B1094:C1094"/>
    <mergeCell ref="A1087:B1087"/>
    <mergeCell ref="C1087:H1087"/>
    <mergeCell ref="A1088:B1088"/>
    <mergeCell ref="C1088:H1088"/>
    <mergeCell ref="A1092:C1092"/>
    <mergeCell ref="A1084:B1085"/>
    <mergeCell ref="D1084:H1084"/>
    <mergeCell ref="D1085:H1085"/>
    <mergeCell ref="A1086:B1086"/>
    <mergeCell ref="C1086:H1086"/>
    <mergeCell ref="D1092:H1092"/>
    <mergeCell ref="D1093:G1093"/>
    <mergeCell ref="D1094:G1094"/>
    <mergeCell ref="A1113:B1113"/>
    <mergeCell ref="C1113:H1113"/>
    <mergeCell ref="D1095:G1095"/>
    <mergeCell ref="A1114:B1114"/>
    <mergeCell ref="C1114:D1114"/>
    <mergeCell ref="F1114:G1114"/>
    <mergeCell ref="A1110:B1110"/>
    <mergeCell ref="C1110:H1110"/>
    <mergeCell ref="A1111:B1111"/>
    <mergeCell ref="C1111:H1111"/>
    <mergeCell ref="A1112:B1112"/>
    <mergeCell ref="C1112:H1112"/>
    <mergeCell ref="A1103:B1103"/>
    <mergeCell ref="D1103:G1104"/>
    <mergeCell ref="H1103:H1104"/>
    <mergeCell ref="A1104:B1104"/>
    <mergeCell ref="F1106:G1106"/>
    <mergeCell ref="F1097:G1097"/>
    <mergeCell ref="A1102:C1102"/>
    <mergeCell ref="D1102:H1102"/>
    <mergeCell ref="B1124:C1124"/>
    <mergeCell ref="B1125:C1125"/>
    <mergeCell ref="A1118:B1118"/>
    <mergeCell ref="C1118:H1118"/>
    <mergeCell ref="A1119:B1119"/>
    <mergeCell ref="C1119:H1119"/>
    <mergeCell ref="A1123:C1123"/>
    <mergeCell ref="A1115:B1116"/>
    <mergeCell ref="D1115:H1115"/>
    <mergeCell ref="D1116:H1116"/>
    <mergeCell ref="A1117:B1117"/>
    <mergeCell ref="C1117:H1117"/>
    <mergeCell ref="D1123:H1123"/>
    <mergeCell ref="D1124:G1124"/>
    <mergeCell ref="D1125:G1125"/>
    <mergeCell ref="A1144:B1144"/>
    <mergeCell ref="C1144:H1144"/>
    <mergeCell ref="D1126:G1126"/>
    <mergeCell ref="A1145:B1145"/>
    <mergeCell ref="C1145:D1145"/>
    <mergeCell ref="F1145:G1145"/>
    <mergeCell ref="A1141:B1141"/>
    <mergeCell ref="C1141:H1141"/>
    <mergeCell ref="A1142:B1142"/>
    <mergeCell ref="C1142:H1142"/>
    <mergeCell ref="A1143:B1143"/>
    <mergeCell ref="C1143:H1143"/>
    <mergeCell ref="A1134:B1134"/>
    <mergeCell ref="D1134:G1135"/>
    <mergeCell ref="H1134:H1135"/>
    <mergeCell ref="A1135:B1135"/>
    <mergeCell ref="F1137:G1137"/>
    <mergeCell ref="F1128:G1128"/>
    <mergeCell ref="A1133:C1133"/>
    <mergeCell ref="D1133:H1133"/>
    <mergeCell ref="B1155:C1155"/>
    <mergeCell ref="B1156:C1156"/>
    <mergeCell ref="A1149:B1149"/>
    <mergeCell ref="C1149:H1149"/>
    <mergeCell ref="A1150:B1150"/>
    <mergeCell ref="C1150:H1150"/>
    <mergeCell ref="A1154:C1154"/>
    <mergeCell ref="A1146:B1147"/>
    <mergeCell ref="D1146:H1146"/>
    <mergeCell ref="D1147:H1147"/>
    <mergeCell ref="A1148:B1148"/>
    <mergeCell ref="C1148:H1148"/>
    <mergeCell ref="D1154:H1154"/>
    <mergeCell ref="D1155:G1155"/>
    <mergeCell ref="D1156:G1156"/>
    <mergeCell ref="A1175:B1175"/>
    <mergeCell ref="C1175:H1175"/>
    <mergeCell ref="D1157:G1157"/>
    <mergeCell ref="A1176:B1176"/>
    <mergeCell ref="C1176:D1176"/>
    <mergeCell ref="F1176:G1176"/>
    <mergeCell ref="A1172:B1172"/>
    <mergeCell ref="C1172:H1172"/>
    <mergeCell ref="A1173:B1173"/>
    <mergeCell ref="C1173:H1173"/>
    <mergeCell ref="A1174:B1174"/>
    <mergeCell ref="C1174:H1174"/>
    <mergeCell ref="A1165:B1165"/>
    <mergeCell ref="D1165:G1166"/>
    <mergeCell ref="H1165:H1166"/>
    <mergeCell ref="A1166:B1166"/>
    <mergeCell ref="F1168:G1168"/>
    <mergeCell ref="F1159:G1159"/>
    <mergeCell ref="A1164:C1164"/>
    <mergeCell ref="D1164:H1164"/>
    <mergeCell ref="B1186:C1186"/>
    <mergeCell ref="B1187:C1187"/>
    <mergeCell ref="A1180:B1180"/>
    <mergeCell ref="C1180:H1180"/>
    <mergeCell ref="A1181:B1181"/>
    <mergeCell ref="C1181:H1181"/>
    <mergeCell ref="A1185:C1185"/>
    <mergeCell ref="A1177:B1178"/>
    <mergeCell ref="D1177:H1177"/>
    <mergeCell ref="D1178:H1178"/>
    <mergeCell ref="A1179:B1179"/>
    <mergeCell ref="C1179:H1179"/>
    <mergeCell ref="D1185:H1185"/>
    <mergeCell ref="D1186:G1186"/>
    <mergeCell ref="D1187:G1187"/>
    <mergeCell ref="A1206:B1206"/>
    <mergeCell ref="C1206:H1206"/>
    <mergeCell ref="D1188:G1188"/>
    <mergeCell ref="A1207:B1207"/>
    <mergeCell ref="C1207:D1207"/>
    <mergeCell ref="F1207:G1207"/>
    <mergeCell ref="A1203:B1203"/>
    <mergeCell ref="C1203:H1203"/>
    <mergeCell ref="A1204:B1204"/>
    <mergeCell ref="C1204:H1204"/>
    <mergeCell ref="A1205:B1205"/>
    <mergeCell ref="C1205:H1205"/>
    <mergeCell ref="A1196:B1196"/>
    <mergeCell ref="D1196:G1197"/>
    <mergeCell ref="H1196:H1197"/>
    <mergeCell ref="A1197:B1197"/>
    <mergeCell ref="F1199:G1199"/>
    <mergeCell ref="F1190:G1190"/>
    <mergeCell ref="A1195:C1195"/>
    <mergeCell ref="D1195:H1195"/>
    <mergeCell ref="B1217:C1217"/>
    <mergeCell ref="B1218:C1218"/>
    <mergeCell ref="A1211:B1211"/>
    <mergeCell ref="C1211:H1211"/>
    <mergeCell ref="A1212:B1212"/>
    <mergeCell ref="C1212:H1212"/>
    <mergeCell ref="A1216:C1216"/>
    <mergeCell ref="A1208:B1209"/>
    <mergeCell ref="D1208:H1208"/>
    <mergeCell ref="D1209:H1209"/>
    <mergeCell ref="A1210:B1210"/>
    <mergeCell ref="C1210:H1210"/>
    <mergeCell ref="D1216:H1216"/>
    <mergeCell ref="D1217:G1217"/>
    <mergeCell ref="D1218:G1218"/>
    <mergeCell ref="A1237:B1237"/>
    <mergeCell ref="C1237:H1237"/>
    <mergeCell ref="D1219:G1219"/>
    <mergeCell ref="A1238:B1238"/>
    <mergeCell ref="C1238:D1238"/>
    <mergeCell ref="F1238:G1238"/>
    <mergeCell ref="A1234:B1234"/>
    <mergeCell ref="C1234:H1234"/>
    <mergeCell ref="A1235:B1235"/>
    <mergeCell ref="C1235:H1235"/>
    <mergeCell ref="A1236:B1236"/>
    <mergeCell ref="C1236:H1236"/>
    <mergeCell ref="A1227:B1227"/>
    <mergeCell ref="D1227:G1228"/>
    <mergeCell ref="H1227:H1228"/>
    <mergeCell ref="A1228:B1228"/>
    <mergeCell ref="F1230:G1230"/>
    <mergeCell ref="F1221:G1221"/>
    <mergeCell ref="A1226:C1226"/>
    <mergeCell ref="D1226:H1226"/>
    <mergeCell ref="B1248:C1248"/>
    <mergeCell ref="B1249:C1249"/>
    <mergeCell ref="A1242:B1242"/>
    <mergeCell ref="C1242:H1242"/>
    <mergeCell ref="A1243:B1243"/>
    <mergeCell ref="C1243:H1243"/>
    <mergeCell ref="A1247:C1247"/>
    <mergeCell ref="A1239:B1240"/>
    <mergeCell ref="D1239:H1239"/>
    <mergeCell ref="D1240:H1240"/>
    <mergeCell ref="A1241:B1241"/>
    <mergeCell ref="C1241:H1241"/>
    <mergeCell ref="D1247:H1247"/>
    <mergeCell ref="D1248:G1248"/>
    <mergeCell ref="D1249:G1249"/>
    <mergeCell ref="A1268:B1268"/>
    <mergeCell ref="C1268:H1268"/>
    <mergeCell ref="D1250:G1250"/>
    <mergeCell ref="A1269:B1269"/>
    <mergeCell ref="C1269:D1269"/>
    <mergeCell ref="F1269:G1269"/>
    <mergeCell ref="A1265:B1265"/>
    <mergeCell ref="C1265:H1265"/>
    <mergeCell ref="A1266:B1266"/>
    <mergeCell ref="C1266:H1266"/>
    <mergeCell ref="A1267:B1267"/>
    <mergeCell ref="C1267:H1267"/>
    <mergeCell ref="A1258:B1258"/>
    <mergeCell ref="D1258:G1259"/>
    <mergeCell ref="H1258:H1259"/>
    <mergeCell ref="A1259:B1259"/>
    <mergeCell ref="F1261:G1261"/>
    <mergeCell ref="F1252:G1252"/>
    <mergeCell ref="A1257:C1257"/>
    <mergeCell ref="D1257:H1257"/>
    <mergeCell ref="B1279:C1279"/>
    <mergeCell ref="B1280:C1280"/>
    <mergeCell ref="A1273:B1273"/>
    <mergeCell ref="C1273:H1273"/>
    <mergeCell ref="A1274:B1274"/>
    <mergeCell ref="C1274:H1274"/>
    <mergeCell ref="A1278:C1278"/>
    <mergeCell ref="A1270:B1271"/>
    <mergeCell ref="D1270:H1270"/>
    <mergeCell ref="D1271:H1271"/>
    <mergeCell ref="A1272:B1272"/>
    <mergeCell ref="C1272:H1272"/>
    <mergeCell ref="D1278:H1278"/>
    <mergeCell ref="D1279:G1279"/>
    <mergeCell ref="D1280:G1280"/>
    <mergeCell ref="A1299:B1299"/>
    <mergeCell ref="C1299:H1299"/>
    <mergeCell ref="D1281:G1281"/>
    <mergeCell ref="A1300:B1300"/>
    <mergeCell ref="C1300:D1300"/>
    <mergeCell ref="F1300:G1300"/>
    <mergeCell ref="A1296:B1296"/>
    <mergeCell ref="C1296:H1296"/>
    <mergeCell ref="A1297:B1297"/>
    <mergeCell ref="C1297:H1297"/>
    <mergeCell ref="A1298:B1298"/>
    <mergeCell ref="C1298:H1298"/>
    <mergeCell ref="A1289:B1289"/>
    <mergeCell ref="D1289:G1290"/>
    <mergeCell ref="H1289:H1290"/>
    <mergeCell ref="A1290:B1290"/>
    <mergeCell ref="F1292:G1292"/>
    <mergeCell ref="F1283:G1283"/>
    <mergeCell ref="A1288:C1288"/>
    <mergeCell ref="D1288:H1288"/>
    <mergeCell ref="B1310:C1310"/>
    <mergeCell ref="B1311:C1311"/>
    <mergeCell ref="A1304:B1304"/>
    <mergeCell ref="C1304:H1304"/>
    <mergeCell ref="A1305:B1305"/>
    <mergeCell ref="C1305:H1305"/>
    <mergeCell ref="A1309:C1309"/>
    <mergeCell ref="A1301:B1302"/>
    <mergeCell ref="D1301:H1301"/>
    <mergeCell ref="D1302:H1302"/>
    <mergeCell ref="A1303:B1303"/>
    <mergeCell ref="C1303:H1303"/>
    <mergeCell ref="D1309:H1309"/>
    <mergeCell ref="D1310:G1310"/>
    <mergeCell ref="D1311:G1311"/>
    <mergeCell ref="A1330:B1330"/>
    <mergeCell ref="C1330:H1330"/>
    <mergeCell ref="D1312:G1312"/>
    <mergeCell ref="A1331:B1331"/>
    <mergeCell ref="C1331:D1331"/>
    <mergeCell ref="F1331:G1331"/>
    <mergeCell ref="A1327:B1327"/>
    <mergeCell ref="C1327:H1327"/>
    <mergeCell ref="A1328:B1328"/>
    <mergeCell ref="C1328:H1328"/>
    <mergeCell ref="A1329:B1329"/>
    <mergeCell ref="C1329:H1329"/>
    <mergeCell ref="A1320:B1320"/>
    <mergeCell ref="D1320:G1321"/>
    <mergeCell ref="H1320:H1321"/>
    <mergeCell ref="A1321:B1321"/>
    <mergeCell ref="F1323:G1323"/>
    <mergeCell ref="F1314:G1314"/>
    <mergeCell ref="A1319:C1319"/>
    <mergeCell ref="D1319:H1319"/>
    <mergeCell ref="B1341:C1341"/>
    <mergeCell ref="B1342:C1342"/>
    <mergeCell ref="A1335:B1335"/>
    <mergeCell ref="C1335:H1335"/>
    <mergeCell ref="A1336:B1336"/>
    <mergeCell ref="C1336:H1336"/>
    <mergeCell ref="A1340:C1340"/>
    <mergeCell ref="A1332:B1333"/>
    <mergeCell ref="D1332:H1332"/>
    <mergeCell ref="D1333:H1333"/>
    <mergeCell ref="A1334:B1334"/>
    <mergeCell ref="C1334:H1334"/>
    <mergeCell ref="D1340:H1340"/>
    <mergeCell ref="D1341:G1341"/>
    <mergeCell ref="D1342:G1342"/>
    <mergeCell ref="A1361:B1361"/>
    <mergeCell ref="C1361:H1361"/>
    <mergeCell ref="D1343:G1343"/>
    <mergeCell ref="A1362:B1362"/>
    <mergeCell ref="C1362:D1362"/>
    <mergeCell ref="F1362:G1362"/>
    <mergeCell ref="A1358:B1358"/>
    <mergeCell ref="C1358:H1358"/>
    <mergeCell ref="A1359:B1359"/>
    <mergeCell ref="C1359:H1359"/>
    <mergeCell ref="A1360:B1360"/>
    <mergeCell ref="C1360:H1360"/>
    <mergeCell ref="A1351:B1351"/>
    <mergeCell ref="D1351:G1352"/>
    <mergeCell ref="H1351:H1352"/>
    <mergeCell ref="A1352:B1352"/>
    <mergeCell ref="F1354:G1354"/>
    <mergeCell ref="F1345:G1345"/>
    <mergeCell ref="A1350:C1350"/>
    <mergeCell ref="D1350:H1350"/>
    <mergeCell ref="B1372:C1372"/>
    <mergeCell ref="B1373:C1373"/>
    <mergeCell ref="A1366:B1366"/>
    <mergeCell ref="C1366:H1366"/>
    <mergeCell ref="A1367:B1367"/>
    <mergeCell ref="C1367:H1367"/>
    <mergeCell ref="A1371:C1371"/>
    <mergeCell ref="A1363:B1364"/>
    <mergeCell ref="D1363:H1363"/>
    <mergeCell ref="D1364:H1364"/>
    <mergeCell ref="A1365:B1365"/>
    <mergeCell ref="C1365:H1365"/>
    <mergeCell ref="D1371:H1371"/>
    <mergeCell ref="D1372:G1372"/>
    <mergeCell ref="D1373:G1373"/>
    <mergeCell ref="A1392:B1392"/>
    <mergeCell ref="C1392:H1392"/>
    <mergeCell ref="D1374:G1374"/>
    <mergeCell ref="A1393:B1393"/>
    <mergeCell ref="C1393:D1393"/>
    <mergeCell ref="F1393:G1393"/>
    <mergeCell ref="A1389:B1389"/>
    <mergeCell ref="C1389:H1389"/>
    <mergeCell ref="A1390:B1390"/>
    <mergeCell ref="C1390:H1390"/>
    <mergeCell ref="A1391:B1391"/>
    <mergeCell ref="C1391:H1391"/>
    <mergeCell ref="A1382:B1382"/>
    <mergeCell ref="D1382:G1383"/>
    <mergeCell ref="H1382:H1383"/>
    <mergeCell ref="A1383:B1383"/>
    <mergeCell ref="F1385:G1385"/>
    <mergeCell ref="F1376:G1376"/>
    <mergeCell ref="A1381:C1381"/>
    <mergeCell ref="D1381:H1381"/>
    <mergeCell ref="B1403:C1403"/>
    <mergeCell ref="B1404:C1404"/>
    <mergeCell ref="A1397:B1397"/>
    <mergeCell ref="C1397:H1397"/>
    <mergeCell ref="A1398:B1398"/>
    <mergeCell ref="C1398:H1398"/>
    <mergeCell ref="A1402:C1402"/>
    <mergeCell ref="A1394:B1395"/>
    <mergeCell ref="D1394:H1394"/>
    <mergeCell ref="D1395:H1395"/>
    <mergeCell ref="A1396:B1396"/>
    <mergeCell ref="C1396:H1396"/>
    <mergeCell ref="D1402:H1402"/>
    <mergeCell ref="D1403:G1403"/>
    <mergeCell ref="D1404:G1404"/>
    <mergeCell ref="A1423:B1423"/>
    <mergeCell ref="C1423:H1423"/>
    <mergeCell ref="D1405:G1405"/>
    <mergeCell ref="A1424:B1424"/>
    <mergeCell ref="C1424:D1424"/>
    <mergeCell ref="F1424:G1424"/>
    <mergeCell ref="A1420:B1420"/>
    <mergeCell ref="C1420:H1420"/>
    <mergeCell ref="A1421:B1421"/>
    <mergeCell ref="C1421:H1421"/>
    <mergeCell ref="A1422:B1422"/>
    <mergeCell ref="C1422:H1422"/>
    <mergeCell ref="A1413:B1413"/>
    <mergeCell ref="D1413:G1414"/>
    <mergeCell ref="H1413:H1414"/>
    <mergeCell ref="A1414:B1414"/>
    <mergeCell ref="F1416:G1416"/>
    <mergeCell ref="F1407:G1407"/>
    <mergeCell ref="A1412:C1412"/>
    <mergeCell ref="D1412:H1412"/>
    <mergeCell ref="B1434:C1434"/>
    <mergeCell ref="B1435:C1435"/>
    <mergeCell ref="A1428:B1428"/>
    <mergeCell ref="C1428:H1428"/>
    <mergeCell ref="A1429:B1429"/>
    <mergeCell ref="C1429:H1429"/>
    <mergeCell ref="A1433:C1433"/>
    <mergeCell ref="A1425:B1426"/>
    <mergeCell ref="D1425:H1425"/>
    <mergeCell ref="D1426:H1426"/>
    <mergeCell ref="A1427:B1427"/>
    <mergeCell ref="C1427:H1427"/>
    <mergeCell ref="D1433:H1433"/>
    <mergeCell ref="D1434:G1434"/>
    <mergeCell ref="D1435:G1435"/>
    <mergeCell ref="A1454:B1454"/>
    <mergeCell ref="C1454:H1454"/>
    <mergeCell ref="D1436:G1436"/>
    <mergeCell ref="A1455:B1455"/>
    <mergeCell ref="C1455:D1455"/>
    <mergeCell ref="F1455:G1455"/>
    <mergeCell ref="A1451:B1451"/>
    <mergeCell ref="C1451:H1451"/>
    <mergeCell ref="A1452:B1452"/>
    <mergeCell ref="C1452:H1452"/>
    <mergeCell ref="A1453:B1453"/>
    <mergeCell ref="C1453:H1453"/>
    <mergeCell ref="A1444:B1444"/>
    <mergeCell ref="D1444:G1445"/>
    <mergeCell ref="H1444:H1445"/>
    <mergeCell ref="A1445:B1445"/>
    <mergeCell ref="F1447:G1447"/>
    <mergeCell ref="F1438:G1438"/>
    <mergeCell ref="A1443:C1443"/>
    <mergeCell ref="D1443:H1443"/>
    <mergeCell ref="B1465:C1465"/>
    <mergeCell ref="B1466:C1466"/>
    <mergeCell ref="A1459:B1459"/>
    <mergeCell ref="C1459:H1459"/>
    <mergeCell ref="A1460:B1460"/>
    <mergeCell ref="C1460:H1460"/>
    <mergeCell ref="A1464:C1464"/>
    <mergeCell ref="A1456:B1457"/>
    <mergeCell ref="D1456:H1456"/>
    <mergeCell ref="D1457:H1457"/>
    <mergeCell ref="A1458:B1458"/>
    <mergeCell ref="C1458:H1458"/>
    <mergeCell ref="D1464:H1464"/>
    <mergeCell ref="D1465:G1465"/>
    <mergeCell ref="D1466:G1466"/>
    <mergeCell ref="A1485:B1485"/>
    <mergeCell ref="C1485:H1485"/>
    <mergeCell ref="D1467:G1467"/>
    <mergeCell ref="A1486:B1486"/>
    <mergeCell ref="C1486:D1486"/>
    <mergeCell ref="F1486:G1486"/>
    <mergeCell ref="A1482:B1482"/>
    <mergeCell ref="C1482:H1482"/>
    <mergeCell ref="A1483:B1483"/>
    <mergeCell ref="C1483:H1483"/>
    <mergeCell ref="A1484:B1484"/>
    <mergeCell ref="C1484:H1484"/>
    <mergeCell ref="A1475:B1475"/>
    <mergeCell ref="D1475:G1476"/>
    <mergeCell ref="H1475:H1476"/>
    <mergeCell ref="A1476:B1476"/>
    <mergeCell ref="F1478:G1478"/>
    <mergeCell ref="F1469:G1469"/>
    <mergeCell ref="A1474:C1474"/>
    <mergeCell ref="D1474:H1474"/>
    <mergeCell ref="B1496:C1496"/>
    <mergeCell ref="B1497:C1497"/>
    <mergeCell ref="A1490:B1490"/>
    <mergeCell ref="C1490:H1490"/>
    <mergeCell ref="A1491:B1491"/>
    <mergeCell ref="C1491:H1491"/>
    <mergeCell ref="A1495:C1495"/>
    <mergeCell ref="A1487:B1488"/>
    <mergeCell ref="D1487:H1487"/>
    <mergeCell ref="D1488:H1488"/>
    <mergeCell ref="A1489:B1489"/>
    <mergeCell ref="C1489:H1489"/>
    <mergeCell ref="D1495:H1495"/>
    <mergeCell ref="D1496:G1496"/>
    <mergeCell ref="D1497:G1497"/>
    <mergeCell ref="A1516:B1516"/>
    <mergeCell ref="C1516:H1516"/>
    <mergeCell ref="D1498:G1498"/>
    <mergeCell ref="A1517:B1517"/>
    <mergeCell ref="C1517:D1517"/>
    <mergeCell ref="F1517:G1517"/>
    <mergeCell ref="A1513:B1513"/>
    <mergeCell ref="C1513:H1513"/>
    <mergeCell ref="A1514:B1514"/>
    <mergeCell ref="C1514:H1514"/>
    <mergeCell ref="A1515:B1515"/>
    <mergeCell ref="C1515:H1515"/>
    <mergeCell ref="A1506:B1506"/>
    <mergeCell ref="D1506:G1507"/>
    <mergeCell ref="H1506:H1507"/>
    <mergeCell ref="A1507:B1507"/>
    <mergeCell ref="F1509:G1509"/>
    <mergeCell ref="F1500:G1500"/>
    <mergeCell ref="A1505:C1505"/>
    <mergeCell ref="D1505:H1505"/>
    <mergeCell ref="B1527:C1527"/>
    <mergeCell ref="B1528:C1528"/>
    <mergeCell ref="A1521:B1521"/>
    <mergeCell ref="C1521:H1521"/>
    <mergeCell ref="A1522:B1522"/>
    <mergeCell ref="C1522:H1522"/>
    <mergeCell ref="A1526:C1526"/>
    <mergeCell ref="A1518:B1519"/>
    <mergeCell ref="D1518:H1518"/>
    <mergeCell ref="D1519:H1519"/>
    <mergeCell ref="A1520:B1520"/>
    <mergeCell ref="C1520:H1520"/>
    <mergeCell ref="D1526:H1526"/>
    <mergeCell ref="D1527:G1527"/>
    <mergeCell ref="D1528:G1528"/>
    <mergeCell ref="C1548:D1548"/>
    <mergeCell ref="F1548:G1548"/>
    <mergeCell ref="A1544:B1544"/>
    <mergeCell ref="C1544:H1544"/>
    <mergeCell ref="A1545:B1545"/>
    <mergeCell ref="C1545:H1545"/>
    <mergeCell ref="A1546:B1546"/>
    <mergeCell ref="C1546:H1546"/>
    <mergeCell ref="A1537:B1537"/>
    <mergeCell ref="D1537:G1538"/>
    <mergeCell ref="H1537:H1538"/>
    <mergeCell ref="A1538:B1538"/>
    <mergeCell ref="F1540:G1540"/>
    <mergeCell ref="F1531:G1531"/>
    <mergeCell ref="A1536:C1536"/>
    <mergeCell ref="D1536:H1536"/>
    <mergeCell ref="D1529:G1529"/>
    <mergeCell ref="A1549:B1550"/>
    <mergeCell ref="D1549:H1549"/>
    <mergeCell ref="D1550:H1550"/>
    <mergeCell ref="A1551:B1551"/>
    <mergeCell ref="C1551:H1551"/>
    <mergeCell ref="A1547:B1547"/>
    <mergeCell ref="C1547:H1547"/>
    <mergeCell ref="A1548:B1548"/>
    <mergeCell ref="A1568:B1568"/>
    <mergeCell ref="D1568:G1569"/>
    <mergeCell ref="H1568:H1569"/>
    <mergeCell ref="A1569:B1569"/>
    <mergeCell ref="F1571:G1571"/>
    <mergeCell ref="F1562:G1562"/>
    <mergeCell ref="A1567:C1567"/>
    <mergeCell ref="D1567:H1567"/>
    <mergeCell ref="B1558:C1558"/>
    <mergeCell ref="B1559:C1559"/>
    <mergeCell ref="A1552:B1552"/>
    <mergeCell ref="C1552:H1552"/>
    <mergeCell ref="A1553:B1553"/>
    <mergeCell ref="C1553:H1553"/>
    <mergeCell ref="A1557:C1557"/>
    <mergeCell ref="D1560:G1560"/>
    <mergeCell ref="D1557:H1557"/>
    <mergeCell ref="D1558:G1558"/>
    <mergeCell ref="D1559:G1559"/>
  </mergeCells>
  <phoneticPr fontId="2"/>
  <dataValidations count="6">
    <dataValidation type="list" allowBlank="1" showInputMessage="1" showErrorMessage="1" sqref="C27:H27 C58:H58 C89:H89 C120:H120 C151:H151 C182:H182 C213:H213 C244:H244 C275:H275 C306:H306 C337:H337 C368:H368 C399:H399 C430:H430 C461:H461 C492:H492 C523:H523 C554:H554 C585:H585 C616:H616 C647:H647 C678:H678 C709:H709 C740:H740 C771:H771 C802:H802 C833:H833 C864:H864 C895:H895 C926:H926 C957:H957 C988:H988 C1019:H1019 C1050:H1050 C1081:H1081 C1112:H1112 C1143:H1143 C1174:H1174 C1205:H1205 C1236:H1236 C1267:H1267 C1298:H1298 C1329:H1329 C1360:H1360 C1391:H1391 C1422:H1422 C1453:H1453 C1484:H1484 C1515:H1515 C1546:H1546">
      <formula1>"公演,展示"</formula1>
    </dataValidation>
    <dataValidation type="list" errorStyle="warning" allowBlank="1" showInputMessage="1" error="リストにない場合、具体的な分野名を記載してください。" sqref="C26:H26 C57:H57 C88:H88 C119:H119 C150:H150 C181:H181 C212:H212 C243:H243 C274:H274 C305:H305 C336:H336 C367:H367 C398:H398 C429:H429 C460:H460 C491:H491 C522:H522 C553:H553 C584:H584 C615:H615 C646:H646 C677:H677 C708:H708 C739:H739 C770:H770 C801:H801 C832:H832 C863:H863 C894:H894 C925:H925 C956:H956 C987:H987 C1018:H1018 C1049:H1049 C1080:H1080 C1111:H1111 C1142:H1142 C1173:H1173 C1204:H1204 C1235:H1235 C1266:H1266 C1297:H1297 C1328:H1328 C1359:H1359 C1390:H1390 C1421:H1421 C1452:H1452 C1483:H1483 C1514:H1514 C1545:H1545">
      <formula1>"音楽,美術,写真,演劇,舞踊,雅楽,能楽,文楽,歌舞伎,組踊,講談,落語,浪曲,漫談,漫才,歌唱,茶道,華道,書道,その他（具体的に直接ご入力ください。）"</formula1>
    </dataValidation>
    <dataValidation type="textLength" imeMode="halfAlpha" operator="greaterThanOrEqual" allowBlank="1" showInputMessage="1" showErrorMessage="1" sqref="C21:H22">
      <formula1>0</formula1>
    </dataValidation>
    <dataValidation type="whole" errorStyle="warning" operator="greaterThanOrEqual" allowBlank="1" showErrorMessage="1" error="「5/1」のように、半角で入力してください。" sqref="G2:H2">
      <formula1>0</formula1>
    </dataValidation>
    <dataValidation type="whole" operator="greaterThanOrEqual" allowBlank="1" showInputMessage="1" showErrorMessage="1" sqref="C31">
      <formula1>1</formula1>
    </dataValidation>
    <dataValidation type="whole" errorStyle="warning" operator="greaterThanOrEqual" allowBlank="1" showInputMessage="1" showErrorMessage="1" error="「5/1」のように、半角で入力してください。" sqref="A1568:B1569 B70:C71 B101:C102 B132:C133 B163:C164 B194:C195 B225:C226 B256:C257 B287:C288 B318:C319 B349:C350 B380:C381 B411:C412 B442:C443 B473:C474 B504:C505 B535:C536 B566:C567 B597:C598 B628:C629 B659:C660 B690:C691 B721:C722 B752:C753 B783:C784 B814:C815 B845:C846 B876:C877 B907:C908 B938:C939 B969:C970 B1000:C1001 B1031:C1032 B1062:C1063 B1093:C1094 B1124:C1125 B1155:C1156 B1186:C1187 B1217:C1218 B1248:C1249 B1279:C1280 B1310:C1311 B1341:C1342 B1372:C1373 B1403:C1404 B1434:C1435 B1465:C1466 B1496:C1497 F29:G29 B1558:C1559 A1537:B1538 B39:C40 C60:D60 F60:G60 F91:G91 C91:D91 C122:D122 C153:D153 C184:D184 C215:D215 C246:D246 C277:D277 C308:D308 C339:D339 C370:D370 F122:G122 F153:G153 F184:G184 F215:G215 F246:G246 F277:G277 F308:G308 F339:G339 F370:G370 C401:D401 F401:G401 F432:G432 F463:G463 F494:G494 F525:G525 F556:G556 F587:G587 F618:G618 F649:G649 C432:D432 C463:D463 C494:D494 C525:D525 C556:D556 C587:D587 C618:D618 C649:D649 F680:G680 F711:G711 F742:G742 F773:G773 F804:G804 F835:G835 F866:G866 F897:G897 F928:G928 C680:D680 C711:D711 C742:D742 C773:D773 C804:D804 C835:D835 C866:D866 C897:D897 C928:D928 F959:G959 F990:G990 F1021:G1021 F1052:G1052 F1083:G1083 F1114:G1114 F1145:G1145 F1176:G1176 F1207:G1207 F1238:G1238 C959:D959 C990:D990 C1021:D1021 C1052:D1052 C1083:D1083 C1114:D1114 C1145:D1145 C1176:D1176 C1207:D1207 C1238:D1238 F1269:G1269 F1300:G1300 F1331:G1331 F1362:G1362 F1393:G1393 F1424:G1424 F1455:G1455 F1486:G1486 C1486:D1486 C1455:D1455 C1424:D1424 C1393:D1393 C1362:D1362 C1331:D1331 C1300:D1300 C1269:D1269 C1517:D1517 C1548:D1548 F1548:G1548 F1517:G1517 A49:B50 A80:B81 A111:B112 A142:B143 A173:B174 A204:B205 A235:B236 A266:B267 A297:B298 A328:B329 A359:B360 A390:B391 A421:B422 A452:B453 A483:B484 A514:B515 A545:B546 A576:B577 A607:B608 A638:B639 A669:B670 A700:B701 A731:B732 A762:B763 A793:B794 A824:B825 A855:B856 A886:B887 A917:B918 A948:B949 A979:B980 A1010:B1011 A1041:B1042 A1072:B1073 A1103:B1104 A1134:B1135 A1165:B1166 A1196:B1197 A1227:B1228 A1258:B1259 A1289:B1290 A1320:B1321 A1351:B1352 A1382:B1383 A1413:B1414 A1444:B1445 A1475:B1476 A1506:B1507 C29:D29 B1527:C1528">
      <formula1>0</formula1>
    </dataValidation>
  </dataValidations>
  <pageMargins left="0.7" right="0.7" top="0.75" bottom="0.75" header="0.3" footer="0.3"/>
  <pageSetup paperSize="9" scale="99" fitToHeight="0" orientation="portrait" r:id="rId1"/>
  <rowBreaks count="50" manualBreakCount="50">
    <brk id="23" max="7" man="1"/>
    <brk id="54" max="7" man="1"/>
    <brk id="85" max="7" man="1"/>
    <brk id="116" max="7" man="1"/>
    <brk id="147" max="7" man="1"/>
    <brk id="178" max="7" man="1"/>
    <brk id="209" max="7" man="1"/>
    <brk id="240" max="7" man="1"/>
    <brk id="271" max="7" man="1"/>
    <brk id="302" max="7" man="1"/>
    <brk id="333" max="7" man="1"/>
    <brk id="364" max="7" man="1"/>
    <brk id="395" max="7" man="1"/>
    <brk id="426" max="7" man="1"/>
    <brk id="457" max="7" man="1"/>
    <brk id="488" max="7" man="1"/>
    <brk id="519" max="7" man="1"/>
    <brk id="550" max="7" man="1"/>
    <brk id="581" max="7" man="1"/>
    <brk id="612" max="7" man="1"/>
    <brk id="643" max="7" man="1"/>
    <brk id="674" max="7" man="1"/>
    <brk id="705" max="7" man="1"/>
    <brk id="736" max="7" man="1"/>
    <brk id="767" max="7" man="1"/>
    <brk id="798" max="7" man="1"/>
    <brk id="829" max="7" man="1"/>
    <brk id="860" max="7" man="1"/>
    <brk id="891" max="7" man="1"/>
    <brk id="922" max="7" man="1"/>
    <brk id="953" max="7" man="1"/>
    <brk id="984" max="7" man="1"/>
    <brk id="1015" max="7" man="1"/>
    <brk id="1046" max="7" man="1"/>
    <brk id="1077" max="7" man="1"/>
    <brk id="1108" max="7" man="1"/>
    <brk id="1139" max="7" man="1"/>
    <brk id="1170" max="7" man="1"/>
    <brk id="1201" max="7" man="1"/>
    <brk id="1232" max="7" man="1"/>
    <brk id="1263" max="7" man="1"/>
    <brk id="1294" max="7" man="1"/>
    <brk id="1325" max="7" man="1"/>
    <brk id="1356" max="7" man="1"/>
    <brk id="1387" max="7" man="1"/>
    <brk id="1418" max="7" man="1"/>
    <brk id="1449" max="7" man="1"/>
    <brk id="1480" max="7" man="1"/>
    <brk id="1511" max="7" man="1"/>
    <brk id="154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showZeros="0" view="pageBreakPreview" zoomScaleNormal="100" zoomScaleSheetLayoutView="100" workbookViewId="0">
      <selection activeCell="G2" sqref="G2:H2"/>
    </sheetView>
  </sheetViews>
  <sheetFormatPr defaultColWidth="9" defaultRowHeight="18.75" x14ac:dyDescent="0.4"/>
  <cols>
    <col min="1" max="1" width="12.5" style="1" customWidth="1"/>
    <col min="2" max="2" width="14.375" style="1" customWidth="1"/>
    <col min="3" max="8" width="9" style="1"/>
    <col min="9" max="9" width="2.375" style="1" customWidth="1"/>
    <col min="10" max="16384" width="9" style="1"/>
  </cols>
  <sheetData>
    <row r="1" spans="1:15" x14ac:dyDescent="0.4">
      <c r="A1" s="2" t="s">
        <v>39</v>
      </c>
      <c r="B1" s="2"/>
      <c r="C1" s="2"/>
      <c r="D1" s="2"/>
      <c r="E1" s="2"/>
      <c r="F1" s="2"/>
      <c r="G1" s="2"/>
      <c r="H1" s="2"/>
    </row>
    <row r="2" spans="1:15" ht="18.75" customHeight="1" x14ac:dyDescent="0.4">
      <c r="A2" s="2"/>
      <c r="B2" s="2"/>
      <c r="C2" s="2"/>
      <c r="D2" s="2"/>
      <c r="E2" s="2"/>
      <c r="F2" s="3" t="s">
        <v>9</v>
      </c>
      <c r="G2" s="217" t="s">
        <v>165</v>
      </c>
      <c r="H2" s="217"/>
      <c r="J2" s="29" t="s">
        <v>155</v>
      </c>
    </row>
    <row r="3" spans="1:15" x14ac:dyDescent="0.4">
      <c r="A3" s="2" t="s">
        <v>162</v>
      </c>
      <c r="B3" s="2"/>
      <c r="C3" s="2"/>
      <c r="D3" s="2"/>
      <c r="E3" s="2"/>
      <c r="F3" s="2"/>
      <c r="G3" s="2"/>
      <c r="H3" s="2"/>
      <c r="J3" s="29" t="s">
        <v>129</v>
      </c>
    </row>
    <row r="4" spans="1:15" x14ac:dyDescent="0.4">
      <c r="A4" s="2"/>
      <c r="B4" s="2"/>
      <c r="C4" s="2"/>
      <c r="D4" s="2"/>
      <c r="E4" s="2"/>
      <c r="F4" s="2"/>
      <c r="G4" s="2"/>
      <c r="H4" s="2"/>
      <c r="J4" s="29"/>
    </row>
    <row r="5" spans="1:15" x14ac:dyDescent="0.4">
      <c r="A5" s="198" t="s">
        <v>89</v>
      </c>
      <c r="B5" s="198"/>
      <c r="C5" s="198"/>
      <c r="D5" s="198"/>
      <c r="E5" s="198"/>
      <c r="F5" s="198"/>
      <c r="G5" s="198"/>
      <c r="H5" s="198"/>
      <c r="J5" s="29"/>
    </row>
    <row r="6" spans="1:15" ht="8.25" customHeight="1" x14ac:dyDescent="0.4">
      <c r="A6" s="2"/>
      <c r="B6" s="2"/>
      <c r="C6" s="2"/>
      <c r="D6" s="2"/>
      <c r="E6" s="2"/>
      <c r="F6" s="2"/>
      <c r="G6" s="2"/>
      <c r="H6" s="2"/>
      <c r="J6" s="29"/>
    </row>
    <row r="7" spans="1:15" ht="19.5" customHeight="1" x14ac:dyDescent="0.4">
      <c r="A7" s="4" t="s">
        <v>40</v>
      </c>
      <c r="B7" s="23"/>
      <c r="C7" s="23"/>
      <c r="D7" s="23"/>
      <c r="E7" s="23"/>
      <c r="F7" s="23"/>
      <c r="G7" s="23"/>
      <c r="H7" s="23"/>
      <c r="J7" s="29"/>
    </row>
    <row r="8" spans="1:15" ht="18" customHeight="1" x14ac:dyDescent="0.4">
      <c r="A8" s="201" t="s">
        <v>22</v>
      </c>
      <c r="B8" s="218"/>
      <c r="C8" s="219" t="s">
        <v>85</v>
      </c>
      <c r="D8" s="219"/>
      <c r="E8" s="219"/>
      <c r="F8" s="219"/>
      <c r="G8" s="219"/>
      <c r="H8" s="219"/>
      <c r="J8" s="29"/>
      <c r="K8" s="26"/>
      <c r="L8" s="26"/>
      <c r="M8" s="26"/>
      <c r="N8" s="26"/>
      <c r="O8" s="26"/>
    </row>
    <row r="9" spans="1:15" ht="51.75" customHeight="1" x14ac:dyDescent="0.4">
      <c r="A9" s="203" t="s">
        <v>160</v>
      </c>
      <c r="B9" s="203"/>
      <c r="C9" s="220" t="s">
        <v>84</v>
      </c>
      <c r="D9" s="220"/>
      <c r="E9" s="220"/>
      <c r="F9" s="220"/>
      <c r="G9" s="220"/>
      <c r="H9" s="220"/>
      <c r="J9" s="29" t="s">
        <v>97</v>
      </c>
      <c r="K9" s="27"/>
      <c r="L9" s="27"/>
      <c r="M9" s="27"/>
      <c r="N9" s="27"/>
      <c r="O9" s="27"/>
    </row>
    <row r="10" spans="1:15" ht="18" customHeight="1" x14ac:dyDescent="0.4">
      <c r="A10" s="204" t="s">
        <v>22</v>
      </c>
      <c r="B10" s="204"/>
      <c r="C10" s="219" t="s">
        <v>87</v>
      </c>
      <c r="D10" s="219"/>
      <c r="E10" s="219"/>
      <c r="F10" s="219"/>
      <c r="G10" s="219"/>
      <c r="H10" s="219"/>
      <c r="J10" s="29"/>
      <c r="K10" s="28"/>
      <c r="L10" s="28"/>
      <c r="M10" s="28"/>
      <c r="N10" s="28"/>
      <c r="O10" s="28"/>
    </row>
    <row r="11" spans="1:15" ht="51.75" customHeight="1" x14ac:dyDescent="0.4">
      <c r="A11" s="209" t="s">
        <v>80</v>
      </c>
      <c r="B11" s="210"/>
      <c r="C11" s="220" t="s">
        <v>86</v>
      </c>
      <c r="D11" s="220"/>
      <c r="E11" s="220"/>
      <c r="F11" s="220"/>
      <c r="G11" s="220"/>
      <c r="H11" s="220"/>
      <c r="J11" s="29"/>
      <c r="K11" s="28"/>
      <c r="L11" s="28"/>
      <c r="M11" s="28"/>
      <c r="N11" s="28"/>
      <c r="O11" s="28"/>
    </row>
    <row r="12" spans="1:15" ht="18" customHeight="1" x14ac:dyDescent="0.4">
      <c r="A12" s="204" t="s">
        <v>22</v>
      </c>
      <c r="B12" s="204"/>
      <c r="C12" s="199"/>
      <c r="D12" s="199"/>
      <c r="E12" s="199"/>
      <c r="F12" s="199"/>
      <c r="G12" s="199"/>
      <c r="H12" s="199"/>
      <c r="J12" s="29"/>
      <c r="K12" s="26"/>
      <c r="L12" s="26"/>
      <c r="M12" s="26"/>
      <c r="N12" s="26"/>
      <c r="O12" s="26"/>
    </row>
    <row r="13" spans="1:15" ht="51.75" customHeight="1" x14ac:dyDescent="0.4">
      <c r="A13" s="205" t="s">
        <v>158</v>
      </c>
      <c r="B13" s="205"/>
      <c r="C13" s="200"/>
      <c r="D13" s="200"/>
      <c r="E13" s="200"/>
      <c r="F13" s="200"/>
      <c r="G13" s="200"/>
      <c r="H13" s="200"/>
      <c r="J13" s="29" t="s">
        <v>98</v>
      </c>
      <c r="K13" s="27"/>
      <c r="L13" s="27"/>
      <c r="M13" s="27"/>
      <c r="N13" s="27"/>
      <c r="O13" s="27"/>
    </row>
    <row r="14" spans="1:15" ht="51.75" customHeight="1" x14ac:dyDescent="0.4">
      <c r="A14" s="206" t="s">
        <v>94</v>
      </c>
      <c r="B14" s="207"/>
      <c r="C14" s="224" t="s">
        <v>88</v>
      </c>
      <c r="D14" s="224"/>
      <c r="E14" s="224"/>
      <c r="F14" s="224"/>
      <c r="G14" s="224"/>
      <c r="H14" s="224"/>
      <c r="J14" s="29"/>
      <c r="K14" s="27"/>
      <c r="L14" s="27"/>
      <c r="M14" s="27"/>
      <c r="N14" s="27"/>
      <c r="O14" s="27"/>
    </row>
    <row r="15" spans="1:15" x14ac:dyDescent="0.4">
      <c r="A15" s="2"/>
      <c r="B15" s="5"/>
      <c r="C15" s="5"/>
      <c r="D15" s="5"/>
      <c r="E15" s="5"/>
      <c r="F15" s="5"/>
      <c r="G15" s="5"/>
      <c r="H15" s="5"/>
      <c r="J15" s="29"/>
      <c r="K15" s="28"/>
      <c r="L15" s="28"/>
      <c r="M15" s="28"/>
      <c r="N15" s="28"/>
      <c r="O15" s="28"/>
    </row>
    <row r="16" spans="1:15" ht="36" customHeight="1" x14ac:dyDescent="0.4">
      <c r="A16" s="196" t="s">
        <v>74</v>
      </c>
      <c r="B16" s="197"/>
      <c r="C16" s="197"/>
      <c r="D16" s="197"/>
      <c r="E16" s="197"/>
      <c r="F16" s="197"/>
      <c r="G16" s="197"/>
      <c r="H16" s="197"/>
      <c r="J16" s="29"/>
      <c r="K16" s="28"/>
      <c r="L16" s="28"/>
      <c r="M16" s="28"/>
      <c r="N16" s="28"/>
      <c r="O16" s="28"/>
    </row>
    <row r="17" spans="1:16" ht="33.75" customHeight="1" x14ac:dyDescent="0.4">
      <c r="A17" s="23"/>
      <c r="B17" s="23"/>
      <c r="C17" s="23"/>
      <c r="D17" s="23"/>
      <c r="E17" s="23"/>
      <c r="F17" s="23"/>
      <c r="G17" s="23"/>
      <c r="H17" s="23"/>
      <c r="J17" s="29"/>
    </row>
    <row r="18" spans="1:16" ht="19.5" x14ac:dyDescent="0.4">
      <c r="A18" s="6" t="s">
        <v>26</v>
      </c>
      <c r="B18" s="2"/>
      <c r="C18" s="2"/>
      <c r="D18" s="2"/>
      <c r="E18" s="2"/>
      <c r="F18" s="2"/>
      <c r="G18" s="2"/>
      <c r="H18" s="2"/>
      <c r="J18" s="29"/>
    </row>
    <row r="19" spans="1:16" ht="24" customHeight="1" x14ac:dyDescent="0.4">
      <c r="A19" s="221" t="s">
        <v>22</v>
      </c>
      <c r="B19" s="221"/>
      <c r="C19" s="223" t="s">
        <v>64</v>
      </c>
      <c r="D19" s="223"/>
      <c r="E19" s="223"/>
      <c r="F19" s="223"/>
      <c r="G19" s="223"/>
      <c r="H19" s="223"/>
      <c r="J19" s="29"/>
    </row>
    <row r="20" spans="1:16" ht="24" customHeight="1" x14ac:dyDescent="0.4">
      <c r="A20" s="221" t="s">
        <v>3</v>
      </c>
      <c r="B20" s="221"/>
      <c r="C20" s="223" t="s">
        <v>75</v>
      </c>
      <c r="D20" s="223"/>
      <c r="E20" s="223"/>
      <c r="F20" s="223"/>
      <c r="G20" s="223"/>
      <c r="H20" s="223"/>
      <c r="J20" s="29"/>
    </row>
    <row r="21" spans="1:16" ht="24" customHeight="1" x14ac:dyDescent="0.4">
      <c r="A21" s="221" t="s">
        <v>4</v>
      </c>
      <c r="B21" s="221"/>
      <c r="C21" s="222" t="s">
        <v>65</v>
      </c>
      <c r="D21" s="223"/>
      <c r="E21" s="223"/>
      <c r="F21" s="223"/>
      <c r="G21" s="223"/>
      <c r="H21" s="223"/>
      <c r="J21" s="29"/>
    </row>
    <row r="22" spans="1:16" ht="24" customHeight="1" x14ac:dyDescent="0.4">
      <c r="A22" s="221" t="s">
        <v>5</v>
      </c>
      <c r="B22" s="221"/>
      <c r="C22" s="232" t="s">
        <v>66</v>
      </c>
      <c r="D22" s="232"/>
      <c r="E22" s="232"/>
      <c r="F22" s="232"/>
      <c r="G22" s="232"/>
      <c r="H22" s="232"/>
      <c r="J22" s="29" t="s">
        <v>6</v>
      </c>
    </row>
    <row r="23" spans="1:16" ht="15" customHeight="1" x14ac:dyDescent="0.4">
      <c r="A23" s="59"/>
      <c r="B23" s="59"/>
      <c r="C23" s="123"/>
      <c r="D23" s="123"/>
      <c r="E23" s="123"/>
      <c r="F23" s="123"/>
      <c r="G23" s="123"/>
      <c r="H23" s="123"/>
      <c r="J23" s="29"/>
    </row>
    <row r="24" spans="1:16" ht="18" customHeight="1" x14ac:dyDescent="0.4">
      <c r="A24" s="57"/>
      <c r="B24" s="59"/>
      <c r="C24" s="123"/>
      <c r="D24" s="123"/>
      <c r="E24" s="123"/>
      <c r="F24" s="123"/>
      <c r="G24" s="123"/>
      <c r="H24" s="123"/>
      <c r="J24" s="29"/>
    </row>
    <row r="25" spans="1:16" ht="90" customHeight="1" x14ac:dyDescent="0.4">
      <c r="A25" s="197"/>
      <c r="B25" s="197"/>
      <c r="C25" s="197"/>
      <c r="D25" s="197"/>
      <c r="E25" s="197"/>
      <c r="F25" s="197"/>
      <c r="G25" s="197"/>
      <c r="H25" s="197"/>
      <c r="J25" s="29"/>
    </row>
    <row r="26" spans="1:16" ht="27.75" customHeight="1" x14ac:dyDescent="0.4">
      <c r="A26" s="283"/>
      <c r="B26" s="284"/>
      <c r="C26" s="131"/>
      <c r="D26" s="131"/>
      <c r="E26" s="131"/>
      <c r="F26" s="131"/>
      <c r="G26" s="131"/>
      <c r="H26" s="131"/>
      <c r="J26" s="29"/>
    </row>
    <row r="27" spans="1:16" ht="12.75" customHeight="1" x14ac:dyDescent="0.4">
      <c r="A27" s="59"/>
      <c r="B27" s="59"/>
      <c r="C27" s="16"/>
      <c r="D27" s="16"/>
      <c r="E27" s="16"/>
      <c r="F27" s="16"/>
      <c r="G27" s="16"/>
      <c r="H27" s="16"/>
      <c r="J27" s="29" t="s">
        <v>59</v>
      </c>
      <c r="M27" s="22"/>
      <c r="P27" s="22"/>
    </row>
    <row r="28" spans="1:16" ht="19.5" x14ac:dyDescent="0.4">
      <c r="A28" s="6" t="s">
        <v>0</v>
      </c>
      <c r="B28" s="2"/>
      <c r="C28" s="2"/>
      <c r="D28" s="2"/>
      <c r="E28" s="2"/>
      <c r="F28" s="2"/>
      <c r="G28" s="2"/>
      <c r="H28" s="2"/>
      <c r="J28" s="29" t="s">
        <v>60</v>
      </c>
    </row>
    <row r="29" spans="1:16" ht="47.25" customHeight="1" x14ac:dyDescent="0.4">
      <c r="A29" s="186" t="s">
        <v>159</v>
      </c>
      <c r="B29" s="186"/>
      <c r="C29" s="233">
        <v>1</v>
      </c>
      <c r="D29" s="233"/>
      <c r="E29" s="233"/>
      <c r="F29" s="233"/>
      <c r="G29" s="233"/>
      <c r="H29" s="233"/>
      <c r="J29" s="29" t="s">
        <v>90</v>
      </c>
    </row>
    <row r="30" spans="1:16" ht="26.25" customHeight="1" x14ac:dyDescent="0.4">
      <c r="A30" s="221" t="s">
        <v>1</v>
      </c>
      <c r="B30" s="221"/>
      <c r="C30" s="234" t="s">
        <v>67</v>
      </c>
      <c r="D30" s="235"/>
      <c r="E30" s="235"/>
      <c r="F30" s="235"/>
      <c r="G30" s="235"/>
      <c r="H30" s="236"/>
      <c r="J30" s="30" t="s">
        <v>93</v>
      </c>
    </row>
    <row r="31" spans="1:16" ht="31.5" customHeight="1" x14ac:dyDescent="0.4">
      <c r="A31" s="208" t="s">
        <v>95</v>
      </c>
      <c r="B31" s="221"/>
      <c r="C31" s="254" t="s">
        <v>68</v>
      </c>
      <c r="D31" s="254"/>
      <c r="E31" s="254"/>
      <c r="F31" s="254"/>
      <c r="G31" s="254"/>
      <c r="H31" s="254"/>
      <c r="J31" s="29" t="s">
        <v>99</v>
      </c>
    </row>
    <row r="32" spans="1:16" ht="31.5" customHeight="1" x14ac:dyDescent="0.4">
      <c r="A32" s="221" t="s">
        <v>31</v>
      </c>
      <c r="B32" s="221"/>
      <c r="C32" s="255" t="s">
        <v>76</v>
      </c>
      <c r="D32" s="255"/>
      <c r="E32" s="255"/>
      <c r="F32" s="255"/>
      <c r="G32" s="255"/>
      <c r="H32" s="255"/>
      <c r="J32" s="29" t="s">
        <v>61</v>
      </c>
    </row>
    <row r="33" spans="1:10" ht="27.75" customHeight="1" x14ac:dyDescent="0.4">
      <c r="A33" s="256" t="s">
        <v>2</v>
      </c>
      <c r="B33" s="257"/>
      <c r="C33" s="258" t="s">
        <v>163</v>
      </c>
      <c r="D33" s="259"/>
      <c r="E33" s="66" t="s">
        <v>19</v>
      </c>
      <c r="F33" s="259" t="s">
        <v>164</v>
      </c>
      <c r="G33" s="259"/>
      <c r="H33" s="67" t="s">
        <v>20</v>
      </c>
      <c r="J33" s="29" t="s">
        <v>156</v>
      </c>
    </row>
    <row r="34" spans="1:10" ht="15" customHeight="1" x14ac:dyDescent="0.4">
      <c r="A34" s="260" t="s">
        <v>28</v>
      </c>
      <c r="B34" s="261"/>
      <c r="C34" s="7" t="s">
        <v>29</v>
      </c>
      <c r="D34" s="146" t="s">
        <v>30</v>
      </c>
      <c r="E34" s="146"/>
      <c r="F34" s="146"/>
      <c r="G34" s="146"/>
      <c r="H34" s="147"/>
      <c r="J34" s="29"/>
    </row>
    <row r="35" spans="1:10" ht="31.5" customHeight="1" x14ac:dyDescent="0.4">
      <c r="A35" s="262"/>
      <c r="B35" s="263"/>
      <c r="C35" s="24" t="s">
        <v>77</v>
      </c>
      <c r="D35" s="225" t="s">
        <v>69</v>
      </c>
      <c r="E35" s="226"/>
      <c r="F35" s="226"/>
      <c r="G35" s="226"/>
      <c r="H35" s="227"/>
      <c r="J35" s="29"/>
    </row>
    <row r="36" spans="1:10" ht="31.5" customHeight="1" x14ac:dyDescent="0.4">
      <c r="A36" s="228" t="s">
        <v>36</v>
      </c>
      <c r="B36" s="229"/>
      <c r="C36" s="230" t="s">
        <v>78</v>
      </c>
      <c r="D36" s="225"/>
      <c r="E36" s="225"/>
      <c r="F36" s="225"/>
      <c r="G36" s="225"/>
      <c r="H36" s="231"/>
      <c r="J36" s="29"/>
    </row>
    <row r="37" spans="1:10" ht="42" customHeight="1" x14ac:dyDescent="0.4">
      <c r="A37" s="228" t="s">
        <v>96</v>
      </c>
      <c r="B37" s="229"/>
      <c r="C37" s="230" t="s">
        <v>120</v>
      </c>
      <c r="D37" s="225"/>
      <c r="E37" s="225"/>
      <c r="F37" s="225"/>
      <c r="G37" s="225"/>
      <c r="H37" s="231"/>
      <c r="J37" s="29" t="s">
        <v>119</v>
      </c>
    </row>
    <row r="38" spans="1:10" ht="42.75" customHeight="1" x14ac:dyDescent="0.4">
      <c r="A38" s="228" t="s">
        <v>35</v>
      </c>
      <c r="B38" s="229"/>
      <c r="C38" s="239" t="s">
        <v>79</v>
      </c>
      <c r="D38" s="239"/>
      <c r="E38" s="239"/>
      <c r="F38" s="239"/>
      <c r="G38" s="239"/>
      <c r="H38" s="239"/>
      <c r="J38" s="29" t="s">
        <v>37</v>
      </c>
    </row>
    <row r="39" spans="1:10" ht="12" customHeight="1" x14ac:dyDescent="0.4">
      <c r="A39" s="2"/>
      <c r="B39" s="2"/>
      <c r="C39" s="2"/>
      <c r="D39" s="2"/>
      <c r="E39" s="2"/>
      <c r="F39" s="2"/>
      <c r="G39" s="2"/>
      <c r="H39" s="2"/>
      <c r="J39" s="29"/>
    </row>
    <row r="40" spans="1:10" ht="19.5" x14ac:dyDescent="0.4">
      <c r="A40" s="6" t="s">
        <v>8</v>
      </c>
      <c r="B40" s="2"/>
      <c r="C40" s="2"/>
      <c r="D40" s="2"/>
      <c r="E40" s="2"/>
      <c r="F40" s="2"/>
      <c r="G40" s="2"/>
      <c r="H40" s="2"/>
      <c r="J40" s="29"/>
    </row>
    <row r="41" spans="1:10" x14ac:dyDescent="0.4">
      <c r="A41" s="8" t="s">
        <v>10</v>
      </c>
      <c r="B41" s="2"/>
      <c r="C41" s="2"/>
      <c r="D41" s="2"/>
      <c r="E41" s="2"/>
      <c r="F41" s="2"/>
      <c r="G41" s="2"/>
      <c r="H41" s="2"/>
      <c r="J41" s="29"/>
    </row>
    <row r="42" spans="1:10" ht="36" customHeight="1" x14ac:dyDescent="0.4">
      <c r="A42" s="124" t="s">
        <v>11</v>
      </c>
      <c r="B42" s="125"/>
      <c r="C42" s="126"/>
      <c r="D42" s="171" t="s">
        <v>161</v>
      </c>
      <c r="E42" s="170"/>
      <c r="F42" s="170"/>
      <c r="G42" s="170"/>
      <c r="H42" s="172"/>
      <c r="J42" s="29" t="s">
        <v>62</v>
      </c>
    </row>
    <row r="43" spans="1:10" ht="24" customHeight="1" x14ac:dyDescent="0.4">
      <c r="A43" s="122" t="s">
        <v>15</v>
      </c>
      <c r="B43" s="240" t="s">
        <v>163</v>
      </c>
      <c r="C43" s="241"/>
      <c r="D43" s="244">
        <v>200000</v>
      </c>
      <c r="E43" s="245"/>
      <c r="F43" s="245"/>
      <c r="G43" s="245"/>
      <c r="H43" s="9" t="s">
        <v>17</v>
      </c>
      <c r="J43" s="29" t="s">
        <v>156</v>
      </c>
    </row>
    <row r="44" spans="1:10" ht="24" customHeight="1" thickBot="1" x14ac:dyDescent="0.45">
      <c r="A44" s="122" t="s">
        <v>16</v>
      </c>
      <c r="B44" s="242" t="s">
        <v>163</v>
      </c>
      <c r="C44" s="243"/>
      <c r="D44" s="246">
        <v>200000</v>
      </c>
      <c r="E44" s="247"/>
      <c r="F44" s="247"/>
      <c r="G44" s="247"/>
      <c r="H44" s="10" t="s">
        <v>17</v>
      </c>
      <c r="J44" s="29" t="s">
        <v>38</v>
      </c>
    </row>
    <row r="45" spans="1:10" ht="24" customHeight="1" thickTop="1" x14ac:dyDescent="0.4">
      <c r="A45" s="128" t="s">
        <v>7</v>
      </c>
      <c r="B45" s="127"/>
      <c r="C45" s="127"/>
      <c r="D45" s="248">
        <f>D43+D44</f>
        <v>400000</v>
      </c>
      <c r="E45" s="249"/>
      <c r="F45" s="249"/>
      <c r="G45" s="249"/>
      <c r="H45" s="11" t="s">
        <v>17</v>
      </c>
      <c r="J45" s="29"/>
    </row>
    <row r="46" spans="1:10" ht="6" customHeight="1" thickBot="1" x14ac:dyDescent="0.45">
      <c r="A46" s="12"/>
      <c r="B46" s="12"/>
      <c r="C46" s="12"/>
      <c r="D46" s="12"/>
      <c r="E46" s="12"/>
      <c r="F46" s="25"/>
      <c r="G46" s="25"/>
      <c r="H46" s="13"/>
      <c r="J46" s="29"/>
    </row>
    <row r="47" spans="1:10" ht="24" customHeight="1" thickTop="1" thickBot="1" x14ac:dyDescent="0.45">
      <c r="A47" s="12"/>
      <c r="B47" s="12"/>
      <c r="C47" s="12"/>
      <c r="D47" s="12"/>
      <c r="E47" s="12" t="s">
        <v>21</v>
      </c>
      <c r="F47" s="237">
        <v>400000</v>
      </c>
      <c r="G47" s="238"/>
      <c r="H47" s="14" t="s">
        <v>17</v>
      </c>
      <c r="J47" s="29" t="s">
        <v>14</v>
      </c>
    </row>
    <row r="48" spans="1:10" ht="15.75" customHeight="1" thickTop="1" x14ac:dyDescent="0.4">
      <c r="A48" s="12"/>
      <c r="B48" s="12"/>
      <c r="C48" s="12"/>
      <c r="D48" s="15" t="s">
        <v>24</v>
      </c>
      <c r="E48" s="12"/>
      <c r="F48" s="16"/>
      <c r="G48" s="12"/>
      <c r="H48" s="13"/>
      <c r="J48" s="29"/>
    </row>
    <row r="49" spans="1:10" ht="11.25" customHeight="1" x14ac:dyDescent="0.4">
      <c r="A49" s="12"/>
      <c r="B49" s="12"/>
      <c r="C49" s="12"/>
      <c r="D49" s="17" t="s">
        <v>23</v>
      </c>
      <c r="E49" s="12"/>
      <c r="F49" s="16"/>
      <c r="G49" s="12"/>
      <c r="H49" s="13"/>
      <c r="J49" s="29"/>
    </row>
    <row r="50" spans="1:10" ht="5.25" customHeight="1" x14ac:dyDescent="0.4">
      <c r="A50" s="2"/>
      <c r="B50" s="2"/>
      <c r="C50" s="2"/>
      <c r="D50" s="2"/>
      <c r="E50" s="2"/>
      <c r="F50" s="2"/>
      <c r="G50" s="2"/>
      <c r="H50" s="2"/>
      <c r="J50" s="29"/>
    </row>
    <row r="51" spans="1:10" x14ac:dyDescent="0.4">
      <c r="A51" s="8" t="s">
        <v>12</v>
      </c>
      <c r="B51" s="2"/>
      <c r="C51" s="2"/>
      <c r="D51" s="2"/>
      <c r="E51" s="2"/>
      <c r="F51" s="2"/>
      <c r="G51" s="2"/>
      <c r="H51" s="2"/>
      <c r="J51" s="29"/>
    </row>
    <row r="52" spans="1:10" ht="19.5" customHeight="1" x14ac:dyDescent="0.4">
      <c r="A52" s="169" t="s">
        <v>13</v>
      </c>
      <c r="B52" s="170"/>
      <c r="C52" s="170"/>
      <c r="D52" s="169" t="s">
        <v>18</v>
      </c>
      <c r="E52" s="170"/>
      <c r="F52" s="170"/>
      <c r="G52" s="170"/>
      <c r="H52" s="172"/>
      <c r="J52" s="29" t="s">
        <v>62</v>
      </c>
    </row>
    <row r="53" spans="1:10" ht="22.5" customHeight="1" x14ac:dyDescent="0.4">
      <c r="A53" s="250" t="s">
        <v>34</v>
      </c>
      <c r="B53" s="251"/>
      <c r="C53" s="18" t="s">
        <v>19</v>
      </c>
      <c r="D53" s="161"/>
      <c r="E53" s="161"/>
      <c r="F53" s="161"/>
      <c r="G53" s="161"/>
      <c r="H53" s="163" t="s">
        <v>17</v>
      </c>
      <c r="J53" s="29" t="s">
        <v>70</v>
      </c>
    </row>
    <row r="54" spans="1:10" ht="21.75" customHeight="1" x14ac:dyDescent="0.4">
      <c r="A54" s="252" t="s">
        <v>34</v>
      </c>
      <c r="B54" s="253"/>
      <c r="C54" s="19" t="s">
        <v>20</v>
      </c>
      <c r="D54" s="162"/>
      <c r="E54" s="162"/>
      <c r="F54" s="162"/>
      <c r="G54" s="162"/>
      <c r="H54" s="164"/>
      <c r="J54" s="29" t="s">
        <v>38</v>
      </c>
    </row>
    <row r="55" spans="1:10" ht="7.5" customHeight="1" thickBot="1" x14ac:dyDescent="0.45">
      <c r="A55" s="2"/>
      <c r="B55" s="2"/>
      <c r="C55" s="2"/>
      <c r="D55" s="2"/>
      <c r="E55" s="2"/>
      <c r="F55" s="2"/>
      <c r="G55" s="2"/>
      <c r="H55" s="2"/>
      <c r="J55" s="29"/>
    </row>
    <row r="56" spans="1:10" ht="24" customHeight="1" thickTop="1" thickBot="1" x14ac:dyDescent="0.45">
      <c r="A56" s="2"/>
      <c r="B56" s="2"/>
      <c r="C56" s="12"/>
      <c r="D56" s="12"/>
      <c r="E56" s="12" t="s">
        <v>21</v>
      </c>
      <c r="F56" s="167"/>
      <c r="G56" s="168"/>
      <c r="H56" s="14" t="s">
        <v>17</v>
      </c>
      <c r="J56" s="29" t="s">
        <v>14</v>
      </c>
    </row>
    <row r="57" spans="1:10" ht="17.25" customHeight="1" thickTop="1" x14ac:dyDescent="0.4">
      <c r="A57" s="2"/>
      <c r="B57" s="2"/>
      <c r="C57" s="12"/>
      <c r="D57" s="15" t="s">
        <v>25</v>
      </c>
      <c r="E57" s="12"/>
      <c r="F57" s="12"/>
      <c r="G57" s="12"/>
      <c r="H57" s="13"/>
      <c r="J57" s="29"/>
    </row>
    <row r="58" spans="1:10" ht="17.25" customHeight="1" x14ac:dyDescent="0.4">
      <c r="A58" s="2"/>
      <c r="B58" s="2"/>
      <c r="C58" s="2"/>
      <c r="D58" s="17" t="s">
        <v>23</v>
      </c>
      <c r="E58" s="2"/>
      <c r="F58" s="2"/>
      <c r="G58" s="2"/>
      <c r="H58" s="2"/>
      <c r="J58" s="29"/>
    </row>
  </sheetData>
  <mergeCells count="60">
    <mergeCell ref="A10:B10"/>
    <mergeCell ref="C10:H10"/>
    <mergeCell ref="A11:B11"/>
    <mergeCell ref="C11:H11"/>
    <mergeCell ref="A37:B37"/>
    <mergeCell ref="C37:H37"/>
    <mergeCell ref="A31:B31"/>
    <mergeCell ref="C31:H31"/>
    <mergeCell ref="A32:B32"/>
    <mergeCell ref="C32:H32"/>
    <mergeCell ref="A33:B33"/>
    <mergeCell ref="C33:D33"/>
    <mergeCell ref="F33:G33"/>
    <mergeCell ref="A34:B35"/>
    <mergeCell ref="D34:H34"/>
    <mergeCell ref="A25:H25"/>
    <mergeCell ref="F56:G56"/>
    <mergeCell ref="A52:C52"/>
    <mergeCell ref="D52:H52"/>
    <mergeCell ref="A53:B53"/>
    <mergeCell ref="D53:G54"/>
    <mergeCell ref="H53:H54"/>
    <mergeCell ref="A54:B54"/>
    <mergeCell ref="F47:G47"/>
    <mergeCell ref="A38:B38"/>
    <mergeCell ref="C38:H38"/>
    <mergeCell ref="B43:C43"/>
    <mergeCell ref="B44:C44"/>
    <mergeCell ref="D42:H42"/>
    <mergeCell ref="D43:G43"/>
    <mergeCell ref="D44:G44"/>
    <mergeCell ref="D45:G45"/>
    <mergeCell ref="D35:H35"/>
    <mergeCell ref="A36:B36"/>
    <mergeCell ref="C36:H36"/>
    <mergeCell ref="A22:B22"/>
    <mergeCell ref="C22:H22"/>
    <mergeCell ref="A29:B29"/>
    <mergeCell ref="C29:H29"/>
    <mergeCell ref="A30:B30"/>
    <mergeCell ref="C30:H30"/>
    <mergeCell ref="A21:B21"/>
    <mergeCell ref="C21:H21"/>
    <mergeCell ref="A12:B12"/>
    <mergeCell ref="C12:H12"/>
    <mergeCell ref="A13:B13"/>
    <mergeCell ref="C13:H13"/>
    <mergeCell ref="A14:B14"/>
    <mergeCell ref="C14:H14"/>
    <mergeCell ref="A16:H16"/>
    <mergeCell ref="A19:B19"/>
    <mergeCell ref="C19:H19"/>
    <mergeCell ref="A20:B20"/>
    <mergeCell ref="C20:H20"/>
    <mergeCell ref="G2:H2"/>
    <mergeCell ref="A5:H5"/>
    <mergeCell ref="A8:B8"/>
    <mergeCell ref="C8:H8"/>
    <mergeCell ref="A9:B9"/>
    <mergeCell ref="C9:H9"/>
  </mergeCells>
  <phoneticPr fontId="2"/>
  <dataValidations count="4">
    <dataValidation type="textLength" imeMode="halfAlpha" operator="greaterThanOrEqual" allowBlank="1" showInputMessage="1" showErrorMessage="1" sqref="C21:H24">
      <formula1>0</formula1>
    </dataValidation>
    <dataValidation type="list" errorStyle="warning" allowBlank="1" showInputMessage="1" error="リストにない場合、具体的な分野名を記載してください。" sqref="C30:H30">
      <formula1>"音楽,美術,写真,演劇,舞踊,雅楽,能楽,文楽,歌舞伎,組踊,講談,落語,浪曲,漫談,漫才,歌唱,茶道,華道,書道,その他（具体的に直接ご入力ください。）"</formula1>
    </dataValidation>
    <dataValidation type="list" allowBlank="1" showInputMessage="1" showErrorMessage="1" sqref="C31:H31">
      <formula1>"公演,展示"</formula1>
    </dataValidation>
    <dataValidation type="list" allowBlank="1" showInputMessage="1" showErrorMessage="1" sqref="B26">
      <formula1>"〇"</formula1>
    </dataValidation>
  </dataValidations>
  <pageMargins left="0.7" right="0.7" top="0.75" bottom="0.75" header="0.3" footer="0.3"/>
  <pageSetup paperSize="9" scale="99" fitToHeight="0" orientation="portrait" r:id="rId1"/>
  <rowBreaks count="1" manualBreakCount="1">
    <brk id="2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zoomScaleNormal="100" workbookViewId="0">
      <selection activeCell="B4" sqref="B4"/>
    </sheetView>
  </sheetViews>
  <sheetFormatPr defaultColWidth="0" defaultRowHeight="18.75" zeroHeight="1" x14ac:dyDescent="0.4"/>
  <cols>
    <col min="1" max="1" width="17.75" customWidth="1"/>
    <col min="2" max="2" width="67.25" style="31" customWidth="1"/>
    <col min="3" max="3" width="9.375" hidden="1" customWidth="1"/>
    <col min="4" max="4" width="2" customWidth="1"/>
    <col min="5" max="16384" width="9" hidden="1"/>
  </cols>
  <sheetData>
    <row r="1" spans="1:4" s="1" customFormat="1" x14ac:dyDescent="0.4">
      <c r="A1" s="41" t="s">
        <v>126</v>
      </c>
      <c r="B1" s="40"/>
      <c r="C1" s="2"/>
      <c r="D1" s="2"/>
    </row>
    <row r="2" spans="1:4" s="1" customFormat="1" ht="19.5" thickBot="1" x14ac:dyDescent="0.45">
      <c r="A2" s="2"/>
      <c r="B2" s="40"/>
      <c r="C2" s="2"/>
      <c r="D2" s="2"/>
    </row>
    <row r="3" spans="1:4" s="1" customFormat="1" ht="19.5" thickTop="1" x14ac:dyDescent="0.4">
      <c r="A3" s="35" t="s">
        <v>125</v>
      </c>
      <c r="B3" s="53" t="s">
        <v>131</v>
      </c>
      <c r="C3" s="2"/>
      <c r="D3" s="2"/>
    </row>
    <row r="4" spans="1:4" s="1" customFormat="1" ht="159" customHeight="1" x14ac:dyDescent="0.4">
      <c r="A4" s="50" t="s">
        <v>128</v>
      </c>
      <c r="B4" s="42" t="str">
        <f>表紙エラー計</f>
        <v>申請日欄を「5/1」のように入力されていますか。
申請者名のふりがなを記入されていますか。
申請者名を記入されていますか。
申請者住所等を記入されていますか。
担当者ふりがなを記入されていますか。
担当者名を記入されていますか。
メールアドレスを記入されていますか。
電話番号を記入されていますか。</v>
      </c>
      <c r="C4" s="2"/>
      <c r="D4" s="2"/>
    </row>
    <row r="5" spans="1:4" s="1" customFormat="1" x14ac:dyDescent="0.4">
      <c r="A5" s="48" t="s">
        <v>133</v>
      </c>
      <c r="B5" s="64">
        <f>事業数カウント</f>
        <v>0</v>
      </c>
      <c r="C5" s="2"/>
      <c r="D5" s="2"/>
    </row>
    <row r="6" spans="1:4" s="1" customFormat="1" x14ac:dyDescent="0.4">
      <c r="A6" s="48" t="s">
        <v>132</v>
      </c>
      <c r="B6" s="64">
        <f>補助金額欄カウント</f>
        <v>0</v>
      </c>
      <c r="C6" s="2"/>
      <c r="D6" s="2"/>
    </row>
    <row r="7" spans="1:4" s="1" customFormat="1" x14ac:dyDescent="0.4">
      <c r="A7" s="49" t="s">
        <v>124</v>
      </c>
      <c r="B7" s="43" t="str">
        <f>IF(B5&lt;&gt;B6,"↑申請事業数に相違があります（事業名数と補助金申請額数とが不一致）","")</f>
        <v/>
      </c>
      <c r="C7" s="2"/>
      <c r="D7" s="2"/>
    </row>
    <row r="8" spans="1:4" s="1" customFormat="1" ht="37.5" customHeight="1" x14ac:dyDescent="0.4">
      <c r="A8" s="48" t="s">
        <v>127</v>
      </c>
      <c r="B8" s="52" t="str">
        <f>IF(ISERROR(C8),"",MID(エラー総計,1,C8-1))</f>
        <v/>
      </c>
      <c r="C8" s="2" t="e">
        <f>FIND(CHAR(10),エラー総計,1)</f>
        <v>#VALUE!</v>
      </c>
      <c r="D8" s="2"/>
    </row>
    <row r="9" spans="1:4" s="1" customFormat="1" ht="37.5" customHeight="1" x14ac:dyDescent="0.4">
      <c r="A9" s="36"/>
      <c r="B9" s="52" t="str">
        <f t="shared" ref="B9:B37" si="0">IF(ISERROR(C9),"",MID(エラー総計,C8+1,C9-C8-1))</f>
        <v/>
      </c>
      <c r="C9" s="2" t="e">
        <f t="shared" ref="C9:C37" si="1">FIND(CHAR(10),エラー総計,C8+1)</f>
        <v>#VALUE!</v>
      </c>
      <c r="D9" s="2"/>
    </row>
    <row r="10" spans="1:4" s="1" customFormat="1" ht="37.5" customHeight="1" x14ac:dyDescent="0.4">
      <c r="A10" s="36"/>
      <c r="B10" s="52" t="str">
        <f t="shared" si="0"/>
        <v/>
      </c>
      <c r="C10" s="2" t="e">
        <f t="shared" si="1"/>
        <v>#VALUE!</v>
      </c>
      <c r="D10" s="2"/>
    </row>
    <row r="11" spans="1:4" s="1" customFormat="1" ht="37.5" customHeight="1" x14ac:dyDescent="0.4">
      <c r="A11" s="36"/>
      <c r="B11" s="52" t="str">
        <f t="shared" si="0"/>
        <v/>
      </c>
      <c r="C11" s="2" t="e">
        <f t="shared" si="1"/>
        <v>#VALUE!</v>
      </c>
      <c r="D11" s="2"/>
    </row>
    <row r="12" spans="1:4" s="1" customFormat="1" ht="37.5" customHeight="1" x14ac:dyDescent="0.4">
      <c r="A12" s="36"/>
      <c r="B12" s="52" t="str">
        <f t="shared" si="0"/>
        <v/>
      </c>
      <c r="C12" s="2" t="e">
        <f t="shared" si="1"/>
        <v>#VALUE!</v>
      </c>
      <c r="D12" s="2"/>
    </row>
    <row r="13" spans="1:4" s="1" customFormat="1" ht="37.5" customHeight="1" x14ac:dyDescent="0.4">
      <c r="A13" s="36"/>
      <c r="B13" s="52" t="str">
        <f t="shared" si="0"/>
        <v/>
      </c>
      <c r="C13" s="2" t="e">
        <f t="shared" si="1"/>
        <v>#VALUE!</v>
      </c>
      <c r="D13" s="2"/>
    </row>
    <row r="14" spans="1:4" s="1" customFormat="1" ht="37.5" customHeight="1" x14ac:dyDescent="0.4">
      <c r="A14" s="36"/>
      <c r="B14" s="52" t="str">
        <f t="shared" si="0"/>
        <v/>
      </c>
      <c r="C14" s="2" t="e">
        <f t="shared" si="1"/>
        <v>#VALUE!</v>
      </c>
      <c r="D14" s="2"/>
    </row>
    <row r="15" spans="1:4" s="1" customFormat="1" ht="37.5" customHeight="1" x14ac:dyDescent="0.4">
      <c r="A15" s="36"/>
      <c r="B15" s="52" t="str">
        <f t="shared" si="0"/>
        <v/>
      </c>
      <c r="C15" s="2" t="e">
        <f t="shared" si="1"/>
        <v>#VALUE!</v>
      </c>
      <c r="D15" s="2"/>
    </row>
    <row r="16" spans="1:4" s="1" customFormat="1" ht="37.5" customHeight="1" x14ac:dyDescent="0.4">
      <c r="A16" s="36"/>
      <c r="B16" s="52" t="str">
        <f t="shared" si="0"/>
        <v/>
      </c>
      <c r="C16" s="2" t="e">
        <f t="shared" si="1"/>
        <v>#VALUE!</v>
      </c>
      <c r="D16" s="2"/>
    </row>
    <row r="17" spans="1:4" s="1" customFormat="1" ht="37.5" customHeight="1" x14ac:dyDescent="0.4">
      <c r="A17" s="36"/>
      <c r="B17" s="52" t="str">
        <f t="shared" si="0"/>
        <v/>
      </c>
      <c r="C17" s="2" t="e">
        <f t="shared" si="1"/>
        <v>#VALUE!</v>
      </c>
      <c r="D17" s="2"/>
    </row>
    <row r="18" spans="1:4" s="1" customFormat="1" ht="37.5" customHeight="1" x14ac:dyDescent="0.4">
      <c r="A18" s="36"/>
      <c r="B18" s="52" t="str">
        <f t="shared" si="0"/>
        <v/>
      </c>
      <c r="C18" s="2" t="e">
        <f t="shared" si="1"/>
        <v>#VALUE!</v>
      </c>
      <c r="D18" s="2"/>
    </row>
    <row r="19" spans="1:4" s="1" customFormat="1" ht="37.5" customHeight="1" x14ac:dyDescent="0.4">
      <c r="A19" s="36"/>
      <c r="B19" s="52" t="str">
        <f t="shared" si="0"/>
        <v/>
      </c>
      <c r="C19" s="2" t="e">
        <f t="shared" si="1"/>
        <v>#VALUE!</v>
      </c>
      <c r="D19" s="2"/>
    </row>
    <row r="20" spans="1:4" s="1" customFormat="1" ht="37.5" customHeight="1" x14ac:dyDescent="0.4">
      <c r="A20" s="36"/>
      <c r="B20" s="54" t="str">
        <f t="shared" si="0"/>
        <v/>
      </c>
      <c r="C20" s="2" t="e">
        <f t="shared" si="1"/>
        <v>#VALUE!</v>
      </c>
      <c r="D20" s="2"/>
    </row>
    <row r="21" spans="1:4" s="1" customFormat="1" ht="37.5" customHeight="1" x14ac:dyDescent="0.4">
      <c r="A21" s="36"/>
      <c r="B21" s="54" t="str">
        <f t="shared" si="0"/>
        <v/>
      </c>
      <c r="C21" s="2" t="e">
        <f t="shared" si="1"/>
        <v>#VALUE!</v>
      </c>
      <c r="D21" s="2"/>
    </row>
    <row r="22" spans="1:4" s="1" customFormat="1" ht="37.5" customHeight="1" x14ac:dyDescent="0.4">
      <c r="A22" s="36"/>
      <c r="B22" s="54" t="str">
        <f t="shared" si="0"/>
        <v/>
      </c>
      <c r="C22" s="2" t="e">
        <f t="shared" si="1"/>
        <v>#VALUE!</v>
      </c>
      <c r="D22" s="2"/>
    </row>
    <row r="23" spans="1:4" s="1" customFormat="1" ht="37.5" customHeight="1" x14ac:dyDescent="0.4">
      <c r="A23" s="36"/>
      <c r="B23" s="54" t="str">
        <f t="shared" si="0"/>
        <v/>
      </c>
      <c r="C23" s="2" t="e">
        <f t="shared" si="1"/>
        <v>#VALUE!</v>
      </c>
      <c r="D23" s="2"/>
    </row>
    <row r="24" spans="1:4" s="1" customFormat="1" ht="37.5" customHeight="1" x14ac:dyDescent="0.4">
      <c r="A24" s="36"/>
      <c r="B24" s="54" t="str">
        <f t="shared" si="0"/>
        <v/>
      </c>
      <c r="C24" s="2" t="e">
        <f t="shared" si="1"/>
        <v>#VALUE!</v>
      </c>
      <c r="D24" s="2"/>
    </row>
    <row r="25" spans="1:4" s="1" customFormat="1" ht="37.5" customHeight="1" x14ac:dyDescent="0.4">
      <c r="A25" s="36"/>
      <c r="B25" s="54" t="str">
        <f t="shared" si="0"/>
        <v/>
      </c>
      <c r="C25" s="2" t="e">
        <f t="shared" si="1"/>
        <v>#VALUE!</v>
      </c>
      <c r="D25" s="2"/>
    </row>
    <row r="26" spans="1:4" s="1" customFormat="1" ht="37.5" customHeight="1" x14ac:dyDescent="0.4">
      <c r="A26" s="36"/>
      <c r="B26" s="54" t="str">
        <f t="shared" si="0"/>
        <v/>
      </c>
      <c r="C26" s="2" t="e">
        <f t="shared" si="1"/>
        <v>#VALUE!</v>
      </c>
      <c r="D26" s="2"/>
    </row>
    <row r="27" spans="1:4" s="1" customFormat="1" ht="37.5" customHeight="1" x14ac:dyDescent="0.4">
      <c r="A27" s="36"/>
      <c r="B27" s="54" t="str">
        <f t="shared" si="0"/>
        <v/>
      </c>
      <c r="C27" s="2" t="e">
        <f t="shared" si="1"/>
        <v>#VALUE!</v>
      </c>
      <c r="D27" s="2"/>
    </row>
    <row r="28" spans="1:4" s="1" customFormat="1" ht="37.5" customHeight="1" x14ac:dyDescent="0.4">
      <c r="A28" s="36"/>
      <c r="B28" s="54" t="str">
        <f t="shared" si="0"/>
        <v/>
      </c>
      <c r="C28" s="2" t="e">
        <f t="shared" si="1"/>
        <v>#VALUE!</v>
      </c>
      <c r="D28" s="2"/>
    </row>
    <row r="29" spans="1:4" s="1" customFormat="1" ht="37.5" customHeight="1" x14ac:dyDescent="0.4">
      <c r="A29" s="36"/>
      <c r="B29" s="54" t="str">
        <f t="shared" si="0"/>
        <v/>
      </c>
      <c r="C29" s="2" t="e">
        <f t="shared" si="1"/>
        <v>#VALUE!</v>
      </c>
      <c r="D29" s="2"/>
    </row>
    <row r="30" spans="1:4" s="1" customFormat="1" ht="37.5" customHeight="1" x14ac:dyDescent="0.4">
      <c r="A30" s="36"/>
      <c r="B30" s="54" t="str">
        <f t="shared" si="0"/>
        <v/>
      </c>
      <c r="C30" s="2" t="e">
        <f t="shared" si="1"/>
        <v>#VALUE!</v>
      </c>
      <c r="D30" s="2"/>
    </row>
    <row r="31" spans="1:4" s="1" customFormat="1" ht="37.5" customHeight="1" x14ac:dyDescent="0.4">
      <c r="A31" s="36"/>
      <c r="B31" s="54" t="str">
        <f t="shared" si="0"/>
        <v/>
      </c>
      <c r="C31" s="2" t="e">
        <f t="shared" si="1"/>
        <v>#VALUE!</v>
      </c>
      <c r="D31" s="2"/>
    </row>
    <row r="32" spans="1:4" s="1" customFormat="1" ht="37.5" customHeight="1" x14ac:dyDescent="0.4">
      <c r="A32" s="36"/>
      <c r="B32" s="54" t="str">
        <f t="shared" si="0"/>
        <v/>
      </c>
      <c r="C32" s="2" t="e">
        <f t="shared" si="1"/>
        <v>#VALUE!</v>
      </c>
      <c r="D32" s="2"/>
    </row>
    <row r="33" spans="1:4" s="1" customFormat="1" ht="37.5" customHeight="1" x14ac:dyDescent="0.4">
      <c r="A33" s="36"/>
      <c r="B33" s="54" t="str">
        <f t="shared" si="0"/>
        <v/>
      </c>
      <c r="C33" s="2" t="e">
        <f t="shared" si="1"/>
        <v>#VALUE!</v>
      </c>
      <c r="D33" s="2"/>
    </row>
    <row r="34" spans="1:4" s="1" customFormat="1" ht="37.5" customHeight="1" x14ac:dyDescent="0.4">
      <c r="A34" s="36"/>
      <c r="B34" s="54" t="str">
        <f t="shared" si="0"/>
        <v/>
      </c>
      <c r="C34" s="2" t="e">
        <f t="shared" si="1"/>
        <v>#VALUE!</v>
      </c>
      <c r="D34" s="2"/>
    </row>
    <row r="35" spans="1:4" s="1" customFormat="1" ht="37.5" customHeight="1" x14ac:dyDescent="0.4">
      <c r="A35" s="36"/>
      <c r="B35" s="54" t="str">
        <f t="shared" si="0"/>
        <v/>
      </c>
      <c r="C35" s="2" t="e">
        <f t="shared" si="1"/>
        <v>#VALUE!</v>
      </c>
      <c r="D35" s="2"/>
    </row>
    <row r="36" spans="1:4" s="1" customFormat="1" ht="37.5" customHeight="1" x14ac:dyDescent="0.4">
      <c r="A36" s="37" t="s">
        <v>127</v>
      </c>
      <c r="B36" s="54" t="str">
        <f t="shared" si="0"/>
        <v/>
      </c>
      <c r="C36" s="2" t="e">
        <f t="shared" si="1"/>
        <v>#VALUE!</v>
      </c>
      <c r="D36" s="2"/>
    </row>
    <row r="37" spans="1:4" s="1" customFormat="1" ht="37.5" customHeight="1" thickBot="1" x14ac:dyDescent="0.45">
      <c r="A37" s="39"/>
      <c r="B37" s="55" t="str">
        <f t="shared" si="0"/>
        <v/>
      </c>
      <c r="C37" s="2" t="e">
        <f t="shared" si="1"/>
        <v>#VALUE!</v>
      </c>
      <c r="D37" s="2"/>
    </row>
    <row r="38" spans="1:4" s="1" customFormat="1" x14ac:dyDescent="0.4">
      <c r="A38" s="2" t="s">
        <v>153</v>
      </c>
      <c r="B38" s="54"/>
      <c r="C38" s="2"/>
      <c r="D38" s="2"/>
    </row>
    <row r="39" spans="1:4" s="1" customFormat="1" x14ac:dyDescent="0.4">
      <c r="A39" s="2" t="s">
        <v>154</v>
      </c>
      <c r="B39" s="54"/>
      <c r="C39" s="2"/>
      <c r="D39" s="2"/>
    </row>
    <row r="40" spans="1:4" s="1" customFormat="1" x14ac:dyDescent="0.4">
      <c r="A40" s="2"/>
      <c r="B40" s="40"/>
      <c r="C40" s="2"/>
      <c r="D40" s="2"/>
    </row>
    <row r="41" spans="1:4" hidden="1" x14ac:dyDescent="0.4">
      <c r="A41" s="2"/>
      <c r="B41" s="40"/>
    </row>
    <row r="42" spans="1:4" hidden="1" x14ac:dyDescent="0.4">
      <c r="A42" s="2"/>
      <c r="B42" s="40"/>
    </row>
    <row r="43" spans="1:4" hidden="1" x14ac:dyDescent="0.4">
      <c r="A43" s="2"/>
      <c r="B43" s="40"/>
    </row>
    <row r="44" spans="1:4" hidden="1" x14ac:dyDescent="0.4">
      <c r="A44" s="2"/>
      <c r="B44" s="40"/>
    </row>
    <row r="45" spans="1:4" hidden="1" x14ac:dyDescent="0.4"/>
    <row r="46" spans="1:4" hidden="1" x14ac:dyDescent="0.4"/>
    <row r="47" spans="1:4" hidden="1" x14ac:dyDescent="0.4"/>
    <row r="48" spans="1:4" hidden="1" x14ac:dyDescent="0.4"/>
    <row r="49" hidden="1" x14ac:dyDescent="0.4"/>
    <row r="50" hidden="1" x14ac:dyDescent="0.4"/>
    <row r="51" hidden="1" x14ac:dyDescent="0.4"/>
    <row r="52" hidden="1" x14ac:dyDescent="0.4"/>
    <row r="53" hidden="1" x14ac:dyDescent="0.4"/>
    <row r="54" hidden="1" x14ac:dyDescent="0.4"/>
    <row r="55" hidden="1" x14ac:dyDescent="0.4"/>
    <row r="56" hidden="1" x14ac:dyDescent="0.4"/>
    <row r="57" hidden="1" x14ac:dyDescent="0.4"/>
    <row r="58" hidden="1" x14ac:dyDescent="0.4"/>
    <row r="59" hidden="1" x14ac:dyDescent="0.4"/>
    <row r="60" hidden="1" x14ac:dyDescent="0.4"/>
    <row r="61" hidden="1" x14ac:dyDescent="0.4"/>
    <row r="62" hidden="1" x14ac:dyDescent="0.4"/>
    <row r="63" hidden="1" x14ac:dyDescent="0.4"/>
    <row r="64" hidden="1" x14ac:dyDescent="0.4"/>
    <row r="65" spans="4:4" hidden="1" x14ac:dyDescent="0.4">
      <c r="D65" s="38"/>
    </row>
    <row r="66" spans="4:4" hidden="1" x14ac:dyDescent="0.4"/>
    <row r="67" spans="4:4" hidden="1" x14ac:dyDescent="0.4"/>
    <row r="68" spans="4:4" hidden="1" x14ac:dyDescent="0.4"/>
    <row r="69" spans="4:4" hidden="1" x14ac:dyDescent="0.4"/>
    <row r="70" spans="4:4" hidden="1" x14ac:dyDescent="0.4"/>
    <row r="71" spans="4:4" hidden="1" x14ac:dyDescent="0.4"/>
    <row r="72" spans="4:4" hidden="1" x14ac:dyDescent="0.4"/>
    <row r="73" spans="4:4" hidden="1" x14ac:dyDescent="0.4"/>
    <row r="74" spans="4:4" hidden="1" x14ac:dyDescent="0.4"/>
    <row r="75" spans="4:4" hidden="1" x14ac:dyDescent="0.4"/>
    <row r="76" spans="4:4" hidden="1" x14ac:dyDescent="0.4"/>
    <row r="77" spans="4:4" hidden="1" x14ac:dyDescent="0.4"/>
    <row r="78" spans="4:4" hidden="1" x14ac:dyDescent="0.4"/>
    <row r="79" spans="4:4" hidden="1" x14ac:dyDescent="0.4"/>
    <row r="80" spans="4:4" hidden="1" x14ac:dyDescent="0.4"/>
    <row r="81" hidden="1" x14ac:dyDescent="0.4"/>
    <row r="82" hidden="1" x14ac:dyDescent="0.4"/>
    <row r="83" hidden="1" x14ac:dyDescent="0.4"/>
    <row r="84" hidden="1" x14ac:dyDescent="0.4"/>
    <row r="85" hidden="1" x14ac:dyDescent="0.4"/>
    <row r="86" hidden="1" x14ac:dyDescent="0.4"/>
    <row r="87" hidden="1" x14ac:dyDescent="0.4"/>
    <row r="88" hidden="1" x14ac:dyDescent="0.4"/>
    <row r="89" hidden="1" x14ac:dyDescent="0.4"/>
    <row r="90" hidden="1" x14ac:dyDescent="0.4"/>
    <row r="91" hidden="1" x14ac:dyDescent="0.4"/>
    <row r="92" hidden="1" x14ac:dyDescent="0.4"/>
    <row r="93" hidden="1" x14ac:dyDescent="0.4"/>
    <row r="94" hidden="1" x14ac:dyDescent="0.4"/>
    <row r="95" hidden="1" x14ac:dyDescent="0.4"/>
    <row r="96" hidden="1" x14ac:dyDescent="0.4"/>
    <row r="97" hidden="1" x14ac:dyDescent="0.4"/>
    <row r="98" hidden="1" x14ac:dyDescent="0.4"/>
    <row r="99" hidden="1" x14ac:dyDescent="0.4"/>
    <row r="100" hidden="1" x14ac:dyDescent="0.4"/>
    <row r="101" hidden="1" x14ac:dyDescent="0.4"/>
    <row r="102" hidden="1" x14ac:dyDescent="0.4"/>
    <row r="103" hidden="1" x14ac:dyDescent="0.4"/>
    <row r="104" hidden="1" x14ac:dyDescent="0.4"/>
    <row r="105" hidden="1" x14ac:dyDescent="0.4"/>
    <row r="106" hidden="1" x14ac:dyDescent="0.4"/>
    <row r="107" hidden="1" x14ac:dyDescent="0.4"/>
    <row r="108" hidden="1" x14ac:dyDescent="0.4"/>
    <row r="109" hidden="1" x14ac:dyDescent="0.4"/>
    <row r="110" hidden="1" x14ac:dyDescent="0.4"/>
    <row r="111" hidden="1" x14ac:dyDescent="0.4"/>
    <row r="112" hidden="1" x14ac:dyDescent="0.4"/>
    <row r="113" hidden="1" x14ac:dyDescent="0.4"/>
    <row r="114" hidden="1" x14ac:dyDescent="0.4"/>
    <row r="115" hidden="1" x14ac:dyDescent="0.4"/>
    <row r="116" hidden="1" x14ac:dyDescent="0.4"/>
    <row r="117" hidden="1" x14ac:dyDescent="0.4"/>
    <row r="118" hidden="1" x14ac:dyDescent="0.4"/>
    <row r="119" hidden="1" x14ac:dyDescent="0.4"/>
    <row r="120" hidden="1" x14ac:dyDescent="0.4"/>
    <row r="121" hidden="1" x14ac:dyDescent="0.4"/>
    <row r="122" hidden="1" x14ac:dyDescent="0.4"/>
    <row r="123" hidden="1" x14ac:dyDescent="0.4"/>
    <row r="124" hidden="1" x14ac:dyDescent="0.4"/>
    <row r="125" hidden="1" x14ac:dyDescent="0.4"/>
    <row r="126" hidden="1" x14ac:dyDescent="0.4"/>
    <row r="127" hidden="1" x14ac:dyDescent="0.4"/>
    <row r="128" hidden="1" x14ac:dyDescent="0.4"/>
    <row r="129" hidden="1" x14ac:dyDescent="0.4"/>
  </sheetData>
  <phoneticPr fontId="2"/>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53"/>
  <sheetViews>
    <sheetView showZeros="0" zoomScale="85" zoomScaleNormal="85" workbookViewId="0">
      <selection activeCell="B4" sqref="B4:AH53"/>
    </sheetView>
  </sheetViews>
  <sheetFormatPr defaultRowHeight="18.75" x14ac:dyDescent="0.4"/>
  <cols>
    <col min="2" max="6" width="16.875" style="111" customWidth="1"/>
    <col min="7" max="7" width="15" style="111" customWidth="1"/>
    <col min="8" max="8" width="15.25" style="111" customWidth="1"/>
    <col min="9" max="9" width="32.5" style="111" customWidth="1"/>
    <col min="10" max="10" width="16.25" style="111" customWidth="1"/>
    <col min="11" max="11" width="17.625" style="111" customWidth="1"/>
    <col min="12" max="12" width="27.625" style="111" customWidth="1"/>
    <col min="13" max="13" width="15.375" style="111" customWidth="1"/>
    <col min="14" max="14" width="16.375" style="115" customWidth="1"/>
    <col min="15" max="15" width="12.375" style="115" customWidth="1"/>
    <col min="16" max="16" width="10" style="115" customWidth="1"/>
    <col min="17" max="17" width="45.25" style="111" customWidth="1"/>
    <col min="18" max="18" width="19" style="111" customWidth="1"/>
    <col min="19" max="19" width="17.625" style="111" customWidth="1"/>
    <col min="20" max="20" width="10.75" style="115" customWidth="1"/>
    <col min="21" max="21" width="29.625" style="111" customWidth="1"/>
    <col min="22" max="22" width="21.375" style="111" customWidth="1"/>
    <col min="23" max="23" width="28.75" style="111" customWidth="1"/>
    <col min="24" max="24" width="39.625" style="111" customWidth="1"/>
    <col min="25" max="25" width="17.75" style="111" customWidth="1"/>
    <col min="26" max="26" width="15.75" style="115" customWidth="1"/>
    <col min="27" max="27" width="17.875" style="111" customWidth="1"/>
    <col min="28" max="28" width="16.5" style="115" customWidth="1"/>
    <col min="29" max="29" width="18.375" style="115" customWidth="1"/>
    <col min="30" max="30" width="17.625" style="111" customWidth="1"/>
    <col min="31" max="31" width="17.875" style="111" customWidth="1"/>
    <col min="32" max="32" width="15.375" style="115" customWidth="1"/>
    <col min="33" max="33" width="16.375" style="115" customWidth="1"/>
    <col min="34" max="34" width="21.625" style="115" customWidth="1"/>
    <col min="35" max="63" width="13.75" customWidth="1"/>
  </cols>
  <sheetData>
    <row r="1" spans="1:64" s="20" customFormat="1" ht="30" customHeight="1" thickBot="1" x14ac:dyDescent="0.45">
      <c r="A1" s="20" t="s">
        <v>166</v>
      </c>
      <c r="B1" s="112" t="s">
        <v>53</v>
      </c>
      <c r="C1" s="113"/>
      <c r="D1" s="113"/>
      <c r="E1" s="113"/>
      <c r="F1" s="113"/>
      <c r="G1" s="113"/>
      <c r="H1" s="113"/>
      <c r="I1" s="113"/>
      <c r="J1" s="113"/>
      <c r="K1" s="113"/>
      <c r="L1" s="113"/>
      <c r="M1" s="114"/>
      <c r="N1" s="116" t="s">
        <v>54</v>
      </c>
      <c r="O1" s="117"/>
      <c r="P1" s="117"/>
      <c r="Q1" s="117"/>
      <c r="R1" s="117"/>
      <c r="S1" s="117"/>
      <c r="T1" s="117"/>
      <c r="U1" s="117"/>
      <c r="V1" s="117"/>
      <c r="W1" s="117"/>
      <c r="X1" s="117"/>
      <c r="Y1" s="118" t="s">
        <v>47</v>
      </c>
      <c r="Z1" s="119"/>
      <c r="AA1" s="119"/>
      <c r="AB1" s="119"/>
      <c r="AC1" s="119"/>
      <c r="AD1" s="119"/>
      <c r="AE1" s="119"/>
      <c r="AF1" s="119"/>
      <c r="AG1" s="119"/>
      <c r="AH1" s="120"/>
      <c r="AI1" s="46" t="s">
        <v>123</v>
      </c>
      <c r="AJ1" s="47"/>
      <c r="AK1" s="51" t="s">
        <v>109</v>
      </c>
      <c r="AL1" s="51" t="s">
        <v>112</v>
      </c>
      <c r="AM1" s="51" t="s">
        <v>110</v>
      </c>
      <c r="AN1" s="51" t="s">
        <v>111</v>
      </c>
      <c r="AO1" s="51" t="s">
        <v>113</v>
      </c>
      <c r="AP1" s="51" t="s">
        <v>114</v>
      </c>
      <c r="AQ1" s="51" t="s">
        <v>115</v>
      </c>
      <c r="AR1" s="51" t="s">
        <v>116</v>
      </c>
      <c r="AS1" s="51" t="s">
        <v>152</v>
      </c>
    </row>
    <row r="2" spans="1:64" s="20" customFormat="1" ht="30" customHeight="1" thickBot="1" x14ac:dyDescent="0.45">
      <c r="B2" s="274" t="s">
        <v>41</v>
      </c>
      <c r="C2" s="268" t="s">
        <v>71</v>
      </c>
      <c r="D2" s="268" t="s">
        <v>72</v>
      </c>
      <c r="E2" s="268" t="s">
        <v>81</v>
      </c>
      <c r="F2" s="268" t="s">
        <v>82</v>
      </c>
      <c r="G2" s="268" t="s">
        <v>83</v>
      </c>
      <c r="H2" s="268" t="s">
        <v>22</v>
      </c>
      <c r="I2" s="268" t="s">
        <v>42</v>
      </c>
      <c r="J2" s="268" t="s">
        <v>43</v>
      </c>
      <c r="K2" s="268" t="s">
        <v>22</v>
      </c>
      <c r="L2" s="268" t="s">
        <v>4</v>
      </c>
      <c r="M2" s="279" t="s">
        <v>5</v>
      </c>
      <c r="N2" s="281" t="s">
        <v>56</v>
      </c>
      <c r="O2" s="264" t="s">
        <v>1</v>
      </c>
      <c r="P2" s="264" t="s">
        <v>55</v>
      </c>
      <c r="Q2" s="264" t="s">
        <v>31</v>
      </c>
      <c r="R2" s="266" t="s">
        <v>167</v>
      </c>
      <c r="S2" s="266" t="s">
        <v>168</v>
      </c>
      <c r="T2" s="138" t="s">
        <v>28</v>
      </c>
      <c r="U2" s="139"/>
      <c r="V2" s="264" t="s">
        <v>44</v>
      </c>
      <c r="W2" s="264" t="s">
        <v>45</v>
      </c>
      <c r="X2" s="266" t="s">
        <v>46</v>
      </c>
      <c r="Y2" s="140" t="s">
        <v>48</v>
      </c>
      <c r="Z2" s="141"/>
      <c r="AA2" s="141" t="s">
        <v>50</v>
      </c>
      <c r="AB2" s="141"/>
      <c r="AC2" s="277" t="s">
        <v>58</v>
      </c>
      <c r="AD2" s="276" t="s">
        <v>51</v>
      </c>
      <c r="AE2" s="276"/>
      <c r="AF2" s="276"/>
      <c r="AG2" s="272" t="s">
        <v>52</v>
      </c>
      <c r="AH2" s="270" t="s">
        <v>122</v>
      </c>
      <c r="AI2" s="32">
        <f>COUNTIF(AI4:AI53,TRUE)</f>
        <v>0</v>
      </c>
      <c r="AJ2" s="33">
        <f>COUNTIF(AJ4:AJ53,TRUE)</f>
        <v>0</v>
      </c>
      <c r="AK2" s="20" t="str">
        <f>IF(ISNUMBER(B4),"","申請日欄を「5/1」のように入力されていますか。"&amp;CHAR(10))</f>
        <v xml:space="preserve">申請日欄を「5/1」のように入力されていますか。
</v>
      </c>
      <c r="AL2" s="20" t="str">
        <f>IF(ISTEXT(D4),"","申請者名のふりがなを記入されていますか。"&amp;CHAR(10))</f>
        <v xml:space="preserve">申請者名のふりがなを記入されていますか。
</v>
      </c>
      <c r="AM2" s="20" t="str">
        <f>IF(ISTEXT(C4),"","申請者名を記入されていますか。"&amp;CHAR(10))</f>
        <v xml:space="preserve">申請者名を記入されていますか。
</v>
      </c>
      <c r="AN2" s="20" t="str">
        <f>IF(ISTEXT(I4),"","申請者住所等を記入されていますか。"&amp;CHAR(10))</f>
        <v xml:space="preserve">申請者住所等を記入されていますか。
</v>
      </c>
      <c r="AO2" s="20" t="str">
        <f>IF(ISTEXT(K4),"","担当者ふりがなを記入されていますか。"&amp;CHAR(10))</f>
        <v xml:space="preserve">担当者ふりがなを記入されていますか。
</v>
      </c>
      <c r="AP2" s="20" t="str">
        <f>IF(ISTEXT(J4),"","担当者名を記入されていますか。"&amp;CHAR(10))</f>
        <v xml:space="preserve">担当者名を記入されていますか。
</v>
      </c>
      <c r="AQ2" s="20" t="str">
        <f>IF(ISTEXT(L4),"","メールアドレスを記入されていますか。"&amp;CHAR(10))</f>
        <v xml:space="preserve">メールアドレスを記入されていますか。
</v>
      </c>
      <c r="AR2" s="20" t="str">
        <f>IF(ISTEXT(M4),"","電話番号を記入されていますか。")</f>
        <v>電話番号を記入されていますか。</v>
      </c>
      <c r="AS2" s="20" t="str">
        <f>AK2&amp;AL2&amp;AM2&amp;AN2&amp;AO2&amp;AP2&amp;AQ2&amp;AR2</f>
        <v>申請日欄を「5/1」のように入力されていますか。
申請者名のふりがなを記入されていますか。
申請者名を記入されていますか。
申請者住所等を記入されていますか。
担当者ふりがなを記入されていますか。
担当者名を記入されていますか。
メールアドレスを記入されていますか。
電話番号を記入されていますか。</v>
      </c>
      <c r="BK2" s="20" t="s">
        <v>130</v>
      </c>
    </row>
    <row r="3" spans="1:64" s="20" customFormat="1" ht="43.5" customHeight="1" thickBot="1" x14ac:dyDescent="0.45">
      <c r="B3" s="275"/>
      <c r="C3" s="269"/>
      <c r="D3" s="269"/>
      <c r="E3" s="269"/>
      <c r="F3" s="269"/>
      <c r="G3" s="269"/>
      <c r="H3" s="269"/>
      <c r="I3" s="269"/>
      <c r="J3" s="269"/>
      <c r="K3" s="269"/>
      <c r="L3" s="269"/>
      <c r="M3" s="280"/>
      <c r="N3" s="282"/>
      <c r="O3" s="265"/>
      <c r="P3" s="265"/>
      <c r="Q3" s="265"/>
      <c r="R3" s="267"/>
      <c r="S3" s="267"/>
      <c r="T3" s="21" t="s">
        <v>57</v>
      </c>
      <c r="U3" s="21" t="s">
        <v>30</v>
      </c>
      <c r="V3" s="265"/>
      <c r="W3" s="265"/>
      <c r="X3" s="267"/>
      <c r="Y3" s="71" t="s">
        <v>49</v>
      </c>
      <c r="Z3" s="72" t="s">
        <v>18</v>
      </c>
      <c r="AA3" s="72" t="s">
        <v>49</v>
      </c>
      <c r="AB3" s="72" t="s">
        <v>18</v>
      </c>
      <c r="AC3" s="278"/>
      <c r="AD3" s="137" t="s">
        <v>169</v>
      </c>
      <c r="AE3" s="137" t="s">
        <v>170</v>
      </c>
      <c r="AF3" s="72" t="s">
        <v>18</v>
      </c>
      <c r="AG3" s="273"/>
      <c r="AH3" s="271" t="s">
        <v>100</v>
      </c>
      <c r="AI3" s="51" t="s">
        <v>101</v>
      </c>
      <c r="AJ3" s="51" t="s">
        <v>121</v>
      </c>
      <c r="AK3" s="51" t="s">
        <v>117</v>
      </c>
      <c r="AL3" s="51" t="s">
        <v>118</v>
      </c>
      <c r="AM3" s="51" t="s">
        <v>102</v>
      </c>
      <c r="AN3" s="51" t="s">
        <v>103</v>
      </c>
      <c r="AO3" s="51" t="s">
        <v>106</v>
      </c>
      <c r="AP3" s="51" t="s">
        <v>107</v>
      </c>
      <c r="AQ3" s="51" t="s">
        <v>108</v>
      </c>
      <c r="AR3" s="51" t="s">
        <v>104</v>
      </c>
      <c r="AS3" s="51" t="s">
        <v>105</v>
      </c>
      <c r="AT3" s="51" t="s">
        <v>141</v>
      </c>
      <c r="AU3" s="51" t="s">
        <v>140</v>
      </c>
      <c r="AV3" s="51" t="s">
        <v>139</v>
      </c>
      <c r="AW3" s="51" t="s">
        <v>138</v>
      </c>
      <c r="AX3" s="51" t="s">
        <v>137</v>
      </c>
      <c r="AY3" s="51" t="s">
        <v>134</v>
      </c>
      <c r="AZ3" s="51" t="s">
        <v>135</v>
      </c>
      <c r="BA3" s="51" t="s">
        <v>136</v>
      </c>
      <c r="BB3" s="51" t="s">
        <v>142</v>
      </c>
      <c r="BC3" s="51" t="s">
        <v>143</v>
      </c>
      <c r="BD3" s="51" t="s">
        <v>144</v>
      </c>
      <c r="BE3" s="51" t="s">
        <v>145</v>
      </c>
      <c r="BF3" s="51" t="s">
        <v>146</v>
      </c>
      <c r="BG3" s="51" t="s">
        <v>147</v>
      </c>
      <c r="BH3" s="51" t="s">
        <v>148</v>
      </c>
      <c r="BI3" s="51" t="s">
        <v>149</v>
      </c>
      <c r="BJ3" s="51" t="s">
        <v>150</v>
      </c>
      <c r="BK3" s="51" t="s">
        <v>151</v>
      </c>
      <c r="BL3" s="44" t="str">
        <f>BK4&amp;BK5&amp;BK6&amp;BK7&amp;BK8&amp;BK9&amp;BK10&amp;BK11&amp;BK12&amp;BK13&amp;BK14&amp;BK15&amp;BK16&amp;BK17&amp;BK18&amp;BK19&amp;BK20&amp;BK21&amp;BK22&amp;BK23&amp;BK24&amp;BK25&amp;BK26&amp;BK27&amp;BK28&amp;BK29&amp;BK30&amp;BK31&amp;BK32&amp;BK33&amp;BK34&amp;BK35&amp;BK36&amp;BK37&amp;BK38&amp;BK39&amp;BK40&amp;BK41&amp;BK42&amp;BK43&amp;BK44&amp;BK45&amp;BK46&amp;BK47&amp;BK48&amp;BK49&amp;BK50&amp;BK51&amp;BK52&amp;BK53</f>
        <v/>
      </c>
    </row>
    <row r="4" spans="1:64" ht="38.25" customHeight="1" thickTop="1" x14ac:dyDescent="0.4">
      <c r="B4" s="88" t="str">
        <f>様式第2号‐1!G2</f>
        <v>年　　月　　日</v>
      </c>
      <c r="C4" s="89">
        <f>様式第2号‐1!C9</f>
        <v>0</v>
      </c>
      <c r="D4" s="89">
        <f>様式第2号‐1!C8</f>
        <v>0</v>
      </c>
      <c r="E4" s="89">
        <f>様式第2号‐1!C11</f>
        <v>0</v>
      </c>
      <c r="F4" s="89">
        <f>様式第2号‐1!C10</f>
        <v>0</v>
      </c>
      <c r="G4" s="89">
        <f>様式第2号‐1!C13</f>
        <v>0</v>
      </c>
      <c r="H4" s="89">
        <f>様式第2号‐1!C12</f>
        <v>0</v>
      </c>
      <c r="I4" s="89">
        <f>様式第2号‐1!C14</f>
        <v>0</v>
      </c>
      <c r="J4" s="89">
        <f>様式第2号‐1!C20</f>
        <v>0</v>
      </c>
      <c r="K4" s="89">
        <f>様式第2号‐1!C19</f>
        <v>0</v>
      </c>
      <c r="L4" s="89">
        <f>様式第2号‐1!C21</f>
        <v>0</v>
      </c>
      <c r="M4" s="133">
        <f>様式第2号‐1!C22</f>
        <v>0</v>
      </c>
      <c r="N4" s="73">
        <f>様式第2号‐1!C25</f>
        <v>1</v>
      </c>
      <c r="O4" s="74">
        <f>様式第2号‐1!C26</f>
        <v>0</v>
      </c>
      <c r="P4" s="74">
        <f>様式第2号‐1!C27</f>
        <v>0</v>
      </c>
      <c r="Q4" s="90">
        <f>様式第2号‐1!C28</f>
        <v>0</v>
      </c>
      <c r="R4" s="91" t="str">
        <f>様式第2号‐1!C29</f>
        <v>年　月　日（　）</v>
      </c>
      <c r="S4" s="91" t="str">
        <f>様式第2号‐1!F29</f>
        <v>年　月　日（　）</v>
      </c>
      <c r="T4" s="74">
        <f>様式第2号‐1!C31</f>
        <v>0</v>
      </c>
      <c r="U4" s="90">
        <f>様式第2号‐1!D31</f>
        <v>0</v>
      </c>
      <c r="V4" s="90">
        <f>様式第2号‐1!C32</f>
        <v>0</v>
      </c>
      <c r="W4" s="90">
        <f>様式第2号‐1!C33</f>
        <v>0</v>
      </c>
      <c r="X4" s="92">
        <f>様式第2号‐1!C34</f>
        <v>0</v>
      </c>
      <c r="Y4" s="93" t="str">
        <f>様式第2号‐1!B39</f>
        <v>年　月　日（　）</v>
      </c>
      <c r="Z4" s="75">
        <f>様式第2号‐1!D39</f>
        <v>0</v>
      </c>
      <c r="AA4" s="94" t="str">
        <f>様式第2号‐1!B40</f>
        <v>年　月　日（　）</v>
      </c>
      <c r="AB4" s="75">
        <f>様式第2号‐1!D40</f>
        <v>0</v>
      </c>
      <c r="AC4" s="75">
        <f>様式第2号‐1!F43</f>
        <v>0</v>
      </c>
      <c r="AD4" s="94" t="str">
        <f>様式第2号‐1!A49</f>
        <v>年　月　日（　　）</v>
      </c>
      <c r="AE4" s="94" t="str">
        <f>様式第2号‐1!A50</f>
        <v>年　月　日（　　）</v>
      </c>
      <c r="AF4" s="75">
        <f>様式第2号‐1!D49</f>
        <v>0</v>
      </c>
      <c r="AG4" s="76">
        <f>様式第2号‐1!F52</f>
        <v>0</v>
      </c>
      <c r="AH4" s="77">
        <f t="shared" ref="AH4" si="0">AC4+AG4</f>
        <v>0</v>
      </c>
      <c r="AI4" s="45" t="b">
        <f t="shared" ref="AI4:AI35" si="1">IF(OR(AC4&gt;0,AG4&gt;0),TRUE,FALSE)</f>
        <v>0</v>
      </c>
      <c r="AJ4" s="45" t="b">
        <f t="shared" ref="AJ4:AJ35" si="2">IF(AND(Q4&lt;&gt;0,ISTEXT(Q4)),TRUE,FALSE)</f>
        <v>0</v>
      </c>
      <c r="AK4" s="45" t="b">
        <f t="shared" ref="AK4:AK35" si="3">IF(AC4&gt;0,TRUE,FALSE)</f>
        <v>0</v>
      </c>
      <c r="AL4" s="45" t="b">
        <f t="shared" ref="AL4:AL35" si="4">IF(AG4&gt;0,TRUE,FALSE)</f>
        <v>0</v>
      </c>
      <c r="AM4" s="45" t="b">
        <f t="shared" ref="AM4:AM35" si="5">IF(Z4&gt;500000,TRUE,FALSE)</f>
        <v>0</v>
      </c>
      <c r="AN4" s="45" t="b">
        <f t="shared" ref="AN4:AN35" si="6">IF(AB4&gt;500000,TRUE,FALSE)</f>
        <v>0</v>
      </c>
      <c r="AO4" s="45">
        <f t="shared" ref="AO4:AO35" si="7">IF(AM4,500000,Z4)</f>
        <v>0</v>
      </c>
      <c r="AP4" s="45">
        <f>IF(AN4,500000,AB4)</f>
        <v>0</v>
      </c>
      <c r="AQ4" s="45">
        <f>ROUNDDOWN((AO4+AP4)/1000,0)*1000</f>
        <v>0</v>
      </c>
      <c r="AR4" s="45" t="b">
        <f t="shared" ref="AR4:AR35" si="8">IF(AF4&gt;500000,TRUE,FALSE)</f>
        <v>0</v>
      </c>
      <c r="AS4" s="45">
        <f t="shared" ref="AS4:AS35" si="9">IF(AR4,500000,ROUNDDOWN(AF4/1000,0)*1000)</f>
        <v>0</v>
      </c>
      <c r="AT4" s="45" t="str">
        <f t="shared" ref="AT4:AT35" si="10">IF(AQ4+AS4=AH4,"","申請順位第"&amp;N4&amp;"事業の補助金申請額の記入が誤っていませんか（上限適用漏れ、端数切捨て漏れ等）。"&amp;CHAR(10))</f>
        <v/>
      </c>
      <c r="AU4" s="36" t="str">
        <f t="shared" ref="AU4:AU35" si="11">IF(AND(AC4&gt;0,AG4&gt;0),"申請順位第"&amp;N4&amp;"事業の公演と展示の両方に補助金申請額の記入があります。"&amp;CHAR(10),"")</f>
        <v/>
      </c>
      <c r="AV4" s="36" t="str">
        <f t="shared" ref="AV4:AV35" si="12">IF(AND(AI4,O4=0),"申請順位第"&amp;N4&amp;"事業の「分野」欄を記入されていますか。"&amp;CHAR(10),"")</f>
        <v/>
      </c>
      <c r="AW4" s="36" t="str">
        <f t="shared" ref="AW4:AW35" si="13">IF(AND(AI4,P4=0),"申請順位第"&amp;$N4&amp;"事業の「公演又は展示」欄を記入されていますか。"&amp;CHAR(10),"")</f>
        <v/>
      </c>
      <c r="AX4" s="36" t="str">
        <f t="shared" ref="AX4:AX35" si="14">IF(AND(AI4,Q4=0),"申請順位第"&amp;$N4&amp;"事業の「事業」欄を記入されていますか。"&amp;CHAR(10),"")</f>
        <v/>
      </c>
      <c r="AY4" s="36" t="str">
        <f t="shared" ref="AY4:AY35" si="15">IF(AI4,IF(AND(R4&gt;0,ISNUMBER(R4)),"","申請順位第"&amp;$N4&amp;"事業の「実施時期」欄を「5/1」のように入力されていますか。"&amp;CHAR(10)),"")</f>
        <v/>
      </c>
      <c r="AZ4" s="36" t="str">
        <f t="shared" ref="AZ4:AZ35" si="16">IF(AI4,IF(AND(T4&gt;0,ISNUMBER(T4)),"","申請順位第"&amp;$N4&amp;"事業の「実施する登録施設の番号」欄を記入されていますか。"&amp;CHAR(10)),"")</f>
        <v/>
      </c>
      <c r="BA4" s="36" t="str">
        <f t="shared" ref="BA4:BA35" si="17">IF(AND(AI4,U4=0),"申請順位第"&amp;$N4&amp;"事業の「実施する登録施設名」欄を記入されていますか。"&amp;CHAR(10),"")</f>
        <v/>
      </c>
      <c r="BB4" s="36" t="str">
        <f t="shared" ref="BB4:BB35" si="18">IF(AND(AI4,W4=0),"申請順位第"&amp;$N4&amp;"事業の「出演者名（公演）又は作者名（展示）」欄を記入されていますか。"&amp;CHAR(10),"")</f>
        <v/>
      </c>
      <c r="BC4" s="36" t="str">
        <f t="shared" ref="BC4:BC35" si="19">IF(AND(AI4,X4=0),"申請順位第"&amp;$N4&amp;"事業の「事業の演目名・プログラム名等」欄を記入されていますか。"&amp;CHAR(10),"")</f>
        <v/>
      </c>
      <c r="BD4" s="36" t="str">
        <f t="shared" ref="BD4:BD35" si="20">IF($AK4,IF(AND(Y4&gt;0,ISNUMBER(Y4)),"","申請順位第"&amp;$N4&amp;"事業の「公演1日目」欄を「5/1」のように入力されていますか。"&amp;CHAR(10)),"")</f>
        <v/>
      </c>
      <c r="BE4" s="36" t="str">
        <f t="shared" ref="BE4:BE35" si="21">IF($AK4,IF(AND(Z4&lt;&gt;0,ISNUMBER(Z4)),"","申請順位第"&amp;$N4&amp;"事業の公演日1日目の「施設使用料」欄の金額を記入されていますか。"&amp;CHAR(10)),"")</f>
        <v/>
      </c>
      <c r="BF4" s="36" t="str">
        <f t="shared" ref="BF4:BF35" si="22">IF(AND($AK4,AB4&gt;0),IF(AND(AA4&gt;0,ISNUMBER(AA4)),"","申請順位第"&amp;$N4&amp;"事業の「公演2日目」欄を「5/1」のように入力されていますか。"&amp;CHAR(10)),"")</f>
        <v/>
      </c>
      <c r="BG4" s="36" t="str">
        <f t="shared" ref="BG4:BG35" si="23">IF(AND($AK4,AA4&lt;&gt;"年　月　日（　）"),IF(AND(AB4&lt;&gt;0,ISNUMBER(AB4)),"","申請順位第"&amp;$N4&amp;"事業の公演日2日目の「施設使用料」欄の金額を記入されていますか。"&amp;CHAR(10)),"")</f>
        <v/>
      </c>
      <c r="BH4" s="36" t="str">
        <f t="shared" ref="BH4:BH35" si="24">IF(AND($AL4,AF4&gt;0),IF(AND(AD4&lt;&gt;0,ISNUMBER(AD4)),"","申請順位第"&amp;$N4&amp;"事業の「展示会の期間」欄の始期を「5/1」のように入力されていますか。"&amp;CHAR(10)),"")</f>
        <v/>
      </c>
      <c r="BI4" s="36" t="str">
        <f t="shared" ref="BI4:BI35" si="25">IF(AND($AL4,AF4&gt;0),IF(AND(AE4&lt;&gt;0,ISNUMBER(AE4)),"","申請順位第"&amp;$N4&amp;"事業の「展示会の期間」欄の終期を「5/1」のように入力されていますか。"&amp;CHAR(10)),"")</f>
        <v/>
      </c>
      <c r="BJ4" s="36" t="str">
        <f t="shared" ref="BJ4:BJ35" si="26">IF(AND($AL4,AD4&gt;0,ISNUMBER(AD4)),IF(AND(AF4&lt;&gt;0,AD4&lt;&gt;"年　月　日（　　）"),"","申請順位第"&amp;$N4&amp;"事業の展示系の「施設使用料」欄に金額を記入されていますか。"&amp;CHAR(10)),"")</f>
        <v/>
      </c>
      <c r="BK4" s="36" t="str">
        <f>AT4&amp;AU4&amp;AV4&amp;AW4&amp;AX4&amp;AY4&amp;AZ4&amp;BA4&amp;BB4&amp;BC4&amp;BD4&amp;BE4&amp;BF4&amp;BG4&amp;BH4&amp;BI4&amp;BJ4</f>
        <v/>
      </c>
      <c r="BL4" s="34"/>
    </row>
    <row r="5" spans="1:64" ht="38.25" customHeight="1" x14ac:dyDescent="0.4">
      <c r="B5" s="88" t="str">
        <f t="shared" ref="B5:B36" si="27">IF(ISTEXT(Q5),$B$4,"")</f>
        <v/>
      </c>
      <c r="C5" s="95" t="str">
        <f t="shared" ref="C5:C36" si="28">IF(ISTEXT(Q5),$C$4,"")</f>
        <v/>
      </c>
      <c r="D5" s="95" t="str">
        <f t="shared" ref="D5:D36" si="29">IF(ISTEXT(Q5),$D$4,"")</f>
        <v/>
      </c>
      <c r="E5" s="95" t="str">
        <f t="shared" ref="E5:E36" si="30">IF(ISTEXT(Q5),$E$4,"")</f>
        <v/>
      </c>
      <c r="F5" s="95" t="str">
        <f t="shared" ref="F5:F36" si="31">IF(ISTEXT(Q5),$F$4,"")</f>
        <v/>
      </c>
      <c r="G5" s="95" t="str">
        <f t="shared" ref="G5:G36" si="32">IF(ISTEXT(Q5),$G$4,"")</f>
        <v/>
      </c>
      <c r="H5" s="95" t="str">
        <f t="shared" ref="H5:H36" si="33">IF(ISTEXT(Q5),$H$4,"")</f>
        <v/>
      </c>
      <c r="I5" s="95" t="str">
        <f t="shared" ref="I5:I36" si="34">IF(ISTEXT(Q5),$I$4,"")</f>
        <v/>
      </c>
      <c r="J5" s="95" t="str">
        <f t="shared" ref="J5:J36" si="35">IF(ISTEXT(Q5),$J$4,"")</f>
        <v/>
      </c>
      <c r="K5" s="96" t="str">
        <f t="shared" ref="K5:K36" si="36">IF(ISTEXT(Q5),$K$4,"")</f>
        <v/>
      </c>
      <c r="L5" s="96" t="str">
        <f t="shared" ref="L5:L36" si="37">IF(ISTEXT(Q5),$L$4,"")</f>
        <v/>
      </c>
      <c r="M5" s="134" t="str">
        <f t="shared" ref="M5:M36" si="38">IF(ISTEXT(Q5),$M$4,"")</f>
        <v/>
      </c>
      <c r="N5" s="78">
        <f>様式第2号‐1!C56</f>
        <v>2</v>
      </c>
      <c r="O5" s="79">
        <f>様式第2号‐1!C57</f>
        <v>0</v>
      </c>
      <c r="P5" s="79">
        <f>様式第2号‐1!C58</f>
        <v>0</v>
      </c>
      <c r="Q5" s="97">
        <f>様式第2号‐1!C59</f>
        <v>0</v>
      </c>
      <c r="R5" s="98" t="str">
        <f>様式第2号‐1!C60</f>
        <v>年　月　日（　）</v>
      </c>
      <c r="S5" s="91" t="str">
        <f>様式第2号‐1!F60</f>
        <v>年　月　日（　）</v>
      </c>
      <c r="T5" s="74">
        <f>様式第2号‐1!C62</f>
        <v>0</v>
      </c>
      <c r="U5" s="90">
        <f>様式第2号‐1!D62</f>
        <v>0</v>
      </c>
      <c r="V5" s="90">
        <f>様式第2号‐1!C63</f>
        <v>0</v>
      </c>
      <c r="W5" s="90">
        <f>様式第2号‐1!C64</f>
        <v>0</v>
      </c>
      <c r="X5" s="92">
        <f>様式第2号‐1!C65</f>
        <v>0</v>
      </c>
      <c r="Y5" s="93" t="str">
        <f>様式第2号‐1!B70</f>
        <v>年　月　日（　）</v>
      </c>
      <c r="Z5" s="75">
        <f>様式第2号‐1!D70</f>
        <v>0</v>
      </c>
      <c r="AA5" s="94" t="str">
        <f>様式第2号‐1!B71</f>
        <v>年　月　日（　）</v>
      </c>
      <c r="AB5" s="75">
        <f>様式第2号‐1!D71</f>
        <v>0</v>
      </c>
      <c r="AC5" s="75">
        <f>様式第2号‐1!F74</f>
        <v>0</v>
      </c>
      <c r="AD5" s="94" t="str">
        <f>様式第2号‐1!A80</f>
        <v>年　月　日（　　）</v>
      </c>
      <c r="AE5" s="94" t="str">
        <f>様式第2号‐1!A81</f>
        <v>年　月　日（　　）</v>
      </c>
      <c r="AF5" s="75">
        <f>様式第2号‐1!D80</f>
        <v>0</v>
      </c>
      <c r="AG5" s="76">
        <f>様式第2号‐1!F83</f>
        <v>0</v>
      </c>
      <c r="AH5" s="77">
        <f t="shared" ref="AH5:AH53" si="39">AC5+AG5</f>
        <v>0</v>
      </c>
      <c r="AI5" s="45" t="b">
        <f t="shared" si="1"/>
        <v>0</v>
      </c>
      <c r="AJ5" s="45" t="b">
        <f t="shared" si="2"/>
        <v>0</v>
      </c>
      <c r="AK5" s="45" t="b">
        <f t="shared" si="3"/>
        <v>0</v>
      </c>
      <c r="AL5" s="45" t="b">
        <f t="shared" si="4"/>
        <v>0</v>
      </c>
      <c r="AM5" s="45" t="b">
        <f t="shared" si="5"/>
        <v>0</v>
      </c>
      <c r="AN5" s="45" t="b">
        <f t="shared" si="6"/>
        <v>0</v>
      </c>
      <c r="AO5" s="45">
        <f t="shared" si="7"/>
        <v>0</v>
      </c>
      <c r="AP5" s="45">
        <f t="shared" ref="AP5:AP53" si="40">IF(AN5,500000,AB5)</f>
        <v>0</v>
      </c>
      <c r="AQ5" s="45">
        <f t="shared" ref="AQ5:AQ52" si="41">ROUNDDOWN((AO5+AP5)/1000,0)*1000</f>
        <v>0</v>
      </c>
      <c r="AR5" s="45" t="b">
        <f t="shared" si="8"/>
        <v>0</v>
      </c>
      <c r="AS5" s="45">
        <f t="shared" si="9"/>
        <v>0</v>
      </c>
      <c r="AT5" s="45" t="str">
        <f t="shared" si="10"/>
        <v/>
      </c>
      <c r="AU5" s="36" t="str">
        <f t="shared" si="11"/>
        <v/>
      </c>
      <c r="AV5" s="36" t="str">
        <f t="shared" si="12"/>
        <v/>
      </c>
      <c r="AW5" s="36" t="str">
        <f t="shared" si="13"/>
        <v/>
      </c>
      <c r="AX5" s="36" t="str">
        <f t="shared" si="14"/>
        <v/>
      </c>
      <c r="AY5" s="36" t="str">
        <f t="shared" si="15"/>
        <v/>
      </c>
      <c r="AZ5" s="36" t="str">
        <f t="shared" si="16"/>
        <v/>
      </c>
      <c r="BA5" s="36" t="str">
        <f t="shared" si="17"/>
        <v/>
      </c>
      <c r="BB5" s="36" t="str">
        <f t="shared" si="18"/>
        <v/>
      </c>
      <c r="BC5" s="36" t="str">
        <f t="shared" si="19"/>
        <v/>
      </c>
      <c r="BD5" s="36" t="str">
        <f t="shared" si="20"/>
        <v/>
      </c>
      <c r="BE5" s="36" t="str">
        <f t="shared" si="21"/>
        <v/>
      </c>
      <c r="BF5" s="36" t="str">
        <f t="shared" si="22"/>
        <v/>
      </c>
      <c r="BG5" s="36" t="str">
        <f t="shared" si="23"/>
        <v/>
      </c>
      <c r="BH5" s="36" t="str">
        <f t="shared" si="24"/>
        <v/>
      </c>
      <c r="BI5" s="36" t="str">
        <f t="shared" si="25"/>
        <v/>
      </c>
      <c r="BJ5" s="36" t="str">
        <f t="shared" si="26"/>
        <v/>
      </c>
      <c r="BK5" s="36" t="str">
        <f t="shared" ref="BK5:BK52" si="42">AT5&amp;AU5&amp;AV5&amp;AW5&amp;AX5&amp;AY5&amp;AZ5&amp;BA5&amp;BB5&amp;BC5&amp;BD5&amp;BE5&amp;BF5&amp;BG5&amp;BH5&amp;BI5&amp;BJ5</f>
        <v/>
      </c>
      <c r="BL5" s="34"/>
    </row>
    <row r="6" spans="1:64" ht="38.25" customHeight="1" x14ac:dyDescent="0.4">
      <c r="B6" s="88" t="str">
        <f t="shared" si="27"/>
        <v/>
      </c>
      <c r="C6" s="99" t="str">
        <f t="shared" si="28"/>
        <v/>
      </c>
      <c r="D6" s="95" t="str">
        <f t="shared" si="29"/>
        <v/>
      </c>
      <c r="E6" s="95" t="str">
        <f t="shared" si="30"/>
        <v/>
      </c>
      <c r="F6" s="95" t="str">
        <f t="shared" si="31"/>
        <v/>
      </c>
      <c r="G6" s="95" t="str">
        <f t="shared" si="32"/>
        <v/>
      </c>
      <c r="H6" s="95" t="str">
        <f t="shared" si="33"/>
        <v/>
      </c>
      <c r="I6" s="95" t="str">
        <f t="shared" si="34"/>
        <v/>
      </c>
      <c r="J6" s="95" t="str">
        <f t="shared" si="35"/>
        <v/>
      </c>
      <c r="K6" s="96" t="str">
        <f t="shared" si="36"/>
        <v/>
      </c>
      <c r="L6" s="96" t="str">
        <f t="shared" si="37"/>
        <v/>
      </c>
      <c r="M6" s="134" t="str">
        <f t="shared" si="38"/>
        <v/>
      </c>
      <c r="N6" s="80">
        <f>様式第2号‐1!C87</f>
        <v>3</v>
      </c>
      <c r="O6" s="74">
        <f>様式第2号‐1!C88</f>
        <v>0</v>
      </c>
      <c r="P6" s="79">
        <f>様式第2号‐1!C89</f>
        <v>0</v>
      </c>
      <c r="Q6" s="97">
        <f>様式第2号‐1!C90</f>
        <v>0</v>
      </c>
      <c r="R6" s="98" t="str">
        <f>様式第2号‐1!C91</f>
        <v>年　月　日（　）</v>
      </c>
      <c r="S6" s="91" t="str">
        <f>様式第2号‐1!F91</f>
        <v>年　月　日（　）</v>
      </c>
      <c r="T6" s="74">
        <f>様式第2号‐1!C93</f>
        <v>0</v>
      </c>
      <c r="U6" s="90">
        <f>様式第2号‐1!D93</f>
        <v>0</v>
      </c>
      <c r="V6" s="90">
        <f>様式第2号‐1!C94</f>
        <v>0</v>
      </c>
      <c r="W6" s="90">
        <f>様式第2号‐1!C95</f>
        <v>0</v>
      </c>
      <c r="X6" s="92">
        <f>様式第2号‐1!C96</f>
        <v>0</v>
      </c>
      <c r="Y6" s="93" t="str">
        <f>様式第2号‐1!B101</f>
        <v>年　月　日（　）</v>
      </c>
      <c r="Z6" s="75">
        <f>様式第2号‐1!D101</f>
        <v>0</v>
      </c>
      <c r="AA6" s="94" t="str">
        <f>様式第2号‐1!B102</f>
        <v>年　月　日（　）</v>
      </c>
      <c r="AB6" s="75">
        <f>様式第2号‐1!D102</f>
        <v>0</v>
      </c>
      <c r="AC6" s="75">
        <f>様式第2号‐1!F105</f>
        <v>0</v>
      </c>
      <c r="AD6" s="94" t="str">
        <f>様式第2号‐1!A111</f>
        <v>年　月　日（　　）</v>
      </c>
      <c r="AE6" s="94" t="str">
        <f>様式第2号‐1!A112</f>
        <v>年　月　日（　　）</v>
      </c>
      <c r="AF6" s="75">
        <f>様式第2号‐1!D111</f>
        <v>0</v>
      </c>
      <c r="AG6" s="76">
        <f>様式第2号‐1!F114</f>
        <v>0</v>
      </c>
      <c r="AH6" s="77">
        <f t="shared" si="39"/>
        <v>0</v>
      </c>
      <c r="AI6" s="45" t="b">
        <f t="shared" si="1"/>
        <v>0</v>
      </c>
      <c r="AJ6" s="45" t="b">
        <f t="shared" si="2"/>
        <v>0</v>
      </c>
      <c r="AK6" s="45" t="b">
        <f t="shared" si="3"/>
        <v>0</v>
      </c>
      <c r="AL6" s="45" t="b">
        <f t="shared" si="4"/>
        <v>0</v>
      </c>
      <c r="AM6" s="45" t="b">
        <f t="shared" si="5"/>
        <v>0</v>
      </c>
      <c r="AN6" s="45" t="b">
        <f t="shared" si="6"/>
        <v>0</v>
      </c>
      <c r="AO6" s="45">
        <f t="shared" si="7"/>
        <v>0</v>
      </c>
      <c r="AP6" s="45">
        <f t="shared" si="40"/>
        <v>0</v>
      </c>
      <c r="AQ6" s="45">
        <f t="shared" si="41"/>
        <v>0</v>
      </c>
      <c r="AR6" s="45" t="b">
        <f t="shared" si="8"/>
        <v>0</v>
      </c>
      <c r="AS6" s="45">
        <f t="shared" si="9"/>
        <v>0</v>
      </c>
      <c r="AT6" s="45" t="str">
        <f t="shared" si="10"/>
        <v/>
      </c>
      <c r="AU6" s="36" t="str">
        <f t="shared" si="11"/>
        <v/>
      </c>
      <c r="AV6" s="36" t="str">
        <f t="shared" si="12"/>
        <v/>
      </c>
      <c r="AW6" s="36" t="str">
        <f t="shared" si="13"/>
        <v/>
      </c>
      <c r="AX6" s="36" t="str">
        <f t="shared" si="14"/>
        <v/>
      </c>
      <c r="AY6" s="36" t="str">
        <f t="shared" si="15"/>
        <v/>
      </c>
      <c r="AZ6" s="36" t="str">
        <f t="shared" si="16"/>
        <v/>
      </c>
      <c r="BA6" s="36" t="str">
        <f t="shared" si="17"/>
        <v/>
      </c>
      <c r="BB6" s="36" t="str">
        <f t="shared" si="18"/>
        <v/>
      </c>
      <c r="BC6" s="36" t="str">
        <f t="shared" si="19"/>
        <v/>
      </c>
      <c r="BD6" s="36" t="str">
        <f t="shared" si="20"/>
        <v/>
      </c>
      <c r="BE6" s="36" t="str">
        <f t="shared" si="21"/>
        <v/>
      </c>
      <c r="BF6" s="36" t="str">
        <f t="shared" si="22"/>
        <v/>
      </c>
      <c r="BG6" s="36" t="str">
        <f t="shared" si="23"/>
        <v/>
      </c>
      <c r="BH6" s="36" t="str">
        <f t="shared" si="24"/>
        <v/>
      </c>
      <c r="BI6" s="36" t="str">
        <f t="shared" si="25"/>
        <v/>
      </c>
      <c r="BJ6" s="36" t="str">
        <f t="shared" si="26"/>
        <v/>
      </c>
      <c r="BK6" s="36" t="str">
        <f t="shared" si="42"/>
        <v/>
      </c>
      <c r="BL6" s="34"/>
    </row>
    <row r="7" spans="1:64" ht="38.25" customHeight="1" x14ac:dyDescent="0.4">
      <c r="B7" s="88" t="str">
        <f t="shared" si="27"/>
        <v/>
      </c>
      <c r="C7" s="99" t="str">
        <f t="shared" si="28"/>
        <v/>
      </c>
      <c r="D7" s="95" t="str">
        <f t="shared" si="29"/>
        <v/>
      </c>
      <c r="E7" s="95" t="str">
        <f t="shared" si="30"/>
        <v/>
      </c>
      <c r="F7" s="95" t="str">
        <f t="shared" si="31"/>
        <v/>
      </c>
      <c r="G7" s="95" t="str">
        <f t="shared" si="32"/>
        <v/>
      </c>
      <c r="H7" s="95" t="str">
        <f t="shared" si="33"/>
        <v/>
      </c>
      <c r="I7" s="95" t="str">
        <f t="shared" si="34"/>
        <v/>
      </c>
      <c r="J7" s="95" t="str">
        <f t="shared" si="35"/>
        <v/>
      </c>
      <c r="K7" s="96" t="str">
        <f t="shared" si="36"/>
        <v/>
      </c>
      <c r="L7" s="96" t="str">
        <f t="shared" si="37"/>
        <v/>
      </c>
      <c r="M7" s="134" t="str">
        <f t="shared" si="38"/>
        <v/>
      </c>
      <c r="N7" s="81">
        <f>様式第2号‐1!C118</f>
        <v>4</v>
      </c>
      <c r="O7" s="79">
        <f>様式第2号‐1!C119</f>
        <v>0</v>
      </c>
      <c r="P7" s="74">
        <f>様式第2号‐1!C120</f>
        <v>0</v>
      </c>
      <c r="Q7" s="90">
        <f>様式第2号‐1!C121</f>
        <v>0</v>
      </c>
      <c r="R7" s="91" t="str">
        <f>様式第2号‐1!C122</f>
        <v>年　月　日（　）</v>
      </c>
      <c r="S7" s="91" t="str">
        <f>様式第2号‐1!F122</f>
        <v>年　月　日（　）</v>
      </c>
      <c r="T7" s="74">
        <f>様式第2号‐1!C124</f>
        <v>0</v>
      </c>
      <c r="U7" s="90">
        <f>様式第2号‐1!D124</f>
        <v>0</v>
      </c>
      <c r="V7" s="90">
        <f>様式第2号‐1!C125</f>
        <v>0</v>
      </c>
      <c r="W7" s="90">
        <f>様式第2号‐1!C126</f>
        <v>0</v>
      </c>
      <c r="X7" s="92">
        <f>様式第2号‐1!C127</f>
        <v>0</v>
      </c>
      <c r="Y7" s="93" t="str">
        <f>様式第2号‐1!B132</f>
        <v>年　月　日（　）</v>
      </c>
      <c r="Z7" s="75">
        <f>様式第2号‐1!D132</f>
        <v>0</v>
      </c>
      <c r="AA7" s="94" t="str">
        <f>様式第2号‐1!B133</f>
        <v>年　月　日（　）</v>
      </c>
      <c r="AB7" s="75">
        <f>様式第2号‐1!D133</f>
        <v>0</v>
      </c>
      <c r="AC7" s="75">
        <f>様式第2号‐1!F136</f>
        <v>0</v>
      </c>
      <c r="AD7" s="94" t="str">
        <f>様式第2号‐1!A142</f>
        <v>年　月　日（　　）</v>
      </c>
      <c r="AE7" s="94" t="str">
        <f>様式第2号‐1!A143</f>
        <v>年　月　日（　　）</v>
      </c>
      <c r="AF7" s="75">
        <f>様式第2号‐1!D142</f>
        <v>0</v>
      </c>
      <c r="AG7" s="76">
        <f>様式第2号‐1!F145</f>
        <v>0</v>
      </c>
      <c r="AH7" s="77">
        <f t="shared" si="39"/>
        <v>0</v>
      </c>
      <c r="AI7" s="45" t="b">
        <f t="shared" si="1"/>
        <v>0</v>
      </c>
      <c r="AJ7" s="45" t="b">
        <f t="shared" si="2"/>
        <v>0</v>
      </c>
      <c r="AK7" s="45" t="b">
        <f t="shared" si="3"/>
        <v>0</v>
      </c>
      <c r="AL7" s="45" t="b">
        <f t="shared" si="4"/>
        <v>0</v>
      </c>
      <c r="AM7" s="45" t="b">
        <f t="shared" si="5"/>
        <v>0</v>
      </c>
      <c r="AN7" s="45" t="b">
        <f t="shared" si="6"/>
        <v>0</v>
      </c>
      <c r="AO7" s="45">
        <f t="shared" si="7"/>
        <v>0</v>
      </c>
      <c r="AP7" s="45">
        <f t="shared" si="40"/>
        <v>0</v>
      </c>
      <c r="AQ7" s="45">
        <f t="shared" si="41"/>
        <v>0</v>
      </c>
      <c r="AR7" s="45" t="b">
        <f t="shared" si="8"/>
        <v>0</v>
      </c>
      <c r="AS7" s="45">
        <f t="shared" si="9"/>
        <v>0</v>
      </c>
      <c r="AT7" s="45" t="str">
        <f t="shared" si="10"/>
        <v/>
      </c>
      <c r="AU7" s="36" t="str">
        <f t="shared" si="11"/>
        <v/>
      </c>
      <c r="AV7" s="36" t="str">
        <f t="shared" si="12"/>
        <v/>
      </c>
      <c r="AW7" s="36" t="str">
        <f t="shared" si="13"/>
        <v/>
      </c>
      <c r="AX7" s="36" t="str">
        <f t="shared" si="14"/>
        <v/>
      </c>
      <c r="AY7" s="36" t="str">
        <f t="shared" si="15"/>
        <v/>
      </c>
      <c r="AZ7" s="36" t="str">
        <f t="shared" si="16"/>
        <v/>
      </c>
      <c r="BA7" s="36" t="str">
        <f t="shared" si="17"/>
        <v/>
      </c>
      <c r="BB7" s="36" t="str">
        <f t="shared" si="18"/>
        <v/>
      </c>
      <c r="BC7" s="36" t="str">
        <f t="shared" si="19"/>
        <v/>
      </c>
      <c r="BD7" s="36" t="str">
        <f t="shared" si="20"/>
        <v/>
      </c>
      <c r="BE7" s="36" t="str">
        <f t="shared" si="21"/>
        <v/>
      </c>
      <c r="BF7" s="36" t="str">
        <f t="shared" si="22"/>
        <v/>
      </c>
      <c r="BG7" s="36" t="str">
        <f t="shared" si="23"/>
        <v/>
      </c>
      <c r="BH7" s="36" t="str">
        <f t="shared" si="24"/>
        <v/>
      </c>
      <c r="BI7" s="36" t="str">
        <f t="shared" si="25"/>
        <v/>
      </c>
      <c r="BJ7" s="36" t="str">
        <f t="shared" si="26"/>
        <v/>
      </c>
      <c r="BK7" s="36" t="str">
        <f t="shared" si="42"/>
        <v/>
      </c>
      <c r="BL7" s="34"/>
    </row>
    <row r="8" spans="1:64" ht="38.25" customHeight="1" x14ac:dyDescent="0.4">
      <c r="B8" s="88" t="str">
        <f t="shared" si="27"/>
        <v/>
      </c>
      <c r="C8" s="99" t="str">
        <f t="shared" si="28"/>
        <v/>
      </c>
      <c r="D8" s="95" t="str">
        <f t="shared" si="29"/>
        <v/>
      </c>
      <c r="E8" s="95" t="str">
        <f t="shared" si="30"/>
        <v/>
      </c>
      <c r="F8" s="95" t="str">
        <f t="shared" si="31"/>
        <v/>
      </c>
      <c r="G8" s="95" t="str">
        <f t="shared" si="32"/>
        <v/>
      </c>
      <c r="H8" s="95" t="str">
        <f t="shared" si="33"/>
        <v/>
      </c>
      <c r="I8" s="95" t="str">
        <f t="shared" si="34"/>
        <v/>
      </c>
      <c r="J8" s="95" t="str">
        <f t="shared" si="35"/>
        <v/>
      </c>
      <c r="K8" s="96" t="str">
        <f t="shared" si="36"/>
        <v/>
      </c>
      <c r="L8" s="96" t="str">
        <f t="shared" si="37"/>
        <v/>
      </c>
      <c r="M8" s="134" t="str">
        <f t="shared" si="38"/>
        <v/>
      </c>
      <c r="N8" s="81">
        <f>様式第2号‐1!C149</f>
        <v>5</v>
      </c>
      <c r="O8" s="74">
        <f>様式第2号‐1!C150</f>
        <v>0</v>
      </c>
      <c r="P8" s="79">
        <f>様式第2号‐1!C151</f>
        <v>0</v>
      </c>
      <c r="Q8" s="97">
        <f>様式第2号‐1!C152</f>
        <v>0</v>
      </c>
      <c r="R8" s="98" t="str">
        <f>様式第2号‐1!C153</f>
        <v>年　月　日（　）</v>
      </c>
      <c r="S8" s="91" t="str">
        <f>様式第2号‐1!F153</f>
        <v>年　月　日（　）</v>
      </c>
      <c r="T8" s="74">
        <f>様式第2号‐1!C155</f>
        <v>0</v>
      </c>
      <c r="U8" s="90">
        <f>様式第2号‐1!D155</f>
        <v>0</v>
      </c>
      <c r="V8" s="90">
        <f>様式第2号‐1!C156</f>
        <v>0</v>
      </c>
      <c r="W8" s="90">
        <f>様式第2号‐1!C157</f>
        <v>0</v>
      </c>
      <c r="X8" s="92">
        <f>様式第2号‐1!C158</f>
        <v>0</v>
      </c>
      <c r="Y8" s="93" t="str">
        <f>様式第2号‐1!B163</f>
        <v>年　月　日（　）</v>
      </c>
      <c r="Z8" s="75">
        <f>様式第2号‐1!D163</f>
        <v>0</v>
      </c>
      <c r="AA8" s="94" t="str">
        <f>様式第2号‐1!B164</f>
        <v>年　月　日（　）</v>
      </c>
      <c r="AB8" s="75">
        <f>様式第2号‐1!D164</f>
        <v>0</v>
      </c>
      <c r="AC8" s="75">
        <f>様式第2号‐1!F167</f>
        <v>0</v>
      </c>
      <c r="AD8" s="94" t="str">
        <f>様式第2号‐1!A173</f>
        <v>年　月　日（　　）</v>
      </c>
      <c r="AE8" s="94" t="str">
        <f>様式第2号‐1!A174</f>
        <v>年　月　日（　　）</v>
      </c>
      <c r="AF8" s="75">
        <f>様式第2号‐1!D173</f>
        <v>0</v>
      </c>
      <c r="AG8" s="76">
        <f>様式第2号‐1!F176</f>
        <v>0</v>
      </c>
      <c r="AH8" s="77">
        <f t="shared" si="39"/>
        <v>0</v>
      </c>
      <c r="AI8" s="45" t="b">
        <f t="shared" si="1"/>
        <v>0</v>
      </c>
      <c r="AJ8" s="45" t="b">
        <f t="shared" si="2"/>
        <v>0</v>
      </c>
      <c r="AK8" s="45" t="b">
        <f t="shared" si="3"/>
        <v>0</v>
      </c>
      <c r="AL8" s="45" t="b">
        <f t="shared" si="4"/>
        <v>0</v>
      </c>
      <c r="AM8" s="45" t="b">
        <f t="shared" si="5"/>
        <v>0</v>
      </c>
      <c r="AN8" s="45" t="b">
        <f t="shared" si="6"/>
        <v>0</v>
      </c>
      <c r="AO8" s="45">
        <f t="shared" si="7"/>
        <v>0</v>
      </c>
      <c r="AP8" s="45">
        <f t="shared" si="40"/>
        <v>0</v>
      </c>
      <c r="AQ8" s="45">
        <f t="shared" si="41"/>
        <v>0</v>
      </c>
      <c r="AR8" s="45" t="b">
        <f t="shared" si="8"/>
        <v>0</v>
      </c>
      <c r="AS8" s="45">
        <f t="shared" si="9"/>
        <v>0</v>
      </c>
      <c r="AT8" s="45" t="str">
        <f t="shared" si="10"/>
        <v/>
      </c>
      <c r="AU8" s="36" t="str">
        <f t="shared" si="11"/>
        <v/>
      </c>
      <c r="AV8" s="36" t="str">
        <f t="shared" si="12"/>
        <v/>
      </c>
      <c r="AW8" s="36" t="str">
        <f t="shared" si="13"/>
        <v/>
      </c>
      <c r="AX8" s="36" t="str">
        <f t="shared" si="14"/>
        <v/>
      </c>
      <c r="AY8" s="36" t="str">
        <f t="shared" si="15"/>
        <v/>
      </c>
      <c r="AZ8" s="36" t="str">
        <f t="shared" si="16"/>
        <v/>
      </c>
      <c r="BA8" s="36" t="str">
        <f t="shared" si="17"/>
        <v/>
      </c>
      <c r="BB8" s="36" t="str">
        <f t="shared" si="18"/>
        <v/>
      </c>
      <c r="BC8" s="36" t="str">
        <f t="shared" si="19"/>
        <v/>
      </c>
      <c r="BD8" s="36" t="str">
        <f t="shared" si="20"/>
        <v/>
      </c>
      <c r="BE8" s="36" t="str">
        <f t="shared" si="21"/>
        <v/>
      </c>
      <c r="BF8" s="36" t="str">
        <f t="shared" si="22"/>
        <v/>
      </c>
      <c r="BG8" s="36" t="str">
        <f t="shared" si="23"/>
        <v/>
      </c>
      <c r="BH8" s="36" t="str">
        <f t="shared" si="24"/>
        <v/>
      </c>
      <c r="BI8" s="36" t="str">
        <f t="shared" si="25"/>
        <v/>
      </c>
      <c r="BJ8" s="36" t="str">
        <f t="shared" si="26"/>
        <v/>
      </c>
      <c r="BK8" s="36" t="str">
        <f t="shared" si="42"/>
        <v/>
      </c>
      <c r="BL8" s="34"/>
    </row>
    <row r="9" spans="1:64" ht="38.25" customHeight="1" x14ac:dyDescent="0.4">
      <c r="B9" s="88" t="str">
        <f t="shared" si="27"/>
        <v/>
      </c>
      <c r="C9" s="99" t="str">
        <f t="shared" si="28"/>
        <v/>
      </c>
      <c r="D9" s="95" t="str">
        <f t="shared" si="29"/>
        <v/>
      </c>
      <c r="E9" s="95" t="str">
        <f t="shared" si="30"/>
        <v/>
      </c>
      <c r="F9" s="95" t="str">
        <f t="shared" si="31"/>
        <v/>
      </c>
      <c r="G9" s="95" t="str">
        <f t="shared" si="32"/>
        <v/>
      </c>
      <c r="H9" s="95" t="str">
        <f t="shared" si="33"/>
        <v/>
      </c>
      <c r="I9" s="95" t="str">
        <f t="shared" si="34"/>
        <v/>
      </c>
      <c r="J9" s="95" t="str">
        <f t="shared" si="35"/>
        <v/>
      </c>
      <c r="K9" s="96" t="str">
        <f t="shared" si="36"/>
        <v/>
      </c>
      <c r="L9" s="96" t="str">
        <f t="shared" si="37"/>
        <v/>
      </c>
      <c r="M9" s="134" t="str">
        <f t="shared" si="38"/>
        <v/>
      </c>
      <c r="N9" s="81">
        <f>様式第2号‐1!C180</f>
        <v>6</v>
      </c>
      <c r="O9" s="79">
        <f>様式第2号‐1!C181</f>
        <v>0</v>
      </c>
      <c r="P9" s="79">
        <f>様式第2号‐1!C182</f>
        <v>0</v>
      </c>
      <c r="Q9" s="97">
        <f>様式第2号‐1!C183</f>
        <v>0</v>
      </c>
      <c r="R9" s="98" t="str">
        <f>様式第2号‐1!C184</f>
        <v>年　月　日（　）</v>
      </c>
      <c r="S9" s="91" t="str">
        <f>様式第2号‐1!F184</f>
        <v>年　月　日（　）</v>
      </c>
      <c r="T9" s="74">
        <f>様式第2号‐1!C186</f>
        <v>0</v>
      </c>
      <c r="U9" s="90">
        <f>様式第2号‐1!D186</f>
        <v>0</v>
      </c>
      <c r="V9" s="90">
        <f>様式第2号‐1!C187</f>
        <v>0</v>
      </c>
      <c r="W9" s="90">
        <f>様式第2号‐1!C188</f>
        <v>0</v>
      </c>
      <c r="X9" s="92">
        <f>様式第2号‐1!C189</f>
        <v>0</v>
      </c>
      <c r="Y9" s="93" t="str">
        <f>様式第2号‐1!B194</f>
        <v>年　月　日（　）</v>
      </c>
      <c r="Z9" s="75">
        <f>様式第2号‐1!D194</f>
        <v>0</v>
      </c>
      <c r="AA9" s="94" t="str">
        <f>様式第2号‐1!B195</f>
        <v>年　月　日（　）</v>
      </c>
      <c r="AB9" s="75">
        <f>様式第2号‐1!D195</f>
        <v>0</v>
      </c>
      <c r="AC9" s="75">
        <f>様式第2号‐1!F198</f>
        <v>0</v>
      </c>
      <c r="AD9" s="94" t="str">
        <f>様式第2号‐1!A204</f>
        <v>年　月　日（　　）</v>
      </c>
      <c r="AE9" s="94" t="str">
        <f>様式第2号‐1!A205</f>
        <v>年　月　日（　　）</v>
      </c>
      <c r="AF9" s="75">
        <f>様式第2号‐1!D204</f>
        <v>0</v>
      </c>
      <c r="AG9" s="76">
        <f>様式第2号‐1!F207</f>
        <v>0</v>
      </c>
      <c r="AH9" s="77">
        <f t="shared" si="39"/>
        <v>0</v>
      </c>
      <c r="AI9" s="45" t="b">
        <f t="shared" si="1"/>
        <v>0</v>
      </c>
      <c r="AJ9" s="45" t="b">
        <f t="shared" si="2"/>
        <v>0</v>
      </c>
      <c r="AK9" s="45" t="b">
        <f t="shared" si="3"/>
        <v>0</v>
      </c>
      <c r="AL9" s="45" t="b">
        <f t="shared" si="4"/>
        <v>0</v>
      </c>
      <c r="AM9" s="45" t="b">
        <f t="shared" si="5"/>
        <v>0</v>
      </c>
      <c r="AN9" s="45" t="b">
        <f t="shared" si="6"/>
        <v>0</v>
      </c>
      <c r="AO9" s="45">
        <f t="shared" si="7"/>
        <v>0</v>
      </c>
      <c r="AP9" s="45">
        <f t="shared" si="40"/>
        <v>0</v>
      </c>
      <c r="AQ9" s="45">
        <f t="shared" si="41"/>
        <v>0</v>
      </c>
      <c r="AR9" s="45" t="b">
        <f t="shared" si="8"/>
        <v>0</v>
      </c>
      <c r="AS9" s="45">
        <f t="shared" si="9"/>
        <v>0</v>
      </c>
      <c r="AT9" s="45" t="str">
        <f t="shared" si="10"/>
        <v/>
      </c>
      <c r="AU9" s="36" t="str">
        <f t="shared" si="11"/>
        <v/>
      </c>
      <c r="AV9" s="36" t="str">
        <f t="shared" si="12"/>
        <v/>
      </c>
      <c r="AW9" s="36" t="str">
        <f t="shared" si="13"/>
        <v/>
      </c>
      <c r="AX9" s="36" t="str">
        <f t="shared" si="14"/>
        <v/>
      </c>
      <c r="AY9" s="36" t="str">
        <f t="shared" si="15"/>
        <v/>
      </c>
      <c r="AZ9" s="36" t="str">
        <f t="shared" si="16"/>
        <v/>
      </c>
      <c r="BA9" s="36" t="str">
        <f t="shared" si="17"/>
        <v/>
      </c>
      <c r="BB9" s="36" t="str">
        <f t="shared" si="18"/>
        <v/>
      </c>
      <c r="BC9" s="36" t="str">
        <f t="shared" si="19"/>
        <v/>
      </c>
      <c r="BD9" s="36" t="str">
        <f t="shared" si="20"/>
        <v/>
      </c>
      <c r="BE9" s="36" t="str">
        <f t="shared" si="21"/>
        <v/>
      </c>
      <c r="BF9" s="36" t="str">
        <f t="shared" si="22"/>
        <v/>
      </c>
      <c r="BG9" s="36" t="str">
        <f t="shared" si="23"/>
        <v/>
      </c>
      <c r="BH9" s="36" t="str">
        <f t="shared" si="24"/>
        <v/>
      </c>
      <c r="BI9" s="36" t="str">
        <f t="shared" si="25"/>
        <v/>
      </c>
      <c r="BJ9" s="36" t="str">
        <f t="shared" si="26"/>
        <v/>
      </c>
      <c r="BK9" s="36" t="str">
        <f t="shared" si="42"/>
        <v/>
      </c>
      <c r="BL9" s="34"/>
    </row>
    <row r="10" spans="1:64" ht="38.25" customHeight="1" x14ac:dyDescent="0.4">
      <c r="B10" s="88" t="str">
        <f t="shared" si="27"/>
        <v/>
      </c>
      <c r="C10" s="99" t="str">
        <f t="shared" si="28"/>
        <v/>
      </c>
      <c r="D10" s="95" t="str">
        <f t="shared" si="29"/>
        <v/>
      </c>
      <c r="E10" s="95" t="str">
        <f t="shared" si="30"/>
        <v/>
      </c>
      <c r="F10" s="95" t="str">
        <f t="shared" si="31"/>
        <v/>
      </c>
      <c r="G10" s="95" t="str">
        <f t="shared" si="32"/>
        <v/>
      </c>
      <c r="H10" s="95" t="str">
        <f t="shared" si="33"/>
        <v/>
      </c>
      <c r="I10" s="95" t="str">
        <f t="shared" si="34"/>
        <v/>
      </c>
      <c r="J10" s="95" t="str">
        <f t="shared" si="35"/>
        <v/>
      </c>
      <c r="K10" s="96" t="str">
        <f t="shared" si="36"/>
        <v/>
      </c>
      <c r="L10" s="96" t="str">
        <f t="shared" si="37"/>
        <v/>
      </c>
      <c r="M10" s="134" t="str">
        <f t="shared" si="38"/>
        <v/>
      </c>
      <c r="N10" s="81">
        <f>様式第2号‐1!C211</f>
        <v>7</v>
      </c>
      <c r="O10" s="74">
        <f>様式第2号‐1!C212</f>
        <v>0</v>
      </c>
      <c r="P10" s="74">
        <f>様式第2号‐1!C213</f>
        <v>0</v>
      </c>
      <c r="Q10" s="90">
        <f>様式第2号‐1!C214</f>
        <v>0</v>
      </c>
      <c r="R10" s="91" t="str">
        <f>様式第2号‐1!C215</f>
        <v>年　月　日（　）</v>
      </c>
      <c r="S10" s="91" t="str">
        <f>様式第2号‐1!F215</f>
        <v>年　月　日（　）</v>
      </c>
      <c r="T10" s="74">
        <f>様式第2号‐1!C217</f>
        <v>0</v>
      </c>
      <c r="U10" s="90">
        <f>様式第2号‐1!D217</f>
        <v>0</v>
      </c>
      <c r="V10" s="90">
        <f>様式第2号‐1!C218</f>
        <v>0</v>
      </c>
      <c r="W10" s="90">
        <f>様式第2号‐1!C219</f>
        <v>0</v>
      </c>
      <c r="X10" s="92">
        <f>様式第2号‐1!C220</f>
        <v>0</v>
      </c>
      <c r="Y10" s="93" t="str">
        <f>様式第2号‐1!B225</f>
        <v>年　月　日（　）</v>
      </c>
      <c r="Z10" s="75">
        <f>様式第2号‐1!D225</f>
        <v>0</v>
      </c>
      <c r="AA10" s="94" t="str">
        <f>様式第2号‐1!B226</f>
        <v>年　月　日（　）</v>
      </c>
      <c r="AB10" s="75">
        <f>様式第2号‐1!D226</f>
        <v>0</v>
      </c>
      <c r="AC10" s="75">
        <f>様式第2号‐1!F229</f>
        <v>0</v>
      </c>
      <c r="AD10" s="94" t="str">
        <f>様式第2号‐1!A235</f>
        <v>年　月　日（　　）</v>
      </c>
      <c r="AE10" s="94" t="str">
        <f>様式第2号‐1!A236</f>
        <v>年　月　日（　　）</v>
      </c>
      <c r="AF10" s="75">
        <f>様式第2号‐1!D235</f>
        <v>0</v>
      </c>
      <c r="AG10" s="76">
        <f>様式第2号‐1!F238</f>
        <v>0</v>
      </c>
      <c r="AH10" s="77">
        <f t="shared" si="39"/>
        <v>0</v>
      </c>
      <c r="AI10" s="45" t="b">
        <f t="shared" si="1"/>
        <v>0</v>
      </c>
      <c r="AJ10" s="45" t="b">
        <f t="shared" si="2"/>
        <v>0</v>
      </c>
      <c r="AK10" s="45" t="b">
        <f t="shared" si="3"/>
        <v>0</v>
      </c>
      <c r="AL10" s="45" t="b">
        <f t="shared" si="4"/>
        <v>0</v>
      </c>
      <c r="AM10" s="45" t="b">
        <f t="shared" si="5"/>
        <v>0</v>
      </c>
      <c r="AN10" s="45" t="b">
        <f t="shared" si="6"/>
        <v>0</v>
      </c>
      <c r="AO10" s="45">
        <f t="shared" si="7"/>
        <v>0</v>
      </c>
      <c r="AP10" s="45">
        <f t="shared" si="40"/>
        <v>0</v>
      </c>
      <c r="AQ10" s="45">
        <f t="shared" si="41"/>
        <v>0</v>
      </c>
      <c r="AR10" s="45" t="b">
        <f t="shared" si="8"/>
        <v>0</v>
      </c>
      <c r="AS10" s="45">
        <f t="shared" si="9"/>
        <v>0</v>
      </c>
      <c r="AT10" s="45" t="str">
        <f t="shared" si="10"/>
        <v/>
      </c>
      <c r="AU10" s="36" t="str">
        <f t="shared" si="11"/>
        <v/>
      </c>
      <c r="AV10" s="36" t="str">
        <f t="shared" si="12"/>
        <v/>
      </c>
      <c r="AW10" s="36" t="str">
        <f t="shared" si="13"/>
        <v/>
      </c>
      <c r="AX10" s="36" t="str">
        <f t="shared" si="14"/>
        <v/>
      </c>
      <c r="AY10" s="36" t="str">
        <f t="shared" si="15"/>
        <v/>
      </c>
      <c r="AZ10" s="36" t="str">
        <f t="shared" si="16"/>
        <v/>
      </c>
      <c r="BA10" s="36" t="str">
        <f t="shared" si="17"/>
        <v/>
      </c>
      <c r="BB10" s="36" t="str">
        <f t="shared" si="18"/>
        <v/>
      </c>
      <c r="BC10" s="36" t="str">
        <f t="shared" si="19"/>
        <v/>
      </c>
      <c r="BD10" s="36" t="str">
        <f t="shared" si="20"/>
        <v/>
      </c>
      <c r="BE10" s="36" t="str">
        <f t="shared" si="21"/>
        <v/>
      </c>
      <c r="BF10" s="36" t="str">
        <f t="shared" si="22"/>
        <v/>
      </c>
      <c r="BG10" s="36" t="str">
        <f t="shared" si="23"/>
        <v/>
      </c>
      <c r="BH10" s="36" t="str">
        <f t="shared" si="24"/>
        <v/>
      </c>
      <c r="BI10" s="36" t="str">
        <f t="shared" si="25"/>
        <v/>
      </c>
      <c r="BJ10" s="36" t="str">
        <f t="shared" si="26"/>
        <v/>
      </c>
      <c r="BK10" s="36" t="str">
        <f t="shared" si="42"/>
        <v/>
      </c>
      <c r="BL10" s="34"/>
    </row>
    <row r="11" spans="1:64" ht="38.25" customHeight="1" x14ac:dyDescent="0.4">
      <c r="B11" s="88" t="str">
        <f t="shared" si="27"/>
        <v/>
      </c>
      <c r="C11" s="99" t="str">
        <f t="shared" si="28"/>
        <v/>
      </c>
      <c r="D11" s="95" t="str">
        <f t="shared" si="29"/>
        <v/>
      </c>
      <c r="E11" s="95" t="str">
        <f t="shared" si="30"/>
        <v/>
      </c>
      <c r="F11" s="95" t="str">
        <f t="shared" si="31"/>
        <v/>
      </c>
      <c r="G11" s="95" t="str">
        <f t="shared" si="32"/>
        <v/>
      </c>
      <c r="H11" s="95" t="str">
        <f t="shared" si="33"/>
        <v/>
      </c>
      <c r="I11" s="95" t="str">
        <f t="shared" si="34"/>
        <v/>
      </c>
      <c r="J11" s="95" t="str">
        <f t="shared" si="35"/>
        <v/>
      </c>
      <c r="K11" s="96" t="str">
        <f t="shared" si="36"/>
        <v/>
      </c>
      <c r="L11" s="96" t="str">
        <f t="shared" si="37"/>
        <v/>
      </c>
      <c r="M11" s="134" t="str">
        <f t="shared" si="38"/>
        <v/>
      </c>
      <c r="N11" s="81">
        <f>様式第2号‐1!C242</f>
        <v>8</v>
      </c>
      <c r="O11" s="79">
        <f>様式第2号‐1!C243</f>
        <v>0</v>
      </c>
      <c r="P11" s="79">
        <f>様式第2号‐1!C244</f>
        <v>0</v>
      </c>
      <c r="Q11" s="97">
        <f>様式第2号‐1!C245</f>
        <v>0</v>
      </c>
      <c r="R11" s="98" t="str">
        <f>様式第2号‐1!C246</f>
        <v>年　月　日（　）</v>
      </c>
      <c r="S11" s="91" t="str">
        <f>様式第2号‐1!F246</f>
        <v>年　月　日（　）</v>
      </c>
      <c r="T11" s="74">
        <f>様式第2号‐1!C248</f>
        <v>0</v>
      </c>
      <c r="U11" s="90">
        <f>様式第2号‐1!D248</f>
        <v>0</v>
      </c>
      <c r="V11" s="90">
        <f>様式第2号‐1!C249</f>
        <v>0</v>
      </c>
      <c r="W11" s="90">
        <f>様式第2号‐1!C250</f>
        <v>0</v>
      </c>
      <c r="X11" s="92">
        <f>様式第2号‐1!C251</f>
        <v>0</v>
      </c>
      <c r="Y11" s="93" t="str">
        <f>様式第2号‐1!B256</f>
        <v>年　月　日（　）</v>
      </c>
      <c r="Z11" s="75">
        <f>様式第2号‐1!D256</f>
        <v>0</v>
      </c>
      <c r="AA11" s="94" t="str">
        <f>様式第2号‐1!B257</f>
        <v>年　月　日（　）</v>
      </c>
      <c r="AB11" s="75">
        <f>様式第2号‐1!D257</f>
        <v>0</v>
      </c>
      <c r="AC11" s="75">
        <f>様式第2号‐1!F260</f>
        <v>0</v>
      </c>
      <c r="AD11" s="94" t="str">
        <f>様式第2号‐1!A266</f>
        <v>年　月　日（　　）</v>
      </c>
      <c r="AE11" s="94" t="str">
        <f>様式第2号‐1!A267</f>
        <v>年　月　日（　　）</v>
      </c>
      <c r="AF11" s="75">
        <f>様式第2号‐1!D266</f>
        <v>0</v>
      </c>
      <c r="AG11" s="76">
        <f>様式第2号‐1!F269</f>
        <v>0</v>
      </c>
      <c r="AH11" s="77">
        <f t="shared" si="39"/>
        <v>0</v>
      </c>
      <c r="AI11" s="45" t="b">
        <f t="shared" si="1"/>
        <v>0</v>
      </c>
      <c r="AJ11" s="45" t="b">
        <f t="shared" si="2"/>
        <v>0</v>
      </c>
      <c r="AK11" s="45" t="b">
        <f t="shared" si="3"/>
        <v>0</v>
      </c>
      <c r="AL11" s="45" t="b">
        <f t="shared" si="4"/>
        <v>0</v>
      </c>
      <c r="AM11" s="45" t="b">
        <f t="shared" si="5"/>
        <v>0</v>
      </c>
      <c r="AN11" s="45" t="b">
        <f t="shared" si="6"/>
        <v>0</v>
      </c>
      <c r="AO11" s="45">
        <f t="shared" si="7"/>
        <v>0</v>
      </c>
      <c r="AP11" s="45">
        <f t="shared" si="40"/>
        <v>0</v>
      </c>
      <c r="AQ11" s="45">
        <f t="shared" si="41"/>
        <v>0</v>
      </c>
      <c r="AR11" s="45" t="b">
        <f t="shared" si="8"/>
        <v>0</v>
      </c>
      <c r="AS11" s="45">
        <f t="shared" si="9"/>
        <v>0</v>
      </c>
      <c r="AT11" s="45" t="str">
        <f t="shared" si="10"/>
        <v/>
      </c>
      <c r="AU11" s="36" t="str">
        <f t="shared" si="11"/>
        <v/>
      </c>
      <c r="AV11" s="36" t="str">
        <f t="shared" si="12"/>
        <v/>
      </c>
      <c r="AW11" s="36" t="str">
        <f t="shared" si="13"/>
        <v/>
      </c>
      <c r="AX11" s="36" t="str">
        <f t="shared" si="14"/>
        <v/>
      </c>
      <c r="AY11" s="36" t="str">
        <f t="shared" si="15"/>
        <v/>
      </c>
      <c r="AZ11" s="36" t="str">
        <f t="shared" si="16"/>
        <v/>
      </c>
      <c r="BA11" s="36" t="str">
        <f t="shared" si="17"/>
        <v/>
      </c>
      <c r="BB11" s="36" t="str">
        <f t="shared" si="18"/>
        <v/>
      </c>
      <c r="BC11" s="36" t="str">
        <f t="shared" si="19"/>
        <v/>
      </c>
      <c r="BD11" s="36" t="str">
        <f t="shared" si="20"/>
        <v/>
      </c>
      <c r="BE11" s="36" t="str">
        <f t="shared" si="21"/>
        <v/>
      </c>
      <c r="BF11" s="36" t="str">
        <f t="shared" si="22"/>
        <v/>
      </c>
      <c r="BG11" s="36" t="str">
        <f t="shared" si="23"/>
        <v/>
      </c>
      <c r="BH11" s="36" t="str">
        <f t="shared" si="24"/>
        <v/>
      </c>
      <c r="BI11" s="36" t="str">
        <f t="shared" si="25"/>
        <v/>
      </c>
      <c r="BJ11" s="36" t="str">
        <f t="shared" si="26"/>
        <v/>
      </c>
      <c r="BK11" s="36" t="str">
        <f t="shared" si="42"/>
        <v/>
      </c>
      <c r="BL11" s="34"/>
    </row>
    <row r="12" spans="1:64" ht="38.25" customHeight="1" x14ac:dyDescent="0.4">
      <c r="B12" s="88" t="str">
        <f t="shared" si="27"/>
        <v/>
      </c>
      <c r="C12" s="99" t="str">
        <f t="shared" si="28"/>
        <v/>
      </c>
      <c r="D12" s="95" t="str">
        <f t="shared" si="29"/>
        <v/>
      </c>
      <c r="E12" s="95" t="str">
        <f t="shared" si="30"/>
        <v/>
      </c>
      <c r="F12" s="95" t="str">
        <f t="shared" si="31"/>
        <v/>
      </c>
      <c r="G12" s="95" t="str">
        <f t="shared" si="32"/>
        <v/>
      </c>
      <c r="H12" s="95" t="str">
        <f t="shared" si="33"/>
        <v/>
      </c>
      <c r="I12" s="95" t="str">
        <f t="shared" si="34"/>
        <v/>
      </c>
      <c r="J12" s="95" t="str">
        <f t="shared" si="35"/>
        <v/>
      </c>
      <c r="K12" s="96" t="str">
        <f t="shared" si="36"/>
        <v/>
      </c>
      <c r="L12" s="96" t="str">
        <f t="shared" si="37"/>
        <v/>
      </c>
      <c r="M12" s="134" t="str">
        <f t="shared" si="38"/>
        <v/>
      </c>
      <c r="N12" s="81">
        <f>様式第2号‐1!C273</f>
        <v>9</v>
      </c>
      <c r="O12" s="74">
        <f>様式第2号‐1!C274</f>
        <v>0</v>
      </c>
      <c r="P12" s="79">
        <f>様式第2号‐1!C275</f>
        <v>0</v>
      </c>
      <c r="Q12" s="97">
        <f>様式第2号‐1!C276</f>
        <v>0</v>
      </c>
      <c r="R12" s="98" t="str">
        <f>様式第2号‐1!C277</f>
        <v>年　月　日（　）</v>
      </c>
      <c r="S12" s="91" t="str">
        <f>様式第2号‐1!F277</f>
        <v>年　月　日（　）</v>
      </c>
      <c r="T12" s="74">
        <f>様式第2号‐1!C279</f>
        <v>0</v>
      </c>
      <c r="U12" s="90">
        <f>様式第2号‐1!D279</f>
        <v>0</v>
      </c>
      <c r="V12" s="90">
        <f>様式第2号‐1!C280</f>
        <v>0</v>
      </c>
      <c r="W12" s="90">
        <f>様式第2号‐1!C281</f>
        <v>0</v>
      </c>
      <c r="X12" s="92">
        <f>様式第2号‐1!C282</f>
        <v>0</v>
      </c>
      <c r="Y12" s="93" t="str">
        <f>様式第2号‐1!B287</f>
        <v>年　月　日（　）</v>
      </c>
      <c r="Z12" s="75">
        <f>様式第2号‐1!D287</f>
        <v>0</v>
      </c>
      <c r="AA12" s="94" t="str">
        <f>様式第2号‐1!B288</f>
        <v>年　月　日（　）</v>
      </c>
      <c r="AB12" s="75">
        <f>様式第2号‐1!D288</f>
        <v>0</v>
      </c>
      <c r="AC12" s="75">
        <f>様式第2号‐1!F291</f>
        <v>0</v>
      </c>
      <c r="AD12" s="94" t="str">
        <f>様式第2号‐1!A297</f>
        <v>年　月　日（　　）</v>
      </c>
      <c r="AE12" s="94" t="str">
        <f>様式第2号‐1!A298</f>
        <v>年　月　日（　　）</v>
      </c>
      <c r="AF12" s="75">
        <f>様式第2号‐1!D297</f>
        <v>0</v>
      </c>
      <c r="AG12" s="76">
        <f>様式第2号‐1!F300</f>
        <v>0</v>
      </c>
      <c r="AH12" s="77">
        <f t="shared" si="39"/>
        <v>0</v>
      </c>
      <c r="AI12" s="45" t="b">
        <f t="shared" si="1"/>
        <v>0</v>
      </c>
      <c r="AJ12" s="45" t="b">
        <f t="shared" si="2"/>
        <v>0</v>
      </c>
      <c r="AK12" s="45" t="b">
        <f t="shared" si="3"/>
        <v>0</v>
      </c>
      <c r="AL12" s="45" t="b">
        <f t="shared" si="4"/>
        <v>0</v>
      </c>
      <c r="AM12" s="45" t="b">
        <f t="shared" si="5"/>
        <v>0</v>
      </c>
      <c r="AN12" s="45" t="b">
        <f t="shared" si="6"/>
        <v>0</v>
      </c>
      <c r="AO12" s="45">
        <f t="shared" si="7"/>
        <v>0</v>
      </c>
      <c r="AP12" s="45">
        <f t="shared" si="40"/>
        <v>0</v>
      </c>
      <c r="AQ12" s="45">
        <f t="shared" si="41"/>
        <v>0</v>
      </c>
      <c r="AR12" s="45" t="b">
        <f t="shared" si="8"/>
        <v>0</v>
      </c>
      <c r="AS12" s="45">
        <f t="shared" si="9"/>
        <v>0</v>
      </c>
      <c r="AT12" s="45" t="str">
        <f t="shared" si="10"/>
        <v/>
      </c>
      <c r="AU12" s="36" t="str">
        <f t="shared" si="11"/>
        <v/>
      </c>
      <c r="AV12" s="36" t="str">
        <f t="shared" si="12"/>
        <v/>
      </c>
      <c r="AW12" s="36" t="str">
        <f t="shared" si="13"/>
        <v/>
      </c>
      <c r="AX12" s="36" t="str">
        <f t="shared" si="14"/>
        <v/>
      </c>
      <c r="AY12" s="36" t="str">
        <f t="shared" si="15"/>
        <v/>
      </c>
      <c r="AZ12" s="36" t="str">
        <f t="shared" si="16"/>
        <v/>
      </c>
      <c r="BA12" s="36" t="str">
        <f t="shared" si="17"/>
        <v/>
      </c>
      <c r="BB12" s="36" t="str">
        <f t="shared" si="18"/>
        <v/>
      </c>
      <c r="BC12" s="36" t="str">
        <f t="shared" si="19"/>
        <v/>
      </c>
      <c r="BD12" s="36" t="str">
        <f t="shared" si="20"/>
        <v/>
      </c>
      <c r="BE12" s="36" t="str">
        <f t="shared" si="21"/>
        <v/>
      </c>
      <c r="BF12" s="36" t="str">
        <f t="shared" si="22"/>
        <v/>
      </c>
      <c r="BG12" s="36" t="str">
        <f t="shared" si="23"/>
        <v/>
      </c>
      <c r="BH12" s="36" t="str">
        <f t="shared" si="24"/>
        <v/>
      </c>
      <c r="BI12" s="36" t="str">
        <f t="shared" si="25"/>
        <v/>
      </c>
      <c r="BJ12" s="36" t="str">
        <f t="shared" si="26"/>
        <v/>
      </c>
      <c r="BK12" s="36" t="str">
        <f t="shared" si="42"/>
        <v/>
      </c>
      <c r="BL12" s="34"/>
    </row>
    <row r="13" spans="1:64" ht="38.25" customHeight="1" x14ac:dyDescent="0.4">
      <c r="B13" s="88" t="str">
        <f t="shared" si="27"/>
        <v/>
      </c>
      <c r="C13" s="99" t="str">
        <f t="shared" si="28"/>
        <v/>
      </c>
      <c r="D13" s="95" t="str">
        <f t="shared" si="29"/>
        <v/>
      </c>
      <c r="E13" s="95" t="str">
        <f t="shared" si="30"/>
        <v/>
      </c>
      <c r="F13" s="95" t="str">
        <f t="shared" si="31"/>
        <v/>
      </c>
      <c r="G13" s="95" t="str">
        <f t="shared" si="32"/>
        <v/>
      </c>
      <c r="H13" s="95" t="str">
        <f t="shared" si="33"/>
        <v/>
      </c>
      <c r="I13" s="95" t="str">
        <f t="shared" si="34"/>
        <v/>
      </c>
      <c r="J13" s="95" t="str">
        <f t="shared" si="35"/>
        <v/>
      </c>
      <c r="K13" s="96" t="str">
        <f t="shared" si="36"/>
        <v/>
      </c>
      <c r="L13" s="96" t="str">
        <f t="shared" si="37"/>
        <v/>
      </c>
      <c r="M13" s="134" t="str">
        <f t="shared" si="38"/>
        <v/>
      </c>
      <c r="N13" s="81">
        <f>様式第2号‐1!C304</f>
        <v>10</v>
      </c>
      <c r="O13" s="79">
        <f>様式第2号‐1!C305</f>
        <v>0</v>
      </c>
      <c r="P13" s="74">
        <f>様式第2号‐1!C306</f>
        <v>0</v>
      </c>
      <c r="Q13" s="90">
        <f>様式第2号‐1!C307</f>
        <v>0</v>
      </c>
      <c r="R13" s="91" t="str">
        <f>様式第2号‐1!C308</f>
        <v>年　月　日（　）</v>
      </c>
      <c r="S13" s="91" t="str">
        <f>様式第2号‐1!F308</f>
        <v>年　月　日（　）</v>
      </c>
      <c r="T13" s="74">
        <f>様式第2号‐1!C310</f>
        <v>0</v>
      </c>
      <c r="U13" s="90">
        <f>様式第2号‐1!D310</f>
        <v>0</v>
      </c>
      <c r="V13" s="90">
        <f>様式第2号‐1!C311</f>
        <v>0</v>
      </c>
      <c r="W13" s="90">
        <f>様式第2号‐1!C312</f>
        <v>0</v>
      </c>
      <c r="X13" s="92">
        <f>様式第2号‐1!C313</f>
        <v>0</v>
      </c>
      <c r="Y13" s="93" t="str">
        <f>様式第2号‐1!B318</f>
        <v>年　月　日（　）</v>
      </c>
      <c r="Z13" s="75">
        <f>様式第2号‐1!D318</f>
        <v>0</v>
      </c>
      <c r="AA13" s="94" t="str">
        <f>様式第2号‐1!B319</f>
        <v>年　月　日（　）</v>
      </c>
      <c r="AB13" s="75">
        <f>様式第2号‐1!D319</f>
        <v>0</v>
      </c>
      <c r="AC13" s="75">
        <f>様式第2号‐1!F322</f>
        <v>0</v>
      </c>
      <c r="AD13" s="94" t="str">
        <f>様式第2号‐1!A328</f>
        <v>年　月　日（　　）</v>
      </c>
      <c r="AE13" s="94" t="str">
        <f>様式第2号‐1!A329</f>
        <v>年　月　日（　　）</v>
      </c>
      <c r="AF13" s="75">
        <f>様式第2号‐1!D328</f>
        <v>0</v>
      </c>
      <c r="AG13" s="76">
        <f>様式第2号‐1!F331</f>
        <v>0</v>
      </c>
      <c r="AH13" s="77">
        <f t="shared" si="39"/>
        <v>0</v>
      </c>
      <c r="AI13" s="45" t="b">
        <f t="shared" si="1"/>
        <v>0</v>
      </c>
      <c r="AJ13" s="45" t="b">
        <f t="shared" si="2"/>
        <v>0</v>
      </c>
      <c r="AK13" s="45" t="b">
        <f t="shared" si="3"/>
        <v>0</v>
      </c>
      <c r="AL13" s="45" t="b">
        <f t="shared" si="4"/>
        <v>0</v>
      </c>
      <c r="AM13" s="45" t="b">
        <f t="shared" si="5"/>
        <v>0</v>
      </c>
      <c r="AN13" s="45" t="b">
        <f t="shared" si="6"/>
        <v>0</v>
      </c>
      <c r="AO13" s="45">
        <f t="shared" si="7"/>
        <v>0</v>
      </c>
      <c r="AP13" s="45">
        <f t="shared" si="40"/>
        <v>0</v>
      </c>
      <c r="AQ13" s="45">
        <f t="shared" si="41"/>
        <v>0</v>
      </c>
      <c r="AR13" s="45" t="b">
        <f t="shared" si="8"/>
        <v>0</v>
      </c>
      <c r="AS13" s="45">
        <f t="shared" si="9"/>
        <v>0</v>
      </c>
      <c r="AT13" s="45" t="str">
        <f t="shared" si="10"/>
        <v/>
      </c>
      <c r="AU13" s="36" t="str">
        <f t="shared" si="11"/>
        <v/>
      </c>
      <c r="AV13" s="36" t="str">
        <f t="shared" si="12"/>
        <v/>
      </c>
      <c r="AW13" s="36" t="str">
        <f t="shared" si="13"/>
        <v/>
      </c>
      <c r="AX13" s="36" t="str">
        <f t="shared" si="14"/>
        <v/>
      </c>
      <c r="AY13" s="36" t="str">
        <f t="shared" si="15"/>
        <v/>
      </c>
      <c r="AZ13" s="36" t="str">
        <f t="shared" si="16"/>
        <v/>
      </c>
      <c r="BA13" s="36" t="str">
        <f t="shared" si="17"/>
        <v/>
      </c>
      <c r="BB13" s="36" t="str">
        <f t="shared" si="18"/>
        <v/>
      </c>
      <c r="BC13" s="36" t="str">
        <f t="shared" si="19"/>
        <v/>
      </c>
      <c r="BD13" s="36" t="str">
        <f t="shared" si="20"/>
        <v/>
      </c>
      <c r="BE13" s="36" t="str">
        <f t="shared" si="21"/>
        <v/>
      </c>
      <c r="BF13" s="36" t="str">
        <f t="shared" si="22"/>
        <v/>
      </c>
      <c r="BG13" s="36" t="str">
        <f t="shared" si="23"/>
        <v/>
      </c>
      <c r="BH13" s="36" t="str">
        <f t="shared" si="24"/>
        <v/>
      </c>
      <c r="BI13" s="36" t="str">
        <f t="shared" si="25"/>
        <v/>
      </c>
      <c r="BJ13" s="36" t="str">
        <f t="shared" si="26"/>
        <v/>
      </c>
      <c r="BK13" s="36" t="str">
        <f t="shared" si="42"/>
        <v/>
      </c>
      <c r="BL13" s="34"/>
    </row>
    <row r="14" spans="1:64" ht="38.25" customHeight="1" x14ac:dyDescent="0.4">
      <c r="B14" s="88" t="str">
        <f t="shared" si="27"/>
        <v/>
      </c>
      <c r="C14" s="99" t="str">
        <f t="shared" si="28"/>
        <v/>
      </c>
      <c r="D14" s="95" t="str">
        <f t="shared" si="29"/>
        <v/>
      </c>
      <c r="E14" s="95" t="str">
        <f t="shared" si="30"/>
        <v/>
      </c>
      <c r="F14" s="95" t="str">
        <f t="shared" si="31"/>
        <v/>
      </c>
      <c r="G14" s="95" t="str">
        <f t="shared" si="32"/>
        <v/>
      </c>
      <c r="H14" s="95" t="str">
        <f t="shared" si="33"/>
        <v/>
      </c>
      <c r="I14" s="95" t="str">
        <f t="shared" si="34"/>
        <v/>
      </c>
      <c r="J14" s="95" t="str">
        <f t="shared" si="35"/>
        <v/>
      </c>
      <c r="K14" s="96" t="str">
        <f t="shared" si="36"/>
        <v/>
      </c>
      <c r="L14" s="96" t="str">
        <f t="shared" si="37"/>
        <v/>
      </c>
      <c r="M14" s="134" t="str">
        <f t="shared" si="38"/>
        <v/>
      </c>
      <c r="N14" s="81">
        <f>様式第2号‐1!C335</f>
        <v>11</v>
      </c>
      <c r="O14" s="74">
        <f>様式第2号‐1!C336</f>
        <v>0</v>
      </c>
      <c r="P14" s="79">
        <f>様式第2号‐1!C337</f>
        <v>0</v>
      </c>
      <c r="Q14" s="97">
        <f>様式第2号‐1!C338</f>
        <v>0</v>
      </c>
      <c r="R14" s="98" t="str">
        <f>様式第2号‐1!C339</f>
        <v>年　月　日（　）</v>
      </c>
      <c r="S14" s="91" t="str">
        <f>様式第2号‐1!F339</f>
        <v>年　月　日（　）</v>
      </c>
      <c r="T14" s="74">
        <f>様式第2号‐1!C341</f>
        <v>0</v>
      </c>
      <c r="U14" s="90">
        <f>様式第2号‐1!D341</f>
        <v>0</v>
      </c>
      <c r="V14" s="90">
        <f>様式第2号‐1!C342</f>
        <v>0</v>
      </c>
      <c r="W14" s="90">
        <f>様式第2号‐1!C343</f>
        <v>0</v>
      </c>
      <c r="X14" s="92">
        <f>様式第2号‐1!C344</f>
        <v>0</v>
      </c>
      <c r="Y14" s="93" t="str">
        <f>様式第2号‐1!B349</f>
        <v>年　月　日（　）</v>
      </c>
      <c r="Z14" s="75">
        <f>様式第2号‐1!D349</f>
        <v>0</v>
      </c>
      <c r="AA14" s="94" t="str">
        <f>様式第2号‐1!B350</f>
        <v>年　月　日（　）</v>
      </c>
      <c r="AB14" s="75">
        <f>様式第2号‐1!D350</f>
        <v>0</v>
      </c>
      <c r="AC14" s="75">
        <f>様式第2号‐1!F353</f>
        <v>0</v>
      </c>
      <c r="AD14" s="94" t="str">
        <f>様式第2号‐1!A359</f>
        <v>年　月　日（　　）</v>
      </c>
      <c r="AE14" s="94" t="str">
        <f>様式第2号‐1!A360</f>
        <v>年　月　日（　　）</v>
      </c>
      <c r="AF14" s="75">
        <f>様式第2号‐1!D359</f>
        <v>0</v>
      </c>
      <c r="AG14" s="76">
        <f>様式第2号‐1!F362</f>
        <v>0</v>
      </c>
      <c r="AH14" s="77">
        <f t="shared" si="39"/>
        <v>0</v>
      </c>
      <c r="AI14" s="45" t="b">
        <f t="shared" si="1"/>
        <v>0</v>
      </c>
      <c r="AJ14" s="45" t="b">
        <f t="shared" si="2"/>
        <v>0</v>
      </c>
      <c r="AK14" s="45" t="b">
        <f t="shared" si="3"/>
        <v>0</v>
      </c>
      <c r="AL14" s="45" t="b">
        <f t="shared" si="4"/>
        <v>0</v>
      </c>
      <c r="AM14" s="45" t="b">
        <f t="shared" si="5"/>
        <v>0</v>
      </c>
      <c r="AN14" s="45" t="b">
        <f t="shared" si="6"/>
        <v>0</v>
      </c>
      <c r="AO14" s="45">
        <f t="shared" si="7"/>
        <v>0</v>
      </c>
      <c r="AP14" s="45">
        <f t="shared" si="40"/>
        <v>0</v>
      </c>
      <c r="AQ14" s="45">
        <f t="shared" si="41"/>
        <v>0</v>
      </c>
      <c r="AR14" s="45" t="b">
        <f t="shared" si="8"/>
        <v>0</v>
      </c>
      <c r="AS14" s="45">
        <f t="shared" si="9"/>
        <v>0</v>
      </c>
      <c r="AT14" s="45" t="str">
        <f t="shared" si="10"/>
        <v/>
      </c>
      <c r="AU14" s="36" t="str">
        <f t="shared" si="11"/>
        <v/>
      </c>
      <c r="AV14" s="36" t="str">
        <f t="shared" si="12"/>
        <v/>
      </c>
      <c r="AW14" s="36" t="str">
        <f t="shared" si="13"/>
        <v/>
      </c>
      <c r="AX14" s="36" t="str">
        <f t="shared" si="14"/>
        <v/>
      </c>
      <c r="AY14" s="36" t="str">
        <f t="shared" si="15"/>
        <v/>
      </c>
      <c r="AZ14" s="36" t="str">
        <f t="shared" si="16"/>
        <v/>
      </c>
      <c r="BA14" s="36" t="str">
        <f t="shared" si="17"/>
        <v/>
      </c>
      <c r="BB14" s="36" t="str">
        <f t="shared" si="18"/>
        <v/>
      </c>
      <c r="BC14" s="36" t="str">
        <f t="shared" si="19"/>
        <v/>
      </c>
      <c r="BD14" s="36" t="str">
        <f t="shared" si="20"/>
        <v/>
      </c>
      <c r="BE14" s="36" t="str">
        <f t="shared" si="21"/>
        <v/>
      </c>
      <c r="BF14" s="36" t="str">
        <f t="shared" si="22"/>
        <v/>
      </c>
      <c r="BG14" s="36" t="str">
        <f t="shared" si="23"/>
        <v/>
      </c>
      <c r="BH14" s="36" t="str">
        <f t="shared" si="24"/>
        <v/>
      </c>
      <c r="BI14" s="36" t="str">
        <f t="shared" si="25"/>
        <v/>
      </c>
      <c r="BJ14" s="36" t="str">
        <f t="shared" si="26"/>
        <v/>
      </c>
      <c r="BK14" s="36" t="str">
        <f t="shared" si="42"/>
        <v/>
      </c>
      <c r="BL14" s="34"/>
    </row>
    <row r="15" spans="1:64" ht="38.25" customHeight="1" x14ac:dyDescent="0.4">
      <c r="B15" s="88" t="str">
        <f t="shared" si="27"/>
        <v/>
      </c>
      <c r="C15" s="99" t="str">
        <f t="shared" si="28"/>
        <v/>
      </c>
      <c r="D15" s="95" t="str">
        <f t="shared" si="29"/>
        <v/>
      </c>
      <c r="E15" s="95" t="str">
        <f t="shared" si="30"/>
        <v/>
      </c>
      <c r="F15" s="95" t="str">
        <f t="shared" si="31"/>
        <v/>
      </c>
      <c r="G15" s="95" t="str">
        <f t="shared" si="32"/>
        <v/>
      </c>
      <c r="H15" s="95" t="str">
        <f t="shared" si="33"/>
        <v/>
      </c>
      <c r="I15" s="95" t="str">
        <f t="shared" si="34"/>
        <v/>
      </c>
      <c r="J15" s="95" t="str">
        <f t="shared" si="35"/>
        <v/>
      </c>
      <c r="K15" s="96" t="str">
        <f t="shared" si="36"/>
        <v/>
      </c>
      <c r="L15" s="96" t="str">
        <f t="shared" si="37"/>
        <v/>
      </c>
      <c r="M15" s="134" t="str">
        <f t="shared" si="38"/>
        <v/>
      </c>
      <c r="N15" s="81">
        <f>様式第2号‐1!C366</f>
        <v>12</v>
      </c>
      <c r="O15" s="79">
        <f>様式第2号‐1!C367</f>
        <v>0</v>
      </c>
      <c r="P15" s="79">
        <f>様式第2号‐1!C368</f>
        <v>0</v>
      </c>
      <c r="Q15" s="97">
        <f>様式第2号‐1!C369</f>
        <v>0</v>
      </c>
      <c r="R15" s="98" t="str">
        <f>様式第2号‐1!C370</f>
        <v>年　月　日（　）</v>
      </c>
      <c r="S15" s="91" t="str">
        <f>様式第2号‐1!F370</f>
        <v>年　月　日（　）</v>
      </c>
      <c r="T15" s="74">
        <f>様式第2号‐1!C372</f>
        <v>0</v>
      </c>
      <c r="U15" s="90">
        <f>様式第2号‐1!D372</f>
        <v>0</v>
      </c>
      <c r="V15" s="90">
        <f>様式第2号‐1!C373</f>
        <v>0</v>
      </c>
      <c r="W15" s="90">
        <f>様式第2号‐1!C374</f>
        <v>0</v>
      </c>
      <c r="X15" s="92">
        <f>様式第2号‐1!C375</f>
        <v>0</v>
      </c>
      <c r="Y15" s="93" t="str">
        <f>様式第2号‐1!B380</f>
        <v>年　月　日（　）</v>
      </c>
      <c r="Z15" s="75">
        <f>様式第2号‐1!D380</f>
        <v>0</v>
      </c>
      <c r="AA15" s="94" t="str">
        <f>様式第2号‐1!B381</f>
        <v>年　月　日（　）</v>
      </c>
      <c r="AB15" s="75">
        <f>様式第2号‐1!D381</f>
        <v>0</v>
      </c>
      <c r="AC15" s="75">
        <f>様式第2号‐1!F384</f>
        <v>0</v>
      </c>
      <c r="AD15" s="94" t="str">
        <f>様式第2号‐1!A390</f>
        <v>年　月　日（　　）</v>
      </c>
      <c r="AE15" s="94" t="str">
        <f>様式第2号‐1!A391</f>
        <v>年　月　日（　　）</v>
      </c>
      <c r="AF15" s="75">
        <f>様式第2号‐1!D390</f>
        <v>0</v>
      </c>
      <c r="AG15" s="76">
        <f>様式第2号‐1!F393</f>
        <v>0</v>
      </c>
      <c r="AH15" s="77">
        <f t="shared" si="39"/>
        <v>0</v>
      </c>
      <c r="AI15" s="45" t="b">
        <f t="shared" si="1"/>
        <v>0</v>
      </c>
      <c r="AJ15" s="45" t="b">
        <f t="shared" si="2"/>
        <v>0</v>
      </c>
      <c r="AK15" s="45" t="b">
        <f t="shared" si="3"/>
        <v>0</v>
      </c>
      <c r="AL15" s="45" t="b">
        <f t="shared" si="4"/>
        <v>0</v>
      </c>
      <c r="AM15" s="45" t="b">
        <f t="shared" si="5"/>
        <v>0</v>
      </c>
      <c r="AN15" s="45" t="b">
        <f t="shared" si="6"/>
        <v>0</v>
      </c>
      <c r="AO15" s="45">
        <f t="shared" si="7"/>
        <v>0</v>
      </c>
      <c r="AP15" s="45">
        <f t="shared" si="40"/>
        <v>0</v>
      </c>
      <c r="AQ15" s="45">
        <f t="shared" si="41"/>
        <v>0</v>
      </c>
      <c r="AR15" s="45" t="b">
        <f t="shared" si="8"/>
        <v>0</v>
      </c>
      <c r="AS15" s="45">
        <f t="shared" si="9"/>
        <v>0</v>
      </c>
      <c r="AT15" s="45" t="str">
        <f t="shared" si="10"/>
        <v/>
      </c>
      <c r="AU15" s="36" t="str">
        <f t="shared" si="11"/>
        <v/>
      </c>
      <c r="AV15" s="36" t="str">
        <f t="shared" si="12"/>
        <v/>
      </c>
      <c r="AW15" s="36" t="str">
        <f t="shared" si="13"/>
        <v/>
      </c>
      <c r="AX15" s="36" t="str">
        <f t="shared" si="14"/>
        <v/>
      </c>
      <c r="AY15" s="36" t="str">
        <f t="shared" si="15"/>
        <v/>
      </c>
      <c r="AZ15" s="36" t="str">
        <f t="shared" si="16"/>
        <v/>
      </c>
      <c r="BA15" s="36" t="str">
        <f t="shared" si="17"/>
        <v/>
      </c>
      <c r="BB15" s="36" t="str">
        <f t="shared" si="18"/>
        <v/>
      </c>
      <c r="BC15" s="36" t="str">
        <f t="shared" si="19"/>
        <v/>
      </c>
      <c r="BD15" s="36" t="str">
        <f t="shared" si="20"/>
        <v/>
      </c>
      <c r="BE15" s="36" t="str">
        <f t="shared" si="21"/>
        <v/>
      </c>
      <c r="BF15" s="36" t="str">
        <f t="shared" si="22"/>
        <v/>
      </c>
      <c r="BG15" s="36" t="str">
        <f t="shared" si="23"/>
        <v/>
      </c>
      <c r="BH15" s="36" t="str">
        <f t="shared" si="24"/>
        <v/>
      </c>
      <c r="BI15" s="36" t="str">
        <f t="shared" si="25"/>
        <v/>
      </c>
      <c r="BJ15" s="36" t="str">
        <f t="shared" si="26"/>
        <v/>
      </c>
      <c r="BK15" s="36" t="str">
        <f t="shared" si="42"/>
        <v/>
      </c>
      <c r="BL15" s="34"/>
    </row>
    <row r="16" spans="1:64" ht="38.25" customHeight="1" x14ac:dyDescent="0.4">
      <c r="B16" s="88" t="str">
        <f t="shared" si="27"/>
        <v/>
      </c>
      <c r="C16" s="99" t="str">
        <f t="shared" si="28"/>
        <v/>
      </c>
      <c r="D16" s="95" t="str">
        <f t="shared" si="29"/>
        <v/>
      </c>
      <c r="E16" s="95" t="str">
        <f t="shared" si="30"/>
        <v/>
      </c>
      <c r="F16" s="95" t="str">
        <f t="shared" si="31"/>
        <v/>
      </c>
      <c r="G16" s="95" t="str">
        <f t="shared" si="32"/>
        <v/>
      </c>
      <c r="H16" s="95" t="str">
        <f t="shared" si="33"/>
        <v/>
      </c>
      <c r="I16" s="95" t="str">
        <f t="shared" si="34"/>
        <v/>
      </c>
      <c r="J16" s="95" t="str">
        <f t="shared" si="35"/>
        <v/>
      </c>
      <c r="K16" s="96" t="str">
        <f t="shared" si="36"/>
        <v/>
      </c>
      <c r="L16" s="96" t="str">
        <f t="shared" si="37"/>
        <v/>
      </c>
      <c r="M16" s="134" t="str">
        <f t="shared" si="38"/>
        <v/>
      </c>
      <c r="N16" s="81">
        <f>様式第2号‐1!C397</f>
        <v>13</v>
      </c>
      <c r="O16" s="74">
        <f>様式第2号‐1!C398</f>
        <v>0</v>
      </c>
      <c r="P16" s="74">
        <f>様式第2号‐1!C399</f>
        <v>0</v>
      </c>
      <c r="Q16" s="90">
        <f>様式第2号‐1!C400</f>
        <v>0</v>
      </c>
      <c r="R16" s="98" t="str">
        <f>様式第2号‐1!C401</f>
        <v>年　月　日（　）</v>
      </c>
      <c r="S16" s="91" t="str">
        <f>様式第2号‐1!F401</f>
        <v>年　月　日（　）</v>
      </c>
      <c r="T16" s="74">
        <f>様式第2号‐1!C403</f>
        <v>0</v>
      </c>
      <c r="U16" s="90">
        <f>様式第2号‐1!D403</f>
        <v>0</v>
      </c>
      <c r="V16" s="90">
        <f>様式第2号‐1!C404</f>
        <v>0</v>
      </c>
      <c r="W16" s="90">
        <f>様式第2号‐1!C405</f>
        <v>0</v>
      </c>
      <c r="X16" s="92">
        <f>様式第2号‐1!C406</f>
        <v>0</v>
      </c>
      <c r="Y16" s="93" t="str">
        <f>様式第2号‐1!B411</f>
        <v>年　月　日（　）</v>
      </c>
      <c r="Z16" s="75">
        <f>様式第2号‐1!D411</f>
        <v>0</v>
      </c>
      <c r="AA16" s="94" t="str">
        <f>様式第2号‐1!B412</f>
        <v>年　月　日（　）</v>
      </c>
      <c r="AB16" s="75">
        <f>様式第2号‐1!D412</f>
        <v>0</v>
      </c>
      <c r="AC16" s="75">
        <f>様式第2号‐1!F415</f>
        <v>0</v>
      </c>
      <c r="AD16" s="94" t="str">
        <f>様式第2号‐1!A421</f>
        <v>年　月　日（　　）</v>
      </c>
      <c r="AE16" s="94" t="str">
        <f>様式第2号‐1!A422</f>
        <v>年　月　日（　　）</v>
      </c>
      <c r="AF16" s="75">
        <f>様式第2号‐1!D421</f>
        <v>0</v>
      </c>
      <c r="AG16" s="76">
        <f>様式第2号‐1!F424</f>
        <v>0</v>
      </c>
      <c r="AH16" s="77">
        <f t="shared" si="39"/>
        <v>0</v>
      </c>
      <c r="AI16" s="45" t="b">
        <f t="shared" si="1"/>
        <v>0</v>
      </c>
      <c r="AJ16" s="45" t="b">
        <f t="shared" si="2"/>
        <v>0</v>
      </c>
      <c r="AK16" s="45" t="b">
        <f t="shared" si="3"/>
        <v>0</v>
      </c>
      <c r="AL16" s="45" t="b">
        <f t="shared" si="4"/>
        <v>0</v>
      </c>
      <c r="AM16" s="45" t="b">
        <f t="shared" si="5"/>
        <v>0</v>
      </c>
      <c r="AN16" s="45" t="b">
        <f t="shared" si="6"/>
        <v>0</v>
      </c>
      <c r="AO16" s="45">
        <f t="shared" si="7"/>
        <v>0</v>
      </c>
      <c r="AP16" s="45">
        <f t="shared" si="40"/>
        <v>0</v>
      </c>
      <c r="AQ16" s="45">
        <f t="shared" si="41"/>
        <v>0</v>
      </c>
      <c r="AR16" s="45" t="b">
        <f t="shared" si="8"/>
        <v>0</v>
      </c>
      <c r="AS16" s="45">
        <f t="shared" si="9"/>
        <v>0</v>
      </c>
      <c r="AT16" s="45" t="str">
        <f t="shared" si="10"/>
        <v/>
      </c>
      <c r="AU16" s="36" t="str">
        <f t="shared" si="11"/>
        <v/>
      </c>
      <c r="AV16" s="36" t="str">
        <f t="shared" si="12"/>
        <v/>
      </c>
      <c r="AW16" s="36" t="str">
        <f t="shared" si="13"/>
        <v/>
      </c>
      <c r="AX16" s="36" t="str">
        <f t="shared" si="14"/>
        <v/>
      </c>
      <c r="AY16" s="36" t="str">
        <f t="shared" si="15"/>
        <v/>
      </c>
      <c r="AZ16" s="36" t="str">
        <f t="shared" si="16"/>
        <v/>
      </c>
      <c r="BA16" s="36" t="str">
        <f t="shared" si="17"/>
        <v/>
      </c>
      <c r="BB16" s="36" t="str">
        <f t="shared" si="18"/>
        <v/>
      </c>
      <c r="BC16" s="36" t="str">
        <f t="shared" si="19"/>
        <v/>
      </c>
      <c r="BD16" s="36" t="str">
        <f t="shared" si="20"/>
        <v/>
      </c>
      <c r="BE16" s="36" t="str">
        <f t="shared" si="21"/>
        <v/>
      </c>
      <c r="BF16" s="36" t="str">
        <f t="shared" si="22"/>
        <v/>
      </c>
      <c r="BG16" s="36" t="str">
        <f t="shared" si="23"/>
        <v/>
      </c>
      <c r="BH16" s="36" t="str">
        <f t="shared" si="24"/>
        <v/>
      </c>
      <c r="BI16" s="36" t="str">
        <f t="shared" si="25"/>
        <v/>
      </c>
      <c r="BJ16" s="36" t="str">
        <f t="shared" si="26"/>
        <v/>
      </c>
      <c r="BK16" s="36" t="str">
        <f t="shared" si="42"/>
        <v/>
      </c>
      <c r="BL16" s="34"/>
    </row>
    <row r="17" spans="2:64" ht="38.25" customHeight="1" x14ac:dyDescent="0.4">
      <c r="B17" s="88" t="str">
        <f t="shared" si="27"/>
        <v/>
      </c>
      <c r="C17" s="99" t="str">
        <f t="shared" si="28"/>
        <v/>
      </c>
      <c r="D17" s="95" t="str">
        <f t="shared" si="29"/>
        <v/>
      </c>
      <c r="E17" s="95" t="str">
        <f t="shared" si="30"/>
        <v/>
      </c>
      <c r="F17" s="95" t="str">
        <f t="shared" si="31"/>
        <v/>
      </c>
      <c r="G17" s="95" t="str">
        <f t="shared" si="32"/>
        <v/>
      </c>
      <c r="H17" s="95" t="str">
        <f t="shared" si="33"/>
        <v/>
      </c>
      <c r="I17" s="95" t="str">
        <f t="shared" si="34"/>
        <v/>
      </c>
      <c r="J17" s="95" t="str">
        <f t="shared" si="35"/>
        <v/>
      </c>
      <c r="K17" s="96" t="str">
        <f t="shared" si="36"/>
        <v/>
      </c>
      <c r="L17" s="96" t="str">
        <f t="shared" si="37"/>
        <v/>
      </c>
      <c r="M17" s="134" t="str">
        <f t="shared" si="38"/>
        <v/>
      </c>
      <c r="N17" s="81">
        <f>様式第2号‐1!C428</f>
        <v>14</v>
      </c>
      <c r="O17" s="79">
        <f>様式第2号‐1!C429</f>
        <v>0</v>
      </c>
      <c r="P17" s="79">
        <f>様式第2号‐1!C430</f>
        <v>0</v>
      </c>
      <c r="Q17" s="97">
        <f>様式第2号‐1!C431</f>
        <v>0</v>
      </c>
      <c r="R17" s="98" t="str">
        <f>様式第2号‐1!C432</f>
        <v>年　月　日（　）</v>
      </c>
      <c r="S17" s="91" t="str">
        <f>様式第2号‐1!F432</f>
        <v>年　月　日（　）</v>
      </c>
      <c r="T17" s="74">
        <f>様式第2号‐1!C434</f>
        <v>0</v>
      </c>
      <c r="U17" s="90">
        <f>様式第2号‐1!D434</f>
        <v>0</v>
      </c>
      <c r="V17" s="90">
        <f>様式第2号‐1!C435</f>
        <v>0</v>
      </c>
      <c r="W17" s="90">
        <f>様式第2号‐1!C436</f>
        <v>0</v>
      </c>
      <c r="X17" s="92">
        <f>様式第2号‐1!C437</f>
        <v>0</v>
      </c>
      <c r="Y17" s="93" t="str">
        <f>様式第2号‐1!B442</f>
        <v>年　月　日（　）</v>
      </c>
      <c r="Z17" s="75">
        <f>様式第2号‐1!D442</f>
        <v>0</v>
      </c>
      <c r="AA17" s="94" t="str">
        <f>様式第2号‐1!B443</f>
        <v>年　月　日（　）</v>
      </c>
      <c r="AB17" s="75">
        <f>様式第2号‐1!D443</f>
        <v>0</v>
      </c>
      <c r="AC17" s="75">
        <f>様式第2号‐1!F446</f>
        <v>0</v>
      </c>
      <c r="AD17" s="94" t="str">
        <f>様式第2号‐1!A452</f>
        <v>年　月　日（　　）</v>
      </c>
      <c r="AE17" s="94" t="str">
        <f>様式第2号‐1!A453</f>
        <v>年　月　日（　　）</v>
      </c>
      <c r="AF17" s="75">
        <f>様式第2号‐1!D452</f>
        <v>0</v>
      </c>
      <c r="AG17" s="76">
        <f>様式第2号‐1!F455</f>
        <v>0</v>
      </c>
      <c r="AH17" s="77">
        <f t="shared" si="39"/>
        <v>0</v>
      </c>
      <c r="AI17" s="45" t="b">
        <f t="shared" si="1"/>
        <v>0</v>
      </c>
      <c r="AJ17" s="45" t="b">
        <f t="shared" si="2"/>
        <v>0</v>
      </c>
      <c r="AK17" s="45" t="b">
        <f t="shared" si="3"/>
        <v>0</v>
      </c>
      <c r="AL17" s="45" t="b">
        <f t="shared" si="4"/>
        <v>0</v>
      </c>
      <c r="AM17" s="45" t="b">
        <f t="shared" si="5"/>
        <v>0</v>
      </c>
      <c r="AN17" s="45" t="b">
        <f t="shared" si="6"/>
        <v>0</v>
      </c>
      <c r="AO17" s="45">
        <f t="shared" si="7"/>
        <v>0</v>
      </c>
      <c r="AP17" s="45">
        <f t="shared" si="40"/>
        <v>0</v>
      </c>
      <c r="AQ17" s="45">
        <f t="shared" si="41"/>
        <v>0</v>
      </c>
      <c r="AR17" s="45" t="b">
        <f t="shared" si="8"/>
        <v>0</v>
      </c>
      <c r="AS17" s="45">
        <f t="shared" si="9"/>
        <v>0</v>
      </c>
      <c r="AT17" s="45" t="str">
        <f t="shared" si="10"/>
        <v/>
      </c>
      <c r="AU17" s="36" t="str">
        <f t="shared" si="11"/>
        <v/>
      </c>
      <c r="AV17" s="36" t="str">
        <f t="shared" si="12"/>
        <v/>
      </c>
      <c r="AW17" s="36" t="str">
        <f t="shared" si="13"/>
        <v/>
      </c>
      <c r="AX17" s="36" t="str">
        <f t="shared" si="14"/>
        <v/>
      </c>
      <c r="AY17" s="36" t="str">
        <f t="shared" si="15"/>
        <v/>
      </c>
      <c r="AZ17" s="36" t="str">
        <f t="shared" si="16"/>
        <v/>
      </c>
      <c r="BA17" s="36" t="str">
        <f t="shared" si="17"/>
        <v/>
      </c>
      <c r="BB17" s="36" t="str">
        <f t="shared" si="18"/>
        <v/>
      </c>
      <c r="BC17" s="36" t="str">
        <f t="shared" si="19"/>
        <v/>
      </c>
      <c r="BD17" s="36" t="str">
        <f t="shared" si="20"/>
        <v/>
      </c>
      <c r="BE17" s="36" t="str">
        <f t="shared" si="21"/>
        <v/>
      </c>
      <c r="BF17" s="36" t="str">
        <f t="shared" si="22"/>
        <v/>
      </c>
      <c r="BG17" s="36" t="str">
        <f t="shared" si="23"/>
        <v/>
      </c>
      <c r="BH17" s="36" t="str">
        <f t="shared" si="24"/>
        <v/>
      </c>
      <c r="BI17" s="36" t="str">
        <f t="shared" si="25"/>
        <v/>
      </c>
      <c r="BJ17" s="36" t="str">
        <f t="shared" si="26"/>
        <v/>
      </c>
      <c r="BK17" s="36" t="str">
        <f t="shared" si="42"/>
        <v/>
      </c>
      <c r="BL17" s="34"/>
    </row>
    <row r="18" spans="2:64" ht="38.25" customHeight="1" x14ac:dyDescent="0.4">
      <c r="B18" s="88" t="str">
        <f t="shared" si="27"/>
        <v/>
      </c>
      <c r="C18" s="99" t="str">
        <f t="shared" si="28"/>
        <v/>
      </c>
      <c r="D18" s="95" t="str">
        <f t="shared" si="29"/>
        <v/>
      </c>
      <c r="E18" s="95" t="str">
        <f t="shared" si="30"/>
        <v/>
      </c>
      <c r="F18" s="95" t="str">
        <f t="shared" si="31"/>
        <v/>
      </c>
      <c r="G18" s="95" t="str">
        <f t="shared" si="32"/>
        <v/>
      </c>
      <c r="H18" s="95" t="str">
        <f t="shared" si="33"/>
        <v/>
      </c>
      <c r="I18" s="95" t="str">
        <f t="shared" si="34"/>
        <v/>
      </c>
      <c r="J18" s="95" t="str">
        <f t="shared" si="35"/>
        <v/>
      </c>
      <c r="K18" s="96" t="str">
        <f t="shared" si="36"/>
        <v/>
      </c>
      <c r="L18" s="96" t="str">
        <f t="shared" si="37"/>
        <v/>
      </c>
      <c r="M18" s="134" t="str">
        <f t="shared" si="38"/>
        <v/>
      </c>
      <c r="N18" s="81">
        <f>様式第2号‐1!C459</f>
        <v>15</v>
      </c>
      <c r="O18" s="74">
        <f>様式第2号‐1!C460</f>
        <v>0</v>
      </c>
      <c r="P18" s="79">
        <f>様式第2号‐1!C461</f>
        <v>0</v>
      </c>
      <c r="Q18" s="97">
        <f>様式第2号‐1!C462</f>
        <v>0</v>
      </c>
      <c r="R18" s="98" t="str">
        <f>様式第2号‐1!C463</f>
        <v>年　月　日（　）</v>
      </c>
      <c r="S18" s="91" t="str">
        <f>様式第2号‐1!F463</f>
        <v>年　月　日（　）</v>
      </c>
      <c r="T18" s="74">
        <f>様式第2号‐1!C465</f>
        <v>0</v>
      </c>
      <c r="U18" s="90">
        <f>様式第2号‐1!D465</f>
        <v>0</v>
      </c>
      <c r="V18" s="90">
        <f>様式第2号‐1!C466</f>
        <v>0</v>
      </c>
      <c r="W18" s="90">
        <f>様式第2号‐1!C467</f>
        <v>0</v>
      </c>
      <c r="X18" s="92">
        <f>様式第2号‐1!C468</f>
        <v>0</v>
      </c>
      <c r="Y18" s="93" t="str">
        <f>様式第2号‐1!B473</f>
        <v>年　月　日（　）</v>
      </c>
      <c r="Z18" s="75">
        <f>様式第2号‐1!D473</f>
        <v>0</v>
      </c>
      <c r="AA18" s="94" t="str">
        <f>様式第2号‐1!B474</f>
        <v>年　月　日（　）</v>
      </c>
      <c r="AB18" s="75">
        <f>様式第2号‐1!D474</f>
        <v>0</v>
      </c>
      <c r="AC18" s="75">
        <f>様式第2号‐1!F477</f>
        <v>0</v>
      </c>
      <c r="AD18" s="94" t="str">
        <f>様式第2号‐1!A483</f>
        <v>年　月　日（　　）</v>
      </c>
      <c r="AE18" s="94" t="str">
        <f>様式第2号‐1!A484</f>
        <v>年　月　日（　　）</v>
      </c>
      <c r="AF18" s="75">
        <f>様式第2号‐1!D483</f>
        <v>0</v>
      </c>
      <c r="AG18" s="76">
        <f>様式第2号‐1!F486</f>
        <v>0</v>
      </c>
      <c r="AH18" s="77">
        <f t="shared" si="39"/>
        <v>0</v>
      </c>
      <c r="AI18" s="45" t="b">
        <f t="shared" si="1"/>
        <v>0</v>
      </c>
      <c r="AJ18" s="45" t="b">
        <f t="shared" si="2"/>
        <v>0</v>
      </c>
      <c r="AK18" s="45" t="b">
        <f t="shared" si="3"/>
        <v>0</v>
      </c>
      <c r="AL18" s="45" t="b">
        <f t="shared" si="4"/>
        <v>0</v>
      </c>
      <c r="AM18" s="45" t="b">
        <f t="shared" si="5"/>
        <v>0</v>
      </c>
      <c r="AN18" s="45" t="b">
        <f t="shared" si="6"/>
        <v>0</v>
      </c>
      <c r="AO18" s="45">
        <f t="shared" si="7"/>
        <v>0</v>
      </c>
      <c r="AP18" s="45">
        <f t="shared" si="40"/>
        <v>0</v>
      </c>
      <c r="AQ18" s="45">
        <f t="shared" si="41"/>
        <v>0</v>
      </c>
      <c r="AR18" s="45" t="b">
        <f t="shared" si="8"/>
        <v>0</v>
      </c>
      <c r="AS18" s="45">
        <f t="shared" si="9"/>
        <v>0</v>
      </c>
      <c r="AT18" s="45" t="str">
        <f t="shared" si="10"/>
        <v/>
      </c>
      <c r="AU18" s="36" t="str">
        <f t="shared" si="11"/>
        <v/>
      </c>
      <c r="AV18" s="36" t="str">
        <f t="shared" si="12"/>
        <v/>
      </c>
      <c r="AW18" s="36" t="str">
        <f t="shared" si="13"/>
        <v/>
      </c>
      <c r="AX18" s="36" t="str">
        <f t="shared" si="14"/>
        <v/>
      </c>
      <c r="AY18" s="36" t="str">
        <f t="shared" si="15"/>
        <v/>
      </c>
      <c r="AZ18" s="36" t="str">
        <f t="shared" si="16"/>
        <v/>
      </c>
      <c r="BA18" s="36" t="str">
        <f t="shared" si="17"/>
        <v/>
      </c>
      <c r="BB18" s="36" t="str">
        <f t="shared" si="18"/>
        <v/>
      </c>
      <c r="BC18" s="36" t="str">
        <f t="shared" si="19"/>
        <v/>
      </c>
      <c r="BD18" s="36" t="str">
        <f t="shared" si="20"/>
        <v/>
      </c>
      <c r="BE18" s="36" t="str">
        <f t="shared" si="21"/>
        <v/>
      </c>
      <c r="BF18" s="36" t="str">
        <f t="shared" si="22"/>
        <v/>
      </c>
      <c r="BG18" s="36" t="str">
        <f t="shared" si="23"/>
        <v/>
      </c>
      <c r="BH18" s="36" t="str">
        <f t="shared" si="24"/>
        <v/>
      </c>
      <c r="BI18" s="36" t="str">
        <f t="shared" si="25"/>
        <v/>
      </c>
      <c r="BJ18" s="36" t="str">
        <f t="shared" si="26"/>
        <v/>
      </c>
      <c r="BK18" s="36" t="str">
        <f t="shared" si="42"/>
        <v/>
      </c>
      <c r="BL18" s="34"/>
    </row>
    <row r="19" spans="2:64" ht="38.25" customHeight="1" x14ac:dyDescent="0.4">
      <c r="B19" s="88" t="str">
        <f t="shared" si="27"/>
        <v/>
      </c>
      <c r="C19" s="99" t="str">
        <f t="shared" si="28"/>
        <v/>
      </c>
      <c r="D19" s="95" t="str">
        <f t="shared" si="29"/>
        <v/>
      </c>
      <c r="E19" s="95" t="str">
        <f t="shared" si="30"/>
        <v/>
      </c>
      <c r="F19" s="95" t="str">
        <f t="shared" si="31"/>
        <v/>
      </c>
      <c r="G19" s="95" t="str">
        <f t="shared" si="32"/>
        <v/>
      </c>
      <c r="H19" s="95" t="str">
        <f t="shared" si="33"/>
        <v/>
      </c>
      <c r="I19" s="95" t="str">
        <f t="shared" si="34"/>
        <v/>
      </c>
      <c r="J19" s="95" t="str">
        <f t="shared" si="35"/>
        <v/>
      </c>
      <c r="K19" s="96" t="str">
        <f t="shared" si="36"/>
        <v/>
      </c>
      <c r="L19" s="96" t="str">
        <f t="shared" si="37"/>
        <v/>
      </c>
      <c r="M19" s="134" t="str">
        <f t="shared" si="38"/>
        <v/>
      </c>
      <c r="N19" s="81">
        <f>様式第2号‐1!C490</f>
        <v>16</v>
      </c>
      <c r="O19" s="79">
        <f>様式第2号‐1!C491</f>
        <v>0</v>
      </c>
      <c r="P19" s="74">
        <f>様式第2号‐1!C492</f>
        <v>0</v>
      </c>
      <c r="Q19" s="90">
        <f>様式第2号‐1!C493</f>
        <v>0</v>
      </c>
      <c r="R19" s="98" t="str">
        <f>様式第2号‐1!C494</f>
        <v>年　月　日（　）</v>
      </c>
      <c r="S19" s="91" t="str">
        <f>様式第2号‐1!F494</f>
        <v>年　月　日（　）</v>
      </c>
      <c r="T19" s="74">
        <f>様式第2号‐1!C496</f>
        <v>0</v>
      </c>
      <c r="U19" s="90">
        <f>様式第2号‐1!D496</f>
        <v>0</v>
      </c>
      <c r="V19" s="90">
        <f>様式第2号‐1!C497</f>
        <v>0</v>
      </c>
      <c r="W19" s="90">
        <f>様式第2号‐1!C498</f>
        <v>0</v>
      </c>
      <c r="X19" s="92">
        <f>様式第2号‐1!C499</f>
        <v>0</v>
      </c>
      <c r="Y19" s="93" t="str">
        <f>様式第2号‐1!B504</f>
        <v>年　月　日（　）</v>
      </c>
      <c r="Z19" s="75">
        <f>様式第2号‐1!D504</f>
        <v>0</v>
      </c>
      <c r="AA19" s="94" t="str">
        <f>様式第2号‐1!B505</f>
        <v>年　月　日（　）</v>
      </c>
      <c r="AB19" s="75">
        <f>様式第2号‐1!D505</f>
        <v>0</v>
      </c>
      <c r="AC19" s="75">
        <f>様式第2号‐1!F508</f>
        <v>0</v>
      </c>
      <c r="AD19" s="94" t="str">
        <f>様式第2号‐1!A514</f>
        <v>年　月　日（　　）</v>
      </c>
      <c r="AE19" s="94" t="str">
        <f>様式第2号‐1!A515</f>
        <v>年　月　日（　　）</v>
      </c>
      <c r="AF19" s="75">
        <f>様式第2号‐1!D514</f>
        <v>0</v>
      </c>
      <c r="AG19" s="76">
        <f>様式第2号‐1!F517</f>
        <v>0</v>
      </c>
      <c r="AH19" s="77">
        <f t="shared" si="39"/>
        <v>0</v>
      </c>
      <c r="AI19" s="45" t="b">
        <f t="shared" si="1"/>
        <v>0</v>
      </c>
      <c r="AJ19" s="45" t="b">
        <f t="shared" si="2"/>
        <v>0</v>
      </c>
      <c r="AK19" s="45" t="b">
        <f t="shared" si="3"/>
        <v>0</v>
      </c>
      <c r="AL19" s="45" t="b">
        <f t="shared" si="4"/>
        <v>0</v>
      </c>
      <c r="AM19" s="45" t="b">
        <f t="shared" si="5"/>
        <v>0</v>
      </c>
      <c r="AN19" s="45" t="b">
        <f t="shared" si="6"/>
        <v>0</v>
      </c>
      <c r="AO19" s="45">
        <f t="shared" si="7"/>
        <v>0</v>
      </c>
      <c r="AP19" s="45">
        <f t="shared" si="40"/>
        <v>0</v>
      </c>
      <c r="AQ19" s="45">
        <f t="shared" si="41"/>
        <v>0</v>
      </c>
      <c r="AR19" s="45" t="b">
        <f t="shared" si="8"/>
        <v>0</v>
      </c>
      <c r="AS19" s="45">
        <f t="shared" si="9"/>
        <v>0</v>
      </c>
      <c r="AT19" s="45" t="str">
        <f t="shared" si="10"/>
        <v/>
      </c>
      <c r="AU19" s="36" t="str">
        <f t="shared" si="11"/>
        <v/>
      </c>
      <c r="AV19" s="36" t="str">
        <f t="shared" si="12"/>
        <v/>
      </c>
      <c r="AW19" s="36" t="str">
        <f t="shared" si="13"/>
        <v/>
      </c>
      <c r="AX19" s="36" t="str">
        <f t="shared" si="14"/>
        <v/>
      </c>
      <c r="AY19" s="36" t="str">
        <f t="shared" si="15"/>
        <v/>
      </c>
      <c r="AZ19" s="36" t="str">
        <f t="shared" si="16"/>
        <v/>
      </c>
      <c r="BA19" s="36" t="str">
        <f t="shared" si="17"/>
        <v/>
      </c>
      <c r="BB19" s="36" t="str">
        <f t="shared" si="18"/>
        <v/>
      </c>
      <c r="BC19" s="36" t="str">
        <f t="shared" si="19"/>
        <v/>
      </c>
      <c r="BD19" s="36" t="str">
        <f t="shared" si="20"/>
        <v/>
      </c>
      <c r="BE19" s="36" t="str">
        <f t="shared" si="21"/>
        <v/>
      </c>
      <c r="BF19" s="36" t="str">
        <f t="shared" si="22"/>
        <v/>
      </c>
      <c r="BG19" s="36" t="str">
        <f t="shared" si="23"/>
        <v/>
      </c>
      <c r="BH19" s="36" t="str">
        <f t="shared" si="24"/>
        <v/>
      </c>
      <c r="BI19" s="36" t="str">
        <f t="shared" si="25"/>
        <v/>
      </c>
      <c r="BJ19" s="36" t="str">
        <f t="shared" si="26"/>
        <v/>
      </c>
      <c r="BK19" s="36" t="str">
        <f t="shared" si="42"/>
        <v/>
      </c>
      <c r="BL19" s="34"/>
    </row>
    <row r="20" spans="2:64" ht="38.25" customHeight="1" x14ac:dyDescent="0.4">
      <c r="B20" s="88" t="str">
        <f t="shared" si="27"/>
        <v/>
      </c>
      <c r="C20" s="99" t="str">
        <f t="shared" si="28"/>
        <v/>
      </c>
      <c r="D20" s="95" t="str">
        <f t="shared" si="29"/>
        <v/>
      </c>
      <c r="E20" s="95" t="str">
        <f t="shared" si="30"/>
        <v/>
      </c>
      <c r="F20" s="95" t="str">
        <f t="shared" si="31"/>
        <v/>
      </c>
      <c r="G20" s="95" t="str">
        <f t="shared" si="32"/>
        <v/>
      </c>
      <c r="H20" s="95" t="str">
        <f t="shared" si="33"/>
        <v/>
      </c>
      <c r="I20" s="95" t="str">
        <f t="shared" si="34"/>
        <v/>
      </c>
      <c r="J20" s="95" t="str">
        <f t="shared" si="35"/>
        <v/>
      </c>
      <c r="K20" s="96" t="str">
        <f t="shared" si="36"/>
        <v/>
      </c>
      <c r="L20" s="96" t="str">
        <f t="shared" si="37"/>
        <v/>
      </c>
      <c r="M20" s="134" t="str">
        <f t="shared" si="38"/>
        <v/>
      </c>
      <c r="N20" s="81">
        <f>様式第2号‐1!C521</f>
        <v>17</v>
      </c>
      <c r="O20" s="74">
        <f>様式第2号‐1!C522</f>
        <v>0</v>
      </c>
      <c r="P20" s="79">
        <f>様式第2号‐1!C523</f>
        <v>0</v>
      </c>
      <c r="Q20" s="97">
        <f>様式第2号‐1!C524</f>
        <v>0</v>
      </c>
      <c r="R20" s="98" t="str">
        <f>様式第2号‐1!C525</f>
        <v>年　月　日（　）</v>
      </c>
      <c r="S20" s="91" t="str">
        <f>様式第2号‐1!F525</f>
        <v>年　月　日（　）</v>
      </c>
      <c r="T20" s="74">
        <f>様式第2号‐1!C527</f>
        <v>0</v>
      </c>
      <c r="U20" s="90">
        <f>様式第2号‐1!D527</f>
        <v>0</v>
      </c>
      <c r="V20" s="90">
        <f>様式第2号‐1!C528</f>
        <v>0</v>
      </c>
      <c r="W20" s="90">
        <f>様式第2号‐1!C529</f>
        <v>0</v>
      </c>
      <c r="X20" s="92">
        <f>様式第2号‐1!C530</f>
        <v>0</v>
      </c>
      <c r="Y20" s="93" t="str">
        <f>様式第2号‐1!B535</f>
        <v>年　月　日（　）</v>
      </c>
      <c r="Z20" s="75">
        <f>様式第2号‐1!D535</f>
        <v>0</v>
      </c>
      <c r="AA20" s="94" t="str">
        <f>様式第2号‐1!B536</f>
        <v>年　月　日（　）</v>
      </c>
      <c r="AB20" s="75">
        <f>様式第2号‐1!D536</f>
        <v>0</v>
      </c>
      <c r="AC20" s="75">
        <f>様式第2号‐1!F539</f>
        <v>0</v>
      </c>
      <c r="AD20" s="94" t="str">
        <f>様式第2号‐1!A545</f>
        <v>年　月　日（　　）</v>
      </c>
      <c r="AE20" s="94" t="str">
        <f>様式第2号‐1!A546</f>
        <v>年　月　日（　　）</v>
      </c>
      <c r="AF20" s="75">
        <f>様式第2号‐1!D545</f>
        <v>0</v>
      </c>
      <c r="AG20" s="76">
        <f>様式第2号‐1!F548</f>
        <v>0</v>
      </c>
      <c r="AH20" s="77">
        <f t="shared" si="39"/>
        <v>0</v>
      </c>
      <c r="AI20" s="45" t="b">
        <f t="shared" si="1"/>
        <v>0</v>
      </c>
      <c r="AJ20" s="45" t="b">
        <f t="shared" si="2"/>
        <v>0</v>
      </c>
      <c r="AK20" s="45" t="b">
        <f t="shared" si="3"/>
        <v>0</v>
      </c>
      <c r="AL20" s="45" t="b">
        <f t="shared" si="4"/>
        <v>0</v>
      </c>
      <c r="AM20" s="45" t="b">
        <f t="shared" si="5"/>
        <v>0</v>
      </c>
      <c r="AN20" s="45" t="b">
        <f t="shared" si="6"/>
        <v>0</v>
      </c>
      <c r="AO20" s="45">
        <f t="shared" si="7"/>
        <v>0</v>
      </c>
      <c r="AP20" s="45">
        <f t="shared" si="40"/>
        <v>0</v>
      </c>
      <c r="AQ20" s="45">
        <f t="shared" si="41"/>
        <v>0</v>
      </c>
      <c r="AR20" s="45" t="b">
        <f t="shared" si="8"/>
        <v>0</v>
      </c>
      <c r="AS20" s="45">
        <f t="shared" si="9"/>
        <v>0</v>
      </c>
      <c r="AT20" s="45" t="str">
        <f t="shared" si="10"/>
        <v/>
      </c>
      <c r="AU20" s="36" t="str">
        <f t="shared" si="11"/>
        <v/>
      </c>
      <c r="AV20" s="36" t="str">
        <f t="shared" si="12"/>
        <v/>
      </c>
      <c r="AW20" s="36" t="str">
        <f t="shared" si="13"/>
        <v/>
      </c>
      <c r="AX20" s="36" t="str">
        <f t="shared" si="14"/>
        <v/>
      </c>
      <c r="AY20" s="36" t="str">
        <f t="shared" si="15"/>
        <v/>
      </c>
      <c r="AZ20" s="36" t="str">
        <f t="shared" si="16"/>
        <v/>
      </c>
      <c r="BA20" s="36" t="str">
        <f t="shared" si="17"/>
        <v/>
      </c>
      <c r="BB20" s="36" t="str">
        <f t="shared" si="18"/>
        <v/>
      </c>
      <c r="BC20" s="36" t="str">
        <f t="shared" si="19"/>
        <v/>
      </c>
      <c r="BD20" s="36" t="str">
        <f t="shared" si="20"/>
        <v/>
      </c>
      <c r="BE20" s="36" t="str">
        <f t="shared" si="21"/>
        <v/>
      </c>
      <c r="BF20" s="36" t="str">
        <f t="shared" si="22"/>
        <v/>
      </c>
      <c r="BG20" s="36" t="str">
        <f t="shared" si="23"/>
        <v/>
      </c>
      <c r="BH20" s="36" t="str">
        <f t="shared" si="24"/>
        <v/>
      </c>
      <c r="BI20" s="36" t="str">
        <f t="shared" si="25"/>
        <v/>
      </c>
      <c r="BJ20" s="36" t="str">
        <f t="shared" si="26"/>
        <v/>
      </c>
      <c r="BK20" s="36" t="str">
        <f t="shared" si="42"/>
        <v/>
      </c>
      <c r="BL20" s="34"/>
    </row>
    <row r="21" spans="2:64" ht="38.25" customHeight="1" x14ac:dyDescent="0.4">
      <c r="B21" s="88" t="str">
        <f t="shared" si="27"/>
        <v/>
      </c>
      <c r="C21" s="99" t="str">
        <f t="shared" si="28"/>
        <v/>
      </c>
      <c r="D21" s="95" t="str">
        <f t="shared" si="29"/>
        <v/>
      </c>
      <c r="E21" s="95" t="str">
        <f t="shared" si="30"/>
        <v/>
      </c>
      <c r="F21" s="95" t="str">
        <f t="shared" si="31"/>
        <v/>
      </c>
      <c r="G21" s="95" t="str">
        <f t="shared" si="32"/>
        <v/>
      </c>
      <c r="H21" s="95" t="str">
        <f t="shared" si="33"/>
        <v/>
      </c>
      <c r="I21" s="95" t="str">
        <f t="shared" si="34"/>
        <v/>
      </c>
      <c r="J21" s="95" t="str">
        <f t="shared" si="35"/>
        <v/>
      </c>
      <c r="K21" s="96" t="str">
        <f t="shared" si="36"/>
        <v/>
      </c>
      <c r="L21" s="96" t="str">
        <f t="shared" si="37"/>
        <v/>
      </c>
      <c r="M21" s="134" t="str">
        <f t="shared" si="38"/>
        <v/>
      </c>
      <c r="N21" s="81">
        <f>様式第2号‐1!C552</f>
        <v>18</v>
      </c>
      <c r="O21" s="79">
        <f>様式第2号‐1!C553</f>
        <v>0</v>
      </c>
      <c r="P21" s="79">
        <f>様式第2号‐1!C554</f>
        <v>0</v>
      </c>
      <c r="Q21" s="97">
        <f>様式第2号‐1!C555</f>
        <v>0</v>
      </c>
      <c r="R21" s="98" t="str">
        <f>様式第2号‐1!C556</f>
        <v>年　月　日（　）</v>
      </c>
      <c r="S21" s="91" t="str">
        <f>様式第2号‐1!F556</f>
        <v>年　月　日（　）</v>
      </c>
      <c r="T21" s="74">
        <f>様式第2号‐1!C558</f>
        <v>0</v>
      </c>
      <c r="U21" s="90">
        <f>様式第2号‐1!D558</f>
        <v>0</v>
      </c>
      <c r="V21" s="90">
        <f>様式第2号‐1!C559</f>
        <v>0</v>
      </c>
      <c r="W21" s="90">
        <f>様式第2号‐1!C560</f>
        <v>0</v>
      </c>
      <c r="X21" s="92">
        <f>様式第2号‐1!C561</f>
        <v>0</v>
      </c>
      <c r="Y21" s="93" t="str">
        <f>様式第2号‐1!B566</f>
        <v>年　月　日（　）</v>
      </c>
      <c r="Z21" s="75">
        <f>様式第2号‐1!D566</f>
        <v>0</v>
      </c>
      <c r="AA21" s="94" t="str">
        <f>様式第2号‐1!B567</f>
        <v>年　月　日（　）</v>
      </c>
      <c r="AB21" s="75">
        <f>様式第2号‐1!D567</f>
        <v>0</v>
      </c>
      <c r="AC21" s="75">
        <f>様式第2号‐1!F570</f>
        <v>0</v>
      </c>
      <c r="AD21" s="94" t="str">
        <f>様式第2号‐1!A576</f>
        <v>年　月　日（　　）</v>
      </c>
      <c r="AE21" s="94" t="str">
        <f>様式第2号‐1!A577</f>
        <v>年　月　日（　　）</v>
      </c>
      <c r="AF21" s="75">
        <f>様式第2号‐1!D576</f>
        <v>0</v>
      </c>
      <c r="AG21" s="76">
        <f>様式第2号‐1!F579</f>
        <v>0</v>
      </c>
      <c r="AH21" s="77">
        <f t="shared" si="39"/>
        <v>0</v>
      </c>
      <c r="AI21" s="45" t="b">
        <f t="shared" si="1"/>
        <v>0</v>
      </c>
      <c r="AJ21" s="45" t="b">
        <f t="shared" si="2"/>
        <v>0</v>
      </c>
      <c r="AK21" s="45" t="b">
        <f t="shared" si="3"/>
        <v>0</v>
      </c>
      <c r="AL21" s="45" t="b">
        <f t="shared" si="4"/>
        <v>0</v>
      </c>
      <c r="AM21" s="45" t="b">
        <f t="shared" si="5"/>
        <v>0</v>
      </c>
      <c r="AN21" s="45" t="b">
        <f t="shared" si="6"/>
        <v>0</v>
      </c>
      <c r="AO21" s="45">
        <f t="shared" si="7"/>
        <v>0</v>
      </c>
      <c r="AP21" s="45">
        <f t="shared" si="40"/>
        <v>0</v>
      </c>
      <c r="AQ21" s="45">
        <f t="shared" si="41"/>
        <v>0</v>
      </c>
      <c r="AR21" s="45" t="b">
        <f t="shared" si="8"/>
        <v>0</v>
      </c>
      <c r="AS21" s="45">
        <f t="shared" si="9"/>
        <v>0</v>
      </c>
      <c r="AT21" s="45" t="str">
        <f t="shared" si="10"/>
        <v/>
      </c>
      <c r="AU21" s="36" t="str">
        <f t="shared" si="11"/>
        <v/>
      </c>
      <c r="AV21" s="36" t="str">
        <f t="shared" si="12"/>
        <v/>
      </c>
      <c r="AW21" s="36" t="str">
        <f t="shared" si="13"/>
        <v/>
      </c>
      <c r="AX21" s="36" t="str">
        <f t="shared" si="14"/>
        <v/>
      </c>
      <c r="AY21" s="36" t="str">
        <f t="shared" si="15"/>
        <v/>
      </c>
      <c r="AZ21" s="36" t="str">
        <f t="shared" si="16"/>
        <v/>
      </c>
      <c r="BA21" s="36" t="str">
        <f t="shared" si="17"/>
        <v/>
      </c>
      <c r="BB21" s="36" t="str">
        <f t="shared" si="18"/>
        <v/>
      </c>
      <c r="BC21" s="36" t="str">
        <f t="shared" si="19"/>
        <v/>
      </c>
      <c r="BD21" s="36" t="str">
        <f t="shared" si="20"/>
        <v/>
      </c>
      <c r="BE21" s="36" t="str">
        <f t="shared" si="21"/>
        <v/>
      </c>
      <c r="BF21" s="36" t="str">
        <f t="shared" si="22"/>
        <v/>
      </c>
      <c r="BG21" s="36" t="str">
        <f t="shared" si="23"/>
        <v/>
      </c>
      <c r="BH21" s="36" t="str">
        <f t="shared" si="24"/>
        <v/>
      </c>
      <c r="BI21" s="36" t="str">
        <f t="shared" si="25"/>
        <v/>
      </c>
      <c r="BJ21" s="36" t="str">
        <f t="shared" si="26"/>
        <v/>
      </c>
      <c r="BK21" s="36" t="str">
        <f t="shared" si="42"/>
        <v/>
      </c>
      <c r="BL21" s="34"/>
    </row>
    <row r="22" spans="2:64" ht="38.25" customHeight="1" x14ac:dyDescent="0.4">
      <c r="B22" s="88" t="str">
        <f t="shared" si="27"/>
        <v/>
      </c>
      <c r="C22" s="99" t="str">
        <f t="shared" si="28"/>
        <v/>
      </c>
      <c r="D22" s="95" t="str">
        <f t="shared" si="29"/>
        <v/>
      </c>
      <c r="E22" s="95" t="str">
        <f t="shared" si="30"/>
        <v/>
      </c>
      <c r="F22" s="95" t="str">
        <f t="shared" si="31"/>
        <v/>
      </c>
      <c r="G22" s="95" t="str">
        <f t="shared" si="32"/>
        <v/>
      </c>
      <c r="H22" s="95" t="str">
        <f t="shared" si="33"/>
        <v/>
      </c>
      <c r="I22" s="95" t="str">
        <f t="shared" si="34"/>
        <v/>
      </c>
      <c r="J22" s="95" t="str">
        <f t="shared" si="35"/>
        <v/>
      </c>
      <c r="K22" s="96" t="str">
        <f t="shared" si="36"/>
        <v/>
      </c>
      <c r="L22" s="96" t="str">
        <f t="shared" si="37"/>
        <v/>
      </c>
      <c r="M22" s="134" t="str">
        <f t="shared" si="38"/>
        <v/>
      </c>
      <c r="N22" s="81">
        <f>様式第2号‐1!C583</f>
        <v>19</v>
      </c>
      <c r="O22" s="74">
        <f>様式第2号‐1!C584</f>
        <v>0</v>
      </c>
      <c r="P22" s="74">
        <f>様式第2号‐1!C585</f>
        <v>0</v>
      </c>
      <c r="Q22" s="90">
        <f>様式第2号‐1!C586</f>
        <v>0</v>
      </c>
      <c r="R22" s="98" t="str">
        <f>様式第2号‐1!C587</f>
        <v>年　月　日（　）</v>
      </c>
      <c r="S22" s="91" t="str">
        <f>様式第2号‐1!F587</f>
        <v>年　月　日（　）</v>
      </c>
      <c r="T22" s="74">
        <f>様式第2号‐1!C589</f>
        <v>0</v>
      </c>
      <c r="U22" s="90">
        <f>様式第2号‐1!D589</f>
        <v>0</v>
      </c>
      <c r="V22" s="90">
        <f>様式第2号‐1!C590</f>
        <v>0</v>
      </c>
      <c r="W22" s="90">
        <f>様式第2号‐1!C591</f>
        <v>0</v>
      </c>
      <c r="X22" s="92">
        <f>様式第2号‐1!C592</f>
        <v>0</v>
      </c>
      <c r="Y22" s="93" t="str">
        <f>様式第2号‐1!B597</f>
        <v>年　月　日（　）</v>
      </c>
      <c r="Z22" s="75">
        <f>様式第2号‐1!D597</f>
        <v>0</v>
      </c>
      <c r="AA22" s="94" t="str">
        <f>様式第2号‐1!B598</f>
        <v>年　月　日（　）</v>
      </c>
      <c r="AB22" s="75">
        <f>様式第2号‐1!D598</f>
        <v>0</v>
      </c>
      <c r="AC22" s="75">
        <f>様式第2号‐1!F601</f>
        <v>0</v>
      </c>
      <c r="AD22" s="94" t="str">
        <f>様式第2号‐1!A607</f>
        <v>年　月　日（　　）</v>
      </c>
      <c r="AE22" s="94" t="str">
        <f>様式第2号‐1!A608</f>
        <v>年　月　日（　　）</v>
      </c>
      <c r="AF22" s="75">
        <f>様式第2号‐1!D607</f>
        <v>0</v>
      </c>
      <c r="AG22" s="76">
        <f>様式第2号‐1!F610</f>
        <v>0</v>
      </c>
      <c r="AH22" s="77">
        <f t="shared" si="39"/>
        <v>0</v>
      </c>
      <c r="AI22" s="45" t="b">
        <f t="shared" si="1"/>
        <v>0</v>
      </c>
      <c r="AJ22" s="45" t="b">
        <f t="shared" si="2"/>
        <v>0</v>
      </c>
      <c r="AK22" s="45" t="b">
        <f t="shared" si="3"/>
        <v>0</v>
      </c>
      <c r="AL22" s="45" t="b">
        <f t="shared" si="4"/>
        <v>0</v>
      </c>
      <c r="AM22" s="45" t="b">
        <f t="shared" si="5"/>
        <v>0</v>
      </c>
      <c r="AN22" s="45" t="b">
        <f t="shared" si="6"/>
        <v>0</v>
      </c>
      <c r="AO22" s="45">
        <f t="shared" si="7"/>
        <v>0</v>
      </c>
      <c r="AP22" s="45">
        <f t="shared" si="40"/>
        <v>0</v>
      </c>
      <c r="AQ22" s="45">
        <f t="shared" si="41"/>
        <v>0</v>
      </c>
      <c r="AR22" s="45" t="b">
        <f t="shared" si="8"/>
        <v>0</v>
      </c>
      <c r="AS22" s="45">
        <f t="shared" si="9"/>
        <v>0</v>
      </c>
      <c r="AT22" s="45" t="str">
        <f t="shared" si="10"/>
        <v/>
      </c>
      <c r="AU22" s="36" t="str">
        <f t="shared" si="11"/>
        <v/>
      </c>
      <c r="AV22" s="36" t="str">
        <f t="shared" si="12"/>
        <v/>
      </c>
      <c r="AW22" s="36" t="str">
        <f t="shared" si="13"/>
        <v/>
      </c>
      <c r="AX22" s="36" t="str">
        <f t="shared" si="14"/>
        <v/>
      </c>
      <c r="AY22" s="36" t="str">
        <f t="shared" si="15"/>
        <v/>
      </c>
      <c r="AZ22" s="36" t="str">
        <f t="shared" si="16"/>
        <v/>
      </c>
      <c r="BA22" s="36" t="str">
        <f t="shared" si="17"/>
        <v/>
      </c>
      <c r="BB22" s="36" t="str">
        <f t="shared" si="18"/>
        <v/>
      </c>
      <c r="BC22" s="36" t="str">
        <f t="shared" si="19"/>
        <v/>
      </c>
      <c r="BD22" s="36" t="str">
        <f t="shared" si="20"/>
        <v/>
      </c>
      <c r="BE22" s="36" t="str">
        <f t="shared" si="21"/>
        <v/>
      </c>
      <c r="BF22" s="36" t="str">
        <f t="shared" si="22"/>
        <v/>
      </c>
      <c r="BG22" s="36" t="str">
        <f t="shared" si="23"/>
        <v/>
      </c>
      <c r="BH22" s="36" t="str">
        <f t="shared" si="24"/>
        <v/>
      </c>
      <c r="BI22" s="36" t="str">
        <f t="shared" si="25"/>
        <v/>
      </c>
      <c r="BJ22" s="36" t="str">
        <f t="shared" si="26"/>
        <v/>
      </c>
      <c r="BK22" s="36" t="str">
        <f t="shared" si="42"/>
        <v/>
      </c>
      <c r="BL22" s="34"/>
    </row>
    <row r="23" spans="2:64" ht="38.25" customHeight="1" x14ac:dyDescent="0.4">
      <c r="B23" s="88" t="str">
        <f t="shared" si="27"/>
        <v/>
      </c>
      <c r="C23" s="99" t="str">
        <f t="shared" si="28"/>
        <v/>
      </c>
      <c r="D23" s="95" t="str">
        <f t="shared" si="29"/>
        <v/>
      </c>
      <c r="E23" s="95" t="str">
        <f t="shared" si="30"/>
        <v/>
      </c>
      <c r="F23" s="95" t="str">
        <f t="shared" si="31"/>
        <v/>
      </c>
      <c r="G23" s="95" t="str">
        <f t="shared" si="32"/>
        <v/>
      </c>
      <c r="H23" s="95" t="str">
        <f t="shared" si="33"/>
        <v/>
      </c>
      <c r="I23" s="95" t="str">
        <f t="shared" si="34"/>
        <v/>
      </c>
      <c r="J23" s="95" t="str">
        <f t="shared" si="35"/>
        <v/>
      </c>
      <c r="K23" s="96" t="str">
        <f t="shared" si="36"/>
        <v/>
      </c>
      <c r="L23" s="96" t="str">
        <f t="shared" si="37"/>
        <v/>
      </c>
      <c r="M23" s="134" t="str">
        <f t="shared" si="38"/>
        <v/>
      </c>
      <c r="N23" s="81">
        <f>様式第2号‐1!C614</f>
        <v>20</v>
      </c>
      <c r="O23" s="79">
        <f>様式第2号‐1!C615</f>
        <v>0</v>
      </c>
      <c r="P23" s="79">
        <f>様式第2号‐1!C616</f>
        <v>0</v>
      </c>
      <c r="Q23" s="97">
        <f>様式第2号‐1!C617</f>
        <v>0</v>
      </c>
      <c r="R23" s="98" t="str">
        <f>様式第2号‐1!C618</f>
        <v>年　月　日（　）</v>
      </c>
      <c r="S23" s="91" t="str">
        <f>様式第2号‐1!F618</f>
        <v>年　月　日（　）</v>
      </c>
      <c r="T23" s="74">
        <f>様式第2号‐1!C620</f>
        <v>0</v>
      </c>
      <c r="U23" s="90">
        <f>様式第2号‐1!D620</f>
        <v>0</v>
      </c>
      <c r="V23" s="90">
        <f>様式第2号‐1!C621</f>
        <v>0</v>
      </c>
      <c r="W23" s="90">
        <f>様式第2号‐1!C622</f>
        <v>0</v>
      </c>
      <c r="X23" s="92">
        <f>様式第2号‐1!C623</f>
        <v>0</v>
      </c>
      <c r="Y23" s="93" t="str">
        <f>様式第2号‐1!B628</f>
        <v>年　月　日（　）</v>
      </c>
      <c r="Z23" s="75">
        <f>様式第2号‐1!D628</f>
        <v>0</v>
      </c>
      <c r="AA23" s="94" t="str">
        <f>様式第2号‐1!B629</f>
        <v>年　月　日（　）</v>
      </c>
      <c r="AB23" s="75">
        <f>様式第2号‐1!D629</f>
        <v>0</v>
      </c>
      <c r="AC23" s="75">
        <f>様式第2号‐1!F632</f>
        <v>0</v>
      </c>
      <c r="AD23" s="94" t="str">
        <f>様式第2号‐1!A638</f>
        <v>年　月　日（　　）</v>
      </c>
      <c r="AE23" s="94" t="str">
        <f>様式第2号‐1!A639</f>
        <v>年　月　日（　　）</v>
      </c>
      <c r="AF23" s="75">
        <f>様式第2号‐1!D638</f>
        <v>0</v>
      </c>
      <c r="AG23" s="76">
        <f>様式第2号‐1!F641</f>
        <v>0</v>
      </c>
      <c r="AH23" s="77">
        <f t="shared" si="39"/>
        <v>0</v>
      </c>
      <c r="AI23" s="45" t="b">
        <f t="shared" si="1"/>
        <v>0</v>
      </c>
      <c r="AJ23" s="45" t="b">
        <f t="shared" si="2"/>
        <v>0</v>
      </c>
      <c r="AK23" s="45" t="b">
        <f t="shared" si="3"/>
        <v>0</v>
      </c>
      <c r="AL23" s="45" t="b">
        <f t="shared" si="4"/>
        <v>0</v>
      </c>
      <c r="AM23" s="45" t="b">
        <f t="shared" si="5"/>
        <v>0</v>
      </c>
      <c r="AN23" s="45" t="b">
        <f t="shared" si="6"/>
        <v>0</v>
      </c>
      <c r="AO23" s="45">
        <f t="shared" si="7"/>
        <v>0</v>
      </c>
      <c r="AP23" s="45">
        <f t="shared" si="40"/>
        <v>0</v>
      </c>
      <c r="AQ23" s="45">
        <f t="shared" si="41"/>
        <v>0</v>
      </c>
      <c r="AR23" s="45" t="b">
        <f t="shared" si="8"/>
        <v>0</v>
      </c>
      <c r="AS23" s="45">
        <f t="shared" si="9"/>
        <v>0</v>
      </c>
      <c r="AT23" s="45" t="str">
        <f t="shared" si="10"/>
        <v/>
      </c>
      <c r="AU23" s="36" t="str">
        <f t="shared" si="11"/>
        <v/>
      </c>
      <c r="AV23" s="36" t="str">
        <f t="shared" si="12"/>
        <v/>
      </c>
      <c r="AW23" s="36" t="str">
        <f t="shared" si="13"/>
        <v/>
      </c>
      <c r="AX23" s="36" t="str">
        <f t="shared" si="14"/>
        <v/>
      </c>
      <c r="AY23" s="36" t="str">
        <f t="shared" si="15"/>
        <v/>
      </c>
      <c r="AZ23" s="36" t="str">
        <f t="shared" si="16"/>
        <v/>
      </c>
      <c r="BA23" s="36" t="str">
        <f t="shared" si="17"/>
        <v/>
      </c>
      <c r="BB23" s="36" t="str">
        <f t="shared" si="18"/>
        <v/>
      </c>
      <c r="BC23" s="36" t="str">
        <f t="shared" si="19"/>
        <v/>
      </c>
      <c r="BD23" s="36" t="str">
        <f t="shared" si="20"/>
        <v/>
      </c>
      <c r="BE23" s="36" t="str">
        <f t="shared" si="21"/>
        <v/>
      </c>
      <c r="BF23" s="36" t="str">
        <f t="shared" si="22"/>
        <v/>
      </c>
      <c r="BG23" s="36" t="str">
        <f t="shared" si="23"/>
        <v/>
      </c>
      <c r="BH23" s="36" t="str">
        <f t="shared" si="24"/>
        <v/>
      </c>
      <c r="BI23" s="36" t="str">
        <f t="shared" si="25"/>
        <v/>
      </c>
      <c r="BJ23" s="36" t="str">
        <f t="shared" si="26"/>
        <v/>
      </c>
      <c r="BK23" s="36" t="str">
        <f t="shared" si="42"/>
        <v/>
      </c>
      <c r="BL23" s="34"/>
    </row>
    <row r="24" spans="2:64" ht="38.25" customHeight="1" x14ac:dyDescent="0.4">
      <c r="B24" s="88" t="str">
        <f t="shared" si="27"/>
        <v/>
      </c>
      <c r="C24" s="99" t="str">
        <f t="shared" si="28"/>
        <v/>
      </c>
      <c r="D24" s="95" t="str">
        <f t="shared" si="29"/>
        <v/>
      </c>
      <c r="E24" s="95" t="str">
        <f t="shared" si="30"/>
        <v/>
      </c>
      <c r="F24" s="95" t="str">
        <f t="shared" si="31"/>
        <v/>
      </c>
      <c r="G24" s="95" t="str">
        <f t="shared" si="32"/>
        <v/>
      </c>
      <c r="H24" s="95" t="str">
        <f t="shared" si="33"/>
        <v/>
      </c>
      <c r="I24" s="95" t="str">
        <f t="shared" si="34"/>
        <v/>
      </c>
      <c r="J24" s="95" t="str">
        <f t="shared" si="35"/>
        <v/>
      </c>
      <c r="K24" s="96" t="str">
        <f t="shared" si="36"/>
        <v/>
      </c>
      <c r="L24" s="96" t="str">
        <f t="shared" si="37"/>
        <v/>
      </c>
      <c r="M24" s="134" t="str">
        <f t="shared" si="38"/>
        <v/>
      </c>
      <c r="N24" s="81">
        <f>様式第2号‐1!C645</f>
        <v>21</v>
      </c>
      <c r="O24" s="74">
        <f>様式第2号‐1!C646</f>
        <v>0</v>
      </c>
      <c r="P24" s="79">
        <f>様式第2号‐1!C647</f>
        <v>0</v>
      </c>
      <c r="Q24" s="97">
        <f>様式第2号‐1!C648</f>
        <v>0</v>
      </c>
      <c r="R24" s="98" t="str">
        <f>様式第2号‐1!C649</f>
        <v>年　月　日（　）</v>
      </c>
      <c r="S24" s="91" t="str">
        <f>様式第2号‐1!F649</f>
        <v>年　月　日（　）</v>
      </c>
      <c r="T24" s="74">
        <f>様式第2号‐1!C651</f>
        <v>0</v>
      </c>
      <c r="U24" s="90">
        <f>様式第2号‐1!D651</f>
        <v>0</v>
      </c>
      <c r="V24" s="90">
        <f>様式第2号‐1!C652</f>
        <v>0</v>
      </c>
      <c r="W24" s="90">
        <f>様式第2号‐1!C653</f>
        <v>0</v>
      </c>
      <c r="X24" s="92">
        <f>様式第2号‐1!C654</f>
        <v>0</v>
      </c>
      <c r="Y24" s="93" t="str">
        <f>様式第2号‐1!B659</f>
        <v>年　月　日（　）</v>
      </c>
      <c r="Z24" s="75">
        <f>様式第2号‐1!D659</f>
        <v>0</v>
      </c>
      <c r="AA24" s="94" t="str">
        <f>様式第2号‐1!B660</f>
        <v>年　月　日（　）</v>
      </c>
      <c r="AB24" s="75">
        <f>様式第2号‐1!D660</f>
        <v>0</v>
      </c>
      <c r="AC24" s="75">
        <f>様式第2号‐1!F663</f>
        <v>0</v>
      </c>
      <c r="AD24" s="94" t="str">
        <f>様式第2号‐1!A669</f>
        <v>年　月　日（　　）</v>
      </c>
      <c r="AE24" s="94" t="str">
        <f>様式第2号‐1!A670</f>
        <v>年　月　日（　　）</v>
      </c>
      <c r="AF24" s="75">
        <f>様式第2号‐1!D669</f>
        <v>0</v>
      </c>
      <c r="AG24" s="76">
        <f>様式第2号‐1!F672</f>
        <v>0</v>
      </c>
      <c r="AH24" s="77">
        <f t="shared" si="39"/>
        <v>0</v>
      </c>
      <c r="AI24" s="45" t="b">
        <f t="shared" si="1"/>
        <v>0</v>
      </c>
      <c r="AJ24" s="45" t="b">
        <f t="shared" si="2"/>
        <v>0</v>
      </c>
      <c r="AK24" s="45" t="b">
        <f t="shared" si="3"/>
        <v>0</v>
      </c>
      <c r="AL24" s="45" t="b">
        <f t="shared" si="4"/>
        <v>0</v>
      </c>
      <c r="AM24" s="45" t="b">
        <f t="shared" si="5"/>
        <v>0</v>
      </c>
      <c r="AN24" s="45" t="b">
        <f t="shared" si="6"/>
        <v>0</v>
      </c>
      <c r="AO24" s="45">
        <f t="shared" si="7"/>
        <v>0</v>
      </c>
      <c r="AP24" s="45">
        <f t="shared" si="40"/>
        <v>0</v>
      </c>
      <c r="AQ24" s="45">
        <f t="shared" si="41"/>
        <v>0</v>
      </c>
      <c r="AR24" s="45" t="b">
        <f t="shared" si="8"/>
        <v>0</v>
      </c>
      <c r="AS24" s="45">
        <f t="shared" si="9"/>
        <v>0</v>
      </c>
      <c r="AT24" s="45" t="str">
        <f t="shared" si="10"/>
        <v/>
      </c>
      <c r="AU24" s="36" t="str">
        <f t="shared" si="11"/>
        <v/>
      </c>
      <c r="AV24" s="36" t="str">
        <f t="shared" si="12"/>
        <v/>
      </c>
      <c r="AW24" s="36" t="str">
        <f t="shared" si="13"/>
        <v/>
      </c>
      <c r="AX24" s="36" t="str">
        <f t="shared" si="14"/>
        <v/>
      </c>
      <c r="AY24" s="36" t="str">
        <f t="shared" si="15"/>
        <v/>
      </c>
      <c r="AZ24" s="36" t="str">
        <f t="shared" si="16"/>
        <v/>
      </c>
      <c r="BA24" s="36" t="str">
        <f t="shared" si="17"/>
        <v/>
      </c>
      <c r="BB24" s="36" t="str">
        <f t="shared" si="18"/>
        <v/>
      </c>
      <c r="BC24" s="36" t="str">
        <f t="shared" si="19"/>
        <v/>
      </c>
      <c r="BD24" s="36" t="str">
        <f t="shared" si="20"/>
        <v/>
      </c>
      <c r="BE24" s="36" t="str">
        <f t="shared" si="21"/>
        <v/>
      </c>
      <c r="BF24" s="36" t="str">
        <f t="shared" si="22"/>
        <v/>
      </c>
      <c r="BG24" s="36" t="str">
        <f t="shared" si="23"/>
        <v/>
      </c>
      <c r="BH24" s="36" t="str">
        <f t="shared" si="24"/>
        <v/>
      </c>
      <c r="BI24" s="36" t="str">
        <f t="shared" si="25"/>
        <v/>
      </c>
      <c r="BJ24" s="36" t="str">
        <f t="shared" si="26"/>
        <v/>
      </c>
      <c r="BK24" s="36" t="str">
        <f t="shared" si="42"/>
        <v/>
      </c>
      <c r="BL24" s="34"/>
    </row>
    <row r="25" spans="2:64" ht="38.25" customHeight="1" x14ac:dyDescent="0.4">
      <c r="B25" s="88" t="str">
        <f t="shared" si="27"/>
        <v/>
      </c>
      <c r="C25" s="99" t="str">
        <f t="shared" si="28"/>
        <v/>
      </c>
      <c r="D25" s="95" t="str">
        <f t="shared" si="29"/>
        <v/>
      </c>
      <c r="E25" s="95" t="str">
        <f t="shared" si="30"/>
        <v/>
      </c>
      <c r="F25" s="95" t="str">
        <f t="shared" si="31"/>
        <v/>
      </c>
      <c r="G25" s="95" t="str">
        <f t="shared" si="32"/>
        <v/>
      </c>
      <c r="H25" s="95" t="str">
        <f t="shared" si="33"/>
        <v/>
      </c>
      <c r="I25" s="95" t="str">
        <f t="shared" si="34"/>
        <v/>
      </c>
      <c r="J25" s="95" t="str">
        <f t="shared" si="35"/>
        <v/>
      </c>
      <c r="K25" s="96" t="str">
        <f t="shared" si="36"/>
        <v/>
      </c>
      <c r="L25" s="96" t="str">
        <f t="shared" si="37"/>
        <v/>
      </c>
      <c r="M25" s="134" t="str">
        <f t="shared" si="38"/>
        <v/>
      </c>
      <c r="N25" s="81">
        <f>様式第2号‐1!C676</f>
        <v>22</v>
      </c>
      <c r="O25" s="79">
        <f>様式第2号‐1!C677</f>
        <v>0</v>
      </c>
      <c r="P25" s="74">
        <f>様式第2号‐1!C678</f>
        <v>0</v>
      </c>
      <c r="Q25" s="90">
        <f>様式第2号‐1!C679</f>
        <v>0</v>
      </c>
      <c r="R25" s="98" t="str">
        <f>様式第2号‐1!C680</f>
        <v>年　月　日（　）</v>
      </c>
      <c r="S25" s="91" t="str">
        <f>様式第2号‐1!F680</f>
        <v>年　月　日（　）</v>
      </c>
      <c r="T25" s="74">
        <f>様式第2号‐1!C682</f>
        <v>0</v>
      </c>
      <c r="U25" s="90">
        <f>様式第2号‐1!D682</f>
        <v>0</v>
      </c>
      <c r="V25" s="90">
        <f>様式第2号‐1!C683</f>
        <v>0</v>
      </c>
      <c r="W25" s="90">
        <f>様式第2号‐1!C684</f>
        <v>0</v>
      </c>
      <c r="X25" s="92">
        <f>様式第2号‐1!C685</f>
        <v>0</v>
      </c>
      <c r="Y25" s="93" t="str">
        <f>様式第2号‐1!B690</f>
        <v>年　月　日（　）</v>
      </c>
      <c r="Z25" s="75">
        <f>様式第2号‐1!D690</f>
        <v>0</v>
      </c>
      <c r="AA25" s="94" t="str">
        <f>様式第2号‐1!B691</f>
        <v>年　月　日（　）</v>
      </c>
      <c r="AB25" s="75">
        <f>様式第2号‐1!D691</f>
        <v>0</v>
      </c>
      <c r="AC25" s="75">
        <f>様式第2号‐1!F694</f>
        <v>0</v>
      </c>
      <c r="AD25" s="94" t="str">
        <f>様式第2号‐1!A700</f>
        <v>年　月　日（　　）</v>
      </c>
      <c r="AE25" s="94" t="str">
        <f>様式第2号‐1!A701</f>
        <v>年　月　日（　　）</v>
      </c>
      <c r="AF25" s="75">
        <f>様式第2号‐1!D700</f>
        <v>0</v>
      </c>
      <c r="AG25" s="76">
        <f>様式第2号‐1!F703</f>
        <v>0</v>
      </c>
      <c r="AH25" s="77">
        <f t="shared" si="39"/>
        <v>0</v>
      </c>
      <c r="AI25" s="45" t="b">
        <f t="shared" si="1"/>
        <v>0</v>
      </c>
      <c r="AJ25" s="45" t="b">
        <f t="shared" si="2"/>
        <v>0</v>
      </c>
      <c r="AK25" s="45" t="b">
        <f t="shared" si="3"/>
        <v>0</v>
      </c>
      <c r="AL25" s="45" t="b">
        <f t="shared" si="4"/>
        <v>0</v>
      </c>
      <c r="AM25" s="45" t="b">
        <f t="shared" si="5"/>
        <v>0</v>
      </c>
      <c r="AN25" s="45" t="b">
        <f t="shared" si="6"/>
        <v>0</v>
      </c>
      <c r="AO25" s="45">
        <f t="shared" si="7"/>
        <v>0</v>
      </c>
      <c r="AP25" s="45">
        <f t="shared" si="40"/>
        <v>0</v>
      </c>
      <c r="AQ25" s="45">
        <f t="shared" si="41"/>
        <v>0</v>
      </c>
      <c r="AR25" s="45" t="b">
        <f t="shared" si="8"/>
        <v>0</v>
      </c>
      <c r="AS25" s="45">
        <f t="shared" si="9"/>
        <v>0</v>
      </c>
      <c r="AT25" s="45" t="str">
        <f t="shared" si="10"/>
        <v/>
      </c>
      <c r="AU25" s="36" t="str">
        <f t="shared" si="11"/>
        <v/>
      </c>
      <c r="AV25" s="36" t="str">
        <f t="shared" si="12"/>
        <v/>
      </c>
      <c r="AW25" s="36" t="str">
        <f t="shared" si="13"/>
        <v/>
      </c>
      <c r="AX25" s="36" t="str">
        <f t="shared" si="14"/>
        <v/>
      </c>
      <c r="AY25" s="36" t="str">
        <f t="shared" si="15"/>
        <v/>
      </c>
      <c r="AZ25" s="36" t="str">
        <f t="shared" si="16"/>
        <v/>
      </c>
      <c r="BA25" s="36" t="str">
        <f t="shared" si="17"/>
        <v/>
      </c>
      <c r="BB25" s="36" t="str">
        <f t="shared" si="18"/>
        <v/>
      </c>
      <c r="BC25" s="36" t="str">
        <f t="shared" si="19"/>
        <v/>
      </c>
      <c r="BD25" s="36" t="str">
        <f t="shared" si="20"/>
        <v/>
      </c>
      <c r="BE25" s="36" t="str">
        <f t="shared" si="21"/>
        <v/>
      </c>
      <c r="BF25" s="36" t="str">
        <f t="shared" si="22"/>
        <v/>
      </c>
      <c r="BG25" s="36" t="str">
        <f t="shared" si="23"/>
        <v/>
      </c>
      <c r="BH25" s="36" t="str">
        <f t="shared" si="24"/>
        <v/>
      </c>
      <c r="BI25" s="36" t="str">
        <f t="shared" si="25"/>
        <v/>
      </c>
      <c r="BJ25" s="36" t="str">
        <f t="shared" si="26"/>
        <v/>
      </c>
      <c r="BK25" s="36" t="str">
        <f t="shared" si="42"/>
        <v/>
      </c>
      <c r="BL25" s="34"/>
    </row>
    <row r="26" spans="2:64" ht="38.25" customHeight="1" x14ac:dyDescent="0.4">
      <c r="B26" s="88" t="str">
        <f t="shared" si="27"/>
        <v/>
      </c>
      <c r="C26" s="99" t="str">
        <f t="shared" si="28"/>
        <v/>
      </c>
      <c r="D26" s="95" t="str">
        <f t="shared" si="29"/>
        <v/>
      </c>
      <c r="E26" s="95" t="str">
        <f t="shared" si="30"/>
        <v/>
      </c>
      <c r="F26" s="95" t="str">
        <f t="shared" si="31"/>
        <v/>
      </c>
      <c r="G26" s="95" t="str">
        <f t="shared" si="32"/>
        <v/>
      </c>
      <c r="H26" s="95" t="str">
        <f t="shared" si="33"/>
        <v/>
      </c>
      <c r="I26" s="95" t="str">
        <f t="shared" si="34"/>
        <v/>
      </c>
      <c r="J26" s="95" t="str">
        <f t="shared" si="35"/>
        <v/>
      </c>
      <c r="K26" s="96" t="str">
        <f t="shared" si="36"/>
        <v/>
      </c>
      <c r="L26" s="96" t="str">
        <f t="shared" si="37"/>
        <v/>
      </c>
      <c r="M26" s="134" t="str">
        <f t="shared" si="38"/>
        <v/>
      </c>
      <c r="N26" s="81">
        <f>様式第2号‐1!C707</f>
        <v>23</v>
      </c>
      <c r="O26" s="74">
        <f>様式第2号‐1!C708</f>
        <v>0</v>
      </c>
      <c r="P26" s="79">
        <f>様式第2号‐1!C709</f>
        <v>0</v>
      </c>
      <c r="Q26" s="97">
        <f>様式第2号‐1!C710</f>
        <v>0</v>
      </c>
      <c r="R26" s="98" t="str">
        <f>様式第2号‐1!C711</f>
        <v>年　月　日（　）</v>
      </c>
      <c r="S26" s="91" t="str">
        <f>様式第2号‐1!F711</f>
        <v>年　月　日（　）</v>
      </c>
      <c r="T26" s="74">
        <f>様式第2号‐1!C713</f>
        <v>0</v>
      </c>
      <c r="U26" s="90">
        <f>様式第2号‐1!D713</f>
        <v>0</v>
      </c>
      <c r="V26" s="90">
        <f>様式第2号‐1!C714</f>
        <v>0</v>
      </c>
      <c r="W26" s="90">
        <f>様式第2号‐1!C715</f>
        <v>0</v>
      </c>
      <c r="X26" s="92">
        <f>様式第2号‐1!C716</f>
        <v>0</v>
      </c>
      <c r="Y26" s="93" t="str">
        <f>様式第2号‐1!B721</f>
        <v>年　月　日（　）</v>
      </c>
      <c r="Z26" s="75">
        <f>様式第2号‐1!D721</f>
        <v>0</v>
      </c>
      <c r="AA26" s="94" t="str">
        <f>様式第2号‐1!B722</f>
        <v>年　月　日（　）</v>
      </c>
      <c r="AB26" s="75">
        <f>様式第2号‐1!D722</f>
        <v>0</v>
      </c>
      <c r="AC26" s="75">
        <f>様式第2号‐1!F725</f>
        <v>0</v>
      </c>
      <c r="AD26" s="94" t="str">
        <f>様式第2号‐1!A731</f>
        <v>年　月　日（　　）</v>
      </c>
      <c r="AE26" s="94" t="str">
        <f>様式第2号‐1!A732</f>
        <v>年　月　日（　　）</v>
      </c>
      <c r="AF26" s="75">
        <f>様式第2号‐1!D731</f>
        <v>0</v>
      </c>
      <c r="AG26" s="76">
        <f>様式第2号‐1!F734</f>
        <v>0</v>
      </c>
      <c r="AH26" s="77">
        <f t="shared" si="39"/>
        <v>0</v>
      </c>
      <c r="AI26" s="45" t="b">
        <f t="shared" si="1"/>
        <v>0</v>
      </c>
      <c r="AJ26" s="45" t="b">
        <f t="shared" si="2"/>
        <v>0</v>
      </c>
      <c r="AK26" s="45" t="b">
        <f t="shared" si="3"/>
        <v>0</v>
      </c>
      <c r="AL26" s="45" t="b">
        <f t="shared" si="4"/>
        <v>0</v>
      </c>
      <c r="AM26" s="45" t="b">
        <f t="shared" si="5"/>
        <v>0</v>
      </c>
      <c r="AN26" s="45" t="b">
        <f t="shared" si="6"/>
        <v>0</v>
      </c>
      <c r="AO26" s="45">
        <f t="shared" si="7"/>
        <v>0</v>
      </c>
      <c r="AP26" s="45">
        <f t="shared" si="40"/>
        <v>0</v>
      </c>
      <c r="AQ26" s="45">
        <f t="shared" si="41"/>
        <v>0</v>
      </c>
      <c r="AR26" s="45" t="b">
        <f t="shared" si="8"/>
        <v>0</v>
      </c>
      <c r="AS26" s="45">
        <f t="shared" si="9"/>
        <v>0</v>
      </c>
      <c r="AT26" s="45" t="str">
        <f t="shared" si="10"/>
        <v/>
      </c>
      <c r="AU26" s="36" t="str">
        <f t="shared" si="11"/>
        <v/>
      </c>
      <c r="AV26" s="36" t="str">
        <f t="shared" si="12"/>
        <v/>
      </c>
      <c r="AW26" s="36" t="str">
        <f t="shared" si="13"/>
        <v/>
      </c>
      <c r="AX26" s="36" t="str">
        <f t="shared" si="14"/>
        <v/>
      </c>
      <c r="AY26" s="36" t="str">
        <f t="shared" si="15"/>
        <v/>
      </c>
      <c r="AZ26" s="36" t="str">
        <f t="shared" si="16"/>
        <v/>
      </c>
      <c r="BA26" s="36" t="str">
        <f t="shared" si="17"/>
        <v/>
      </c>
      <c r="BB26" s="36" t="str">
        <f t="shared" si="18"/>
        <v/>
      </c>
      <c r="BC26" s="36" t="str">
        <f t="shared" si="19"/>
        <v/>
      </c>
      <c r="BD26" s="36" t="str">
        <f t="shared" si="20"/>
        <v/>
      </c>
      <c r="BE26" s="36" t="str">
        <f t="shared" si="21"/>
        <v/>
      </c>
      <c r="BF26" s="36" t="str">
        <f t="shared" si="22"/>
        <v/>
      </c>
      <c r="BG26" s="36" t="str">
        <f t="shared" si="23"/>
        <v/>
      </c>
      <c r="BH26" s="36" t="str">
        <f t="shared" si="24"/>
        <v/>
      </c>
      <c r="BI26" s="36" t="str">
        <f t="shared" si="25"/>
        <v/>
      </c>
      <c r="BJ26" s="36" t="str">
        <f t="shared" si="26"/>
        <v/>
      </c>
      <c r="BK26" s="36" t="str">
        <f t="shared" si="42"/>
        <v/>
      </c>
      <c r="BL26" s="34"/>
    </row>
    <row r="27" spans="2:64" ht="38.25" customHeight="1" x14ac:dyDescent="0.4">
      <c r="B27" s="88" t="str">
        <f t="shared" si="27"/>
        <v/>
      </c>
      <c r="C27" s="99" t="str">
        <f t="shared" si="28"/>
        <v/>
      </c>
      <c r="D27" s="95" t="str">
        <f t="shared" si="29"/>
        <v/>
      </c>
      <c r="E27" s="95" t="str">
        <f t="shared" si="30"/>
        <v/>
      </c>
      <c r="F27" s="95" t="str">
        <f t="shared" si="31"/>
        <v/>
      </c>
      <c r="G27" s="95" t="str">
        <f t="shared" si="32"/>
        <v/>
      </c>
      <c r="H27" s="95" t="str">
        <f t="shared" si="33"/>
        <v/>
      </c>
      <c r="I27" s="95" t="str">
        <f t="shared" si="34"/>
        <v/>
      </c>
      <c r="J27" s="95" t="str">
        <f t="shared" si="35"/>
        <v/>
      </c>
      <c r="K27" s="96" t="str">
        <f t="shared" si="36"/>
        <v/>
      </c>
      <c r="L27" s="96" t="str">
        <f t="shared" si="37"/>
        <v/>
      </c>
      <c r="M27" s="134" t="str">
        <f t="shared" si="38"/>
        <v/>
      </c>
      <c r="N27" s="81">
        <f>様式第2号‐1!C738</f>
        <v>24</v>
      </c>
      <c r="O27" s="79">
        <f>様式第2号‐1!C739</f>
        <v>0</v>
      </c>
      <c r="P27" s="79">
        <f>様式第2号‐1!C740</f>
        <v>0</v>
      </c>
      <c r="Q27" s="97">
        <f>様式第2号‐1!C741</f>
        <v>0</v>
      </c>
      <c r="R27" s="98" t="str">
        <f>様式第2号‐1!C742</f>
        <v>年　月　日（　）</v>
      </c>
      <c r="S27" s="91" t="str">
        <f>様式第2号‐1!F742</f>
        <v>年　月　日（　）</v>
      </c>
      <c r="T27" s="74">
        <f>様式第2号‐1!C744</f>
        <v>0</v>
      </c>
      <c r="U27" s="90">
        <f>様式第2号‐1!D744</f>
        <v>0</v>
      </c>
      <c r="V27" s="90">
        <f>様式第2号‐1!C745</f>
        <v>0</v>
      </c>
      <c r="W27" s="90">
        <f>様式第2号‐1!C746</f>
        <v>0</v>
      </c>
      <c r="X27" s="92">
        <f>様式第2号‐1!C747</f>
        <v>0</v>
      </c>
      <c r="Y27" s="93" t="str">
        <f>様式第2号‐1!B752</f>
        <v>年　月　日（　）</v>
      </c>
      <c r="Z27" s="75">
        <f>様式第2号‐1!D752</f>
        <v>0</v>
      </c>
      <c r="AA27" s="94" t="str">
        <f>様式第2号‐1!B753</f>
        <v>年　月　日（　）</v>
      </c>
      <c r="AB27" s="75">
        <f>様式第2号‐1!D753</f>
        <v>0</v>
      </c>
      <c r="AC27" s="75">
        <f>様式第2号‐1!F756</f>
        <v>0</v>
      </c>
      <c r="AD27" s="94" t="str">
        <f>様式第2号‐1!A762</f>
        <v>年　月　日（　　）</v>
      </c>
      <c r="AE27" s="94" t="str">
        <f>様式第2号‐1!A763</f>
        <v>年　月　日（　　）</v>
      </c>
      <c r="AF27" s="75">
        <f>様式第2号‐1!D762</f>
        <v>0</v>
      </c>
      <c r="AG27" s="76">
        <f>様式第2号‐1!F765</f>
        <v>0</v>
      </c>
      <c r="AH27" s="77">
        <f t="shared" si="39"/>
        <v>0</v>
      </c>
      <c r="AI27" s="45" t="b">
        <f t="shared" si="1"/>
        <v>0</v>
      </c>
      <c r="AJ27" s="45" t="b">
        <f t="shared" si="2"/>
        <v>0</v>
      </c>
      <c r="AK27" s="45" t="b">
        <f t="shared" si="3"/>
        <v>0</v>
      </c>
      <c r="AL27" s="45" t="b">
        <f t="shared" si="4"/>
        <v>0</v>
      </c>
      <c r="AM27" s="45" t="b">
        <f t="shared" si="5"/>
        <v>0</v>
      </c>
      <c r="AN27" s="45" t="b">
        <f t="shared" si="6"/>
        <v>0</v>
      </c>
      <c r="AO27" s="45">
        <f t="shared" si="7"/>
        <v>0</v>
      </c>
      <c r="AP27" s="45">
        <f t="shared" si="40"/>
        <v>0</v>
      </c>
      <c r="AQ27" s="45">
        <f t="shared" si="41"/>
        <v>0</v>
      </c>
      <c r="AR27" s="45" t="b">
        <f t="shared" si="8"/>
        <v>0</v>
      </c>
      <c r="AS27" s="45">
        <f t="shared" si="9"/>
        <v>0</v>
      </c>
      <c r="AT27" s="45" t="str">
        <f t="shared" si="10"/>
        <v/>
      </c>
      <c r="AU27" s="36" t="str">
        <f t="shared" si="11"/>
        <v/>
      </c>
      <c r="AV27" s="36" t="str">
        <f t="shared" si="12"/>
        <v/>
      </c>
      <c r="AW27" s="36" t="str">
        <f t="shared" si="13"/>
        <v/>
      </c>
      <c r="AX27" s="36" t="str">
        <f t="shared" si="14"/>
        <v/>
      </c>
      <c r="AY27" s="36" t="str">
        <f t="shared" si="15"/>
        <v/>
      </c>
      <c r="AZ27" s="36" t="str">
        <f t="shared" si="16"/>
        <v/>
      </c>
      <c r="BA27" s="36" t="str">
        <f t="shared" si="17"/>
        <v/>
      </c>
      <c r="BB27" s="36" t="str">
        <f t="shared" si="18"/>
        <v/>
      </c>
      <c r="BC27" s="36" t="str">
        <f t="shared" si="19"/>
        <v/>
      </c>
      <c r="BD27" s="36" t="str">
        <f t="shared" si="20"/>
        <v/>
      </c>
      <c r="BE27" s="36" t="str">
        <f t="shared" si="21"/>
        <v/>
      </c>
      <c r="BF27" s="36" t="str">
        <f t="shared" si="22"/>
        <v/>
      </c>
      <c r="BG27" s="36" t="str">
        <f t="shared" si="23"/>
        <v/>
      </c>
      <c r="BH27" s="36" t="str">
        <f t="shared" si="24"/>
        <v/>
      </c>
      <c r="BI27" s="36" t="str">
        <f t="shared" si="25"/>
        <v/>
      </c>
      <c r="BJ27" s="36" t="str">
        <f t="shared" si="26"/>
        <v/>
      </c>
      <c r="BK27" s="36" t="str">
        <f t="shared" si="42"/>
        <v/>
      </c>
      <c r="BL27" s="34"/>
    </row>
    <row r="28" spans="2:64" ht="38.25" customHeight="1" x14ac:dyDescent="0.4">
      <c r="B28" s="88" t="str">
        <f t="shared" si="27"/>
        <v/>
      </c>
      <c r="C28" s="99" t="str">
        <f t="shared" si="28"/>
        <v/>
      </c>
      <c r="D28" s="95" t="str">
        <f t="shared" si="29"/>
        <v/>
      </c>
      <c r="E28" s="95" t="str">
        <f t="shared" si="30"/>
        <v/>
      </c>
      <c r="F28" s="95" t="str">
        <f t="shared" si="31"/>
        <v/>
      </c>
      <c r="G28" s="95" t="str">
        <f t="shared" si="32"/>
        <v/>
      </c>
      <c r="H28" s="95" t="str">
        <f t="shared" si="33"/>
        <v/>
      </c>
      <c r="I28" s="95" t="str">
        <f t="shared" si="34"/>
        <v/>
      </c>
      <c r="J28" s="95" t="str">
        <f t="shared" si="35"/>
        <v/>
      </c>
      <c r="K28" s="96" t="str">
        <f t="shared" si="36"/>
        <v/>
      </c>
      <c r="L28" s="96" t="str">
        <f t="shared" si="37"/>
        <v/>
      </c>
      <c r="M28" s="134" t="str">
        <f t="shared" si="38"/>
        <v/>
      </c>
      <c r="N28" s="81">
        <f>様式第2号‐1!C769</f>
        <v>25</v>
      </c>
      <c r="O28" s="74">
        <f>様式第2号‐1!C770</f>
        <v>0</v>
      </c>
      <c r="P28" s="74">
        <f>様式第2号‐1!C771</f>
        <v>0</v>
      </c>
      <c r="Q28" s="90">
        <f>様式第2号‐1!C772</f>
        <v>0</v>
      </c>
      <c r="R28" s="98" t="str">
        <f>様式第2号‐1!C773</f>
        <v>年　月　日（　）</v>
      </c>
      <c r="S28" s="91" t="str">
        <f>様式第2号‐1!F773</f>
        <v>年　月　日（　）</v>
      </c>
      <c r="T28" s="74">
        <f>様式第2号‐1!C775</f>
        <v>0</v>
      </c>
      <c r="U28" s="90">
        <f>様式第2号‐1!D775</f>
        <v>0</v>
      </c>
      <c r="V28" s="90">
        <f>様式第2号‐1!C776</f>
        <v>0</v>
      </c>
      <c r="W28" s="90">
        <f>様式第2号‐1!C777</f>
        <v>0</v>
      </c>
      <c r="X28" s="92">
        <f>様式第2号‐1!C778</f>
        <v>0</v>
      </c>
      <c r="Y28" s="93" t="str">
        <f>様式第2号‐1!B783</f>
        <v>年　月　日（　）</v>
      </c>
      <c r="Z28" s="75">
        <f>様式第2号‐1!D783</f>
        <v>0</v>
      </c>
      <c r="AA28" s="94" t="str">
        <f>様式第2号‐1!B784</f>
        <v>年　月　日（　）</v>
      </c>
      <c r="AB28" s="75">
        <f>様式第2号‐1!D784</f>
        <v>0</v>
      </c>
      <c r="AC28" s="75">
        <f>様式第2号‐1!F787</f>
        <v>0</v>
      </c>
      <c r="AD28" s="94" t="str">
        <f>様式第2号‐1!A793</f>
        <v>年　月　日（　　）</v>
      </c>
      <c r="AE28" s="94" t="str">
        <f>様式第2号‐1!A794</f>
        <v>年　月　日（　　）</v>
      </c>
      <c r="AF28" s="75">
        <f>様式第2号‐1!D793</f>
        <v>0</v>
      </c>
      <c r="AG28" s="76">
        <f>様式第2号‐1!F796</f>
        <v>0</v>
      </c>
      <c r="AH28" s="77">
        <f t="shared" si="39"/>
        <v>0</v>
      </c>
      <c r="AI28" s="45" t="b">
        <f t="shared" si="1"/>
        <v>0</v>
      </c>
      <c r="AJ28" s="45" t="b">
        <f t="shared" si="2"/>
        <v>0</v>
      </c>
      <c r="AK28" s="45" t="b">
        <f t="shared" si="3"/>
        <v>0</v>
      </c>
      <c r="AL28" s="45" t="b">
        <f t="shared" si="4"/>
        <v>0</v>
      </c>
      <c r="AM28" s="45" t="b">
        <f t="shared" si="5"/>
        <v>0</v>
      </c>
      <c r="AN28" s="45" t="b">
        <f t="shared" si="6"/>
        <v>0</v>
      </c>
      <c r="AO28" s="45">
        <f t="shared" si="7"/>
        <v>0</v>
      </c>
      <c r="AP28" s="45">
        <f t="shared" si="40"/>
        <v>0</v>
      </c>
      <c r="AQ28" s="45">
        <f t="shared" si="41"/>
        <v>0</v>
      </c>
      <c r="AR28" s="45" t="b">
        <f t="shared" si="8"/>
        <v>0</v>
      </c>
      <c r="AS28" s="45">
        <f t="shared" si="9"/>
        <v>0</v>
      </c>
      <c r="AT28" s="45" t="str">
        <f t="shared" si="10"/>
        <v/>
      </c>
      <c r="AU28" s="36" t="str">
        <f t="shared" si="11"/>
        <v/>
      </c>
      <c r="AV28" s="36" t="str">
        <f t="shared" si="12"/>
        <v/>
      </c>
      <c r="AW28" s="36" t="str">
        <f t="shared" si="13"/>
        <v/>
      </c>
      <c r="AX28" s="36" t="str">
        <f t="shared" si="14"/>
        <v/>
      </c>
      <c r="AY28" s="36" t="str">
        <f t="shared" si="15"/>
        <v/>
      </c>
      <c r="AZ28" s="36" t="str">
        <f t="shared" si="16"/>
        <v/>
      </c>
      <c r="BA28" s="36" t="str">
        <f t="shared" si="17"/>
        <v/>
      </c>
      <c r="BB28" s="36" t="str">
        <f t="shared" si="18"/>
        <v/>
      </c>
      <c r="BC28" s="36" t="str">
        <f t="shared" si="19"/>
        <v/>
      </c>
      <c r="BD28" s="36" t="str">
        <f t="shared" si="20"/>
        <v/>
      </c>
      <c r="BE28" s="36" t="str">
        <f t="shared" si="21"/>
        <v/>
      </c>
      <c r="BF28" s="36" t="str">
        <f t="shared" si="22"/>
        <v/>
      </c>
      <c r="BG28" s="36" t="str">
        <f t="shared" si="23"/>
        <v/>
      </c>
      <c r="BH28" s="36" t="str">
        <f t="shared" si="24"/>
        <v/>
      </c>
      <c r="BI28" s="36" t="str">
        <f t="shared" si="25"/>
        <v/>
      </c>
      <c r="BJ28" s="36" t="str">
        <f t="shared" si="26"/>
        <v/>
      </c>
      <c r="BK28" s="36" t="str">
        <f t="shared" si="42"/>
        <v/>
      </c>
      <c r="BL28" s="34"/>
    </row>
    <row r="29" spans="2:64" ht="38.25" customHeight="1" x14ac:dyDescent="0.4">
      <c r="B29" s="88" t="str">
        <f t="shared" si="27"/>
        <v/>
      </c>
      <c r="C29" s="99" t="str">
        <f t="shared" si="28"/>
        <v/>
      </c>
      <c r="D29" s="95" t="str">
        <f t="shared" si="29"/>
        <v/>
      </c>
      <c r="E29" s="95" t="str">
        <f t="shared" si="30"/>
        <v/>
      </c>
      <c r="F29" s="95" t="str">
        <f t="shared" si="31"/>
        <v/>
      </c>
      <c r="G29" s="95" t="str">
        <f t="shared" si="32"/>
        <v/>
      </c>
      <c r="H29" s="95" t="str">
        <f t="shared" si="33"/>
        <v/>
      </c>
      <c r="I29" s="95" t="str">
        <f t="shared" si="34"/>
        <v/>
      </c>
      <c r="J29" s="95" t="str">
        <f t="shared" si="35"/>
        <v/>
      </c>
      <c r="K29" s="96" t="str">
        <f t="shared" si="36"/>
        <v/>
      </c>
      <c r="L29" s="96" t="str">
        <f t="shared" si="37"/>
        <v/>
      </c>
      <c r="M29" s="134" t="str">
        <f t="shared" si="38"/>
        <v/>
      </c>
      <c r="N29" s="81">
        <f>様式第2号‐1!C800</f>
        <v>26</v>
      </c>
      <c r="O29" s="79">
        <f>様式第2号‐1!C801</f>
        <v>0</v>
      </c>
      <c r="P29" s="79">
        <f>様式第2号‐1!C802</f>
        <v>0</v>
      </c>
      <c r="Q29" s="97">
        <f>様式第2号‐1!C803</f>
        <v>0</v>
      </c>
      <c r="R29" s="98" t="str">
        <f>様式第2号‐1!C804</f>
        <v>年　月　日（　）</v>
      </c>
      <c r="S29" s="91" t="str">
        <f>様式第2号‐1!F804</f>
        <v>年　月　日（　）</v>
      </c>
      <c r="T29" s="74">
        <f>様式第2号‐1!C806</f>
        <v>0</v>
      </c>
      <c r="U29" s="90">
        <f>様式第2号‐1!D806</f>
        <v>0</v>
      </c>
      <c r="V29" s="90">
        <f>様式第2号‐1!C807</f>
        <v>0</v>
      </c>
      <c r="W29" s="90">
        <f>様式第2号‐1!C808</f>
        <v>0</v>
      </c>
      <c r="X29" s="92">
        <f>様式第2号‐1!C809</f>
        <v>0</v>
      </c>
      <c r="Y29" s="93" t="str">
        <f>様式第2号‐1!B814</f>
        <v>年　月　日（　）</v>
      </c>
      <c r="Z29" s="75">
        <f>様式第2号‐1!D814</f>
        <v>0</v>
      </c>
      <c r="AA29" s="94" t="str">
        <f>様式第2号‐1!B815</f>
        <v>年　月　日（　）</v>
      </c>
      <c r="AB29" s="75">
        <f>様式第2号‐1!D815</f>
        <v>0</v>
      </c>
      <c r="AC29" s="75">
        <f>様式第2号‐1!F818</f>
        <v>0</v>
      </c>
      <c r="AD29" s="94" t="str">
        <f>様式第2号‐1!A824</f>
        <v>年　月　日（　　）</v>
      </c>
      <c r="AE29" s="94" t="str">
        <f>様式第2号‐1!A825</f>
        <v>年　月　日（　　）</v>
      </c>
      <c r="AF29" s="75">
        <f>様式第2号‐1!D824</f>
        <v>0</v>
      </c>
      <c r="AG29" s="76">
        <f>様式第2号‐1!F827</f>
        <v>0</v>
      </c>
      <c r="AH29" s="77">
        <f t="shared" si="39"/>
        <v>0</v>
      </c>
      <c r="AI29" s="45" t="b">
        <f t="shared" si="1"/>
        <v>0</v>
      </c>
      <c r="AJ29" s="45" t="b">
        <f t="shared" si="2"/>
        <v>0</v>
      </c>
      <c r="AK29" s="45" t="b">
        <f t="shared" si="3"/>
        <v>0</v>
      </c>
      <c r="AL29" s="45" t="b">
        <f t="shared" si="4"/>
        <v>0</v>
      </c>
      <c r="AM29" s="45" t="b">
        <f t="shared" si="5"/>
        <v>0</v>
      </c>
      <c r="AN29" s="45" t="b">
        <f t="shared" si="6"/>
        <v>0</v>
      </c>
      <c r="AO29" s="45">
        <f t="shared" si="7"/>
        <v>0</v>
      </c>
      <c r="AP29" s="45">
        <f t="shared" si="40"/>
        <v>0</v>
      </c>
      <c r="AQ29" s="45">
        <f t="shared" si="41"/>
        <v>0</v>
      </c>
      <c r="AR29" s="45" t="b">
        <f t="shared" si="8"/>
        <v>0</v>
      </c>
      <c r="AS29" s="45">
        <f t="shared" si="9"/>
        <v>0</v>
      </c>
      <c r="AT29" s="45" t="str">
        <f t="shared" si="10"/>
        <v/>
      </c>
      <c r="AU29" s="36" t="str">
        <f t="shared" si="11"/>
        <v/>
      </c>
      <c r="AV29" s="36" t="str">
        <f t="shared" si="12"/>
        <v/>
      </c>
      <c r="AW29" s="36" t="str">
        <f t="shared" si="13"/>
        <v/>
      </c>
      <c r="AX29" s="36" t="str">
        <f t="shared" si="14"/>
        <v/>
      </c>
      <c r="AY29" s="36" t="str">
        <f t="shared" si="15"/>
        <v/>
      </c>
      <c r="AZ29" s="36" t="str">
        <f t="shared" si="16"/>
        <v/>
      </c>
      <c r="BA29" s="36" t="str">
        <f t="shared" si="17"/>
        <v/>
      </c>
      <c r="BB29" s="36" t="str">
        <f t="shared" si="18"/>
        <v/>
      </c>
      <c r="BC29" s="36" t="str">
        <f t="shared" si="19"/>
        <v/>
      </c>
      <c r="BD29" s="36" t="str">
        <f t="shared" si="20"/>
        <v/>
      </c>
      <c r="BE29" s="36" t="str">
        <f t="shared" si="21"/>
        <v/>
      </c>
      <c r="BF29" s="36" t="str">
        <f t="shared" si="22"/>
        <v/>
      </c>
      <c r="BG29" s="36" t="str">
        <f t="shared" si="23"/>
        <v/>
      </c>
      <c r="BH29" s="36" t="str">
        <f t="shared" si="24"/>
        <v/>
      </c>
      <c r="BI29" s="36" t="str">
        <f t="shared" si="25"/>
        <v/>
      </c>
      <c r="BJ29" s="36" t="str">
        <f t="shared" si="26"/>
        <v/>
      </c>
      <c r="BK29" s="36" t="str">
        <f t="shared" si="42"/>
        <v/>
      </c>
      <c r="BL29" s="34"/>
    </row>
    <row r="30" spans="2:64" ht="38.25" customHeight="1" x14ac:dyDescent="0.4">
      <c r="B30" s="88" t="str">
        <f t="shared" si="27"/>
        <v/>
      </c>
      <c r="C30" s="99" t="str">
        <f t="shared" si="28"/>
        <v/>
      </c>
      <c r="D30" s="95" t="str">
        <f t="shared" si="29"/>
        <v/>
      </c>
      <c r="E30" s="95" t="str">
        <f t="shared" si="30"/>
        <v/>
      </c>
      <c r="F30" s="95" t="str">
        <f t="shared" si="31"/>
        <v/>
      </c>
      <c r="G30" s="95" t="str">
        <f t="shared" si="32"/>
        <v/>
      </c>
      <c r="H30" s="95" t="str">
        <f t="shared" si="33"/>
        <v/>
      </c>
      <c r="I30" s="95" t="str">
        <f t="shared" si="34"/>
        <v/>
      </c>
      <c r="J30" s="95" t="str">
        <f t="shared" si="35"/>
        <v/>
      </c>
      <c r="K30" s="96" t="str">
        <f t="shared" si="36"/>
        <v/>
      </c>
      <c r="L30" s="96" t="str">
        <f t="shared" si="37"/>
        <v/>
      </c>
      <c r="M30" s="134" t="str">
        <f t="shared" si="38"/>
        <v/>
      </c>
      <c r="N30" s="81">
        <f>様式第2号‐1!C831</f>
        <v>27</v>
      </c>
      <c r="O30" s="74">
        <f>様式第2号‐1!C832</f>
        <v>0</v>
      </c>
      <c r="P30" s="79">
        <f>様式第2号‐1!C833</f>
        <v>0</v>
      </c>
      <c r="Q30" s="97">
        <f>様式第2号‐1!C834</f>
        <v>0</v>
      </c>
      <c r="R30" s="98" t="str">
        <f>様式第2号‐1!C835</f>
        <v>年　月　日（　）</v>
      </c>
      <c r="S30" s="91" t="str">
        <f>様式第2号‐1!F835</f>
        <v>年　月　日（　）</v>
      </c>
      <c r="T30" s="74">
        <f>様式第2号‐1!C837</f>
        <v>0</v>
      </c>
      <c r="U30" s="90">
        <f>様式第2号‐1!D837</f>
        <v>0</v>
      </c>
      <c r="V30" s="90">
        <f>様式第2号‐1!C838</f>
        <v>0</v>
      </c>
      <c r="W30" s="90">
        <f>様式第2号‐1!C839</f>
        <v>0</v>
      </c>
      <c r="X30" s="92">
        <f>様式第2号‐1!C840</f>
        <v>0</v>
      </c>
      <c r="Y30" s="93" t="str">
        <f>様式第2号‐1!B845</f>
        <v>年　月　日（　）</v>
      </c>
      <c r="Z30" s="75">
        <f>様式第2号‐1!D845</f>
        <v>0</v>
      </c>
      <c r="AA30" s="94" t="str">
        <f>様式第2号‐1!B846</f>
        <v>年　月　日（　）</v>
      </c>
      <c r="AB30" s="75">
        <f>様式第2号‐1!D846</f>
        <v>0</v>
      </c>
      <c r="AC30" s="75">
        <f>様式第2号‐1!F849</f>
        <v>0</v>
      </c>
      <c r="AD30" s="94" t="str">
        <f>様式第2号‐1!A855</f>
        <v>年　月　日（　　）</v>
      </c>
      <c r="AE30" s="94" t="str">
        <f>様式第2号‐1!A856</f>
        <v>年　月　日（　　）</v>
      </c>
      <c r="AF30" s="75">
        <f>様式第2号‐1!D855</f>
        <v>0</v>
      </c>
      <c r="AG30" s="76">
        <f>様式第2号‐1!F858</f>
        <v>0</v>
      </c>
      <c r="AH30" s="77">
        <f t="shared" si="39"/>
        <v>0</v>
      </c>
      <c r="AI30" s="45" t="b">
        <f t="shared" si="1"/>
        <v>0</v>
      </c>
      <c r="AJ30" s="45" t="b">
        <f t="shared" si="2"/>
        <v>0</v>
      </c>
      <c r="AK30" s="45" t="b">
        <f t="shared" si="3"/>
        <v>0</v>
      </c>
      <c r="AL30" s="45" t="b">
        <f t="shared" si="4"/>
        <v>0</v>
      </c>
      <c r="AM30" s="45" t="b">
        <f t="shared" si="5"/>
        <v>0</v>
      </c>
      <c r="AN30" s="45" t="b">
        <f t="shared" si="6"/>
        <v>0</v>
      </c>
      <c r="AO30" s="45">
        <f t="shared" si="7"/>
        <v>0</v>
      </c>
      <c r="AP30" s="45">
        <f t="shared" si="40"/>
        <v>0</v>
      </c>
      <c r="AQ30" s="45">
        <f t="shared" si="41"/>
        <v>0</v>
      </c>
      <c r="AR30" s="45" t="b">
        <f t="shared" si="8"/>
        <v>0</v>
      </c>
      <c r="AS30" s="45">
        <f t="shared" si="9"/>
        <v>0</v>
      </c>
      <c r="AT30" s="45" t="str">
        <f t="shared" si="10"/>
        <v/>
      </c>
      <c r="AU30" s="36" t="str">
        <f t="shared" si="11"/>
        <v/>
      </c>
      <c r="AV30" s="36" t="str">
        <f t="shared" si="12"/>
        <v/>
      </c>
      <c r="AW30" s="36" t="str">
        <f t="shared" si="13"/>
        <v/>
      </c>
      <c r="AX30" s="36" t="str">
        <f t="shared" si="14"/>
        <v/>
      </c>
      <c r="AY30" s="36" t="str">
        <f t="shared" si="15"/>
        <v/>
      </c>
      <c r="AZ30" s="36" t="str">
        <f t="shared" si="16"/>
        <v/>
      </c>
      <c r="BA30" s="36" t="str">
        <f t="shared" si="17"/>
        <v/>
      </c>
      <c r="BB30" s="36" t="str">
        <f t="shared" si="18"/>
        <v/>
      </c>
      <c r="BC30" s="36" t="str">
        <f t="shared" si="19"/>
        <v/>
      </c>
      <c r="BD30" s="36" t="str">
        <f t="shared" si="20"/>
        <v/>
      </c>
      <c r="BE30" s="36" t="str">
        <f t="shared" si="21"/>
        <v/>
      </c>
      <c r="BF30" s="36" t="str">
        <f t="shared" si="22"/>
        <v/>
      </c>
      <c r="BG30" s="36" t="str">
        <f t="shared" si="23"/>
        <v/>
      </c>
      <c r="BH30" s="36" t="str">
        <f t="shared" si="24"/>
        <v/>
      </c>
      <c r="BI30" s="36" t="str">
        <f t="shared" si="25"/>
        <v/>
      </c>
      <c r="BJ30" s="36" t="str">
        <f t="shared" si="26"/>
        <v/>
      </c>
      <c r="BK30" s="36" t="str">
        <f t="shared" si="42"/>
        <v/>
      </c>
      <c r="BL30" s="34"/>
    </row>
    <row r="31" spans="2:64" ht="38.25" customHeight="1" x14ac:dyDescent="0.4">
      <c r="B31" s="88" t="str">
        <f t="shared" si="27"/>
        <v/>
      </c>
      <c r="C31" s="99" t="str">
        <f t="shared" si="28"/>
        <v/>
      </c>
      <c r="D31" s="95" t="str">
        <f t="shared" si="29"/>
        <v/>
      </c>
      <c r="E31" s="95" t="str">
        <f t="shared" si="30"/>
        <v/>
      </c>
      <c r="F31" s="95" t="str">
        <f t="shared" si="31"/>
        <v/>
      </c>
      <c r="G31" s="95" t="str">
        <f t="shared" si="32"/>
        <v/>
      </c>
      <c r="H31" s="95" t="str">
        <f t="shared" si="33"/>
        <v/>
      </c>
      <c r="I31" s="95" t="str">
        <f t="shared" si="34"/>
        <v/>
      </c>
      <c r="J31" s="95" t="str">
        <f t="shared" si="35"/>
        <v/>
      </c>
      <c r="K31" s="96" t="str">
        <f t="shared" si="36"/>
        <v/>
      </c>
      <c r="L31" s="96" t="str">
        <f t="shared" si="37"/>
        <v/>
      </c>
      <c r="M31" s="134" t="str">
        <f t="shared" si="38"/>
        <v/>
      </c>
      <c r="N31" s="81">
        <f>様式第2号‐1!C862</f>
        <v>28</v>
      </c>
      <c r="O31" s="79">
        <f>様式第2号‐1!C863</f>
        <v>0</v>
      </c>
      <c r="P31" s="74">
        <f>様式第2号‐1!C864</f>
        <v>0</v>
      </c>
      <c r="Q31" s="90">
        <f>様式第2号‐1!C865</f>
        <v>0</v>
      </c>
      <c r="R31" s="98" t="str">
        <f>様式第2号‐1!C866</f>
        <v>年　月　日（　）</v>
      </c>
      <c r="S31" s="91" t="str">
        <f>様式第2号‐1!F866</f>
        <v>年　月　日（　）</v>
      </c>
      <c r="T31" s="74">
        <f>様式第2号‐1!C868</f>
        <v>0</v>
      </c>
      <c r="U31" s="90">
        <f>様式第2号‐1!D868</f>
        <v>0</v>
      </c>
      <c r="V31" s="90">
        <f>様式第2号‐1!C869</f>
        <v>0</v>
      </c>
      <c r="W31" s="90">
        <f>様式第2号‐1!C870</f>
        <v>0</v>
      </c>
      <c r="X31" s="92">
        <f>様式第2号‐1!C871</f>
        <v>0</v>
      </c>
      <c r="Y31" s="93" t="str">
        <f>様式第2号‐1!B876</f>
        <v>年　月　日（　）</v>
      </c>
      <c r="Z31" s="75">
        <f>様式第2号‐1!D876</f>
        <v>0</v>
      </c>
      <c r="AA31" s="94" t="str">
        <f>様式第2号‐1!B877</f>
        <v>年　月　日（　）</v>
      </c>
      <c r="AB31" s="75">
        <f>様式第2号‐1!D877</f>
        <v>0</v>
      </c>
      <c r="AC31" s="75">
        <f>様式第2号‐1!F880</f>
        <v>0</v>
      </c>
      <c r="AD31" s="94" t="str">
        <f>様式第2号‐1!A886</f>
        <v>年　月　日（　　）</v>
      </c>
      <c r="AE31" s="94" t="str">
        <f>様式第2号‐1!A887</f>
        <v>年　月　日（　　）</v>
      </c>
      <c r="AF31" s="75">
        <f>様式第2号‐1!D886</f>
        <v>0</v>
      </c>
      <c r="AG31" s="76">
        <f>様式第2号‐1!F889</f>
        <v>0</v>
      </c>
      <c r="AH31" s="77">
        <f t="shared" si="39"/>
        <v>0</v>
      </c>
      <c r="AI31" s="45" t="b">
        <f t="shared" si="1"/>
        <v>0</v>
      </c>
      <c r="AJ31" s="45" t="b">
        <f t="shared" si="2"/>
        <v>0</v>
      </c>
      <c r="AK31" s="45" t="b">
        <f t="shared" si="3"/>
        <v>0</v>
      </c>
      <c r="AL31" s="45" t="b">
        <f t="shared" si="4"/>
        <v>0</v>
      </c>
      <c r="AM31" s="45" t="b">
        <f t="shared" si="5"/>
        <v>0</v>
      </c>
      <c r="AN31" s="45" t="b">
        <f t="shared" si="6"/>
        <v>0</v>
      </c>
      <c r="AO31" s="45">
        <f t="shared" si="7"/>
        <v>0</v>
      </c>
      <c r="AP31" s="45">
        <f t="shared" si="40"/>
        <v>0</v>
      </c>
      <c r="AQ31" s="45">
        <f t="shared" si="41"/>
        <v>0</v>
      </c>
      <c r="AR31" s="45" t="b">
        <f t="shared" si="8"/>
        <v>0</v>
      </c>
      <c r="AS31" s="45">
        <f t="shared" si="9"/>
        <v>0</v>
      </c>
      <c r="AT31" s="45" t="str">
        <f t="shared" si="10"/>
        <v/>
      </c>
      <c r="AU31" s="36" t="str">
        <f t="shared" si="11"/>
        <v/>
      </c>
      <c r="AV31" s="36" t="str">
        <f t="shared" si="12"/>
        <v/>
      </c>
      <c r="AW31" s="36" t="str">
        <f t="shared" si="13"/>
        <v/>
      </c>
      <c r="AX31" s="36" t="str">
        <f t="shared" si="14"/>
        <v/>
      </c>
      <c r="AY31" s="36" t="str">
        <f t="shared" si="15"/>
        <v/>
      </c>
      <c r="AZ31" s="36" t="str">
        <f t="shared" si="16"/>
        <v/>
      </c>
      <c r="BA31" s="36" t="str">
        <f t="shared" si="17"/>
        <v/>
      </c>
      <c r="BB31" s="36" t="str">
        <f t="shared" si="18"/>
        <v/>
      </c>
      <c r="BC31" s="36" t="str">
        <f t="shared" si="19"/>
        <v/>
      </c>
      <c r="BD31" s="36" t="str">
        <f t="shared" si="20"/>
        <v/>
      </c>
      <c r="BE31" s="36" t="str">
        <f t="shared" si="21"/>
        <v/>
      </c>
      <c r="BF31" s="36" t="str">
        <f t="shared" si="22"/>
        <v/>
      </c>
      <c r="BG31" s="36" t="str">
        <f t="shared" si="23"/>
        <v/>
      </c>
      <c r="BH31" s="36" t="str">
        <f t="shared" si="24"/>
        <v/>
      </c>
      <c r="BI31" s="36" t="str">
        <f t="shared" si="25"/>
        <v/>
      </c>
      <c r="BJ31" s="36" t="str">
        <f t="shared" si="26"/>
        <v/>
      </c>
      <c r="BK31" s="36" t="str">
        <f t="shared" si="42"/>
        <v/>
      </c>
      <c r="BL31" s="34"/>
    </row>
    <row r="32" spans="2:64" ht="38.25" customHeight="1" x14ac:dyDescent="0.4">
      <c r="B32" s="88" t="str">
        <f t="shared" si="27"/>
        <v/>
      </c>
      <c r="C32" s="99" t="str">
        <f t="shared" si="28"/>
        <v/>
      </c>
      <c r="D32" s="95" t="str">
        <f t="shared" si="29"/>
        <v/>
      </c>
      <c r="E32" s="95" t="str">
        <f t="shared" si="30"/>
        <v/>
      </c>
      <c r="F32" s="95" t="str">
        <f t="shared" si="31"/>
        <v/>
      </c>
      <c r="G32" s="95" t="str">
        <f t="shared" si="32"/>
        <v/>
      </c>
      <c r="H32" s="95" t="str">
        <f t="shared" si="33"/>
        <v/>
      </c>
      <c r="I32" s="95" t="str">
        <f t="shared" si="34"/>
        <v/>
      </c>
      <c r="J32" s="95" t="str">
        <f t="shared" si="35"/>
        <v/>
      </c>
      <c r="K32" s="96" t="str">
        <f t="shared" si="36"/>
        <v/>
      </c>
      <c r="L32" s="96" t="str">
        <f t="shared" si="37"/>
        <v/>
      </c>
      <c r="M32" s="134" t="str">
        <f t="shared" si="38"/>
        <v/>
      </c>
      <c r="N32" s="81">
        <f>様式第2号‐1!C893</f>
        <v>29</v>
      </c>
      <c r="O32" s="74">
        <f>様式第2号‐1!C894</f>
        <v>0</v>
      </c>
      <c r="P32" s="79">
        <f>様式第2号‐1!C895</f>
        <v>0</v>
      </c>
      <c r="Q32" s="97">
        <f>様式第2号‐1!C896</f>
        <v>0</v>
      </c>
      <c r="R32" s="98" t="str">
        <f>様式第2号‐1!C897</f>
        <v>年　月　日（　）</v>
      </c>
      <c r="S32" s="91" t="str">
        <f>様式第2号‐1!F897</f>
        <v>年　月　日（　）</v>
      </c>
      <c r="T32" s="74">
        <f>様式第2号‐1!C899</f>
        <v>0</v>
      </c>
      <c r="U32" s="90">
        <f>様式第2号‐1!D899</f>
        <v>0</v>
      </c>
      <c r="V32" s="90">
        <f>様式第2号‐1!C900</f>
        <v>0</v>
      </c>
      <c r="W32" s="90">
        <f>様式第2号‐1!C901</f>
        <v>0</v>
      </c>
      <c r="X32" s="92">
        <f>様式第2号‐1!C902</f>
        <v>0</v>
      </c>
      <c r="Y32" s="93" t="str">
        <f>様式第2号‐1!B907</f>
        <v>年　月　日（　）</v>
      </c>
      <c r="Z32" s="75">
        <f>様式第2号‐1!D907</f>
        <v>0</v>
      </c>
      <c r="AA32" s="94" t="str">
        <f>様式第2号‐1!B908</f>
        <v>年　月　日（　）</v>
      </c>
      <c r="AB32" s="75">
        <f>様式第2号‐1!D908</f>
        <v>0</v>
      </c>
      <c r="AC32" s="75">
        <f>様式第2号‐1!F911</f>
        <v>0</v>
      </c>
      <c r="AD32" s="94" t="str">
        <f>様式第2号‐1!A917</f>
        <v>年　月　日（　　）</v>
      </c>
      <c r="AE32" s="94" t="str">
        <f>様式第2号‐1!A918</f>
        <v>年　月　日（　　）</v>
      </c>
      <c r="AF32" s="75">
        <f>様式第2号‐1!D917</f>
        <v>0</v>
      </c>
      <c r="AG32" s="76">
        <f>様式第2号‐1!F920</f>
        <v>0</v>
      </c>
      <c r="AH32" s="77">
        <f t="shared" si="39"/>
        <v>0</v>
      </c>
      <c r="AI32" s="45" t="b">
        <f t="shared" si="1"/>
        <v>0</v>
      </c>
      <c r="AJ32" s="45" t="b">
        <f t="shared" si="2"/>
        <v>0</v>
      </c>
      <c r="AK32" s="45" t="b">
        <f t="shared" si="3"/>
        <v>0</v>
      </c>
      <c r="AL32" s="45" t="b">
        <f t="shared" si="4"/>
        <v>0</v>
      </c>
      <c r="AM32" s="45" t="b">
        <f t="shared" si="5"/>
        <v>0</v>
      </c>
      <c r="AN32" s="45" t="b">
        <f t="shared" si="6"/>
        <v>0</v>
      </c>
      <c r="AO32" s="45">
        <f t="shared" si="7"/>
        <v>0</v>
      </c>
      <c r="AP32" s="45">
        <f t="shared" si="40"/>
        <v>0</v>
      </c>
      <c r="AQ32" s="45">
        <f t="shared" si="41"/>
        <v>0</v>
      </c>
      <c r="AR32" s="45" t="b">
        <f t="shared" si="8"/>
        <v>0</v>
      </c>
      <c r="AS32" s="45">
        <f t="shared" si="9"/>
        <v>0</v>
      </c>
      <c r="AT32" s="45" t="str">
        <f t="shared" si="10"/>
        <v/>
      </c>
      <c r="AU32" s="36" t="str">
        <f t="shared" si="11"/>
        <v/>
      </c>
      <c r="AV32" s="36" t="str">
        <f t="shared" si="12"/>
        <v/>
      </c>
      <c r="AW32" s="36" t="str">
        <f t="shared" si="13"/>
        <v/>
      </c>
      <c r="AX32" s="36" t="str">
        <f t="shared" si="14"/>
        <v/>
      </c>
      <c r="AY32" s="36" t="str">
        <f t="shared" si="15"/>
        <v/>
      </c>
      <c r="AZ32" s="36" t="str">
        <f t="shared" si="16"/>
        <v/>
      </c>
      <c r="BA32" s="36" t="str">
        <f t="shared" si="17"/>
        <v/>
      </c>
      <c r="BB32" s="36" t="str">
        <f t="shared" si="18"/>
        <v/>
      </c>
      <c r="BC32" s="36" t="str">
        <f t="shared" si="19"/>
        <v/>
      </c>
      <c r="BD32" s="36" t="str">
        <f t="shared" si="20"/>
        <v/>
      </c>
      <c r="BE32" s="36" t="str">
        <f t="shared" si="21"/>
        <v/>
      </c>
      <c r="BF32" s="36" t="str">
        <f t="shared" si="22"/>
        <v/>
      </c>
      <c r="BG32" s="36" t="str">
        <f t="shared" si="23"/>
        <v/>
      </c>
      <c r="BH32" s="36" t="str">
        <f t="shared" si="24"/>
        <v/>
      </c>
      <c r="BI32" s="36" t="str">
        <f t="shared" si="25"/>
        <v/>
      </c>
      <c r="BJ32" s="36" t="str">
        <f t="shared" si="26"/>
        <v/>
      </c>
      <c r="BK32" s="36" t="str">
        <f t="shared" si="42"/>
        <v/>
      </c>
      <c r="BL32" s="34"/>
    </row>
    <row r="33" spans="2:64" ht="38.25" customHeight="1" x14ac:dyDescent="0.4">
      <c r="B33" s="88" t="str">
        <f t="shared" si="27"/>
        <v/>
      </c>
      <c r="C33" s="99" t="str">
        <f t="shared" si="28"/>
        <v/>
      </c>
      <c r="D33" s="95" t="str">
        <f t="shared" si="29"/>
        <v/>
      </c>
      <c r="E33" s="95" t="str">
        <f t="shared" si="30"/>
        <v/>
      </c>
      <c r="F33" s="95" t="str">
        <f t="shared" si="31"/>
        <v/>
      </c>
      <c r="G33" s="95" t="str">
        <f t="shared" si="32"/>
        <v/>
      </c>
      <c r="H33" s="95" t="str">
        <f t="shared" si="33"/>
        <v/>
      </c>
      <c r="I33" s="95" t="str">
        <f t="shared" si="34"/>
        <v/>
      </c>
      <c r="J33" s="95" t="str">
        <f t="shared" si="35"/>
        <v/>
      </c>
      <c r="K33" s="96" t="str">
        <f t="shared" si="36"/>
        <v/>
      </c>
      <c r="L33" s="96" t="str">
        <f t="shared" si="37"/>
        <v/>
      </c>
      <c r="M33" s="134" t="str">
        <f t="shared" si="38"/>
        <v/>
      </c>
      <c r="N33" s="81">
        <f>様式第2号‐1!C924</f>
        <v>30</v>
      </c>
      <c r="O33" s="79">
        <f>様式第2号‐1!C925</f>
        <v>0</v>
      </c>
      <c r="P33" s="79">
        <f>様式第2号‐1!C926</f>
        <v>0</v>
      </c>
      <c r="Q33" s="97">
        <f>様式第2号‐1!C927</f>
        <v>0</v>
      </c>
      <c r="R33" s="98" t="str">
        <f>様式第2号‐1!C928</f>
        <v>年　月　日（　）</v>
      </c>
      <c r="S33" s="91" t="str">
        <f>様式第2号‐1!F928</f>
        <v>年　月　日（　）</v>
      </c>
      <c r="T33" s="74">
        <f>様式第2号‐1!C930</f>
        <v>0</v>
      </c>
      <c r="U33" s="90">
        <f>様式第2号‐1!D930</f>
        <v>0</v>
      </c>
      <c r="V33" s="90">
        <f>様式第2号‐1!C931</f>
        <v>0</v>
      </c>
      <c r="W33" s="90">
        <f>様式第2号‐1!C932</f>
        <v>0</v>
      </c>
      <c r="X33" s="92">
        <f>様式第2号‐1!C933</f>
        <v>0</v>
      </c>
      <c r="Y33" s="93" t="str">
        <f>様式第2号‐1!B938</f>
        <v>年　月　日（　）</v>
      </c>
      <c r="Z33" s="75">
        <f>様式第2号‐1!D938</f>
        <v>0</v>
      </c>
      <c r="AA33" s="94" t="str">
        <f>様式第2号‐1!B939</f>
        <v>年　月　日（　）</v>
      </c>
      <c r="AB33" s="75">
        <f>様式第2号‐1!D939</f>
        <v>0</v>
      </c>
      <c r="AC33" s="75">
        <f>様式第2号‐1!F942</f>
        <v>0</v>
      </c>
      <c r="AD33" s="94" t="str">
        <f>様式第2号‐1!A948</f>
        <v>年　月　日（　　）</v>
      </c>
      <c r="AE33" s="94" t="str">
        <f>様式第2号‐1!A949</f>
        <v>年　月　日（　　）</v>
      </c>
      <c r="AF33" s="75">
        <f>様式第2号‐1!D948</f>
        <v>0</v>
      </c>
      <c r="AG33" s="76">
        <f>様式第2号‐1!F951</f>
        <v>0</v>
      </c>
      <c r="AH33" s="77">
        <f t="shared" si="39"/>
        <v>0</v>
      </c>
      <c r="AI33" s="45" t="b">
        <f t="shared" si="1"/>
        <v>0</v>
      </c>
      <c r="AJ33" s="45" t="b">
        <f t="shared" si="2"/>
        <v>0</v>
      </c>
      <c r="AK33" s="45" t="b">
        <f t="shared" si="3"/>
        <v>0</v>
      </c>
      <c r="AL33" s="45" t="b">
        <f t="shared" si="4"/>
        <v>0</v>
      </c>
      <c r="AM33" s="45" t="b">
        <f t="shared" si="5"/>
        <v>0</v>
      </c>
      <c r="AN33" s="45" t="b">
        <f t="shared" si="6"/>
        <v>0</v>
      </c>
      <c r="AO33" s="45">
        <f t="shared" si="7"/>
        <v>0</v>
      </c>
      <c r="AP33" s="45">
        <f t="shared" si="40"/>
        <v>0</v>
      </c>
      <c r="AQ33" s="45">
        <f t="shared" si="41"/>
        <v>0</v>
      </c>
      <c r="AR33" s="45" t="b">
        <f t="shared" si="8"/>
        <v>0</v>
      </c>
      <c r="AS33" s="45">
        <f t="shared" si="9"/>
        <v>0</v>
      </c>
      <c r="AT33" s="45" t="str">
        <f t="shared" si="10"/>
        <v/>
      </c>
      <c r="AU33" s="36" t="str">
        <f t="shared" si="11"/>
        <v/>
      </c>
      <c r="AV33" s="36" t="str">
        <f t="shared" si="12"/>
        <v/>
      </c>
      <c r="AW33" s="36" t="str">
        <f t="shared" si="13"/>
        <v/>
      </c>
      <c r="AX33" s="36" t="str">
        <f t="shared" si="14"/>
        <v/>
      </c>
      <c r="AY33" s="36" t="str">
        <f t="shared" si="15"/>
        <v/>
      </c>
      <c r="AZ33" s="36" t="str">
        <f t="shared" si="16"/>
        <v/>
      </c>
      <c r="BA33" s="36" t="str">
        <f t="shared" si="17"/>
        <v/>
      </c>
      <c r="BB33" s="36" t="str">
        <f t="shared" si="18"/>
        <v/>
      </c>
      <c r="BC33" s="36" t="str">
        <f t="shared" si="19"/>
        <v/>
      </c>
      <c r="BD33" s="36" t="str">
        <f t="shared" si="20"/>
        <v/>
      </c>
      <c r="BE33" s="36" t="str">
        <f t="shared" si="21"/>
        <v/>
      </c>
      <c r="BF33" s="36" t="str">
        <f t="shared" si="22"/>
        <v/>
      </c>
      <c r="BG33" s="36" t="str">
        <f t="shared" si="23"/>
        <v/>
      </c>
      <c r="BH33" s="36" t="str">
        <f t="shared" si="24"/>
        <v/>
      </c>
      <c r="BI33" s="36" t="str">
        <f t="shared" si="25"/>
        <v/>
      </c>
      <c r="BJ33" s="36" t="str">
        <f t="shared" si="26"/>
        <v/>
      </c>
      <c r="BK33" s="36" t="str">
        <f t="shared" si="42"/>
        <v/>
      </c>
      <c r="BL33" s="34"/>
    </row>
    <row r="34" spans="2:64" ht="38.25" customHeight="1" x14ac:dyDescent="0.4">
      <c r="B34" s="88" t="str">
        <f t="shared" si="27"/>
        <v/>
      </c>
      <c r="C34" s="99" t="str">
        <f t="shared" si="28"/>
        <v/>
      </c>
      <c r="D34" s="95" t="str">
        <f t="shared" si="29"/>
        <v/>
      </c>
      <c r="E34" s="95" t="str">
        <f t="shared" si="30"/>
        <v/>
      </c>
      <c r="F34" s="95" t="str">
        <f t="shared" si="31"/>
        <v/>
      </c>
      <c r="G34" s="95" t="str">
        <f t="shared" si="32"/>
        <v/>
      </c>
      <c r="H34" s="95" t="str">
        <f t="shared" si="33"/>
        <v/>
      </c>
      <c r="I34" s="95" t="str">
        <f t="shared" si="34"/>
        <v/>
      </c>
      <c r="J34" s="95" t="str">
        <f t="shared" si="35"/>
        <v/>
      </c>
      <c r="K34" s="96" t="str">
        <f t="shared" si="36"/>
        <v/>
      </c>
      <c r="L34" s="96" t="str">
        <f t="shared" si="37"/>
        <v/>
      </c>
      <c r="M34" s="134" t="str">
        <f t="shared" si="38"/>
        <v/>
      </c>
      <c r="N34" s="81">
        <f>様式第2号‐1!C955</f>
        <v>31</v>
      </c>
      <c r="O34" s="74">
        <f>様式第2号‐1!C956</f>
        <v>0</v>
      </c>
      <c r="P34" s="74">
        <f>様式第2号‐1!C957</f>
        <v>0</v>
      </c>
      <c r="Q34" s="90">
        <f>様式第2号‐1!C958</f>
        <v>0</v>
      </c>
      <c r="R34" s="98" t="str">
        <f>様式第2号‐1!C959</f>
        <v>年　月　日（　）</v>
      </c>
      <c r="S34" s="91" t="str">
        <f>様式第2号‐1!F959</f>
        <v>年　月　日（　）</v>
      </c>
      <c r="T34" s="74">
        <f>様式第2号‐1!C961</f>
        <v>0</v>
      </c>
      <c r="U34" s="90">
        <f>様式第2号‐1!D961</f>
        <v>0</v>
      </c>
      <c r="V34" s="90">
        <f>様式第2号‐1!C962</f>
        <v>0</v>
      </c>
      <c r="W34" s="90">
        <f>様式第2号‐1!C963</f>
        <v>0</v>
      </c>
      <c r="X34" s="92">
        <f>様式第2号‐1!C964</f>
        <v>0</v>
      </c>
      <c r="Y34" s="93" t="str">
        <f>様式第2号‐1!B969</f>
        <v>年　月　日（　）</v>
      </c>
      <c r="Z34" s="75">
        <f>様式第2号‐1!D969</f>
        <v>0</v>
      </c>
      <c r="AA34" s="94" t="str">
        <f>様式第2号‐1!B970</f>
        <v>年　月　日（　）</v>
      </c>
      <c r="AB34" s="75">
        <f>様式第2号‐1!D970</f>
        <v>0</v>
      </c>
      <c r="AC34" s="75">
        <f>様式第2号‐1!F973</f>
        <v>0</v>
      </c>
      <c r="AD34" s="94" t="str">
        <f>様式第2号‐1!A979</f>
        <v>年　月　日（　　）</v>
      </c>
      <c r="AE34" s="94" t="str">
        <f>様式第2号‐1!A980</f>
        <v>年　月　日（　　）</v>
      </c>
      <c r="AF34" s="75">
        <f>様式第2号‐1!D979</f>
        <v>0</v>
      </c>
      <c r="AG34" s="76">
        <f>様式第2号‐1!F982</f>
        <v>0</v>
      </c>
      <c r="AH34" s="77">
        <f t="shared" si="39"/>
        <v>0</v>
      </c>
      <c r="AI34" s="45" t="b">
        <f t="shared" si="1"/>
        <v>0</v>
      </c>
      <c r="AJ34" s="45" t="b">
        <f t="shared" si="2"/>
        <v>0</v>
      </c>
      <c r="AK34" s="45" t="b">
        <f t="shared" si="3"/>
        <v>0</v>
      </c>
      <c r="AL34" s="45" t="b">
        <f t="shared" si="4"/>
        <v>0</v>
      </c>
      <c r="AM34" s="45" t="b">
        <f t="shared" si="5"/>
        <v>0</v>
      </c>
      <c r="AN34" s="45" t="b">
        <f t="shared" si="6"/>
        <v>0</v>
      </c>
      <c r="AO34" s="45">
        <f t="shared" si="7"/>
        <v>0</v>
      </c>
      <c r="AP34" s="45">
        <f t="shared" si="40"/>
        <v>0</v>
      </c>
      <c r="AQ34" s="45">
        <f t="shared" si="41"/>
        <v>0</v>
      </c>
      <c r="AR34" s="45" t="b">
        <f t="shared" si="8"/>
        <v>0</v>
      </c>
      <c r="AS34" s="45">
        <f t="shared" si="9"/>
        <v>0</v>
      </c>
      <c r="AT34" s="45" t="str">
        <f t="shared" si="10"/>
        <v/>
      </c>
      <c r="AU34" s="36" t="str">
        <f t="shared" si="11"/>
        <v/>
      </c>
      <c r="AV34" s="36" t="str">
        <f t="shared" si="12"/>
        <v/>
      </c>
      <c r="AW34" s="36" t="str">
        <f t="shared" si="13"/>
        <v/>
      </c>
      <c r="AX34" s="36" t="str">
        <f t="shared" si="14"/>
        <v/>
      </c>
      <c r="AY34" s="36" t="str">
        <f t="shared" si="15"/>
        <v/>
      </c>
      <c r="AZ34" s="36" t="str">
        <f t="shared" si="16"/>
        <v/>
      </c>
      <c r="BA34" s="36" t="str">
        <f t="shared" si="17"/>
        <v/>
      </c>
      <c r="BB34" s="36" t="str">
        <f t="shared" si="18"/>
        <v/>
      </c>
      <c r="BC34" s="36" t="str">
        <f t="shared" si="19"/>
        <v/>
      </c>
      <c r="BD34" s="36" t="str">
        <f t="shared" si="20"/>
        <v/>
      </c>
      <c r="BE34" s="36" t="str">
        <f t="shared" si="21"/>
        <v/>
      </c>
      <c r="BF34" s="36" t="str">
        <f t="shared" si="22"/>
        <v/>
      </c>
      <c r="BG34" s="36" t="str">
        <f t="shared" si="23"/>
        <v/>
      </c>
      <c r="BH34" s="36" t="str">
        <f t="shared" si="24"/>
        <v/>
      </c>
      <c r="BI34" s="36" t="str">
        <f t="shared" si="25"/>
        <v/>
      </c>
      <c r="BJ34" s="36" t="str">
        <f t="shared" si="26"/>
        <v/>
      </c>
      <c r="BK34" s="36" t="str">
        <f t="shared" si="42"/>
        <v/>
      </c>
      <c r="BL34" s="34"/>
    </row>
    <row r="35" spans="2:64" ht="38.25" customHeight="1" x14ac:dyDescent="0.4">
      <c r="B35" s="88" t="str">
        <f t="shared" si="27"/>
        <v/>
      </c>
      <c r="C35" s="99" t="str">
        <f t="shared" si="28"/>
        <v/>
      </c>
      <c r="D35" s="95" t="str">
        <f t="shared" si="29"/>
        <v/>
      </c>
      <c r="E35" s="95" t="str">
        <f t="shared" si="30"/>
        <v/>
      </c>
      <c r="F35" s="95" t="str">
        <f t="shared" si="31"/>
        <v/>
      </c>
      <c r="G35" s="95" t="str">
        <f t="shared" si="32"/>
        <v/>
      </c>
      <c r="H35" s="95" t="str">
        <f t="shared" si="33"/>
        <v/>
      </c>
      <c r="I35" s="95" t="str">
        <f t="shared" si="34"/>
        <v/>
      </c>
      <c r="J35" s="95" t="str">
        <f t="shared" si="35"/>
        <v/>
      </c>
      <c r="K35" s="96" t="str">
        <f t="shared" si="36"/>
        <v/>
      </c>
      <c r="L35" s="96" t="str">
        <f t="shared" si="37"/>
        <v/>
      </c>
      <c r="M35" s="134" t="str">
        <f t="shared" si="38"/>
        <v/>
      </c>
      <c r="N35" s="81">
        <f>様式第2号‐1!C986</f>
        <v>32</v>
      </c>
      <c r="O35" s="79">
        <f>様式第2号‐1!C987</f>
        <v>0</v>
      </c>
      <c r="P35" s="79">
        <f>様式第2号‐1!C988</f>
        <v>0</v>
      </c>
      <c r="Q35" s="97">
        <f>様式第2号‐1!C989</f>
        <v>0</v>
      </c>
      <c r="R35" s="98" t="str">
        <f>様式第2号‐1!C990</f>
        <v>年　月　日（　）</v>
      </c>
      <c r="S35" s="91" t="str">
        <f>様式第2号‐1!F990</f>
        <v>年　月　日（　）</v>
      </c>
      <c r="T35" s="74">
        <f>様式第2号‐1!C992</f>
        <v>0</v>
      </c>
      <c r="U35" s="90">
        <f>様式第2号‐1!D992</f>
        <v>0</v>
      </c>
      <c r="V35" s="90">
        <f>様式第2号‐1!C993</f>
        <v>0</v>
      </c>
      <c r="W35" s="90">
        <f>様式第2号‐1!C994</f>
        <v>0</v>
      </c>
      <c r="X35" s="92">
        <f>様式第2号‐1!C995</f>
        <v>0</v>
      </c>
      <c r="Y35" s="93" t="str">
        <f>様式第2号‐1!B1000</f>
        <v>年　月　日（　）</v>
      </c>
      <c r="Z35" s="75">
        <f>様式第2号‐1!D1000</f>
        <v>0</v>
      </c>
      <c r="AA35" s="94" t="str">
        <f>様式第2号‐1!B1001</f>
        <v>年　月　日（　）</v>
      </c>
      <c r="AB35" s="75">
        <f>様式第2号‐1!D1001</f>
        <v>0</v>
      </c>
      <c r="AC35" s="75">
        <f>様式第2号‐1!F1004</f>
        <v>0</v>
      </c>
      <c r="AD35" s="94" t="str">
        <f>様式第2号‐1!A1010</f>
        <v>年　月　日（　　）</v>
      </c>
      <c r="AE35" s="94" t="str">
        <f>様式第2号‐1!A1011</f>
        <v>年　月　日（　　）</v>
      </c>
      <c r="AF35" s="75">
        <f>様式第2号‐1!D1010</f>
        <v>0</v>
      </c>
      <c r="AG35" s="76">
        <f>様式第2号‐1!F1013</f>
        <v>0</v>
      </c>
      <c r="AH35" s="77">
        <f t="shared" si="39"/>
        <v>0</v>
      </c>
      <c r="AI35" s="45" t="b">
        <f t="shared" si="1"/>
        <v>0</v>
      </c>
      <c r="AJ35" s="45" t="b">
        <f t="shared" si="2"/>
        <v>0</v>
      </c>
      <c r="AK35" s="45" t="b">
        <f t="shared" si="3"/>
        <v>0</v>
      </c>
      <c r="AL35" s="45" t="b">
        <f t="shared" si="4"/>
        <v>0</v>
      </c>
      <c r="AM35" s="45" t="b">
        <f t="shared" si="5"/>
        <v>0</v>
      </c>
      <c r="AN35" s="45" t="b">
        <f t="shared" si="6"/>
        <v>0</v>
      </c>
      <c r="AO35" s="45">
        <f t="shared" si="7"/>
        <v>0</v>
      </c>
      <c r="AP35" s="45">
        <f t="shared" si="40"/>
        <v>0</v>
      </c>
      <c r="AQ35" s="45">
        <f t="shared" si="41"/>
        <v>0</v>
      </c>
      <c r="AR35" s="45" t="b">
        <f t="shared" si="8"/>
        <v>0</v>
      </c>
      <c r="AS35" s="45">
        <f t="shared" si="9"/>
        <v>0</v>
      </c>
      <c r="AT35" s="45" t="str">
        <f t="shared" si="10"/>
        <v/>
      </c>
      <c r="AU35" s="36" t="str">
        <f t="shared" si="11"/>
        <v/>
      </c>
      <c r="AV35" s="36" t="str">
        <f t="shared" si="12"/>
        <v/>
      </c>
      <c r="AW35" s="36" t="str">
        <f t="shared" si="13"/>
        <v/>
      </c>
      <c r="AX35" s="36" t="str">
        <f t="shared" si="14"/>
        <v/>
      </c>
      <c r="AY35" s="36" t="str">
        <f t="shared" si="15"/>
        <v/>
      </c>
      <c r="AZ35" s="36" t="str">
        <f t="shared" si="16"/>
        <v/>
      </c>
      <c r="BA35" s="36" t="str">
        <f t="shared" si="17"/>
        <v/>
      </c>
      <c r="BB35" s="36" t="str">
        <f t="shared" si="18"/>
        <v/>
      </c>
      <c r="BC35" s="36" t="str">
        <f t="shared" si="19"/>
        <v/>
      </c>
      <c r="BD35" s="36" t="str">
        <f t="shared" si="20"/>
        <v/>
      </c>
      <c r="BE35" s="36" t="str">
        <f t="shared" si="21"/>
        <v/>
      </c>
      <c r="BF35" s="36" t="str">
        <f t="shared" si="22"/>
        <v/>
      </c>
      <c r="BG35" s="36" t="str">
        <f t="shared" si="23"/>
        <v/>
      </c>
      <c r="BH35" s="36" t="str">
        <f t="shared" si="24"/>
        <v/>
      </c>
      <c r="BI35" s="36" t="str">
        <f t="shared" si="25"/>
        <v/>
      </c>
      <c r="BJ35" s="36" t="str">
        <f t="shared" si="26"/>
        <v/>
      </c>
      <c r="BK35" s="36" t="str">
        <f t="shared" si="42"/>
        <v/>
      </c>
      <c r="BL35" s="34"/>
    </row>
    <row r="36" spans="2:64" ht="38.25" customHeight="1" x14ac:dyDescent="0.4">
      <c r="B36" s="88" t="str">
        <f t="shared" si="27"/>
        <v/>
      </c>
      <c r="C36" s="99" t="str">
        <f t="shared" si="28"/>
        <v/>
      </c>
      <c r="D36" s="95" t="str">
        <f t="shared" si="29"/>
        <v/>
      </c>
      <c r="E36" s="95" t="str">
        <f t="shared" si="30"/>
        <v/>
      </c>
      <c r="F36" s="95" t="str">
        <f t="shared" si="31"/>
        <v/>
      </c>
      <c r="G36" s="95" t="str">
        <f t="shared" si="32"/>
        <v/>
      </c>
      <c r="H36" s="95" t="str">
        <f t="shared" si="33"/>
        <v/>
      </c>
      <c r="I36" s="95" t="str">
        <f t="shared" si="34"/>
        <v/>
      </c>
      <c r="J36" s="95" t="str">
        <f t="shared" si="35"/>
        <v/>
      </c>
      <c r="K36" s="96" t="str">
        <f t="shared" si="36"/>
        <v/>
      </c>
      <c r="L36" s="96" t="str">
        <f t="shared" si="37"/>
        <v/>
      </c>
      <c r="M36" s="134" t="str">
        <f t="shared" si="38"/>
        <v/>
      </c>
      <c r="N36" s="81">
        <f>様式第2号‐1!C1017</f>
        <v>33</v>
      </c>
      <c r="O36" s="74">
        <f>様式第2号‐1!C1018</f>
        <v>0</v>
      </c>
      <c r="P36" s="79">
        <f>様式第2号‐1!C1019</f>
        <v>0</v>
      </c>
      <c r="Q36" s="97">
        <f>様式第2号‐1!C1020</f>
        <v>0</v>
      </c>
      <c r="R36" s="98" t="str">
        <f>様式第2号‐1!C1021</f>
        <v>年　月　日（　）</v>
      </c>
      <c r="S36" s="91" t="str">
        <f>様式第2号‐1!F1021</f>
        <v>年　月　日（　）</v>
      </c>
      <c r="T36" s="74">
        <f>様式第2号‐1!C1023</f>
        <v>0</v>
      </c>
      <c r="U36" s="90">
        <f>様式第2号‐1!D1023</f>
        <v>0</v>
      </c>
      <c r="V36" s="90">
        <f>様式第2号‐1!C1024</f>
        <v>0</v>
      </c>
      <c r="W36" s="90">
        <f>様式第2号‐1!C1025</f>
        <v>0</v>
      </c>
      <c r="X36" s="92">
        <f>様式第2号‐1!C1026</f>
        <v>0</v>
      </c>
      <c r="Y36" s="93" t="str">
        <f>様式第2号‐1!B1031</f>
        <v>年　月　日（　）</v>
      </c>
      <c r="Z36" s="75">
        <f>様式第2号‐1!D1031</f>
        <v>0</v>
      </c>
      <c r="AA36" s="94" t="str">
        <f>様式第2号‐1!B1032</f>
        <v>年　月　日（　）</v>
      </c>
      <c r="AB36" s="75">
        <f>様式第2号‐1!D1032</f>
        <v>0</v>
      </c>
      <c r="AC36" s="75">
        <f>様式第2号‐1!F1035</f>
        <v>0</v>
      </c>
      <c r="AD36" s="94" t="str">
        <f>様式第2号‐1!A1041</f>
        <v>年　月　日（　　）</v>
      </c>
      <c r="AE36" s="94" t="str">
        <f>様式第2号‐1!A1042</f>
        <v>年　月　日（　　）</v>
      </c>
      <c r="AF36" s="75">
        <f>様式第2号‐1!D1041</f>
        <v>0</v>
      </c>
      <c r="AG36" s="76">
        <f>様式第2号‐1!F1044</f>
        <v>0</v>
      </c>
      <c r="AH36" s="77">
        <f t="shared" si="39"/>
        <v>0</v>
      </c>
      <c r="AI36" s="45" t="b">
        <f t="shared" ref="AI36:AI53" si="43">IF(OR(AC36&gt;0,AG36&gt;0),TRUE,FALSE)</f>
        <v>0</v>
      </c>
      <c r="AJ36" s="45" t="b">
        <f t="shared" ref="AJ36:AJ53" si="44">IF(AND(Q36&lt;&gt;0,ISTEXT(Q36)),TRUE,FALSE)</f>
        <v>0</v>
      </c>
      <c r="AK36" s="45" t="b">
        <f t="shared" ref="AK36:AK53" si="45">IF(AC36&gt;0,TRUE,FALSE)</f>
        <v>0</v>
      </c>
      <c r="AL36" s="45" t="b">
        <f t="shared" ref="AL36:AL53" si="46">IF(AG36&gt;0,TRUE,FALSE)</f>
        <v>0</v>
      </c>
      <c r="AM36" s="45" t="b">
        <f t="shared" ref="AM36:AM53" si="47">IF(Z36&gt;500000,TRUE,FALSE)</f>
        <v>0</v>
      </c>
      <c r="AN36" s="45" t="b">
        <f t="shared" ref="AN36:AN53" si="48">IF(AB36&gt;500000,TRUE,FALSE)</f>
        <v>0</v>
      </c>
      <c r="AO36" s="45">
        <f t="shared" ref="AO36:AO53" si="49">IF(AM36,500000,Z36)</f>
        <v>0</v>
      </c>
      <c r="AP36" s="45">
        <f t="shared" si="40"/>
        <v>0</v>
      </c>
      <c r="AQ36" s="45">
        <f t="shared" si="41"/>
        <v>0</v>
      </c>
      <c r="AR36" s="45" t="b">
        <f t="shared" ref="AR36:AR53" si="50">IF(AF36&gt;500000,TRUE,FALSE)</f>
        <v>0</v>
      </c>
      <c r="AS36" s="45">
        <f t="shared" ref="AS36:AS53" si="51">IF(AR36,500000,ROUNDDOWN(AF36/1000,0)*1000)</f>
        <v>0</v>
      </c>
      <c r="AT36" s="45" t="str">
        <f t="shared" ref="AT36:AT53" si="52">IF(AQ36+AS36=AH36,"","申請順位第"&amp;N36&amp;"事業の補助金申請額の記入が誤っていませんか（上限適用漏れ、端数切捨て漏れ等）。"&amp;CHAR(10))</f>
        <v/>
      </c>
      <c r="AU36" s="36" t="str">
        <f t="shared" ref="AU36:AU53" si="53">IF(AND(AC36&gt;0,AG36&gt;0),"申請順位第"&amp;N36&amp;"事業の公演と展示の両方に補助金申請額の記入があります。"&amp;CHAR(10),"")</f>
        <v/>
      </c>
      <c r="AV36" s="36" t="str">
        <f t="shared" ref="AV36:AV53" si="54">IF(AND(AI36,O36=0),"申請順位第"&amp;N36&amp;"事業の「分野」欄を記入されていますか。"&amp;CHAR(10),"")</f>
        <v/>
      </c>
      <c r="AW36" s="36" t="str">
        <f t="shared" ref="AW36:AW53" si="55">IF(AND(AI36,P36=0),"申請順位第"&amp;$N36&amp;"事業の「公演又は展示」欄を記入されていますか。"&amp;CHAR(10),"")</f>
        <v/>
      </c>
      <c r="AX36" s="36" t="str">
        <f t="shared" ref="AX36:AX53" si="56">IF(AND(AI36,Q36=0),"申請順位第"&amp;$N36&amp;"事業の「事業」欄を記入されていますか。"&amp;CHAR(10),"")</f>
        <v/>
      </c>
      <c r="AY36" s="36" t="str">
        <f t="shared" ref="AY36:AY53" si="57">IF(AI36,IF(AND(R36&gt;0,ISNUMBER(R36)),"","申請順位第"&amp;$N36&amp;"事業の「実施時期」欄を「5/1」のように入力されていますか。"&amp;CHAR(10)),"")</f>
        <v/>
      </c>
      <c r="AZ36" s="36" t="str">
        <f t="shared" ref="AZ36:AZ53" si="58">IF(AI36,IF(AND(T36&gt;0,ISNUMBER(T36)),"","申請順位第"&amp;$N36&amp;"事業の「実施する登録施設の番号」欄を記入されていますか。"&amp;CHAR(10)),"")</f>
        <v/>
      </c>
      <c r="BA36" s="36" t="str">
        <f t="shared" ref="BA36:BA53" si="59">IF(AND(AI36,U36=0),"申請順位第"&amp;$N36&amp;"事業の「実施する登録施設名」欄を記入されていますか。"&amp;CHAR(10),"")</f>
        <v/>
      </c>
      <c r="BB36" s="36" t="str">
        <f t="shared" ref="BB36:BB53" si="60">IF(AND(AI36,W36=0),"申請順位第"&amp;$N36&amp;"事業の「出演者名（公演）又は作者名（展示）」欄を記入されていますか。"&amp;CHAR(10),"")</f>
        <v/>
      </c>
      <c r="BC36" s="36" t="str">
        <f t="shared" ref="BC36:BC53" si="61">IF(AND(AI36,X36=0),"申請順位第"&amp;$N36&amp;"事業の「事業の演目名・プログラム名等」欄を記入されていますか。"&amp;CHAR(10),"")</f>
        <v/>
      </c>
      <c r="BD36" s="36" t="str">
        <f t="shared" ref="BD36:BD53" si="62">IF($AK36,IF(AND(Y36&gt;0,ISNUMBER(Y36)),"","申請順位第"&amp;$N36&amp;"事業の「公演1日目」欄を「5/1」のように入力されていますか。"&amp;CHAR(10)),"")</f>
        <v/>
      </c>
      <c r="BE36" s="36" t="str">
        <f t="shared" ref="BE36:BE53" si="63">IF($AK36,IF(AND(Z36&lt;&gt;0,ISNUMBER(Z36)),"","申請順位第"&amp;$N36&amp;"事業の公演日1日目の「施設使用料」欄の金額を記入されていますか。"&amp;CHAR(10)),"")</f>
        <v/>
      </c>
      <c r="BF36" s="36" t="str">
        <f t="shared" ref="BF36:BF53" si="64">IF(AND($AK36,AB36&gt;0),IF(AND(AA36&gt;0,ISNUMBER(AA36)),"","申請順位第"&amp;$N36&amp;"事業の「公演2日目」欄を「5/1」のように入力されていますか。"&amp;CHAR(10)),"")</f>
        <v/>
      </c>
      <c r="BG36" s="36" t="str">
        <f t="shared" ref="BG36:BG53" si="65">IF(AND($AK36,AA36&lt;&gt;"年　月　日（　）"),IF(AND(AB36&lt;&gt;0,ISNUMBER(AB36)),"","申請順位第"&amp;$N36&amp;"事業の公演日2日目の「施設使用料」欄の金額を記入されていますか。"&amp;CHAR(10)),"")</f>
        <v/>
      </c>
      <c r="BH36" s="36" t="str">
        <f t="shared" ref="BH36:BH53" si="66">IF(AND($AL36,AF36&gt;0),IF(AND(AD36&lt;&gt;0,ISNUMBER(AD36)),"","申請順位第"&amp;$N36&amp;"事業の「展示会の期間」欄の始期を「5/1」のように入力されていますか。"&amp;CHAR(10)),"")</f>
        <v/>
      </c>
      <c r="BI36" s="36" t="str">
        <f t="shared" ref="BI36:BI53" si="67">IF(AND($AL36,AF36&gt;0),IF(AND(AE36&lt;&gt;0,ISNUMBER(AE36)),"","申請順位第"&amp;$N36&amp;"事業の「展示会の期間」欄の終期を「5/1」のように入力されていますか。"&amp;CHAR(10)),"")</f>
        <v/>
      </c>
      <c r="BJ36" s="36" t="str">
        <f t="shared" ref="BJ36:BJ53" si="68">IF(AND($AL36,AD36&gt;0,ISNUMBER(AD36)),IF(AND(AF36&lt;&gt;0,AD36&lt;&gt;"年　月　日（　　）"),"","申請順位第"&amp;$N36&amp;"事業の展示系の「施設使用料」欄に金額を記入されていますか。"&amp;CHAR(10)),"")</f>
        <v/>
      </c>
      <c r="BK36" s="36" t="str">
        <f t="shared" si="42"/>
        <v/>
      </c>
      <c r="BL36" s="34"/>
    </row>
    <row r="37" spans="2:64" ht="38.25" customHeight="1" x14ac:dyDescent="0.4">
      <c r="B37" s="88" t="str">
        <f t="shared" ref="B37:B52" si="69">IF(ISTEXT(Q37),$B$4,"")</f>
        <v/>
      </c>
      <c r="C37" s="99" t="str">
        <f t="shared" ref="C37:C53" si="70">IF(ISTEXT(Q37),$C$4,"")</f>
        <v/>
      </c>
      <c r="D37" s="95" t="str">
        <f t="shared" ref="D37:D53" si="71">IF(ISTEXT(Q37),$D$4,"")</f>
        <v/>
      </c>
      <c r="E37" s="95" t="str">
        <f t="shared" ref="E37:E53" si="72">IF(ISTEXT(Q37),$E$4,"")</f>
        <v/>
      </c>
      <c r="F37" s="95" t="str">
        <f t="shared" ref="F37:F53" si="73">IF(ISTEXT(Q37),$F$4,"")</f>
        <v/>
      </c>
      <c r="G37" s="95" t="str">
        <f t="shared" ref="G37:G53" si="74">IF(ISTEXT(Q37),$G$4,"")</f>
        <v/>
      </c>
      <c r="H37" s="95" t="str">
        <f t="shared" ref="H37:H53" si="75">IF(ISTEXT(Q37),$H$4,"")</f>
        <v/>
      </c>
      <c r="I37" s="95" t="str">
        <f t="shared" ref="I37:I53" si="76">IF(ISTEXT(Q37),$I$4,"")</f>
        <v/>
      </c>
      <c r="J37" s="95" t="str">
        <f t="shared" ref="J37:J53" si="77">IF(ISTEXT(Q37),$J$4,"")</f>
        <v/>
      </c>
      <c r="K37" s="96" t="str">
        <f t="shared" ref="K37:K53" si="78">IF(ISTEXT(Q37),$K$4,"")</f>
        <v/>
      </c>
      <c r="L37" s="96" t="str">
        <f t="shared" ref="L37:L53" si="79">IF(ISTEXT(Q37),$L$4,"")</f>
        <v/>
      </c>
      <c r="M37" s="134" t="str">
        <f t="shared" ref="M37:M53" si="80">IF(ISTEXT(Q37),$M$4,"")</f>
        <v/>
      </c>
      <c r="N37" s="81">
        <f>様式第2号‐1!C1048</f>
        <v>34</v>
      </c>
      <c r="O37" s="79">
        <f>様式第2号‐1!C1049</f>
        <v>0</v>
      </c>
      <c r="P37" s="74">
        <f>様式第2号‐1!C1050</f>
        <v>0</v>
      </c>
      <c r="Q37" s="90">
        <f>様式第2号‐1!C1051</f>
        <v>0</v>
      </c>
      <c r="R37" s="98" t="str">
        <f>様式第2号‐1!C1052</f>
        <v>年　月　日（　）</v>
      </c>
      <c r="S37" s="91" t="str">
        <f>様式第2号‐1!F1052</f>
        <v>年　月　日（　）</v>
      </c>
      <c r="T37" s="74">
        <f>様式第2号‐1!C1054</f>
        <v>0</v>
      </c>
      <c r="U37" s="90">
        <f>様式第2号‐1!D1054</f>
        <v>0</v>
      </c>
      <c r="V37" s="90">
        <f>様式第2号‐1!C1055</f>
        <v>0</v>
      </c>
      <c r="W37" s="90">
        <f>様式第2号‐1!C1056</f>
        <v>0</v>
      </c>
      <c r="X37" s="92">
        <f>様式第2号‐1!C1057</f>
        <v>0</v>
      </c>
      <c r="Y37" s="93" t="str">
        <f>様式第2号‐1!B1062</f>
        <v>年　月　日（　）</v>
      </c>
      <c r="Z37" s="75">
        <f>様式第2号‐1!D1062</f>
        <v>0</v>
      </c>
      <c r="AA37" s="94" t="str">
        <f>様式第2号‐1!B1063</f>
        <v>年　月　日（　）</v>
      </c>
      <c r="AB37" s="75">
        <f>様式第2号‐1!D1063</f>
        <v>0</v>
      </c>
      <c r="AC37" s="75">
        <f>様式第2号‐1!F1066</f>
        <v>0</v>
      </c>
      <c r="AD37" s="94" t="str">
        <f>様式第2号‐1!A1072</f>
        <v>年　月　日（　　）</v>
      </c>
      <c r="AE37" s="94" t="str">
        <f>様式第2号‐1!A1073</f>
        <v>年　月　日（　　）</v>
      </c>
      <c r="AF37" s="75">
        <f>様式第2号‐1!D1072</f>
        <v>0</v>
      </c>
      <c r="AG37" s="76">
        <f>様式第2号‐1!F1075</f>
        <v>0</v>
      </c>
      <c r="AH37" s="77">
        <f t="shared" si="39"/>
        <v>0</v>
      </c>
      <c r="AI37" s="45" t="b">
        <f t="shared" si="43"/>
        <v>0</v>
      </c>
      <c r="AJ37" s="45" t="b">
        <f t="shared" si="44"/>
        <v>0</v>
      </c>
      <c r="AK37" s="45" t="b">
        <f t="shared" si="45"/>
        <v>0</v>
      </c>
      <c r="AL37" s="45" t="b">
        <f t="shared" si="46"/>
        <v>0</v>
      </c>
      <c r="AM37" s="45" t="b">
        <f t="shared" si="47"/>
        <v>0</v>
      </c>
      <c r="AN37" s="45" t="b">
        <f t="shared" si="48"/>
        <v>0</v>
      </c>
      <c r="AO37" s="45">
        <f t="shared" si="49"/>
        <v>0</v>
      </c>
      <c r="AP37" s="45">
        <f t="shared" si="40"/>
        <v>0</v>
      </c>
      <c r="AQ37" s="45">
        <f t="shared" si="41"/>
        <v>0</v>
      </c>
      <c r="AR37" s="45" t="b">
        <f t="shared" si="50"/>
        <v>0</v>
      </c>
      <c r="AS37" s="45">
        <f t="shared" si="51"/>
        <v>0</v>
      </c>
      <c r="AT37" s="45" t="str">
        <f t="shared" si="52"/>
        <v/>
      </c>
      <c r="AU37" s="36" t="str">
        <f t="shared" si="53"/>
        <v/>
      </c>
      <c r="AV37" s="36" t="str">
        <f t="shared" si="54"/>
        <v/>
      </c>
      <c r="AW37" s="36" t="str">
        <f t="shared" si="55"/>
        <v/>
      </c>
      <c r="AX37" s="36" t="str">
        <f t="shared" si="56"/>
        <v/>
      </c>
      <c r="AY37" s="36" t="str">
        <f t="shared" si="57"/>
        <v/>
      </c>
      <c r="AZ37" s="36" t="str">
        <f t="shared" si="58"/>
        <v/>
      </c>
      <c r="BA37" s="36" t="str">
        <f t="shared" si="59"/>
        <v/>
      </c>
      <c r="BB37" s="36" t="str">
        <f t="shared" si="60"/>
        <v/>
      </c>
      <c r="BC37" s="36" t="str">
        <f t="shared" si="61"/>
        <v/>
      </c>
      <c r="BD37" s="36" t="str">
        <f t="shared" si="62"/>
        <v/>
      </c>
      <c r="BE37" s="36" t="str">
        <f t="shared" si="63"/>
        <v/>
      </c>
      <c r="BF37" s="36" t="str">
        <f t="shared" si="64"/>
        <v/>
      </c>
      <c r="BG37" s="36" t="str">
        <f t="shared" si="65"/>
        <v/>
      </c>
      <c r="BH37" s="36" t="str">
        <f t="shared" si="66"/>
        <v/>
      </c>
      <c r="BI37" s="36" t="str">
        <f t="shared" si="67"/>
        <v/>
      </c>
      <c r="BJ37" s="36" t="str">
        <f t="shared" si="68"/>
        <v/>
      </c>
      <c r="BK37" s="36" t="str">
        <f t="shared" si="42"/>
        <v/>
      </c>
      <c r="BL37" s="34"/>
    </row>
    <row r="38" spans="2:64" ht="38.25" customHeight="1" x14ac:dyDescent="0.4">
      <c r="B38" s="88" t="str">
        <f t="shared" si="69"/>
        <v/>
      </c>
      <c r="C38" s="99" t="str">
        <f t="shared" si="70"/>
        <v/>
      </c>
      <c r="D38" s="95" t="str">
        <f t="shared" si="71"/>
        <v/>
      </c>
      <c r="E38" s="95" t="str">
        <f t="shared" si="72"/>
        <v/>
      </c>
      <c r="F38" s="95" t="str">
        <f t="shared" si="73"/>
        <v/>
      </c>
      <c r="G38" s="95" t="str">
        <f t="shared" si="74"/>
        <v/>
      </c>
      <c r="H38" s="95" t="str">
        <f t="shared" si="75"/>
        <v/>
      </c>
      <c r="I38" s="95" t="str">
        <f t="shared" si="76"/>
        <v/>
      </c>
      <c r="J38" s="95" t="str">
        <f t="shared" si="77"/>
        <v/>
      </c>
      <c r="K38" s="96" t="str">
        <f t="shared" si="78"/>
        <v/>
      </c>
      <c r="L38" s="96" t="str">
        <f t="shared" si="79"/>
        <v/>
      </c>
      <c r="M38" s="134" t="str">
        <f t="shared" si="80"/>
        <v/>
      </c>
      <c r="N38" s="81">
        <f>様式第2号‐1!C1079</f>
        <v>35</v>
      </c>
      <c r="O38" s="74">
        <f>様式第2号‐1!C1080</f>
        <v>0</v>
      </c>
      <c r="P38" s="79">
        <f>様式第2号‐1!C1081</f>
        <v>0</v>
      </c>
      <c r="Q38" s="97">
        <f>様式第2号‐1!C1082</f>
        <v>0</v>
      </c>
      <c r="R38" s="98" t="str">
        <f>様式第2号‐1!C1083</f>
        <v>年　月　日（　）</v>
      </c>
      <c r="S38" s="91" t="str">
        <f>様式第2号‐1!F1083</f>
        <v>年　月　日（　）</v>
      </c>
      <c r="T38" s="74">
        <f>様式第2号‐1!C1085</f>
        <v>0</v>
      </c>
      <c r="U38" s="90">
        <f>様式第2号‐1!D1085</f>
        <v>0</v>
      </c>
      <c r="V38" s="90">
        <f>様式第2号‐1!C1086</f>
        <v>0</v>
      </c>
      <c r="W38" s="90">
        <f>様式第2号‐1!C1087</f>
        <v>0</v>
      </c>
      <c r="X38" s="92">
        <f>様式第2号‐1!C1088</f>
        <v>0</v>
      </c>
      <c r="Y38" s="93" t="str">
        <f>様式第2号‐1!B1093</f>
        <v>年　月　日（　）</v>
      </c>
      <c r="Z38" s="75">
        <f>様式第2号‐1!D1093</f>
        <v>0</v>
      </c>
      <c r="AA38" s="94" t="str">
        <f>様式第2号‐1!B1094</f>
        <v>年　月　日（　）</v>
      </c>
      <c r="AB38" s="75">
        <f>様式第2号‐1!D1094</f>
        <v>0</v>
      </c>
      <c r="AC38" s="75">
        <f>様式第2号‐1!F1097</f>
        <v>0</v>
      </c>
      <c r="AD38" s="94" t="str">
        <f>様式第2号‐1!A1103</f>
        <v>年　月　日（　　）</v>
      </c>
      <c r="AE38" s="94" t="str">
        <f>様式第2号‐1!A1104</f>
        <v>年　月　日（　　）</v>
      </c>
      <c r="AF38" s="75">
        <f>様式第2号‐1!D1103</f>
        <v>0</v>
      </c>
      <c r="AG38" s="76">
        <f>様式第2号‐1!F1106</f>
        <v>0</v>
      </c>
      <c r="AH38" s="77">
        <f t="shared" si="39"/>
        <v>0</v>
      </c>
      <c r="AI38" s="45" t="b">
        <f t="shared" si="43"/>
        <v>0</v>
      </c>
      <c r="AJ38" s="45" t="b">
        <f t="shared" si="44"/>
        <v>0</v>
      </c>
      <c r="AK38" s="45" t="b">
        <f t="shared" si="45"/>
        <v>0</v>
      </c>
      <c r="AL38" s="45" t="b">
        <f t="shared" si="46"/>
        <v>0</v>
      </c>
      <c r="AM38" s="45" t="b">
        <f t="shared" si="47"/>
        <v>0</v>
      </c>
      <c r="AN38" s="45" t="b">
        <f t="shared" si="48"/>
        <v>0</v>
      </c>
      <c r="AO38" s="45">
        <f t="shared" si="49"/>
        <v>0</v>
      </c>
      <c r="AP38" s="45">
        <f t="shared" si="40"/>
        <v>0</v>
      </c>
      <c r="AQ38" s="45">
        <f t="shared" si="41"/>
        <v>0</v>
      </c>
      <c r="AR38" s="45" t="b">
        <f t="shared" si="50"/>
        <v>0</v>
      </c>
      <c r="AS38" s="45">
        <f t="shared" si="51"/>
        <v>0</v>
      </c>
      <c r="AT38" s="45" t="str">
        <f t="shared" si="52"/>
        <v/>
      </c>
      <c r="AU38" s="36" t="str">
        <f t="shared" si="53"/>
        <v/>
      </c>
      <c r="AV38" s="36" t="str">
        <f t="shared" si="54"/>
        <v/>
      </c>
      <c r="AW38" s="36" t="str">
        <f t="shared" si="55"/>
        <v/>
      </c>
      <c r="AX38" s="36" t="str">
        <f t="shared" si="56"/>
        <v/>
      </c>
      <c r="AY38" s="36" t="str">
        <f t="shared" si="57"/>
        <v/>
      </c>
      <c r="AZ38" s="36" t="str">
        <f t="shared" si="58"/>
        <v/>
      </c>
      <c r="BA38" s="36" t="str">
        <f t="shared" si="59"/>
        <v/>
      </c>
      <c r="BB38" s="36" t="str">
        <f t="shared" si="60"/>
        <v/>
      </c>
      <c r="BC38" s="36" t="str">
        <f t="shared" si="61"/>
        <v/>
      </c>
      <c r="BD38" s="36" t="str">
        <f t="shared" si="62"/>
        <v/>
      </c>
      <c r="BE38" s="36" t="str">
        <f t="shared" si="63"/>
        <v/>
      </c>
      <c r="BF38" s="36" t="str">
        <f t="shared" si="64"/>
        <v/>
      </c>
      <c r="BG38" s="36" t="str">
        <f t="shared" si="65"/>
        <v/>
      </c>
      <c r="BH38" s="36" t="str">
        <f t="shared" si="66"/>
        <v/>
      </c>
      <c r="BI38" s="36" t="str">
        <f t="shared" si="67"/>
        <v/>
      </c>
      <c r="BJ38" s="36" t="str">
        <f t="shared" si="68"/>
        <v/>
      </c>
      <c r="BK38" s="36" t="str">
        <f t="shared" si="42"/>
        <v/>
      </c>
      <c r="BL38" s="34"/>
    </row>
    <row r="39" spans="2:64" ht="38.25" customHeight="1" x14ac:dyDescent="0.4">
      <c r="B39" s="88" t="str">
        <f t="shared" si="69"/>
        <v/>
      </c>
      <c r="C39" s="99" t="str">
        <f t="shared" si="70"/>
        <v/>
      </c>
      <c r="D39" s="95" t="str">
        <f t="shared" si="71"/>
        <v/>
      </c>
      <c r="E39" s="95" t="str">
        <f t="shared" si="72"/>
        <v/>
      </c>
      <c r="F39" s="95" t="str">
        <f t="shared" si="73"/>
        <v/>
      </c>
      <c r="G39" s="95" t="str">
        <f t="shared" si="74"/>
        <v/>
      </c>
      <c r="H39" s="95" t="str">
        <f t="shared" si="75"/>
        <v/>
      </c>
      <c r="I39" s="95" t="str">
        <f t="shared" si="76"/>
        <v/>
      </c>
      <c r="J39" s="95" t="str">
        <f t="shared" si="77"/>
        <v/>
      </c>
      <c r="K39" s="96" t="str">
        <f t="shared" si="78"/>
        <v/>
      </c>
      <c r="L39" s="96" t="str">
        <f t="shared" si="79"/>
        <v/>
      </c>
      <c r="M39" s="134" t="str">
        <f t="shared" si="80"/>
        <v/>
      </c>
      <c r="N39" s="81">
        <f>様式第2号‐1!C1110</f>
        <v>36</v>
      </c>
      <c r="O39" s="79">
        <f>様式第2号‐1!C1111</f>
        <v>0</v>
      </c>
      <c r="P39" s="79">
        <f>様式第2号‐1!C1112</f>
        <v>0</v>
      </c>
      <c r="Q39" s="97">
        <f>様式第2号‐1!C1113</f>
        <v>0</v>
      </c>
      <c r="R39" s="98" t="str">
        <f>様式第2号‐1!C1114</f>
        <v>年　月　日（　）</v>
      </c>
      <c r="S39" s="91" t="str">
        <f>様式第2号‐1!F1114</f>
        <v>年　月　日（　）</v>
      </c>
      <c r="T39" s="74">
        <f>様式第2号‐1!C1116</f>
        <v>0</v>
      </c>
      <c r="U39" s="90">
        <f>様式第2号‐1!D1116</f>
        <v>0</v>
      </c>
      <c r="V39" s="90">
        <f>様式第2号‐1!C1117</f>
        <v>0</v>
      </c>
      <c r="W39" s="90">
        <f>様式第2号‐1!C1118</f>
        <v>0</v>
      </c>
      <c r="X39" s="92">
        <f>様式第2号‐1!C1119</f>
        <v>0</v>
      </c>
      <c r="Y39" s="93" t="str">
        <f>様式第2号‐1!B1124</f>
        <v>年　月　日（　）</v>
      </c>
      <c r="Z39" s="75">
        <f>様式第2号‐1!D1124</f>
        <v>0</v>
      </c>
      <c r="AA39" s="94" t="str">
        <f>様式第2号‐1!B1125</f>
        <v>年　月　日（　）</v>
      </c>
      <c r="AB39" s="75">
        <f>様式第2号‐1!D1125</f>
        <v>0</v>
      </c>
      <c r="AC39" s="75">
        <f>様式第2号‐1!F1128</f>
        <v>0</v>
      </c>
      <c r="AD39" s="94" t="str">
        <f>様式第2号‐1!A1134</f>
        <v>年　月　日（　　）</v>
      </c>
      <c r="AE39" s="94" t="str">
        <f>様式第2号‐1!A1135</f>
        <v>年　月　日（　　）</v>
      </c>
      <c r="AF39" s="75">
        <f>様式第2号‐1!D1134</f>
        <v>0</v>
      </c>
      <c r="AG39" s="76">
        <f>様式第2号‐1!F1137</f>
        <v>0</v>
      </c>
      <c r="AH39" s="77">
        <f t="shared" si="39"/>
        <v>0</v>
      </c>
      <c r="AI39" s="45" t="b">
        <f t="shared" si="43"/>
        <v>0</v>
      </c>
      <c r="AJ39" s="45" t="b">
        <f t="shared" si="44"/>
        <v>0</v>
      </c>
      <c r="AK39" s="45" t="b">
        <f t="shared" si="45"/>
        <v>0</v>
      </c>
      <c r="AL39" s="45" t="b">
        <f t="shared" si="46"/>
        <v>0</v>
      </c>
      <c r="AM39" s="45" t="b">
        <f t="shared" si="47"/>
        <v>0</v>
      </c>
      <c r="AN39" s="45" t="b">
        <f t="shared" si="48"/>
        <v>0</v>
      </c>
      <c r="AO39" s="45">
        <f t="shared" si="49"/>
        <v>0</v>
      </c>
      <c r="AP39" s="45">
        <f t="shared" si="40"/>
        <v>0</v>
      </c>
      <c r="AQ39" s="45">
        <f t="shared" si="41"/>
        <v>0</v>
      </c>
      <c r="AR39" s="45" t="b">
        <f t="shared" si="50"/>
        <v>0</v>
      </c>
      <c r="AS39" s="45">
        <f t="shared" si="51"/>
        <v>0</v>
      </c>
      <c r="AT39" s="45" t="str">
        <f t="shared" si="52"/>
        <v/>
      </c>
      <c r="AU39" s="36" t="str">
        <f t="shared" si="53"/>
        <v/>
      </c>
      <c r="AV39" s="36" t="str">
        <f t="shared" si="54"/>
        <v/>
      </c>
      <c r="AW39" s="36" t="str">
        <f t="shared" si="55"/>
        <v/>
      </c>
      <c r="AX39" s="36" t="str">
        <f t="shared" si="56"/>
        <v/>
      </c>
      <c r="AY39" s="36" t="str">
        <f t="shared" si="57"/>
        <v/>
      </c>
      <c r="AZ39" s="36" t="str">
        <f t="shared" si="58"/>
        <v/>
      </c>
      <c r="BA39" s="36" t="str">
        <f t="shared" si="59"/>
        <v/>
      </c>
      <c r="BB39" s="36" t="str">
        <f t="shared" si="60"/>
        <v/>
      </c>
      <c r="BC39" s="36" t="str">
        <f t="shared" si="61"/>
        <v/>
      </c>
      <c r="BD39" s="36" t="str">
        <f t="shared" si="62"/>
        <v/>
      </c>
      <c r="BE39" s="36" t="str">
        <f t="shared" si="63"/>
        <v/>
      </c>
      <c r="BF39" s="36" t="str">
        <f t="shared" si="64"/>
        <v/>
      </c>
      <c r="BG39" s="36" t="str">
        <f t="shared" si="65"/>
        <v/>
      </c>
      <c r="BH39" s="36" t="str">
        <f t="shared" si="66"/>
        <v/>
      </c>
      <c r="BI39" s="36" t="str">
        <f t="shared" si="67"/>
        <v/>
      </c>
      <c r="BJ39" s="36" t="str">
        <f t="shared" si="68"/>
        <v/>
      </c>
      <c r="BK39" s="36" t="str">
        <f t="shared" si="42"/>
        <v/>
      </c>
      <c r="BL39" s="34"/>
    </row>
    <row r="40" spans="2:64" ht="38.25" customHeight="1" x14ac:dyDescent="0.4">
      <c r="B40" s="88" t="str">
        <f t="shared" si="69"/>
        <v/>
      </c>
      <c r="C40" s="99" t="str">
        <f t="shared" si="70"/>
        <v/>
      </c>
      <c r="D40" s="95" t="str">
        <f t="shared" si="71"/>
        <v/>
      </c>
      <c r="E40" s="95" t="str">
        <f t="shared" si="72"/>
        <v/>
      </c>
      <c r="F40" s="95" t="str">
        <f t="shared" si="73"/>
        <v/>
      </c>
      <c r="G40" s="95" t="str">
        <f t="shared" si="74"/>
        <v/>
      </c>
      <c r="H40" s="95" t="str">
        <f t="shared" si="75"/>
        <v/>
      </c>
      <c r="I40" s="95" t="str">
        <f t="shared" si="76"/>
        <v/>
      </c>
      <c r="J40" s="95" t="str">
        <f t="shared" si="77"/>
        <v/>
      </c>
      <c r="K40" s="96" t="str">
        <f t="shared" si="78"/>
        <v/>
      </c>
      <c r="L40" s="96" t="str">
        <f t="shared" si="79"/>
        <v/>
      </c>
      <c r="M40" s="134" t="str">
        <f t="shared" si="80"/>
        <v/>
      </c>
      <c r="N40" s="81">
        <f>様式第2号‐1!C1141</f>
        <v>37</v>
      </c>
      <c r="O40" s="74">
        <f>様式第2号‐1!C1142</f>
        <v>0</v>
      </c>
      <c r="P40" s="74">
        <f>様式第2号‐1!C1143</f>
        <v>0</v>
      </c>
      <c r="Q40" s="90">
        <f>様式第2号‐1!C1144</f>
        <v>0</v>
      </c>
      <c r="R40" s="98" t="str">
        <f>様式第2号‐1!C1145</f>
        <v>年　月　日（　）</v>
      </c>
      <c r="S40" s="91" t="str">
        <f>様式第2号‐1!F1145</f>
        <v>年　月　日（　）</v>
      </c>
      <c r="T40" s="74">
        <f>様式第2号‐1!C1147</f>
        <v>0</v>
      </c>
      <c r="U40" s="90">
        <f>様式第2号‐1!D1147</f>
        <v>0</v>
      </c>
      <c r="V40" s="90">
        <f>様式第2号‐1!C1148</f>
        <v>0</v>
      </c>
      <c r="W40" s="90">
        <f>様式第2号‐1!C1149</f>
        <v>0</v>
      </c>
      <c r="X40" s="92">
        <f>様式第2号‐1!C1150</f>
        <v>0</v>
      </c>
      <c r="Y40" s="93" t="str">
        <f>様式第2号‐1!B1155</f>
        <v>年　月　日（　）</v>
      </c>
      <c r="Z40" s="75">
        <f>様式第2号‐1!D1155</f>
        <v>0</v>
      </c>
      <c r="AA40" s="94" t="str">
        <f>様式第2号‐1!B1156</f>
        <v>年　月　日（　）</v>
      </c>
      <c r="AB40" s="75">
        <f>様式第2号‐1!D1156</f>
        <v>0</v>
      </c>
      <c r="AC40" s="75">
        <f>様式第2号‐1!F1159</f>
        <v>0</v>
      </c>
      <c r="AD40" s="94" t="str">
        <f>様式第2号‐1!A1165</f>
        <v>年　月　日（　　）</v>
      </c>
      <c r="AE40" s="94" t="str">
        <f>様式第2号‐1!A1166</f>
        <v>年　月　日（　　）</v>
      </c>
      <c r="AF40" s="75">
        <f>様式第2号‐1!D1165</f>
        <v>0</v>
      </c>
      <c r="AG40" s="76">
        <f>様式第2号‐1!F1168</f>
        <v>0</v>
      </c>
      <c r="AH40" s="77">
        <f t="shared" si="39"/>
        <v>0</v>
      </c>
      <c r="AI40" s="45" t="b">
        <f t="shared" si="43"/>
        <v>0</v>
      </c>
      <c r="AJ40" s="45" t="b">
        <f t="shared" si="44"/>
        <v>0</v>
      </c>
      <c r="AK40" s="45" t="b">
        <f t="shared" si="45"/>
        <v>0</v>
      </c>
      <c r="AL40" s="45" t="b">
        <f t="shared" si="46"/>
        <v>0</v>
      </c>
      <c r="AM40" s="45" t="b">
        <f t="shared" si="47"/>
        <v>0</v>
      </c>
      <c r="AN40" s="45" t="b">
        <f t="shared" si="48"/>
        <v>0</v>
      </c>
      <c r="AO40" s="45">
        <f t="shared" si="49"/>
        <v>0</v>
      </c>
      <c r="AP40" s="45">
        <f t="shared" si="40"/>
        <v>0</v>
      </c>
      <c r="AQ40" s="45">
        <f t="shared" si="41"/>
        <v>0</v>
      </c>
      <c r="AR40" s="45" t="b">
        <f t="shared" si="50"/>
        <v>0</v>
      </c>
      <c r="AS40" s="45">
        <f t="shared" si="51"/>
        <v>0</v>
      </c>
      <c r="AT40" s="45" t="str">
        <f t="shared" si="52"/>
        <v/>
      </c>
      <c r="AU40" s="36" t="str">
        <f t="shared" si="53"/>
        <v/>
      </c>
      <c r="AV40" s="36" t="str">
        <f t="shared" si="54"/>
        <v/>
      </c>
      <c r="AW40" s="36" t="str">
        <f t="shared" si="55"/>
        <v/>
      </c>
      <c r="AX40" s="36" t="str">
        <f t="shared" si="56"/>
        <v/>
      </c>
      <c r="AY40" s="36" t="str">
        <f t="shared" si="57"/>
        <v/>
      </c>
      <c r="AZ40" s="36" t="str">
        <f t="shared" si="58"/>
        <v/>
      </c>
      <c r="BA40" s="36" t="str">
        <f t="shared" si="59"/>
        <v/>
      </c>
      <c r="BB40" s="36" t="str">
        <f t="shared" si="60"/>
        <v/>
      </c>
      <c r="BC40" s="36" t="str">
        <f t="shared" si="61"/>
        <v/>
      </c>
      <c r="BD40" s="36" t="str">
        <f t="shared" si="62"/>
        <v/>
      </c>
      <c r="BE40" s="36" t="str">
        <f t="shared" si="63"/>
        <v/>
      </c>
      <c r="BF40" s="36" t="str">
        <f t="shared" si="64"/>
        <v/>
      </c>
      <c r="BG40" s="36" t="str">
        <f t="shared" si="65"/>
        <v/>
      </c>
      <c r="BH40" s="36" t="str">
        <f t="shared" si="66"/>
        <v/>
      </c>
      <c r="BI40" s="36" t="str">
        <f t="shared" si="67"/>
        <v/>
      </c>
      <c r="BJ40" s="36" t="str">
        <f t="shared" si="68"/>
        <v/>
      </c>
      <c r="BK40" s="36" t="str">
        <f t="shared" si="42"/>
        <v/>
      </c>
      <c r="BL40" s="34"/>
    </row>
    <row r="41" spans="2:64" ht="38.25" customHeight="1" x14ac:dyDescent="0.4">
      <c r="B41" s="88" t="str">
        <f t="shared" si="69"/>
        <v/>
      </c>
      <c r="C41" s="99" t="str">
        <f t="shared" si="70"/>
        <v/>
      </c>
      <c r="D41" s="95" t="str">
        <f t="shared" si="71"/>
        <v/>
      </c>
      <c r="E41" s="95" t="str">
        <f t="shared" si="72"/>
        <v/>
      </c>
      <c r="F41" s="95" t="str">
        <f t="shared" si="73"/>
        <v/>
      </c>
      <c r="G41" s="95" t="str">
        <f t="shared" si="74"/>
        <v/>
      </c>
      <c r="H41" s="95" t="str">
        <f t="shared" si="75"/>
        <v/>
      </c>
      <c r="I41" s="95" t="str">
        <f t="shared" si="76"/>
        <v/>
      </c>
      <c r="J41" s="95" t="str">
        <f t="shared" si="77"/>
        <v/>
      </c>
      <c r="K41" s="96" t="str">
        <f t="shared" si="78"/>
        <v/>
      </c>
      <c r="L41" s="96" t="str">
        <f t="shared" si="79"/>
        <v/>
      </c>
      <c r="M41" s="134" t="str">
        <f t="shared" si="80"/>
        <v/>
      </c>
      <c r="N41" s="81">
        <f>様式第2号‐1!C1172</f>
        <v>38</v>
      </c>
      <c r="O41" s="79">
        <f>様式第2号‐1!C1173</f>
        <v>0</v>
      </c>
      <c r="P41" s="79">
        <f>様式第2号‐1!C1174</f>
        <v>0</v>
      </c>
      <c r="Q41" s="97">
        <f>様式第2号‐1!C1175</f>
        <v>0</v>
      </c>
      <c r="R41" s="98" t="str">
        <f>様式第2号‐1!C1176</f>
        <v>年　月　日（　）</v>
      </c>
      <c r="S41" s="91" t="str">
        <f>様式第2号‐1!F1176</f>
        <v>年　月　日（　）</v>
      </c>
      <c r="T41" s="74">
        <f>様式第2号‐1!C1178</f>
        <v>0</v>
      </c>
      <c r="U41" s="90">
        <f>様式第2号‐1!D1178</f>
        <v>0</v>
      </c>
      <c r="V41" s="90">
        <f>様式第2号‐1!C1179</f>
        <v>0</v>
      </c>
      <c r="W41" s="90">
        <f>様式第2号‐1!C1180</f>
        <v>0</v>
      </c>
      <c r="X41" s="92">
        <f>様式第2号‐1!C1181</f>
        <v>0</v>
      </c>
      <c r="Y41" s="93" t="str">
        <f>様式第2号‐1!B1186</f>
        <v>年　月　日（　）</v>
      </c>
      <c r="Z41" s="75">
        <f>様式第2号‐1!D1186</f>
        <v>0</v>
      </c>
      <c r="AA41" s="94" t="str">
        <f>様式第2号‐1!B1187</f>
        <v>年　月　日（　）</v>
      </c>
      <c r="AB41" s="75">
        <f>様式第2号‐1!D1187</f>
        <v>0</v>
      </c>
      <c r="AC41" s="75">
        <f>様式第2号‐1!F1190</f>
        <v>0</v>
      </c>
      <c r="AD41" s="94" t="str">
        <f>様式第2号‐1!A1196</f>
        <v>年　月　日（　　）</v>
      </c>
      <c r="AE41" s="94" t="str">
        <f>様式第2号‐1!A1197</f>
        <v>年　月　日（　　）</v>
      </c>
      <c r="AF41" s="75">
        <f>様式第2号‐1!D1196</f>
        <v>0</v>
      </c>
      <c r="AG41" s="76">
        <f>様式第2号‐1!F1199</f>
        <v>0</v>
      </c>
      <c r="AH41" s="77">
        <f t="shared" si="39"/>
        <v>0</v>
      </c>
      <c r="AI41" s="45" t="b">
        <f t="shared" si="43"/>
        <v>0</v>
      </c>
      <c r="AJ41" s="45" t="b">
        <f t="shared" si="44"/>
        <v>0</v>
      </c>
      <c r="AK41" s="45" t="b">
        <f t="shared" si="45"/>
        <v>0</v>
      </c>
      <c r="AL41" s="45" t="b">
        <f t="shared" si="46"/>
        <v>0</v>
      </c>
      <c r="AM41" s="45" t="b">
        <f t="shared" si="47"/>
        <v>0</v>
      </c>
      <c r="AN41" s="45" t="b">
        <f t="shared" si="48"/>
        <v>0</v>
      </c>
      <c r="AO41" s="45">
        <f t="shared" si="49"/>
        <v>0</v>
      </c>
      <c r="AP41" s="45">
        <f t="shared" si="40"/>
        <v>0</v>
      </c>
      <c r="AQ41" s="45">
        <f t="shared" si="41"/>
        <v>0</v>
      </c>
      <c r="AR41" s="45" t="b">
        <f t="shared" si="50"/>
        <v>0</v>
      </c>
      <c r="AS41" s="45">
        <f t="shared" si="51"/>
        <v>0</v>
      </c>
      <c r="AT41" s="45" t="str">
        <f t="shared" si="52"/>
        <v/>
      </c>
      <c r="AU41" s="36" t="str">
        <f t="shared" si="53"/>
        <v/>
      </c>
      <c r="AV41" s="36" t="str">
        <f t="shared" si="54"/>
        <v/>
      </c>
      <c r="AW41" s="36" t="str">
        <f t="shared" si="55"/>
        <v/>
      </c>
      <c r="AX41" s="36" t="str">
        <f t="shared" si="56"/>
        <v/>
      </c>
      <c r="AY41" s="36" t="str">
        <f t="shared" si="57"/>
        <v/>
      </c>
      <c r="AZ41" s="36" t="str">
        <f t="shared" si="58"/>
        <v/>
      </c>
      <c r="BA41" s="36" t="str">
        <f t="shared" si="59"/>
        <v/>
      </c>
      <c r="BB41" s="36" t="str">
        <f t="shared" si="60"/>
        <v/>
      </c>
      <c r="BC41" s="36" t="str">
        <f t="shared" si="61"/>
        <v/>
      </c>
      <c r="BD41" s="36" t="str">
        <f t="shared" si="62"/>
        <v/>
      </c>
      <c r="BE41" s="36" t="str">
        <f t="shared" si="63"/>
        <v/>
      </c>
      <c r="BF41" s="36" t="str">
        <f t="shared" si="64"/>
        <v/>
      </c>
      <c r="BG41" s="36" t="str">
        <f t="shared" si="65"/>
        <v/>
      </c>
      <c r="BH41" s="36" t="str">
        <f t="shared" si="66"/>
        <v/>
      </c>
      <c r="BI41" s="36" t="str">
        <f t="shared" si="67"/>
        <v/>
      </c>
      <c r="BJ41" s="36" t="str">
        <f t="shared" si="68"/>
        <v/>
      </c>
      <c r="BK41" s="36" t="str">
        <f t="shared" si="42"/>
        <v/>
      </c>
      <c r="BL41" s="34"/>
    </row>
    <row r="42" spans="2:64" ht="38.25" customHeight="1" x14ac:dyDescent="0.4">
      <c r="B42" s="88" t="str">
        <f t="shared" si="69"/>
        <v/>
      </c>
      <c r="C42" s="99" t="str">
        <f t="shared" si="70"/>
        <v/>
      </c>
      <c r="D42" s="95" t="str">
        <f t="shared" si="71"/>
        <v/>
      </c>
      <c r="E42" s="95" t="str">
        <f t="shared" si="72"/>
        <v/>
      </c>
      <c r="F42" s="95" t="str">
        <f t="shared" si="73"/>
        <v/>
      </c>
      <c r="G42" s="95" t="str">
        <f t="shared" si="74"/>
        <v/>
      </c>
      <c r="H42" s="95" t="str">
        <f t="shared" si="75"/>
        <v/>
      </c>
      <c r="I42" s="95" t="str">
        <f t="shared" si="76"/>
        <v/>
      </c>
      <c r="J42" s="95" t="str">
        <f t="shared" si="77"/>
        <v/>
      </c>
      <c r="K42" s="96" t="str">
        <f t="shared" si="78"/>
        <v/>
      </c>
      <c r="L42" s="96" t="str">
        <f t="shared" si="79"/>
        <v/>
      </c>
      <c r="M42" s="134" t="str">
        <f t="shared" si="80"/>
        <v/>
      </c>
      <c r="N42" s="81">
        <f>様式第2号‐1!C1203</f>
        <v>39</v>
      </c>
      <c r="O42" s="74">
        <f>様式第2号‐1!C1204</f>
        <v>0</v>
      </c>
      <c r="P42" s="79">
        <f>様式第2号‐1!C1205</f>
        <v>0</v>
      </c>
      <c r="Q42" s="97">
        <f>様式第2号‐1!C1206</f>
        <v>0</v>
      </c>
      <c r="R42" s="98" t="str">
        <f>様式第2号‐1!C1207</f>
        <v>年　月　日（　）</v>
      </c>
      <c r="S42" s="91" t="str">
        <f>様式第2号‐1!F1207</f>
        <v>年　月　日（　）</v>
      </c>
      <c r="T42" s="74">
        <f>様式第2号‐1!C1209</f>
        <v>0</v>
      </c>
      <c r="U42" s="90">
        <f>様式第2号‐1!D1209</f>
        <v>0</v>
      </c>
      <c r="V42" s="90">
        <f>様式第2号‐1!C1210</f>
        <v>0</v>
      </c>
      <c r="W42" s="90">
        <f>様式第2号‐1!C1211</f>
        <v>0</v>
      </c>
      <c r="X42" s="92">
        <f>様式第2号‐1!C1212</f>
        <v>0</v>
      </c>
      <c r="Y42" s="93" t="str">
        <f>様式第2号‐1!B1217</f>
        <v>年　月　日（　）</v>
      </c>
      <c r="Z42" s="75">
        <f>様式第2号‐1!D1217</f>
        <v>0</v>
      </c>
      <c r="AA42" s="94" t="str">
        <f>様式第2号‐1!B1218</f>
        <v>年　月　日（　）</v>
      </c>
      <c r="AB42" s="75">
        <f>様式第2号‐1!D1218</f>
        <v>0</v>
      </c>
      <c r="AC42" s="75">
        <f>様式第2号‐1!F1221</f>
        <v>0</v>
      </c>
      <c r="AD42" s="94" t="str">
        <f>様式第2号‐1!A1227</f>
        <v>年　月　日（　　）</v>
      </c>
      <c r="AE42" s="94" t="str">
        <f>様式第2号‐1!A1228</f>
        <v>年　月　日（　　）</v>
      </c>
      <c r="AF42" s="75">
        <f>様式第2号‐1!D1227</f>
        <v>0</v>
      </c>
      <c r="AG42" s="76">
        <f>様式第2号‐1!F1230</f>
        <v>0</v>
      </c>
      <c r="AH42" s="77">
        <f t="shared" si="39"/>
        <v>0</v>
      </c>
      <c r="AI42" s="45" t="b">
        <f t="shared" si="43"/>
        <v>0</v>
      </c>
      <c r="AJ42" s="45" t="b">
        <f t="shared" si="44"/>
        <v>0</v>
      </c>
      <c r="AK42" s="45" t="b">
        <f t="shared" si="45"/>
        <v>0</v>
      </c>
      <c r="AL42" s="45" t="b">
        <f t="shared" si="46"/>
        <v>0</v>
      </c>
      <c r="AM42" s="45" t="b">
        <f t="shared" si="47"/>
        <v>0</v>
      </c>
      <c r="AN42" s="45" t="b">
        <f t="shared" si="48"/>
        <v>0</v>
      </c>
      <c r="AO42" s="45">
        <f t="shared" si="49"/>
        <v>0</v>
      </c>
      <c r="AP42" s="45">
        <f t="shared" si="40"/>
        <v>0</v>
      </c>
      <c r="AQ42" s="45">
        <f t="shared" si="41"/>
        <v>0</v>
      </c>
      <c r="AR42" s="45" t="b">
        <f t="shared" si="50"/>
        <v>0</v>
      </c>
      <c r="AS42" s="45">
        <f t="shared" si="51"/>
        <v>0</v>
      </c>
      <c r="AT42" s="45" t="str">
        <f t="shared" si="52"/>
        <v/>
      </c>
      <c r="AU42" s="36" t="str">
        <f t="shared" si="53"/>
        <v/>
      </c>
      <c r="AV42" s="36" t="str">
        <f t="shared" si="54"/>
        <v/>
      </c>
      <c r="AW42" s="36" t="str">
        <f t="shared" si="55"/>
        <v/>
      </c>
      <c r="AX42" s="36" t="str">
        <f t="shared" si="56"/>
        <v/>
      </c>
      <c r="AY42" s="36" t="str">
        <f t="shared" si="57"/>
        <v/>
      </c>
      <c r="AZ42" s="36" t="str">
        <f t="shared" si="58"/>
        <v/>
      </c>
      <c r="BA42" s="36" t="str">
        <f t="shared" si="59"/>
        <v/>
      </c>
      <c r="BB42" s="36" t="str">
        <f t="shared" si="60"/>
        <v/>
      </c>
      <c r="BC42" s="36" t="str">
        <f t="shared" si="61"/>
        <v/>
      </c>
      <c r="BD42" s="36" t="str">
        <f t="shared" si="62"/>
        <v/>
      </c>
      <c r="BE42" s="36" t="str">
        <f t="shared" si="63"/>
        <v/>
      </c>
      <c r="BF42" s="36" t="str">
        <f t="shared" si="64"/>
        <v/>
      </c>
      <c r="BG42" s="36" t="str">
        <f t="shared" si="65"/>
        <v/>
      </c>
      <c r="BH42" s="36" t="str">
        <f t="shared" si="66"/>
        <v/>
      </c>
      <c r="BI42" s="36" t="str">
        <f t="shared" si="67"/>
        <v/>
      </c>
      <c r="BJ42" s="36" t="str">
        <f t="shared" si="68"/>
        <v/>
      </c>
      <c r="BK42" s="36" t="str">
        <f t="shared" si="42"/>
        <v/>
      </c>
      <c r="BL42" s="34"/>
    </row>
    <row r="43" spans="2:64" ht="38.25" customHeight="1" x14ac:dyDescent="0.4">
      <c r="B43" s="88" t="str">
        <f t="shared" si="69"/>
        <v/>
      </c>
      <c r="C43" s="99" t="str">
        <f t="shared" si="70"/>
        <v/>
      </c>
      <c r="D43" s="95" t="str">
        <f t="shared" si="71"/>
        <v/>
      </c>
      <c r="E43" s="95" t="str">
        <f t="shared" si="72"/>
        <v/>
      </c>
      <c r="F43" s="95" t="str">
        <f t="shared" si="73"/>
        <v/>
      </c>
      <c r="G43" s="95" t="str">
        <f t="shared" si="74"/>
        <v/>
      </c>
      <c r="H43" s="95" t="str">
        <f t="shared" si="75"/>
        <v/>
      </c>
      <c r="I43" s="95" t="str">
        <f t="shared" si="76"/>
        <v/>
      </c>
      <c r="J43" s="95" t="str">
        <f t="shared" si="77"/>
        <v/>
      </c>
      <c r="K43" s="96" t="str">
        <f t="shared" si="78"/>
        <v/>
      </c>
      <c r="L43" s="96" t="str">
        <f t="shared" si="79"/>
        <v/>
      </c>
      <c r="M43" s="134" t="str">
        <f t="shared" si="80"/>
        <v/>
      </c>
      <c r="N43" s="81">
        <f>様式第2号‐1!C1234</f>
        <v>40</v>
      </c>
      <c r="O43" s="79">
        <f>様式第2号‐1!C1235</f>
        <v>0</v>
      </c>
      <c r="P43" s="74">
        <f>様式第2号‐1!C1236</f>
        <v>0</v>
      </c>
      <c r="Q43" s="90">
        <f>様式第2号‐1!C1237</f>
        <v>0</v>
      </c>
      <c r="R43" s="98" t="str">
        <f>様式第2号‐1!C1238</f>
        <v>年　月　日（　）</v>
      </c>
      <c r="S43" s="91" t="str">
        <f>様式第2号‐1!F1238</f>
        <v>年　月　日（　）</v>
      </c>
      <c r="T43" s="74">
        <f>様式第2号‐1!C1240</f>
        <v>0</v>
      </c>
      <c r="U43" s="90">
        <f>様式第2号‐1!D1240</f>
        <v>0</v>
      </c>
      <c r="V43" s="90">
        <f>様式第2号‐1!C1241</f>
        <v>0</v>
      </c>
      <c r="W43" s="90">
        <f>様式第2号‐1!C1242</f>
        <v>0</v>
      </c>
      <c r="X43" s="92">
        <f>様式第2号‐1!C1243</f>
        <v>0</v>
      </c>
      <c r="Y43" s="93" t="str">
        <f>様式第2号‐1!B1248</f>
        <v>年　月　日（　）</v>
      </c>
      <c r="Z43" s="75">
        <f>様式第2号‐1!D1248</f>
        <v>0</v>
      </c>
      <c r="AA43" s="94" t="str">
        <f>様式第2号‐1!B1249</f>
        <v>年　月　日（　）</v>
      </c>
      <c r="AB43" s="75">
        <f>様式第2号‐1!D1249</f>
        <v>0</v>
      </c>
      <c r="AC43" s="75">
        <f>様式第2号‐1!F1252</f>
        <v>0</v>
      </c>
      <c r="AD43" s="94" t="str">
        <f>様式第2号‐1!A1258</f>
        <v>年　月　日（　　）</v>
      </c>
      <c r="AE43" s="94" t="str">
        <f>様式第2号‐1!A1259</f>
        <v>年　月　日（　　）</v>
      </c>
      <c r="AF43" s="75">
        <f>様式第2号‐1!D1258</f>
        <v>0</v>
      </c>
      <c r="AG43" s="76">
        <f>様式第2号‐1!F1261</f>
        <v>0</v>
      </c>
      <c r="AH43" s="77">
        <f t="shared" si="39"/>
        <v>0</v>
      </c>
      <c r="AI43" s="45" t="b">
        <f t="shared" si="43"/>
        <v>0</v>
      </c>
      <c r="AJ43" s="45" t="b">
        <f t="shared" si="44"/>
        <v>0</v>
      </c>
      <c r="AK43" s="45" t="b">
        <f t="shared" si="45"/>
        <v>0</v>
      </c>
      <c r="AL43" s="45" t="b">
        <f t="shared" si="46"/>
        <v>0</v>
      </c>
      <c r="AM43" s="45" t="b">
        <f t="shared" si="47"/>
        <v>0</v>
      </c>
      <c r="AN43" s="45" t="b">
        <f t="shared" si="48"/>
        <v>0</v>
      </c>
      <c r="AO43" s="45">
        <f t="shared" si="49"/>
        <v>0</v>
      </c>
      <c r="AP43" s="45">
        <f t="shared" si="40"/>
        <v>0</v>
      </c>
      <c r="AQ43" s="45">
        <f t="shared" si="41"/>
        <v>0</v>
      </c>
      <c r="AR43" s="45" t="b">
        <f t="shared" si="50"/>
        <v>0</v>
      </c>
      <c r="AS43" s="45">
        <f t="shared" si="51"/>
        <v>0</v>
      </c>
      <c r="AT43" s="45" t="str">
        <f t="shared" si="52"/>
        <v/>
      </c>
      <c r="AU43" s="36" t="str">
        <f t="shared" si="53"/>
        <v/>
      </c>
      <c r="AV43" s="36" t="str">
        <f t="shared" si="54"/>
        <v/>
      </c>
      <c r="AW43" s="36" t="str">
        <f t="shared" si="55"/>
        <v/>
      </c>
      <c r="AX43" s="36" t="str">
        <f t="shared" si="56"/>
        <v/>
      </c>
      <c r="AY43" s="36" t="str">
        <f t="shared" si="57"/>
        <v/>
      </c>
      <c r="AZ43" s="36" t="str">
        <f t="shared" si="58"/>
        <v/>
      </c>
      <c r="BA43" s="36" t="str">
        <f t="shared" si="59"/>
        <v/>
      </c>
      <c r="BB43" s="36" t="str">
        <f t="shared" si="60"/>
        <v/>
      </c>
      <c r="BC43" s="36" t="str">
        <f t="shared" si="61"/>
        <v/>
      </c>
      <c r="BD43" s="36" t="str">
        <f t="shared" si="62"/>
        <v/>
      </c>
      <c r="BE43" s="36" t="str">
        <f t="shared" si="63"/>
        <v/>
      </c>
      <c r="BF43" s="36" t="str">
        <f t="shared" si="64"/>
        <v/>
      </c>
      <c r="BG43" s="36" t="str">
        <f t="shared" si="65"/>
        <v/>
      </c>
      <c r="BH43" s="36" t="str">
        <f t="shared" si="66"/>
        <v/>
      </c>
      <c r="BI43" s="36" t="str">
        <f t="shared" si="67"/>
        <v/>
      </c>
      <c r="BJ43" s="36" t="str">
        <f t="shared" si="68"/>
        <v/>
      </c>
      <c r="BK43" s="36" t="str">
        <f t="shared" si="42"/>
        <v/>
      </c>
      <c r="BL43" s="34"/>
    </row>
    <row r="44" spans="2:64" ht="38.25" customHeight="1" x14ac:dyDescent="0.4">
      <c r="B44" s="88" t="str">
        <f t="shared" si="69"/>
        <v/>
      </c>
      <c r="C44" s="99" t="str">
        <f t="shared" si="70"/>
        <v/>
      </c>
      <c r="D44" s="95" t="str">
        <f t="shared" si="71"/>
        <v/>
      </c>
      <c r="E44" s="95" t="str">
        <f t="shared" si="72"/>
        <v/>
      </c>
      <c r="F44" s="95" t="str">
        <f t="shared" si="73"/>
        <v/>
      </c>
      <c r="G44" s="95" t="str">
        <f t="shared" si="74"/>
        <v/>
      </c>
      <c r="H44" s="95" t="str">
        <f t="shared" si="75"/>
        <v/>
      </c>
      <c r="I44" s="95" t="str">
        <f t="shared" si="76"/>
        <v/>
      </c>
      <c r="J44" s="95" t="str">
        <f t="shared" si="77"/>
        <v/>
      </c>
      <c r="K44" s="96" t="str">
        <f t="shared" si="78"/>
        <v/>
      </c>
      <c r="L44" s="96" t="str">
        <f t="shared" si="79"/>
        <v/>
      </c>
      <c r="M44" s="134" t="str">
        <f t="shared" si="80"/>
        <v/>
      </c>
      <c r="N44" s="81">
        <f>様式第2号‐1!C1265</f>
        <v>41</v>
      </c>
      <c r="O44" s="74">
        <f>様式第2号‐1!C1266</f>
        <v>0</v>
      </c>
      <c r="P44" s="79">
        <f>様式第2号‐1!C1267</f>
        <v>0</v>
      </c>
      <c r="Q44" s="97">
        <f>様式第2号‐1!C1268</f>
        <v>0</v>
      </c>
      <c r="R44" s="98" t="str">
        <f>様式第2号‐1!C1269</f>
        <v>年　月　日（　）</v>
      </c>
      <c r="S44" s="91" t="str">
        <f>様式第2号‐1!F1269</f>
        <v>年　月　日（　）</v>
      </c>
      <c r="T44" s="74">
        <f>様式第2号‐1!C1271</f>
        <v>0</v>
      </c>
      <c r="U44" s="90">
        <f>様式第2号‐1!D1271</f>
        <v>0</v>
      </c>
      <c r="V44" s="90">
        <f>様式第2号‐1!C1272</f>
        <v>0</v>
      </c>
      <c r="W44" s="90">
        <f>様式第2号‐1!C1273</f>
        <v>0</v>
      </c>
      <c r="X44" s="92">
        <f>様式第2号‐1!C1274</f>
        <v>0</v>
      </c>
      <c r="Y44" s="93" t="str">
        <f>様式第2号‐1!B1279</f>
        <v>年　月　日（　）</v>
      </c>
      <c r="Z44" s="75">
        <f>様式第2号‐1!D1279</f>
        <v>0</v>
      </c>
      <c r="AA44" s="94" t="str">
        <f>様式第2号‐1!B1280</f>
        <v>年　月　日（　）</v>
      </c>
      <c r="AB44" s="75">
        <f>様式第2号‐1!D1280</f>
        <v>0</v>
      </c>
      <c r="AC44" s="75">
        <f>様式第2号‐1!F1283</f>
        <v>0</v>
      </c>
      <c r="AD44" s="94" t="str">
        <f>様式第2号‐1!A1289</f>
        <v>年　月　日（　　）</v>
      </c>
      <c r="AE44" s="94" t="str">
        <f>様式第2号‐1!A1290</f>
        <v>年　月　日（　　）</v>
      </c>
      <c r="AF44" s="75">
        <f>様式第2号‐1!D1289</f>
        <v>0</v>
      </c>
      <c r="AG44" s="76">
        <f>様式第2号‐1!F1292</f>
        <v>0</v>
      </c>
      <c r="AH44" s="77">
        <f t="shared" si="39"/>
        <v>0</v>
      </c>
      <c r="AI44" s="45" t="b">
        <f t="shared" si="43"/>
        <v>0</v>
      </c>
      <c r="AJ44" s="45" t="b">
        <f t="shared" si="44"/>
        <v>0</v>
      </c>
      <c r="AK44" s="45" t="b">
        <f t="shared" si="45"/>
        <v>0</v>
      </c>
      <c r="AL44" s="45" t="b">
        <f t="shared" si="46"/>
        <v>0</v>
      </c>
      <c r="AM44" s="45" t="b">
        <f t="shared" si="47"/>
        <v>0</v>
      </c>
      <c r="AN44" s="45" t="b">
        <f t="shared" si="48"/>
        <v>0</v>
      </c>
      <c r="AO44" s="45">
        <f t="shared" si="49"/>
        <v>0</v>
      </c>
      <c r="AP44" s="45">
        <f t="shared" si="40"/>
        <v>0</v>
      </c>
      <c r="AQ44" s="45">
        <f t="shared" si="41"/>
        <v>0</v>
      </c>
      <c r="AR44" s="45" t="b">
        <f t="shared" si="50"/>
        <v>0</v>
      </c>
      <c r="AS44" s="45">
        <f t="shared" si="51"/>
        <v>0</v>
      </c>
      <c r="AT44" s="45" t="str">
        <f t="shared" si="52"/>
        <v/>
      </c>
      <c r="AU44" s="36" t="str">
        <f t="shared" si="53"/>
        <v/>
      </c>
      <c r="AV44" s="36" t="str">
        <f t="shared" si="54"/>
        <v/>
      </c>
      <c r="AW44" s="36" t="str">
        <f t="shared" si="55"/>
        <v/>
      </c>
      <c r="AX44" s="36" t="str">
        <f t="shared" si="56"/>
        <v/>
      </c>
      <c r="AY44" s="36" t="str">
        <f t="shared" si="57"/>
        <v/>
      </c>
      <c r="AZ44" s="36" t="str">
        <f t="shared" si="58"/>
        <v/>
      </c>
      <c r="BA44" s="36" t="str">
        <f t="shared" si="59"/>
        <v/>
      </c>
      <c r="BB44" s="36" t="str">
        <f t="shared" si="60"/>
        <v/>
      </c>
      <c r="BC44" s="36" t="str">
        <f t="shared" si="61"/>
        <v/>
      </c>
      <c r="BD44" s="36" t="str">
        <f t="shared" si="62"/>
        <v/>
      </c>
      <c r="BE44" s="36" t="str">
        <f t="shared" si="63"/>
        <v/>
      </c>
      <c r="BF44" s="36" t="str">
        <f t="shared" si="64"/>
        <v/>
      </c>
      <c r="BG44" s="36" t="str">
        <f t="shared" si="65"/>
        <v/>
      </c>
      <c r="BH44" s="36" t="str">
        <f t="shared" si="66"/>
        <v/>
      </c>
      <c r="BI44" s="36" t="str">
        <f t="shared" si="67"/>
        <v/>
      </c>
      <c r="BJ44" s="36" t="str">
        <f t="shared" si="68"/>
        <v/>
      </c>
      <c r="BK44" s="36" t="str">
        <f t="shared" si="42"/>
        <v/>
      </c>
      <c r="BL44" s="34"/>
    </row>
    <row r="45" spans="2:64" ht="38.25" customHeight="1" x14ac:dyDescent="0.4">
      <c r="B45" s="88" t="str">
        <f t="shared" si="69"/>
        <v/>
      </c>
      <c r="C45" s="99" t="str">
        <f t="shared" si="70"/>
        <v/>
      </c>
      <c r="D45" s="95" t="str">
        <f t="shared" si="71"/>
        <v/>
      </c>
      <c r="E45" s="95" t="str">
        <f t="shared" si="72"/>
        <v/>
      </c>
      <c r="F45" s="95" t="str">
        <f t="shared" si="73"/>
        <v/>
      </c>
      <c r="G45" s="95" t="str">
        <f t="shared" si="74"/>
        <v/>
      </c>
      <c r="H45" s="95" t="str">
        <f t="shared" si="75"/>
        <v/>
      </c>
      <c r="I45" s="95" t="str">
        <f t="shared" si="76"/>
        <v/>
      </c>
      <c r="J45" s="95" t="str">
        <f t="shared" si="77"/>
        <v/>
      </c>
      <c r="K45" s="96" t="str">
        <f t="shared" si="78"/>
        <v/>
      </c>
      <c r="L45" s="96" t="str">
        <f t="shared" si="79"/>
        <v/>
      </c>
      <c r="M45" s="134" t="str">
        <f t="shared" si="80"/>
        <v/>
      </c>
      <c r="N45" s="81">
        <f>様式第2号‐1!C1296</f>
        <v>42</v>
      </c>
      <c r="O45" s="79">
        <f>様式第2号‐1!C1297</f>
        <v>0</v>
      </c>
      <c r="P45" s="79">
        <f>様式第2号‐1!C1298</f>
        <v>0</v>
      </c>
      <c r="Q45" s="97">
        <f>様式第2号‐1!C1299</f>
        <v>0</v>
      </c>
      <c r="R45" s="98" t="str">
        <f>様式第2号‐1!C1300</f>
        <v>年　月　日（　）</v>
      </c>
      <c r="S45" s="91" t="str">
        <f>様式第2号‐1!F1300</f>
        <v>年　月　日（　）</v>
      </c>
      <c r="T45" s="74">
        <f>様式第2号‐1!C1302</f>
        <v>0</v>
      </c>
      <c r="U45" s="90">
        <f>様式第2号‐1!D1302</f>
        <v>0</v>
      </c>
      <c r="V45" s="90">
        <f>様式第2号‐1!C1303</f>
        <v>0</v>
      </c>
      <c r="W45" s="90">
        <f>様式第2号‐1!C1304</f>
        <v>0</v>
      </c>
      <c r="X45" s="92">
        <f>様式第2号‐1!C1305</f>
        <v>0</v>
      </c>
      <c r="Y45" s="93" t="str">
        <f>様式第2号‐1!B1310</f>
        <v>年　月　日（　）</v>
      </c>
      <c r="Z45" s="75">
        <f>様式第2号‐1!D1310</f>
        <v>0</v>
      </c>
      <c r="AA45" s="94" t="str">
        <f>様式第2号‐1!B1311</f>
        <v>年　月　日（　）</v>
      </c>
      <c r="AB45" s="75">
        <f>様式第2号‐1!D1311</f>
        <v>0</v>
      </c>
      <c r="AC45" s="75">
        <f>様式第2号‐1!F1314</f>
        <v>0</v>
      </c>
      <c r="AD45" s="94" t="str">
        <f>様式第2号‐1!A1320</f>
        <v>年　月　日（　　）</v>
      </c>
      <c r="AE45" s="94" t="str">
        <f>様式第2号‐1!A1321</f>
        <v>年　月　日（　　）</v>
      </c>
      <c r="AF45" s="75">
        <f>様式第2号‐1!D1320</f>
        <v>0</v>
      </c>
      <c r="AG45" s="76">
        <f>様式第2号‐1!F1323</f>
        <v>0</v>
      </c>
      <c r="AH45" s="77">
        <f t="shared" si="39"/>
        <v>0</v>
      </c>
      <c r="AI45" s="45" t="b">
        <f t="shared" si="43"/>
        <v>0</v>
      </c>
      <c r="AJ45" s="45" t="b">
        <f t="shared" si="44"/>
        <v>0</v>
      </c>
      <c r="AK45" s="45" t="b">
        <f t="shared" si="45"/>
        <v>0</v>
      </c>
      <c r="AL45" s="45" t="b">
        <f t="shared" si="46"/>
        <v>0</v>
      </c>
      <c r="AM45" s="45" t="b">
        <f t="shared" si="47"/>
        <v>0</v>
      </c>
      <c r="AN45" s="45" t="b">
        <f t="shared" si="48"/>
        <v>0</v>
      </c>
      <c r="AO45" s="45">
        <f t="shared" si="49"/>
        <v>0</v>
      </c>
      <c r="AP45" s="45">
        <f t="shared" si="40"/>
        <v>0</v>
      </c>
      <c r="AQ45" s="45">
        <f t="shared" si="41"/>
        <v>0</v>
      </c>
      <c r="AR45" s="45" t="b">
        <f t="shared" si="50"/>
        <v>0</v>
      </c>
      <c r="AS45" s="45">
        <f t="shared" si="51"/>
        <v>0</v>
      </c>
      <c r="AT45" s="45" t="str">
        <f t="shared" si="52"/>
        <v/>
      </c>
      <c r="AU45" s="36" t="str">
        <f t="shared" si="53"/>
        <v/>
      </c>
      <c r="AV45" s="36" t="str">
        <f t="shared" si="54"/>
        <v/>
      </c>
      <c r="AW45" s="36" t="str">
        <f t="shared" si="55"/>
        <v/>
      </c>
      <c r="AX45" s="36" t="str">
        <f t="shared" si="56"/>
        <v/>
      </c>
      <c r="AY45" s="36" t="str">
        <f t="shared" si="57"/>
        <v/>
      </c>
      <c r="AZ45" s="36" t="str">
        <f t="shared" si="58"/>
        <v/>
      </c>
      <c r="BA45" s="36" t="str">
        <f t="shared" si="59"/>
        <v/>
      </c>
      <c r="BB45" s="36" t="str">
        <f t="shared" si="60"/>
        <v/>
      </c>
      <c r="BC45" s="36" t="str">
        <f t="shared" si="61"/>
        <v/>
      </c>
      <c r="BD45" s="36" t="str">
        <f t="shared" si="62"/>
        <v/>
      </c>
      <c r="BE45" s="36" t="str">
        <f t="shared" si="63"/>
        <v/>
      </c>
      <c r="BF45" s="36" t="str">
        <f t="shared" si="64"/>
        <v/>
      </c>
      <c r="BG45" s="36" t="str">
        <f t="shared" si="65"/>
        <v/>
      </c>
      <c r="BH45" s="36" t="str">
        <f t="shared" si="66"/>
        <v/>
      </c>
      <c r="BI45" s="36" t="str">
        <f t="shared" si="67"/>
        <v/>
      </c>
      <c r="BJ45" s="36" t="str">
        <f t="shared" si="68"/>
        <v/>
      </c>
      <c r="BK45" s="36" t="str">
        <f t="shared" si="42"/>
        <v/>
      </c>
      <c r="BL45" s="34"/>
    </row>
    <row r="46" spans="2:64" ht="38.25" customHeight="1" x14ac:dyDescent="0.4">
      <c r="B46" s="88" t="str">
        <f t="shared" si="69"/>
        <v/>
      </c>
      <c r="C46" s="99" t="str">
        <f t="shared" si="70"/>
        <v/>
      </c>
      <c r="D46" s="95" t="str">
        <f t="shared" si="71"/>
        <v/>
      </c>
      <c r="E46" s="95" t="str">
        <f t="shared" si="72"/>
        <v/>
      </c>
      <c r="F46" s="95" t="str">
        <f t="shared" si="73"/>
        <v/>
      </c>
      <c r="G46" s="95" t="str">
        <f t="shared" si="74"/>
        <v/>
      </c>
      <c r="H46" s="95" t="str">
        <f t="shared" si="75"/>
        <v/>
      </c>
      <c r="I46" s="95" t="str">
        <f t="shared" si="76"/>
        <v/>
      </c>
      <c r="J46" s="95" t="str">
        <f t="shared" si="77"/>
        <v/>
      </c>
      <c r="K46" s="96" t="str">
        <f t="shared" si="78"/>
        <v/>
      </c>
      <c r="L46" s="96" t="str">
        <f t="shared" si="79"/>
        <v/>
      </c>
      <c r="M46" s="134" t="str">
        <f t="shared" si="80"/>
        <v/>
      </c>
      <c r="N46" s="81">
        <f>様式第2号‐1!C1327</f>
        <v>43</v>
      </c>
      <c r="O46" s="74">
        <f>様式第2号‐1!C1328</f>
        <v>0</v>
      </c>
      <c r="P46" s="74">
        <f>様式第2号‐1!C1329</f>
        <v>0</v>
      </c>
      <c r="Q46" s="90">
        <f>様式第2号‐1!C1330</f>
        <v>0</v>
      </c>
      <c r="R46" s="98" t="str">
        <f>様式第2号‐1!C1331</f>
        <v>年　月　日（　）</v>
      </c>
      <c r="S46" s="91" t="str">
        <f>様式第2号‐1!F1331</f>
        <v>年　月　日（　）</v>
      </c>
      <c r="T46" s="74">
        <f>様式第2号‐1!C1333</f>
        <v>0</v>
      </c>
      <c r="U46" s="90">
        <f>様式第2号‐1!D1333</f>
        <v>0</v>
      </c>
      <c r="V46" s="90">
        <f>様式第2号‐1!C1334</f>
        <v>0</v>
      </c>
      <c r="W46" s="90">
        <f>様式第2号‐1!C1335</f>
        <v>0</v>
      </c>
      <c r="X46" s="92">
        <f>様式第2号‐1!C1336</f>
        <v>0</v>
      </c>
      <c r="Y46" s="93" t="str">
        <f>様式第2号‐1!B1341</f>
        <v>年　月　日（　）</v>
      </c>
      <c r="Z46" s="75">
        <f>様式第2号‐1!D1341</f>
        <v>0</v>
      </c>
      <c r="AA46" s="94" t="str">
        <f>様式第2号‐1!B1342</f>
        <v>年　月　日（　）</v>
      </c>
      <c r="AB46" s="75">
        <f>様式第2号‐1!D1342</f>
        <v>0</v>
      </c>
      <c r="AC46" s="75">
        <f>様式第2号‐1!F1345</f>
        <v>0</v>
      </c>
      <c r="AD46" s="94" t="str">
        <f>様式第2号‐1!A1351</f>
        <v>年　月　日（　　）</v>
      </c>
      <c r="AE46" s="94" t="str">
        <f>様式第2号‐1!A1352</f>
        <v>年　月　日（　　）</v>
      </c>
      <c r="AF46" s="75">
        <f>様式第2号‐1!D1351</f>
        <v>0</v>
      </c>
      <c r="AG46" s="76">
        <f>様式第2号‐1!F1354</f>
        <v>0</v>
      </c>
      <c r="AH46" s="77">
        <f t="shared" si="39"/>
        <v>0</v>
      </c>
      <c r="AI46" s="45" t="b">
        <f t="shared" si="43"/>
        <v>0</v>
      </c>
      <c r="AJ46" s="45" t="b">
        <f t="shared" si="44"/>
        <v>0</v>
      </c>
      <c r="AK46" s="45" t="b">
        <f t="shared" si="45"/>
        <v>0</v>
      </c>
      <c r="AL46" s="45" t="b">
        <f t="shared" si="46"/>
        <v>0</v>
      </c>
      <c r="AM46" s="45" t="b">
        <f t="shared" si="47"/>
        <v>0</v>
      </c>
      <c r="AN46" s="45" t="b">
        <f t="shared" si="48"/>
        <v>0</v>
      </c>
      <c r="AO46" s="45">
        <f t="shared" si="49"/>
        <v>0</v>
      </c>
      <c r="AP46" s="45">
        <f t="shared" si="40"/>
        <v>0</v>
      </c>
      <c r="AQ46" s="45">
        <f t="shared" si="41"/>
        <v>0</v>
      </c>
      <c r="AR46" s="45" t="b">
        <f t="shared" si="50"/>
        <v>0</v>
      </c>
      <c r="AS46" s="45">
        <f t="shared" si="51"/>
        <v>0</v>
      </c>
      <c r="AT46" s="45" t="str">
        <f t="shared" si="52"/>
        <v/>
      </c>
      <c r="AU46" s="36" t="str">
        <f t="shared" si="53"/>
        <v/>
      </c>
      <c r="AV46" s="36" t="str">
        <f t="shared" si="54"/>
        <v/>
      </c>
      <c r="AW46" s="36" t="str">
        <f t="shared" si="55"/>
        <v/>
      </c>
      <c r="AX46" s="36" t="str">
        <f t="shared" si="56"/>
        <v/>
      </c>
      <c r="AY46" s="36" t="str">
        <f t="shared" si="57"/>
        <v/>
      </c>
      <c r="AZ46" s="36" t="str">
        <f t="shared" si="58"/>
        <v/>
      </c>
      <c r="BA46" s="36" t="str">
        <f t="shared" si="59"/>
        <v/>
      </c>
      <c r="BB46" s="36" t="str">
        <f t="shared" si="60"/>
        <v/>
      </c>
      <c r="BC46" s="36" t="str">
        <f t="shared" si="61"/>
        <v/>
      </c>
      <c r="BD46" s="36" t="str">
        <f t="shared" si="62"/>
        <v/>
      </c>
      <c r="BE46" s="36" t="str">
        <f t="shared" si="63"/>
        <v/>
      </c>
      <c r="BF46" s="36" t="str">
        <f t="shared" si="64"/>
        <v/>
      </c>
      <c r="BG46" s="36" t="str">
        <f t="shared" si="65"/>
        <v/>
      </c>
      <c r="BH46" s="36" t="str">
        <f t="shared" si="66"/>
        <v/>
      </c>
      <c r="BI46" s="36" t="str">
        <f t="shared" si="67"/>
        <v/>
      </c>
      <c r="BJ46" s="36" t="str">
        <f t="shared" si="68"/>
        <v/>
      </c>
      <c r="BK46" s="36" t="str">
        <f t="shared" si="42"/>
        <v/>
      </c>
      <c r="BL46" s="34"/>
    </row>
    <row r="47" spans="2:64" ht="38.25" customHeight="1" x14ac:dyDescent="0.4">
      <c r="B47" s="88" t="str">
        <f t="shared" si="69"/>
        <v/>
      </c>
      <c r="C47" s="99" t="str">
        <f t="shared" si="70"/>
        <v/>
      </c>
      <c r="D47" s="95" t="str">
        <f t="shared" si="71"/>
        <v/>
      </c>
      <c r="E47" s="95" t="str">
        <f t="shared" si="72"/>
        <v/>
      </c>
      <c r="F47" s="95" t="str">
        <f t="shared" si="73"/>
        <v/>
      </c>
      <c r="G47" s="95" t="str">
        <f t="shared" si="74"/>
        <v/>
      </c>
      <c r="H47" s="95" t="str">
        <f t="shared" si="75"/>
        <v/>
      </c>
      <c r="I47" s="95" t="str">
        <f t="shared" si="76"/>
        <v/>
      </c>
      <c r="J47" s="95" t="str">
        <f t="shared" si="77"/>
        <v/>
      </c>
      <c r="K47" s="96" t="str">
        <f t="shared" si="78"/>
        <v/>
      </c>
      <c r="L47" s="96" t="str">
        <f t="shared" si="79"/>
        <v/>
      </c>
      <c r="M47" s="134" t="str">
        <f t="shared" si="80"/>
        <v/>
      </c>
      <c r="N47" s="81">
        <f>様式第2号‐1!C1358</f>
        <v>44</v>
      </c>
      <c r="O47" s="79">
        <f>様式第2号‐1!C1359</f>
        <v>0</v>
      </c>
      <c r="P47" s="79">
        <f>様式第2号‐1!C1360</f>
        <v>0</v>
      </c>
      <c r="Q47" s="97">
        <f>様式第2号‐1!C1361</f>
        <v>0</v>
      </c>
      <c r="R47" s="98" t="str">
        <f>様式第2号‐1!C1362</f>
        <v>年　月　日（　）</v>
      </c>
      <c r="S47" s="91" t="str">
        <f>様式第2号‐1!F1362</f>
        <v>年　月　日（　）</v>
      </c>
      <c r="T47" s="74">
        <f>様式第2号‐1!C1364</f>
        <v>0</v>
      </c>
      <c r="U47" s="90">
        <f>様式第2号‐1!D1364</f>
        <v>0</v>
      </c>
      <c r="V47" s="90">
        <f>様式第2号‐1!C1365</f>
        <v>0</v>
      </c>
      <c r="W47" s="90">
        <f>様式第2号‐1!C1366</f>
        <v>0</v>
      </c>
      <c r="X47" s="92">
        <f>様式第2号‐1!C1367</f>
        <v>0</v>
      </c>
      <c r="Y47" s="93" t="str">
        <f>様式第2号‐1!B1372</f>
        <v>年　月　日（　）</v>
      </c>
      <c r="Z47" s="75">
        <f>様式第2号‐1!D1372</f>
        <v>0</v>
      </c>
      <c r="AA47" s="94" t="str">
        <f>様式第2号‐1!B1373</f>
        <v>年　月　日（　）</v>
      </c>
      <c r="AB47" s="75">
        <f>様式第2号‐1!D1373</f>
        <v>0</v>
      </c>
      <c r="AC47" s="75">
        <f>様式第2号‐1!F1376</f>
        <v>0</v>
      </c>
      <c r="AD47" s="94" t="str">
        <f>様式第2号‐1!A1382</f>
        <v>年　月　日（　　）</v>
      </c>
      <c r="AE47" s="94" t="str">
        <f>様式第2号‐1!A1383</f>
        <v>年　月　日（　　）</v>
      </c>
      <c r="AF47" s="75">
        <f>様式第2号‐1!D1382</f>
        <v>0</v>
      </c>
      <c r="AG47" s="76">
        <f>様式第2号‐1!F1385</f>
        <v>0</v>
      </c>
      <c r="AH47" s="77">
        <f t="shared" si="39"/>
        <v>0</v>
      </c>
      <c r="AI47" s="45" t="b">
        <f t="shared" si="43"/>
        <v>0</v>
      </c>
      <c r="AJ47" s="45" t="b">
        <f t="shared" si="44"/>
        <v>0</v>
      </c>
      <c r="AK47" s="45" t="b">
        <f t="shared" si="45"/>
        <v>0</v>
      </c>
      <c r="AL47" s="45" t="b">
        <f t="shared" si="46"/>
        <v>0</v>
      </c>
      <c r="AM47" s="45" t="b">
        <f t="shared" si="47"/>
        <v>0</v>
      </c>
      <c r="AN47" s="45" t="b">
        <f t="shared" si="48"/>
        <v>0</v>
      </c>
      <c r="AO47" s="45">
        <f t="shared" si="49"/>
        <v>0</v>
      </c>
      <c r="AP47" s="45">
        <f t="shared" si="40"/>
        <v>0</v>
      </c>
      <c r="AQ47" s="45">
        <f t="shared" si="41"/>
        <v>0</v>
      </c>
      <c r="AR47" s="45" t="b">
        <f t="shared" si="50"/>
        <v>0</v>
      </c>
      <c r="AS47" s="45">
        <f t="shared" si="51"/>
        <v>0</v>
      </c>
      <c r="AT47" s="45" t="str">
        <f t="shared" si="52"/>
        <v/>
      </c>
      <c r="AU47" s="36" t="str">
        <f t="shared" si="53"/>
        <v/>
      </c>
      <c r="AV47" s="36" t="str">
        <f t="shared" si="54"/>
        <v/>
      </c>
      <c r="AW47" s="36" t="str">
        <f t="shared" si="55"/>
        <v/>
      </c>
      <c r="AX47" s="36" t="str">
        <f t="shared" si="56"/>
        <v/>
      </c>
      <c r="AY47" s="36" t="str">
        <f t="shared" si="57"/>
        <v/>
      </c>
      <c r="AZ47" s="36" t="str">
        <f t="shared" si="58"/>
        <v/>
      </c>
      <c r="BA47" s="36" t="str">
        <f t="shared" si="59"/>
        <v/>
      </c>
      <c r="BB47" s="36" t="str">
        <f t="shared" si="60"/>
        <v/>
      </c>
      <c r="BC47" s="36" t="str">
        <f t="shared" si="61"/>
        <v/>
      </c>
      <c r="BD47" s="36" t="str">
        <f t="shared" si="62"/>
        <v/>
      </c>
      <c r="BE47" s="36" t="str">
        <f t="shared" si="63"/>
        <v/>
      </c>
      <c r="BF47" s="36" t="str">
        <f t="shared" si="64"/>
        <v/>
      </c>
      <c r="BG47" s="36" t="str">
        <f t="shared" si="65"/>
        <v/>
      </c>
      <c r="BH47" s="36" t="str">
        <f t="shared" si="66"/>
        <v/>
      </c>
      <c r="BI47" s="36" t="str">
        <f t="shared" si="67"/>
        <v/>
      </c>
      <c r="BJ47" s="36" t="str">
        <f t="shared" si="68"/>
        <v/>
      </c>
      <c r="BK47" s="36" t="str">
        <f t="shared" si="42"/>
        <v/>
      </c>
      <c r="BL47" s="34"/>
    </row>
    <row r="48" spans="2:64" ht="38.25" customHeight="1" x14ac:dyDescent="0.4">
      <c r="B48" s="88" t="str">
        <f t="shared" si="69"/>
        <v/>
      </c>
      <c r="C48" s="99" t="str">
        <f t="shared" si="70"/>
        <v/>
      </c>
      <c r="D48" s="95" t="str">
        <f t="shared" si="71"/>
        <v/>
      </c>
      <c r="E48" s="95" t="str">
        <f t="shared" si="72"/>
        <v/>
      </c>
      <c r="F48" s="95" t="str">
        <f t="shared" si="73"/>
        <v/>
      </c>
      <c r="G48" s="95" t="str">
        <f t="shared" si="74"/>
        <v/>
      </c>
      <c r="H48" s="95" t="str">
        <f t="shared" si="75"/>
        <v/>
      </c>
      <c r="I48" s="95" t="str">
        <f t="shared" si="76"/>
        <v/>
      </c>
      <c r="J48" s="95" t="str">
        <f t="shared" si="77"/>
        <v/>
      </c>
      <c r="K48" s="96" t="str">
        <f t="shared" si="78"/>
        <v/>
      </c>
      <c r="L48" s="96" t="str">
        <f t="shared" si="79"/>
        <v/>
      </c>
      <c r="M48" s="134" t="str">
        <f t="shared" si="80"/>
        <v/>
      </c>
      <c r="N48" s="81">
        <f>様式第2号‐1!C1389</f>
        <v>45</v>
      </c>
      <c r="O48" s="74">
        <f>様式第2号‐1!C1390</f>
        <v>0</v>
      </c>
      <c r="P48" s="79">
        <f>様式第2号‐1!C1391</f>
        <v>0</v>
      </c>
      <c r="Q48" s="97">
        <f>様式第2号‐1!C1392</f>
        <v>0</v>
      </c>
      <c r="R48" s="98" t="str">
        <f>様式第2号‐1!C1393</f>
        <v>年　月　日（　）</v>
      </c>
      <c r="S48" s="91" t="str">
        <f>様式第2号‐1!F1393</f>
        <v>年　月　日（　）</v>
      </c>
      <c r="T48" s="74">
        <f>様式第2号‐1!C1395</f>
        <v>0</v>
      </c>
      <c r="U48" s="90">
        <f>様式第2号‐1!D1395</f>
        <v>0</v>
      </c>
      <c r="V48" s="90">
        <f>様式第2号‐1!C1396</f>
        <v>0</v>
      </c>
      <c r="W48" s="90">
        <f>様式第2号‐1!C1397</f>
        <v>0</v>
      </c>
      <c r="X48" s="92">
        <f>様式第2号‐1!C1398</f>
        <v>0</v>
      </c>
      <c r="Y48" s="93" t="str">
        <f>様式第2号‐1!B1403</f>
        <v>年　月　日（　）</v>
      </c>
      <c r="Z48" s="75">
        <f>様式第2号‐1!D1403</f>
        <v>0</v>
      </c>
      <c r="AA48" s="94" t="str">
        <f>様式第2号‐1!B1404</f>
        <v>年　月　日（　）</v>
      </c>
      <c r="AB48" s="75">
        <f>様式第2号‐1!D1404</f>
        <v>0</v>
      </c>
      <c r="AC48" s="75">
        <f>様式第2号‐1!F1407</f>
        <v>0</v>
      </c>
      <c r="AD48" s="94" t="str">
        <f>様式第2号‐1!A1413</f>
        <v>年　月　日（　　）</v>
      </c>
      <c r="AE48" s="94" t="str">
        <f>様式第2号‐1!A1414</f>
        <v>年　月　日（　　）</v>
      </c>
      <c r="AF48" s="75">
        <f>様式第2号‐1!D1413</f>
        <v>0</v>
      </c>
      <c r="AG48" s="76">
        <f>様式第2号‐1!F1416</f>
        <v>0</v>
      </c>
      <c r="AH48" s="77">
        <f t="shared" si="39"/>
        <v>0</v>
      </c>
      <c r="AI48" s="45" t="b">
        <f t="shared" si="43"/>
        <v>0</v>
      </c>
      <c r="AJ48" s="45" t="b">
        <f t="shared" si="44"/>
        <v>0</v>
      </c>
      <c r="AK48" s="45" t="b">
        <f t="shared" si="45"/>
        <v>0</v>
      </c>
      <c r="AL48" s="45" t="b">
        <f t="shared" si="46"/>
        <v>0</v>
      </c>
      <c r="AM48" s="45" t="b">
        <f t="shared" si="47"/>
        <v>0</v>
      </c>
      <c r="AN48" s="45" t="b">
        <f t="shared" si="48"/>
        <v>0</v>
      </c>
      <c r="AO48" s="45">
        <f t="shared" si="49"/>
        <v>0</v>
      </c>
      <c r="AP48" s="45">
        <f t="shared" si="40"/>
        <v>0</v>
      </c>
      <c r="AQ48" s="45">
        <f t="shared" si="41"/>
        <v>0</v>
      </c>
      <c r="AR48" s="45" t="b">
        <f t="shared" si="50"/>
        <v>0</v>
      </c>
      <c r="AS48" s="45">
        <f t="shared" si="51"/>
        <v>0</v>
      </c>
      <c r="AT48" s="45" t="str">
        <f t="shared" si="52"/>
        <v/>
      </c>
      <c r="AU48" s="36" t="str">
        <f t="shared" si="53"/>
        <v/>
      </c>
      <c r="AV48" s="36" t="str">
        <f t="shared" si="54"/>
        <v/>
      </c>
      <c r="AW48" s="36" t="str">
        <f t="shared" si="55"/>
        <v/>
      </c>
      <c r="AX48" s="36" t="str">
        <f t="shared" si="56"/>
        <v/>
      </c>
      <c r="AY48" s="36" t="str">
        <f t="shared" si="57"/>
        <v/>
      </c>
      <c r="AZ48" s="36" t="str">
        <f t="shared" si="58"/>
        <v/>
      </c>
      <c r="BA48" s="36" t="str">
        <f t="shared" si="59"/>
        <v/>
      </c>
      <c r="BB48" s="36" t="str">
        <f t="shared" si="60"/>
        <v/>
      </c>
      <c r="BC48" s="36" t="str">
        <f t="shared" si="61"/>
        <v/>
      </c>
      <c r="BD48" s="36" t="str">
        <f t="shared" si="62"/>
        <v/>
      </c>
      <c r="BE48" s="36" t="str">
        <f t="shared" si="63"/>
        <v/>
      </c>
      <c r="BF48" s="36" t="str">
        <f t="shared" si="64"/>
        <v/>
      </c>
      <c r="BG48" s="36" t="str">
        <f t="shared" si="65"/>
        <v/>
      </c>
      <c r="BH48" s="36" t="str">
        <f t="shared" si="66"/>
        <v/>
      </c>
      <c r="BI48" s="36" t="str">
        <f t="shared" si="67"/>
        <v/>
      </c>
      <c r="BJ48" s="36" t="str">
        <f t="shared" si="68"/>
        <v/>
      </c>
      <c r="BK48" s="36" t="str">
        <f t="shared" si="42"/>
        <v/>
      </c>
      <c r="BL48" s="34"/>
    </row>
    <row r="49" spans="2:64" ht="38.25" customHeight="1" x14ac:dyDescent="0.4">
      <c r="B49" s="88" t="str">
        <f t="shared" si="69"/>
        <v/>
      </c>
      <c r="C49" s="99" t="str">
        <f t="shared" si="70"/>
        <v/>
      </c>
      <c r="D49" s="95" t="str">
        <f t="shared" si="71"/>
        <v/>
      </c>
      <c r="E49" s="95" t="str">
        <f t="shared" si="72"/>
        <v/>
      </c>
      <c r="F49" s="95" t="str">
        <f t="shared" si="73"/>
        <v/>
      </c>
      <c r="G49" s="95" t="str">
        <f t="shared" si="74"/>
        <v/>
      </c>
      <c r="H49" s="95" t="str">
        <f t="shared" si="75"/>
        <v/>
      </c>
      <c r="I49" s="95" t="str">
        <f t="shared" si="76"/>
        <v/>
      </c>
      <c r="J49" s="95" t="str">
        <f t="shared" si="77"/>
        <v/>
      </c>
      <c r="K49" s="96" t="str">
        <f t="shared" si="78"/>
        <v/>
      </c>
      <c r="L49" s="96" t="str">
        <f t="shared" si="79"/>
        <v/>
      </c>
      <c r="M49" s="134" t="str">
        <f t="shared" si="80"/>
        <v/>
      </c>
      <c r="N49" s="81">
        <f>様式第2号‐1!C1420</f>
        <v>46</v>
      </c>
      <c r="O49" s="79">
        <f>様式第2号‐1!C1421</f>
        <v>0</v>
      </c>
      <c r="P49" s="74">
        <f>様式第2号‐1!C1422</f>
        <v>0</v>
      </c>
      <c r="Q49" s="90">
        <f>様式第2号‐1!C1423</f>
        <v>0</v>
      </c>
      <c r="R49" s="98" t="str">
        <f>様式第2号‐1!C1424</f>
        <v>年　月　日（　）</v>
      </c>
      <c r="S49" s="91" t="str">
        <f>様式第2号‐1!F1424</f>
        <v>年　月　日（　）</v>
      </c>
      <c r="T49" s="74">
        <f>様式第2号‐1!C1426</f>
        <v>0</v>
      </c>
      <c r="U49" s="90">
        <f>様式第2号‐1!D1426</f>
        <v>0</v>
      </c>
      <c r="V49" s="90">
        <f>様式第2号‐1!C1427</f>
        <v>0</v>
      </c>
      <c r="W49" s="90">
        <f>様式第2号‐1!C1428</f>
        <v>0</v>
      </c>
      <c r="X49" s="92">
        <f>様式第2号‐1!C1429</f>
        <v>0</v>
      </c>
      <c r="Y49" s="93" t="str">
        <f>様式第2号‐1!B1434</f>
        <v>年　月　日（　）</v>
      </c>
      <c r="Z49" s="75">
        <f>様式第2号‐1!D1434</f>
        <v>0</v>
      </c>
      <c r="AA49" s="94" t="str">
        <f>様式第2号‐1!B1435</f>
        <v>年　月　日（　）</v>
      </c>
      <c r="AB49" s="75">
        <f>様式第2号‐1!D1435</f>
        <v>0</v>
      </c>
      <c r="AC49" s="75">
        <f>様式第2号‐1!F1438</f>
        <v>0</v>
      </c>
      <c r="AD49" s="94" t="str">
        <f>様式第2号‐1!A1444</f>
        <v>年　月　日（　　）</v>
      </c>
      <c r="AE49" s="94" t="str">
        <f>様式第2号‐1!A1445</f>
        <v>年　月　日（　　）</v>
      </c>
      <c r="AF49" s="75">
        <f>様式第2号‐1!D1444</f>
        <v>0</v>
      </c>
      <c r="AG49" s="76">
        <f>様式第2号‐1!F1447</f>
        <v>0</v>
      </c>
      <c r="AH49" s="77">
        <f t="shared" si="39"/>
        <v>0</v>
      </c>
      <c r="AI49" s="45" t="b">
        <f t="shared" si="43"/>
        <v>0</v>
      </c>
      <c r="AJ49" s="45" t="b">
        <f t="shared" si="44"/>
        <v>0</v>
      </c>
      <c r="AK49" s="45" t="b">
        <f t="shared" si="45"/>
        <v>0</v>
      </c>
      <c r="AL49" s="45" t="b">
        <f t="shared" si="46"/>
        <v>0</v>
      </c>
      <c r="AM49" s="45" t="b">
        <f t="shared" si="47"/>
        <v>0</v>
      </c>
      <c r="AN49" s="45" t="b">
        <f t="shared" si="48"/>
        <v>0</v>
      </c>
      <c r="AO49" s="45">
        <f t="shared" si="49"/>
        <v>0</v>
      </c>
      <c r="AP49" s="45">
        <f t="shared" si="40"/>
        <v>0</v>
      </c>
      <c r="AQ49" s="45">
        <f t="shared" si="41"/>
        <v>0</v>
      </c>
      <c r="AR49" s="45" t="b">
        <f t="shared" si="50"/>
        <v>0</v>
      </c>
      <c r="AS49" s="45">
        <f t="shared" si="51"/>
        <v>0</v>
      </c>
      <c r="AT49" s="45" t="str">
        <f t="shared" si="52"/>
        <v/>
      </c>
      <c r="AU49" s="36" t="str">
        <f t="shared" si="53"/>
        <v/>
      </c>
      <c r="AV49" s="36" t="str">
        <f t="shared" si="54"/>
        <v/>
      </c>
      <c r="AW49" s="36" t="str">
        <f t="shared" si="55"/>
        <v/>
      </c>
      <c r="AX49" s="36" t="str">
        <f t="shared" si="56"/>
        <v/>
      </c>
      <c r="AY49" s="36" t="str">
        <f t="shared" si="57"/>
        <v/>
      </c>
      <c r="AZ49" s="36" t="str">
        <f t="shared" si="58"/>
        <v/>
      </c>
      <c r="BA49" s="36" t="str">
        <f t="shared" si="59"/>
        <v/>
      </c>
      <c r="BB49" s="36" t="str">
        <f t="shared" si="60"/>
        <v/>
      </c>
      <c r="BC49" s="36" t="str">
        <f t="shared" si="61"/>
        <v/>
      </c>
      <c r="BD49" s="36" t="str">
        <f t="shared" si="62"/>
        <v/>
      </c>
      <c r="BE49" s="36" t="str">
        <f t="shared" si="63"/>
        <v/>
      </c>
      <c r="BF49" s="36" t="str">
        <f t="shared" si="64"/>
        <v/>
      </c>
      <c r="BG49" s="36" t="str">
        <f t="shared" si="65"/>
        <v/>
      </c>
      <c r="BH49" s="36" t="str">
        <f t="shared" si="66"/>
        <v/>
      </c>
      <c r="BI49" s="36" t="str">
        <f t="shared" si="67"/>
        <v/>
      </c>
      <c r="BJ49" s="36" t="str">
        <f t="shared" si="68"/>
        <v/>
      </c>
      <c r="BK49" s="36" t="str">
        <f t="shared" si="42"/>
        <v/>
      </c>
      <c r="BL49" s="34"/>
    </row>
    <row r="50" spans="2:64" ht="38.25" customHeight="1" x14ac:dyDescent="0.4">
      <c r="B50" s="88" t="str">
        <f t="shared" si="69"/>
        <v/>
      </c>
      <c r="C50" s="99" t="str">
        <f t="shared" si="70"/>
        <v/>
      </c>
      <c r="D50" s="95" t="str">
        <f t="shared" si="71"/>
        <v/>
      </c>
      <c r="E50" s="95" t="str">
        <f t="shared" si="72"/>
        <v/>
      </c>
      <c r="F50" s="95" t="str">
        <f t="shared" si="73"/>
        <v/>
      </c>
      <c r="G50" s="95" t="str">
        <f t="shared" si="74"/>
        <v/>
      </c>
      <c r="H50" s="95" t="str">
        <f t="shared" si="75"/>
        <v/>
      </c>
      <c r="I50" s="95" t="str">
        <f t="shared" si="76"/>
        <v/>
      </c>
      <c r="J50" s="95" t="str">
        <f t="shared" si="77"/>
        <v/>
      </c>
      <c r="K50" s="96" t="str">
        <f t="shared" si="78"/>
        <v/>
      </c>
      <c r="L50" s="96" t="str">
        <f t="shared" si="79"/>
        <v/>
      </c>
      <c r="M50" s="134" t="str">
        <f t="shared" si="80"/>
        <v/>
      </c>
      <c r="N50" s="81">
        <f>様式第2号‐1!C1451</f>
        <v>47</v>
      </c>
      <c r="O50" s="74">
        <f>様式第2号‐1!C1452</f>
        <v>0</v>
      </c>
      <c r="P50" s="79">
        <f>様式第2号‐1!C1453</f>
        <v>0</v>
      </c>
      <c r="Q50" s="97">
        <f>様式第2号‐1!C1454</f>
        <v>0</v>
      </c>
      <c r="R50" s="98" t="str">
        <f>様式第2号‐1!C1455</f>
        <v>年　月　日（　）</v>
      </c>
      <c r="S50" s="91" t="str">
        <f>様式第2号‐1!F1455</f>
        <v>年　月　日（　）</v>
      </c>
      <c r="T50" s="74">
        <f>様式第2号‐1!C1457</f>
        <v>0</v>
      </c>
      <c r="U50" s="90">
        <f>様式第2号‐1!D1457</f>
        <v>0</v>
      </c>
      <c r="V50" s="90">
        <f>様式第2号‐1!C1458</f>
        <v>0</v>
      </c>
      <c r="W50" s="90">
        <f>様式第2号‐1!C1459</f>
        <v>0</v>
      </c>
      <c r="X50" s="92">
        <f>様式第2号‐1!C1460</f>
        <v>0</v>
      </c>
      <c r="Y50" s="93" t="str">
        <f>様式第2号‐1!B1465</f>
        <v>年　月　日（　）</v>
      </c>
      <c r="Z50" s="75">
        <f>様式第2号‐1!D1465</f>
        <v>0</v>
      </c>
      <c r="AA50" s="94" t="str">
        <f>様式第2号‐1!B1466</f>
        <v>年　月　日（　）</v>
      </c>
      <c r="AB50" s="75">
        <f>様式第2号‐1!D1466</f>
        <v>0</v>
      </c>
      <c r="AC50" s="75">
        <f>様式第2号‐1!F1469</f>
        <v>0</v>
      </c>
      <c r="AD50" s="94" t="str">
        <f>様式第2号‐1!A1475</f>
        <v>年　月　日（　　）</v>
      </c>
      <c r="AE50" s="94" t="str">
        <f>様式第2号‐1!A1476</f>
        <v>年　月　日（　　）</v>
      </c>
      <c r="AF50" s="75">
        <f>様式第2号‐1!D1475</f>
        <v>0</v>
      </c>
      <c r="AG50" s="76">
        <f>様式第2号‐1!F1478</f>
        <v>0</v>
      </c>
      <c r="AH50" s="77">
        <f t="shared" si="39"/>
        <v>0</v>
      </c>
      <c r="AI50" s="45" t="b">
        <f t="shared" si="43"/>
        <v>0</v>
      </c>
      <c r="AJ50" s="45" t="b">
        <f t="shared" si="44"/>
        <v>0</v>
      </c>
      <c r="AK50" s="45" t="b">
        <f t="shared" si="45"/>
        <v>0</v>
      </c>
      <c r="AL50" s="45" t="b">
        <f t="shared" si="46"/>
        <v>0</v>
      </c>
      <c r="AM50" s="45" t="b">
        <f t="shared" si="47"/>
        <v>0</v>
      </c>
      <c r="AN50" s="45" t="b">
        <f t="shared" si="48"/>
        <v>0</v>
      </c>
      <c r="AO50" s="45">
        <f t="shared" si="49"/>
        <v>0</v>
      </c>
      <c r="AP50" s="45">
        <f t="shared" si="40"/>
        <v>0</v>
      </c>
      <c r="AQ50" s="45">
        <f t="shared" si="41"/>
        <v>0</v>
      </c>
      <c r="AR50" s="45" t="b">
        <f t="shared" si="50"/>
        <v>0</v>
      </c>
      <c r="AS50" s="45">
        <f t="shared" si="51"/>
        <v>0</v>
      </c>
      <c r="AT50" s="45" t="str">
        <f t="shared" si="52"/>
        <v/>
      </c>
      <c r="AU50" s="36" t="str">
        <f t="shared" si="53"/>
        <v/>
      </c>
      <c r="AV50" s="36" t="str">
        <f t="shared" si="54"/>
        <v/>
      </c>
      <c r="AW50" s="36" t="str">
        <f t="shared" si="55"/>
        <v/>
      </c>
      <c r="AX50" s="36" t="str">
        <f t="shared" si="56"/>
        <v/>
      </c>
      <c r="AY50" s="36" t="str">
        <f t="shared" si="57"/>
        <v/>
      </c>
      <c r="AZ50" s="36" t="str">
        <f t="shared" si="58"/>
        <v/>
      </c>
      <c r="BA50" s="36" t="str">
        <f t="shared" si="59"/>
        <v/>
      </c>
      <c r="BB50" s="36" t="str">
        <f t="shared" si="60"/>
        <v/>
      </c>
      <c r="BC50" s="36" t="str">
        <f t="shared" si="61"/>
        <v/>
      </c>
      <c r="BD50" s="36" t="str">
        <f t="shared" si="62"/>
        <v/>
      </c>
      <c r="BE50" s="36" t="str">
        <f t="shared" si="63"/>
        <v/>
      </c>
      <c r="BF50" s="36" t="str">
        <f t="shared" si="64"/>
        <v/>
      </c>
      <c r="BG50" s="36" t="str">
        <f t="shared" si="65"/>
        <v/>
      </c>
      <c r="BH50" s="36" t="str">
        <f t="shared" si="66"/>
        <v/>
      </c>
      <c r="BI50" s="36" t="str">
        <f t="shared" si="67"/>
        <v/>
      </c>
      <c r="BJ50" s="36" t="str">
        <f t="shared" si="68"/>
        <v/>
      </c>
      <c r="BK50" s="36" t="str">
        <f t="shared" si="42"/>
        <v/>
      </c>
      <c r="BL50" s="34"/>
    </row>
    <row r="51" spans="2:64" ht="38.25" customHeight="1" x14ac:dyDescent="0.4">
      <c r="B51" s="88" t="str">
        <f t="shared" si="69"/>
        <v/>
      </c>
      <c r="C51" s="99" t="str">
        <f t="shared" si="70"/>
        <v/>
      </c>
      <c r="D51" s="95" t="str">
        <f t="shared" si="71"/>
        <v/>
      </c>
      <c r="E51" s="95" t="str">
        <f t="shared" si="72"/>
        <v/>
      </c>
      <c r="F51" s="95" t="str">
        <f t="shared" si="73"/>
        <v/>
      </c>
      <c r="G51" s="95" t="str">
        <f t="shared" si="74"/>
        <v/>
      </c>
      <c r="H51" s="95" t="str">
        <f t="shared" si="75"/>
        <v/>
      </c>
      <c r="I51" s="95" t="str">
        <f t="shared" si="76"/>
        <v/>
      </c>
      <c r="J51" s="95" t="str">
        <f t="shared" si="77"/>
        <v/>
      </c>
      <c r="K51" s="96" t="str">
        <f t="shared" si="78"/>
        <v/>
      </c>
      <c r="L51" s="96" t="str">
        <f t="shared" si="79"/>
        <v/>
      </c>
      <c r="M51" s="134" t="str">
        <f t="shared" si="80"/>
        <v/>
      </c>
      <c r="N51" s="81">
        <f>様式第2号‐1!C1482</f>
        <v>48</v>
      </c>
      <c r="O51" s="79">
        <f>様式第2号‐1!C1483</f>
        <v>0</v>
      </c>
      <c r="P51" s="79">
        <f>様式第2号‐1!C1484</f>
        <v>0</v>
      </c>
      <c r="Q51" s="97">
        <f>様式第2号‐1!C1485</f>
        <v>0</v>
      </c>
      <c r="R51" s="98" t="str">
        <f>様式第2号‐1!C1486</f>
        <v>年　月　日（　）</v>
      </c>
      <c r="S51" s="91" t="str">
        <f>様式第2号‐1!F1486</f>
        <v>年　月　日（　）</v>
      </c>
      <c r="T51" s="74">
        <f>様式第2号‐1!C1488</f>
        <v>0</v>
      </c>
      <c r="U51" s="90">
        <f>様式第2号‐1!D1488</f>
        <v>0</v>
      </c>
      <c r="V51" s="90">
        <f>様式第2号‐1!C1489</f>
        <v>0</v>
      </c>
      <c r="W51" s="90">
        <f>様式第2号‐1!C1490</f>
        <v>0</v>
      </c>
      <c r="X51" s="92">
        <f>様式第2号‐1!C1491</f>
        <v>0</v>
      </c>
      <c r="Y51" s="93" t="str">
        <f>様式第2号‐1!B1496</f>
        <v>年　月　日（　）</v>
      </c>
      <c r="Z51" s="75">
        <f>様式第2号‐1!D1496</f>
        <v>0</v>
      </c>
      <c r="AA51" s="94" t="str">
        <f>様式第2号‐1!B1497</f>
        <v>年　月　日（　）</v>
      </c>
      <c r="AB51" s="75">
        <f>様式第2号‐1!D1497</f>
        <v>0</v>
      </c>
      <c r="AC51" s="75">
        <f>様式第2号‐1!F1500</f>
        <v>0</v>
      </c>
      <c r="AD51" s="94" t="str">
        <f>様式第2号‐1!A1506</f>
        <v>年　月　日（　　）</v>
      </c>
      <c r="AE51" s="94" t="str">
        <f>様式第2号‐1!A1507</f>
        <v>年　月　日（　　）</v>
      </c>
      <c r="AF51" s="75">
        <f>様式第2号‐1!D1506</f>
        <v>0</v>
      </c>
      <c r="AG51" s="76">
        <f>様式第2号‐1!F1509</f>
        <v>0</v>
      </c>
      <c r="AH51" s="77">
        <f t="shared" si="39"/>
        <v>0</v>
      </c>
      <c r="AI51" s="45" t="b">
        <f t="shared" si="43"/>
        <v>0</v>
      </c>
      <c r="AJ51" s="45" t="b">
        <f t="shared" si="44"/>
        <v>0</v>
      </c>
      <c r="AK51" s="45" t="b">
        <f t="shared" si="45"/>
        <v>0</v>
      </c>
      <c r="AL51" s="45" t="b">
        <f t="shared" si="46"/>
        <v>0</v>
      </c>
      <c r="AM51" s="45" t="b">
        <f t="shared" si="47"/>
        <v>0</v>
      </c>
      <c r="AN51" s="45" t="b">
        <f t="shared" si="48"/>
        <v>0</v>
      </c>
      <c r="AO51" s="45">
        <f t="shared" si="49"/>
        <v>0</v>
      </c>
      <c r="AP51" s="45">
        <f t="shared" si="40"/>
        <v>0</v>
      </c>
      <c r="AQ51" s="45">
        <f t="shared" si="41"/>
        <v>0</v>
      </c>
      <c r="AR51" s="45" t="b">
        <f t="shared" si="50"/>
        <v>0</v>
      </c>
      <c r="AS51" s="45">
        <f t="shared" si="51"/>
        <v>0</v>
      </c>
      <c r="AT51" s="45" t="str">
        <f t="shared" si="52"/>
        <v/>
      </c>
      <c r="AU51" s="36" t="str">
        <f t="shared" si="53"/>
        <v/>
      </c>
      <c r="AV51" s="36" t="str">
        <f t="shared" si="54"/>
        <v/>
      </c>
      <c r="AW51" s="36" t="str">
        <f t="shared" si="55"/>
        <v/>
      </c>
      <c r="AX51" s="36" t="str">
        <f t="shared" si="56"/>
        <v/>
      </c>
      <c r="AY51" s="36" t="str">
        <f t="shared" si="57"/>
        <v/>
      </c>
      <c r="AZ51" s="36" t="str">
        <f t="shared" si="58"/>
        <v/>
      </c>
      <c r="BA51" s="36" t="str">
        <f t="shared" si="59"/>
        <v/>
      </c>
      <c r="BB51" s="36" t="str">
        <f t="shared" si="60"/>
        <v/>
      </c>
      <c r="BC51" s="36" t="str">
        <f t="shared" si="61"/>
        <v/>
      </c>
      <c r="BD51" s="36" t="str">
        <f t="shared" si="62"/>
        <v/>
      </c>
      <c r="BE51" s="36" t="str">
        <f t="shared" si="63"/>
        <v/>
      </c>
      <c r="BF51" s="36" t="str">
        <f t="shared" si="64"/>
        <v/>
      </c>
      <c r="BG51" s="36" t="str">
        <f t="shared" si="65"/>
        <v/>
      </c>
      <c r="BH51" s="36" t="str">
        <f t="shared" si="66"/>
        <v/>
      </c>
      <c r="BI51" s="36" t="str">
        <f t="shared" si="67"/>
        <v/>
      </c>
      <c r="BJ51" s="36" t="str">
        <f t="shared" si="68"/>
        <v/>
      </c>
      <c r="BK51" s="36" t="str">
        <f t="shared" si="42"/>
        <v/>
      </c>
      <c r="BL51" s="34"/>
    </row>
    <row r="52" spans="2:64" ht="38.25" customHeight="1" x14ac:dyDescent="0.4">
      <c r="B52" s="88" t="str">
        <f t="shared" si="69"/>
        <v/>
      </c>
      <c r="C52" s="99" t="str">
        <f t="shared" si="70"/>
        <v/>
      </c>
      <c r="D52" s="95" t="str">
        <f t="shared" si="71"/>
        <v/>
      </c>
      <c r="E52" s="95" t="str">
        <f t="shared" si="72"/>
        <v/>
      </c>
      <c r="F52" s="95" t="str">
        <f t="shared" si="73"/>
        <v/>
      </c>
      <c r="G52" s="95" t="str">
        <f t="shared" si="74"/>
        <v/>
      </c>
      <c r="H52" s="95" t="str">
        <f t="shared" si="75"/>
        <v/>
      </c>
      <c r="I52" s="95" t="str">
        <f t="shared" si="76"/>
        <v/>
      </c>
      <c r="J52" s="95" t="str">
        <f t="shared" si="77"/>
        <v/>
      </c>
      <c r="K52" s="96" t="str">
        <f t="shared" si="78"/>
        <v/>
      </c>
      <c r="L52" s="96" t="str">
        <f t="shared" si="79"/>
        <v/>
      </c>
      <c r="M52" s="134" t="str">
        <f t="shared" si="80"/>
        <v/>
      </c>
      <c r="N52" s="81">
        <f>様式第2号‐1!C1513</f>
        <v>49</v>
      </c>
      <c r="O52" s="74">
        <f>様式第2号‐1!C1514</f>
        <v>0</v>
      </c>
      <c r="P52" s="74">
        <f>様式第2号‐1!C1515</f>
        <v>0</v>
      </c>
      <c r="Q52" s="90">
        <f>様式第2号‐1!C1516</f>
        <v>0</v>
      </c>
      <c r="R52" s="98" t="str">
        <f>様式第2号‐1!C1517</f>
        <v>年　月　日（　）</v>
      </c>
      <c r="S52" s="91" t="str">
        <f>様式第2号‐1!F1517</f>
        <v>年　月　日（　）</v>
      </c>
      <c r="T52" s="74">
        <f>様式第2号‐1!C1519</f>
        <v>0</v>
      </c>
      <c r="U52" s="90">
        <f>様式第2号‐1!D1519</f>
        <v>0</v>
      </c>
      <c r="V52" s="90">
        <f>様式第2号‐1!C1520</f>
        <v>0</v>
      </c>
      <c r="W52" s="90">
        <f>様式第2号‐1!C1521</f>
        <v>0</v>
      </c>
      <c r="X52" s="92">
        <f>様式第2号‐1!C1522</f>
        <v>0</v>
      </c>
      <c r="Y52" s="93" t="str">
        <f>様式第2号‐1!B1527</f>
        <v>年　月　日（　）</v>
      </c>
      <c r="Z52" s="75">
        <f>様式第2号‐1!D1527</f>
        <v>0</v>
      </c>
      <c r="AA52" s="94" t="str">
        <f>様式第2号‐1!B1528</f>
        <v>年　月　日（　）</v>
      </c>
      <c r="AB52" s="75">
        <f>様式第2号‐1!D1528</f>
        <v>0</v>
      </c>
      <c r="AC52" s="75">
        <f>様式第2号‐1!F1531</f>
        <v>0</v>
      </c>
      <c r="AD52" s="94" t="str">
        <f>様式第2号‐1!A1537</f>
        <v>年　月　日（　　）</v>
      </c>
      <c r="AE52" s="94" t="str">
        <f>様式第2号‐1!A1538</f>
        <v>年　月　日（　　）</v>
      </c>
      <c r="AF52" s="75">
        <f>様式第2号‐1!D1537</f>
        <v>0</v>
      </c>
      <c r="AG52" s="76">
        <f>様式第2号‐1!F1540</f>
        <v>0</v>
      </c>
      <c r="AH52" s="77">
        <f t="shared" si="39"/>
        <v>0</v>
      </c>
      <c r="AI52" s="45" t="b">
        <f t="shared" si="43"/>
        <v>0</v>
      </c>
      <c r="AJ52" s="45" t="b">
        <f t="shared" si="44"/>
        <v>0</v>
      </c>
      <c r="AK52" s="45" t="b">
        <f t="shared" si="45"/>
        <v>0</v>
      </c>
      <c r="AL52" s="45" t="b">
        <f t="shared" si="46"/>
        <v>0</v>
      </c>
      <c r="AM52" s="45" t="b">
        <f t="shared" si="47"/>
        <v>0</v>
      </c>
      <c r="AN52" s="45" t="b">
        <f t="shared" si="48"/>
        <v>0</v>
      </c>
      <c r="AO52" s="45">
        <f t="shared" si="49"/>
        <v>0</v>
      </c>
      <c r="AP52" s="45">
        <f t="shared" si="40"/>
        <v>0</v>
      </c>
      <c r="AQ52" s="45">
        <f t="shared" si="41"/>
        <v>0</v>
      </c>
      <c r="AR52" s="45" t="b">
        <f t="shared" si="50"/>
        <v>0</v>
      </c>
      <c r="AS52" s="45">
        <f t="shared" si="51"/>
        <v>0</v>
      </c>
      <c r="AT52" s="45" t="str">
        <f t="shared" si="52"/>
        <v/>
      </c>
      <c r="AU52" s="36" t="str">
        <f t="shared" si="53"/>
        <v/>
      </c>
      <c r="AV52" s="36" t="str">
        <f t="shared" si="54"/>
        <v/>
      </c>
      <c r="AW52" s="36" t="str">
        <f t="shared" si="55"/>
        <v/>
      </c>
      <c r="AX52" s="36" t="str">
        <f t="shared" si="56"/>
        <v/>
      </c>
      <c r="AY52" s="36" t="str">
        <f t="shared" si="57"/>
        <v/>
      </c>
      <c r="AZ52" s="36" t="str">
        <f t="shared" si="58"/>
        <v/>
      </c>
      <c r="BA52" s="36" t="str">
        <f t="shared" si="59"/>
        <v/>
      </c>
      <c r="BB52" s="36" t="str">
        <f t="shared" si="60"/>
        <v/>
      </c>
      <c r="BC52" s="36" t="str">
        <f t="shared" si="61"/>
        <v/>
      </c>
      <c r="BD52" s="36" t="str">
        <f t="shared" si="62"/>
        <v/>
      </c>
      <c r="BE52" s="36" t="str">
        <f t="shared" si="63"/>
        <v/>
      </c>
      <c r="BF52" s="36" t="str">
        <f t="shared" si="64"/>
        <v/>
      </c>
      <c r="BG52" s="36" t="str">
        <f t="shared" si="65"/>
        <v/>
      </c>
      <c r="BH52" s="36" t="str">
        <f t="shared" si="66"/>
        <v/>
      </c>
      <c r="BI52" s="36" t="str">
        <f t="shared" si="67"/>
        <v/>
      </c>
      <c r="BJ52" s="36" t="str">
        <f t="shared" si="68"/>
        <v/>
      </c>
      <c r="BK52" s="36" t="str">
        <f t="shared" si="42"/>
        <v/>
      </c>
      <c r="BL52" s="34"/>
    </row>
    <row r="53" spans="2:64" ht="38.25" customHeight="1" thickBot="1" x14ac:dyDescent="0.45">
      <c r="B53" s="100" t="str">
        <f>IF(ISTEXT(Q53),$B$4,"")</f>
        <v/>
      </c>
      <c r="C53" s="101" t="str">
        <f t="shared" si="70"/>
        <v/>
      </c>
      <c r="D53" s="102" t="str">
        <f t="shared" si="71"/>
        <v/>
      </c>
      <c r="E53" s="102" t="str">
        <f t="shared" si="72"/>
        <v/>
      </c>
      <c r="F53" s="102" t="str">
        <f t="shared" si="73"/>
        <v/>
      </c>
      <c r="G53" s="102" t="str">
        <f t="shared" si="74"/>
        <v/>
      </c>
      <c r="H53" s="102" t="str">
        <f t="shared" si="75"/>
        <v/>
      </c>
      <c r="I53" s="102" t="str">
        <f t="shared" si="76"/>
        <v/>
      </c>
      <c r="J53" s="102" t="str">
        <f t="shared" si="77"/>
        <v/>
      </c>
      <c r="K53" s="103" t="str">
        <f t="shared" si="78"/>
        <v/>
      </c>
      <c r="L53" s="103" t="str">
        <f t="shared" si="79"/>
        <v/>
      </c>
      <c r="M53" s="135" t="str">
        <f t="shared" si="80"/>
        <v/>
      </c>
      <c r="N53" s="82">
        <f>様式第2号‐1!C1544</f>
        <v>50</v>
      </c>
      <c r="O53" s="83">
        <f>様式第2号‐1!C1545</f>
        <v>0</v>
      </c>
      <c r="P53" s="83">
        <f>様式第2号‐1!C1546</f>
        <v>0</v>
      </c>
      <c r="Q53" s="104">
        <f>様式第2号‐1!C1547</f>
        <v>0</v>
      </c>
      <c r="R53" s="105" t="str">
        <f>様式第2号‐1!C1548</f>
        <v>年　月　日（　）</v>
      </c>
      <c r="S53" s="106" t="str">
        <f>様式第2号‐1!F1548</f>
        <v>年　月　日（　）</v>
      </c>
      <c r="T53" s="84">
        <f>様式第2号‐1!C1550</f>
        <v>0</v>
      </c>
      <c r="U53" s="107">
        <f>様式第2号‐1!D1550</f>
        <v>0</v>
      </c>
      <c r="V53" s="107">
        <f>様式第2号‐1!C1551</f>
        <v>0</v>
      </c>
      <c r="W53" s="107">
        <f>様式第2号‐1!C1552</f>
        <v>0</v>
      </c>
      <c r="X53" s="108">
        <f>様式第2号‐1!C1553</f>
        <v>0</v>
      </c>
      <c r="Y53" s="109" t="str">
        <f>様式第2号‐1!B1558</f>
        <v>年　月　日（　）</v>
      </c>
      <c r="Z53" s="85">
        <f>様式第2号‐1!D1558</f>
        <v>0</v>
      </c>
      <c r="AA53" s="110" t="str">
        <f>様式第2号‐1!B1559</f>
        <v>年　月　日（　）</v>
      </c>
      <c r="AB53" s="85">
        <f>様式第2号‐1!D1559</f>
        <v>0</v>
      </c>
      <c r="AC53" s="85">
        <f>様式第2号‐1!F1562</f>
        <v>0</v>
      </c>
      <c r="AD53" s="110" t="str">
        <f>様式第2号‐1!A1568</f>
        <v>年　月　日（　　）</v>
      </c>
      <c r="AE53" s="110" t="str">
        <f>様式第2号‐1!A1569</f>
        <v>年　月　日（　　）</v>
      </c>
      <c r="AF53" s="85">
        <f>様式第2号‐1!D1568</f>
        <v>0</v>
      </c>
      <c r="AG53" s="86">
        <f>様式第2号‐1!F1571</f>
        <v>0</v>
      </c>
      <c r="AH53" s="87">
        <f t="shared" si="39"/>
        <v>0</v>
      </c>
      <c r="AI53" s="45" t="b">
        <f t="shared" si="43"/>
        <v>0</v>
      </c>
      <c r="AJ53" s="45" t="b">
        <f t="shared" si="44"/>
        <v>0</v>
      </c>
      <c r="AK53" s="45" t="b">
        <f t="shared" si="45"/>
        <v>0</v>
      </c>
      <c r="AL53" s="45" t="b">
        <f t="shared" si="46"/>
        <v>0</v>
      </c>
      <c r="AM53" s="45" t="b">
        <f t="shared" si="47"/>
        <v>0</v>
      </c>
      <c r="AN53" s="45" t="b">
        <f t="shared" si="48"/>
        <v>0</v>
      </c>
      <c r="AO53" s="45">
        <f t="shared" si="49"/>
        <v>0</v>
      </c>
      <c r="AP53" s="45">
        <f t="shared" si="40"/>
        <v>0</v>
      </c>
      <c r="AQ53" s="45">
        <f>ROUNDDOWN((AO53+AP53)/1000,0)*1000</f>
        <v>0</v>
      </c>
      <c r="AR53" s="45" t="b">
        <f t="shared" si="50"/>
        <v>0</v>
      </c>
      <c r="AS53" s="45">
        <f t="shared" si="51"/>
        <v>0</v>
      </c>
      <c r="AT53" s="45" t="str">
        <f t="shared" si="52"/>
        <v/>
      </c>
      <c r="AU53" s="36" t="str">
        <f t="shared" si="53"/>
        <v/>
      </c>
      <c r="AV53" s="36" t="str">
        <f t="shared" si="54"/>
        <v/>
      </c>
      <c r="AW53" s="36" t="str">
        <f t="shared" si="55"/>
        <v/>
      </c>
      <c r="AX53" s="36" t="str">
        <f t="shared" si="56"/>
        <v/>
      </c>
      <c r="AY53" s="36" t="str">
        <f t="shared" si="57"/>
        <v/>
      </c>
      <c r="AZ53" s="36" t="str">
        <f t="shared" si="58"/>
        <v/>
      </c>
      <c r="BA53" s="36" t="str">
        <f t="shared" si="59"/>
        <v/>
      </c>
      <c r="BB53" s="36" t="str">
        <f t="shared" si="60"/>
        <v/>
      </c>
      <c r="BC53" s="36" t="str">
        <f t="shared" si="61"/>
        <v/>
      </c>
      <c r="BD53" s="36" t="str">
        <f t="shared" si="62"/>
        <v/>
      </c>
      <c r="BE53" s="36" t="str">
        <f t="shared" si="63"/>
        <v/>
      </c>
      <c r="BF53" s="36" t="str">
        <f t="shared" si="64"/>
        <v/>
      </c>
      <c r="BG53" s="36" t="str">
        <f t="shared" si="65"/>
        <v/>
      </c>
      <c r="BH53" s="36" t="str">
        <f t="shared" si="66"/>
        <v/>
      </c>
      <c r="BI53" s="36" t="str">
        <f t="shared" si="67"/>
        <v/>
      </c>
      <c r="BJ53" s="36" t="str">
        <f t="shared" si="68"/>
        <v/>
      </c>
      <c r="BK53" s="36" t="str">
        <f>AT53&amp;AU53&amp;AV53&amp;AW53&amp;AX53&amp;AY53&amp;AZ53&amp;BA53&amp;BB53&amp;BC53&amp;BD53&amp;BE53&amp;BF53&amp;BG53&amp;BH53&amp;BI53&amp;BJ53</f>
        <v/>
      </c>
      <c r="BL53" s="34"/>
    </row>
  </sheetData>
  <mergeCells count="25">
    <mergeCell ref="AH2:AH3"/>
    <mergeCell ref="AG2:AG3"/>
    <mergeCell ref="B2:B3"/>
    <mergeCell ref="G2:G3"/>
    <mergeCell ref="H2:H3"/>
    <mergeCell ref="I2:I3"/>
    <mergeCell ref="V2:V3"/>
    <mergeCell ref="W2:W3"/>
    <mergeCell ref="AD2:AF2"/>
    <mergeCell ref="X2:X3"/>
    <mergeCell ref="C2:C3"/>
    <mergeCell ref="AC2:AC3"/>
    <mergeCell ref="L2:L3"/>
    <mergeCell ref="M2:M3"/>
    <mergeCell ref="N2:N3"/>
    <mergeCell ref="O2:O3"/>
    <mergeCell ref="P2:P3"/>
    <mergeCell ref="Q2:Q3"/>
    <mergeCell ref="R2:R3"/>
    <mergeCell ref="S2:S3"/>
    <mergeCell ref="D2:D3"/>
    <mergeCell ref="E2:E3"/>
    <mergeCell ref="F2:F3"/>
    <mergeCell ref="J2:J3"/>
    <mergeCell ref="K2:K3"/>
  </mergeCells>
  <phoneticPr fontId="2"/>
  <pageMargins left="0.7" right="0.7" top="0.75" bottom="0.75" header="0.3" footer="0.3"/>
  <pageSetup paperSize="8"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様式第2号‐1</vt:lpstr>
      <vt:lpstr>記入例</vt:lpstr>
      <vt:lpstr>チェックシート</vt:lpstr>
      <vt:lpstr>【入力不要】</vt:lpstr>
      <vt:lpstr>記入例!Print_Area</vt:lpstr>
      <vt:lpstr>様式第2号‐1!Print_Area</vt:lpstr>
      <vt:lpstr>エラー総計</vt:lpstr>
      <vt:lpstr>事業数カウント</vt:lpstr>
      <vt:lpstr>表紙エラー計</vt:lpstr>
      <vt:lpstr>補助金額欄カウント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大阪府</cp:lastModifiedBy>
  <cp:lastPrinted>2023-04-06T04:44:56Z</cp:lastPrinted>
  <dcterms:created xsi:type="dcterms:W3CDTF">2021-03-02T09:52:49Z</dcterms:created>
  <dcterms:modified xsi:type="dcterms:W3CDTF">2023-04-06T04:52:51Z</dcterms:modified>
</cp:coreProperties>
</file>