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■人事グループ共有フォルダ■\01_プロポ避難場所\08 第１回選定委員会・委員会運営要綱\"/>
    </mc:Choice>
  </mc:AlternateContent>
  <xr:revisionPtr revIDLastSave="0" documentId="13_ncr:1_{AAC7BAAD-D84F-432D-B990-EECC3C42BDE0}" xr6:coauthVersionLast="47" xr6:coauthVersionMax="47" xr10:uidLastSave="{00000000-0000-0000-0000-000000000000}"/>
  <bookViews>
    <workbookView xWindow="-108" yWindow="-108" windowWidth="22308" windowHeight="14616" xr2:uid="{6D874437-3279-4296-84E9-046EADAF9254}"/>
  </bookViews>
  <sheets>
    <sheet name="採用状況R1～R6" sheetId="1" r:id="rId1"/>
  </sheets>
  <definedNames>
    <definedName name="_xlnm.Print_Area" localSheetId="0">'採用状況R1～R6'!$A$1:$AD$44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  <c r="W10" i="1"/>
  <c r="AA43" i="1"/>
  <c r="Z43" i="1"/>
  <c r="X43" i="1"/>
  <c r="U43" i="1"/>
  <c r="T43" i="1"/>
  <c r="S43" i="1"/>
  <c r="Q43" i="1"/>
  <c r="P43" i="1"/>
  <c r="N43" i="1"/>
  <c r="M43" i="1"/>
  <c r="H43" i="1"/>
  <c r="F43" i="1"/>
  <c r="E43" i="1"/>
  <c r="AC42" i="1"/>
  <c r="V42" i="1"/>
  <c r="R42" i="1"/>
  <c r="M42" i="1"/>
  <c r="I42" i="1"/>
  <c r="D42" i="1"/>
  <c r="B42" i="1"/>
  <c r="AC41" i="1"/>
  <c r="V41" i="1"/>
  <c r="R41" i="1"/>
  <c r="M41" i="1"/>
  <c r="I41" i="1"/>
  <c r="E41" i="1"/>
  <c r="AC40" i="1"/>
  <c r="V40" i="1"/>
  <c r="R40" i="1"/>
  <c r="M40" i="1"/>
  <c r="I40" i="1"/>
  <c r="E40" i="1"/>
  <c r="AC39" i="1"/>
  <c r="V39" i="1"/>
  <c r="R39" i="1"/>
  <c r="M39" i="1"/>
  <c r="I39" i="1"/>
  <c r="E39" i="1"/>
  <c r="AC38" i="1"/>
  <c r="V38" i="1"/>
  <c r="R38" i="1"/>
  <c r="M38" i="1"/>
  <c r="I38" i="1"/>
  <c r="E38" i="1"/>
  <c r="AA32" i="1"/>
  <c r="Z32" i="1"/>
  <c r="Y32" i="1"/>
  <c r="X32" i="1"/>
  <c r="U32" i="1"/>
  <c r="T32" i="1"/>
  <c r="S32" i="1"/>
  <c r="Q32" i="1"/>
  <c r="P32" i="1"/>
  <c r="N32" i="1"/>
  <c r="M32" i="1"/>
  <c r="F32" i="1"/>
  <c r="I32" i="1" s="1"/>
  <c r="E32" i="1"/>
  <c r="AC31" i="1"/>
  <c r="V31" i="1"/>
  <c r="R31" i="1"/>
  <c r="M31" i="1"/>
  <c r="I31" i="1"/>
  <c r="D31" i="1"/>
  <c r="B31" i="1"/>
  <c r="AC30" i="1"/>
  <c r="V30" i="1"/>
  <c r="R30" i="1"/>
  <c r="M30" i="1"/>
  <c r="I30" i="1"/>
  <c r="E30" i="1"/>
  <c r="AC29" i="1"/>
  <c r="V29" i="1"/>
  <c r="R29" i="1"/>
  <c r="M29" i="1"/>
  <c r="I29" i="1"/>
  <c r="E29" i="1"/>
  <c r="AC28" i="1"/>
  <c r="V28" i="1"/>
  <c r="R28" i="1"/>
  <c r="M28" i="1"/>
  <c r="I28" i="1"/>
  <c r="E28" i="1"/>
  <c r="AC27" i="1"/>
  <c r="V27" i="1"/>
  <c r="R27" i="1"/>
  <c r="M27" i="1"/>
  <c r="I27" i="1"/>
  <c r="E27" i="1"/>
  <c r="X21" i="1"/>
  <c r="W21" i="1"/>
  <c r="U21" i="1"/>
  <c r="T21" i="1"/>
  <c r="S21" i="1"/>
  <c r="Q21" i="1"/>
  <c r="P21" i="1"/>
  <c r="N21" i="1"/>
  <c r="L21" i="1"/>
  <c r="K21" i="1"/>
  <c r="J21" i="1"/>
  <c r="H21" i="1"/>
  <c r="G21" i="1"/>
  <c r="F21" i="1"/>
  <c r="D21" i="1"/>
  <c r="C21" i="1"/>
  <c r="B21" i="1"/>
  <c r="AC20" i="1"/>
  <c r="V20" i="1"/>
  <c r="R20" i="1"/>
  <c r="M20" i="1"/>
  <c r="I20" i="1"/>
  <c r="E20" i="1"/>
  <c r="AC19" i="1"/>
  <c r="V19" i="1"/>
  <c r="R19" i="1"/>
  <c r="M19" i="1"/>
  <c r="I19" i="1"/>
  <c r="E19" i="1"/>
  <c r="AC18" i="1"/>
  <c r="V18" i="1"/>
  <c r="R18" i="1"/>
  <c r="M18" i="1"/>
  <c r="I18" i="1"/>
  <c r="E18" i="1"/>
  <c r="AC17" i="1"/>
  <c r="V17" i="1"/>
  <c r="R17" i="1"/>
  <c r="M17" i="1"/>
  <c r="I17" i="1"/>
  <c r="E17" i="1"/>
  <c r="AC16" i="1"/>
  <c r="V16" i="1"/>
  <c r="R16" i="1"/>
  <c r="M16" i="1"/>
  <c r="I16" i="1"/>
  <c r="E16" i="1"/>
  <c r="AA10" i="1"/>
  <c r="Z10" i="1"/>
  <c r="Y10" i="1"/>
  <c r="X10" i="1"/>
  <c r="U10" i="1"/>
  <c r="T10" i="1"/>
  <c r="S10" i="1"/>
  <c r="Q10" i="1"/>
  <c r="P10" i="1"/>
  <c r="N10" i="1"/>
  <c r="M10" i="1"/>
  <c r="I10" i="1"/>
  <c r="E10" i="1"/>
  <c r="AC9" i="1"/>
  <c r="V9" i="1"/>
  <c r="R9" i="1"/>
  <c r="M9" i="1"/>
  <c r="I9" i="1"/>
  <c r="D9" i="1"/>
  <c r="C9" i="1"/>
  <c r="B9" i="1"/>
  <c r="AC8" i="1"/>
  <c r="M8" i="1"/>
  <c r="I8" i="1"/>
  <c r="E8" i="1"/>
  <c r="AC7" i="1"/>
  <c r="V7" i="1"/>
  <c r="R7" i="1"/>
  <c r="M7" i="1"/>
  <c r="I7" i="1"/>
  <c r="E7" i="1"/>
  <c r="AC6" i="1"/>
  <c r="V6" i="1"/>
  <c r="R6" i="1"/>
  <c r="M6" i="1"/>
  <c r="I6" i="1"/>
  <c r="E6" i="1"/>
  <c r="AC5" i="1"/>
  <c r="V5" i="1"/>
  <c r="R5" i="1"/>
  <c r="M5" i="1"/>
  <c r="I5" i="1"/>
  <c r="E5" i="1"/>
  <c r="R21" i="1" l="1"/>
  <c r="I43" i="1"/>
  <c r="R32" i="1"/>
  <c r="E42" i="1"/>
  <c r="AC10" i="1"/>
  <c r="R10" i="1"/>
  <c r="M21" i="1"/>
  <c r="E9" i="1"/>
  <c r="E31" i="1"/>
  <c r="V32" i="1"/>
  <c r="AC43" i="1"/>
  <c r="I21" i="1"/>
  <c r="E21" i="1"/>
  <c r="AC21" i="1"/>
  <c r="AC32" i="1"/>
  <c r="V43" i="1"/>
  <c r="V21" i="1"/>
  <c r="V10" i="1"/>
  <c r="R43" i="1"/>
</calcChain>
</file>

<file path=xl/sharedStrings.xml><?xml version="1.0" encoding="utf-8"?>
<sst xmlns="http://schemas.openxmlformats.org/spreadsheetml/2006/main" count="247" uniqueCount="49">
  <si>
    <t>●土木</t>
    <rPh sb="1" eb="3">
      <t>ドボク</t>
    </rPh>
    <phoneticPr fontId="2"/>
  </si>
  <si>
    <t>Ｒ１(2019)</t>
    <phoneticPr fontId="2"/>
  </si>
  <si>
    <t>Ｒ２(2020)</t>
    <phoneticPr fontId="2"/>
  </si>
  <si>
    <t>Ｒ3(2021)</t>
    <phoneticPr fontId="2"/>
  </si>
  <si>
    <t>Ｒ4(2022)</t>
    <phoneticPr fontId="2"/>
  </si>
  <si>
    <t>Ｒ5(2023)</t>
    <phoneticPr fontId="2"/>
  </si>
  <si>
    <t>Ｒ6(2024)</t>
    <phoneticPr fontId="2"/>
  </si>
  <si>
    <t>大学卒</t>
    <rPh sb="0" eb="3">
      <t>ダイガクソツ</t>
    </rPh>
    <phoneticPr fontId="2"/>
  </si>
  <si>
    <t>高校卒</t>
    <rPh sb="0" eb="2">
      <t>コウコウ</t>
    </rPh>
    <rPh sb="2" eb="3">
      <t>ソツ</t>
    </rPh>
    <phoneticPr fontId="2"/>
  </si>
  <si>
    <t>社会人</t>
    <rPh sb="0" eb="2">
      <t>シャカイ</t>
    </rPh>
    <rPh sb="2" eb="3">
      <t>ジン</t>
    </rPh>
    <phoneticPr fontId="2"/>
  </si>
  <si>
    <t>合計</t>
    <rPh sb="0" eb="2">
      <t>ゴウケイ</t>
    </rPh>
    <phoneticPr fontId="2"/>
  </si>
  <si>
    <t>大卒（追加）</t>
    <rPh sb="0" eb="2">
      <t>ダイソツ</t>
    </rPh>
    <rPh sb="3" eb="5">
      <t>ツイカ</t>
    </rPh>
    <phoneticPr fontId="2"/>
  </si>
  <si>
    <t>社会人(春)</t>
    <rPh sb="0" eb="2">
      <t>シャカイ</t>
    </rPh>
    <rPh sb="2" eb="3">
      <t>ジン</t>
    </rPh>
    <rPh sb="4" eb="5">
      <t>ハル</t>
    </rPh>
    <phoneticPr fontId="2"/>
  </si>
  <si>
    <t>社会人（秋）</t>
    <rPh sb="0" eb="2">
      <t>シャカイ</t>
    </rPh>
    <rPh sb="2" eb="3">
      <t>ジン</t>
    </rPh>
    <rPh sb="4" eb="5">
      <t>アキ</t>
    </rPh>
    <phoneticPr fontId="2"/>
  </si>
  <si>
    <t>公務員経験者</t>
    <rPh sb="0" eb="3">
      <t>コウムイン</t>
    </rPh>
    <rPh sb="3" eb="6">
      <t>ケイケンシャ</t>
    </rPh>
    <phoneticPr fontId="2"/>
  </si>
  <si>
    <t>追加募集</t>
    <rPh sb="0" eb="4">
      <t>ツイカボシュウ</t>
    </rPh>
    <phoneticPr fontId="2"/>
  </si>
  <si>
    <t>募集人数</t>
    <rPh sb="0" eb="2">
      <t>ボシュウ</t>
    </rPh>
    <rPh sb="2" eb="4">
      <t>ニンズウ</t>
    </rPh>
    <phoneticPr fontId="2"/>
  </si>
  <si>
    <t>30名程度</t>
    <rPh sb="2" eb="3">
      <t>メイ</t>
    </rPh>
    <rPh sb="3" eb="5">
      <t>テイド</t>
    </rPh>
    <phoneticPr fontId="2"/>
  </si>
  <si>
    <t>若干名</t>
    <rPh sb="0" eb="3">
      <t>ジャッカンメイ</t>
    </rPh>
    <phoneticPr fontId="2"/>
  </si>
  <si>
    <t>5名程度</t>
    <rPh sb="1" eb="2">
      <t>メイ</t>
    </rPh>
    <rPh sb="2" eb="4">
      <t>テイド</t>
    </rPh>
    <phoneticPr fontId="2"/>
  </si>
  <si>
    <t>25名程度</t>
    <rPh sb="2" eb="3">
      <t>メイ</t>
    </rPh>
    <rPh sb="3" eb="5">
      <t>テイド</t>
    </rPh>
    <phoneticPr fontId="2"/>
  </si>
  <si>
    <t>10名程度</t>
    <rPh sb="2" eb="3">
      <t>メイ</t>
    </rPh>
    <rPh sb="3" eb="5">
      <t>テイド</t>
    </rPh>
    <phoneticPr fontId="2"/>
  </si>
  <si>
    <t>35名程度</t>
    <rPh sb="2" eb="3">
      <t>メイ</t>
    </rPh>
    <rPh sb="3" eb="5">
      <t>テイド</t>
    </rPh>
    <phoneticPr fontId="2"/>
  </si>
  <si>
    <t>15名程度</t>
    <rPh sb="2" eb="3">
      <t>メイ</t>
    </rPh>
    <rPh sb="3" eb="5">
      <t>テイド</t>
    </rPh>
    <phoneticPr fontId="2"/>
  </si>
  <si>
    <t>40名程度</t>
    <rPh sb="2" eb="3">
      <t>メイ</t>
    </rPh>
    <rPh sb="3" eb="5">
      <t>テイド</t>
    </rPh>
    <phoneticPr fontId="2"/>
  </si>
  <si>
    <t>20名程度</t>
    <rPh sb="2" eb="3">
      <t>メイ</t>
    </rPh>
    <rPh sb="3" eb="5">
      <t>テイド</t>
    </rPh>
    <phoneticPr fontId="2"/>
  </si>
  <si>
    <t>1名から３名</t>
    <rPh sb="1" eb="2">
      <t>メイ</t>
    </rPh>
    <rPh sb="5" eb="6">
      <t>メイ</t>
    </rPh>
    <phoneticPr fontId="2"/>
  </si>
  <si>
    <t>申込者数</t>
    <rPh sb="0" eb="2">
      <t>モウシコミ</t>
    </rPh>
    <rPh sb="2" eb="3">
      <t>シャ</t>
    </rPh>
    <rPh sb="3" eb="4">
      <t>スウ</t>
    </rPh>
    <phoneticPr fontId="2"/>
  </si>
  <si>
    <t>１次受験者数</t>
    <rPh sb="1" eb="2">
      <t>ジ</t>
    </rPh>
    <rPh sb="2" eb="5">
      <t>ジュケンシャ</t>
    </rPh>
    <rPh sb="5" eb="6">
      <t>スウ</t>
    </rPh>
    <phoneticPr fontId="2"/>
  </si>
  <si>
    <t>最終試験受験者数</t>
    <rPh sb="0" eb="2">
      <t>サイシュウ</t>
    </rPh>
    <rPh sb="2" eb="4">
      <t>シケン</t>
    </rPh>
    <rPh sb="4" eb="7">
      <t>ジュケンシャ</t>
    </rPh>
    <rPh sb="7" eb="8">
      <t>スウ</t>
    </rPh>
    <phoneticPr fontId="2"/>
  </si>
  <si>
    <t>最終合格者数</t>
    <rPh sb="0" eb="2">
      <t>サイシュウ</t>
    </rPh>
    <rPh sb="2" eb="5">
      <t>ゴウカクシャ</t>
    </rPh>
    <rPh sb="5" eb="6">
      <t>スウ</t>
    </rPh>
    <phoneticPr fontId="2"/>
  </si>
  <si>
    <t>5(部内１)</t>
    <rPh sb="2" eb="4">
      <t>ブナイ</t>
    </rPh>
    <phoneticPr fontId="2"/>
  </si>
  <si>
    <t>辞退者数</t>
    <rPh sb="0" eb="2">
      <t>ジタイ</t>
    </rPh>
    <rPh sb="2" eb="3">
      <t>シャ</t>
    </rPh>
    <rPh sb="3" eb="4">
      <t>スウ</t>
    </rPh>
    <phoneticPr fontId="2"/>
  </si>
  <si>
    <t>採用数(B)</t>
    <rPh sb="0" eb="3">
      <t>サイヨウスウ</t>
    </rPh>
    <phoneticPr fontId="2"/>
  </si>
  <si>
    <t>●建築</t>
    <rPh sb="1" eb="3">
      <t>ケンチク</t>
    </rPh>
    <phoneticPr fontId="2"/>
  </si>
  <si>
    <t>Ｒ5(2023)</t>
  </si>
  <si>
    <t>５名程度</t>
  </si>
  <si>
    <t>若干名</t>
  </si>
  <si>
    <t>10名程度</t>
  </si>
  <si>
    <t>１名から３名</t>
  </si>
  <si>
    <t>-</t>
    <phoneticPr fontId="2"/>
  </si>
  <si>
    <t>●機械</t>
    <rPh sb="1" eb="3">
      <t>キカイ</t>
    </rPh>
    <phoneticPr fontId="2"/>
  </si>
  <si>
    <t>大卒</t>
    <rPh sb="0" eb="2">
      <t>ダイソツ</t>
    </rPh>
    <phoneticPr fontId="2"/>
  </si>
  <si>
    <t>1~3名程度</t>
    <rPh sb="3" eb="4">
      <t>メイ</t>
    </rPh>
    <rPh sb="4" eb="6">
      <t>テイド</t>
    </rPh>
    <phoneticPr fontId="2"/>
  </si>
  <si>
    <t>５名程度</t>
    <rPh sb="1" eb="2">
      <t>メイ</t>
    </rPh>
    <rPh sb="2" eb="4">
      <t>テイド</t>
    </rPh>
    <phoneticPr fontId="2"/>
  </si>
  <si>
    <t>●電気</t>
    <rPh sb="1" eb="3">
      <t>デンキ</t>
    </rPh>
    <phoneticPr fontId="2"/>
  </si>
  <si>
    <t>※１年後入庁１人、２年後入庁１２人</t>
    <rPh sb="2" eb="4">
      <t>ネンゴ</t>
    </rPh>
    <rPh sb="4" eb="6">
      <t>ニュウチョウ</t>
    </rPh>
    <rPh sb="7" eb="8">
      <t>ニン</t>
    </rPh>
    <rPh sb="10" eb="12">
      <t>ネンゴ</t>
    </rPh>
    <rPh sb="12" eb="14">
      <t>ニュウチョウ</t>
    </rPh>
    <rPh sb="16" eb="17">
      <t>ニン</t>
    </rPh>
    <phoneticPr fontId="2"/>
  </si>
  <si>
    <t>※２年後入庁１人</t>
    <rPh sb="2" eb="4">
      <t>ネンゴ</t>
    </rPh>
    <rPh sb="4" eb="6">
      <t>ニュウチョウ</t>
    </rPh>
    <rPh sb="7" eb="8">
      <t>ニン</t>
    </rPh>
    <phoneticPr fontId="2"/>
  </si>
  <si>
    <t>※１年後入庁１人、２年後入庁２人</t>
    <rPh sb="2" eb="4">
      <t>ネンゴ</t>
    </rPh>
    <rPh sb="4" eb="6">
      <t>ニュウチョウ</t>
    </rPh>
    <rPh sb="7" eb="8">
      <t>ニン</t>
    </rPh>
    <rPh sb="10" eb="12">
      <t>ネンゴ</t>
    </rPh>
    <rPh sb="12" eb="14">
      <t>ニュウチョウ</t>
    </rPh>
    <rPh sb="15" eb="16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</si>
</sst>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＋&quot;0;&quot;▲ &quot;0"/>
    <numFmt numFmtId="177" formatCode="#,##0;[Red]\-#,##0;\-"/>
    <numFmt numFmtId="178" formatCode="0.0"/>
    <numFmt numFmtId="179" formatCode="0.0_ "/>
  </numFmts>
  <fonts count="6" x14ac:knownFonts="1">
    <font>
      <sz val="11"/>
      <color theme="1"/>
      <name val="游ゴシック"/>
      <family val="2"/>
      <charset val="128"/>
      <scheme val="minor"/>
    </font>
    <font>
      <sz val="2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54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shrinkToFit="1"/>
    </xf>
    <xf numFmtId="0" fontId="3" fillId="4" borderId="16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8" fontId="3" fillId="0" borderId="33" xfId="0" applyNumberFormat="1" applyFont="1" applyBorder="1">
      <alignment vertical="center"/>
    </xf>
    <xf numFmtId="0" fontId="3" fillId="0" borderId="33" xfId="0" applyFont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shrinkToFit="1"/>
    </xf>
    <xf numFmtId="0" fontId="3" fillId="4" borderId="35" xfId="0" applyFont="1" applyFill="1" applyBorder="1" applyAlignment="1">
      <alignment horizontal="center" vertical="center" shrinkToFit="1"/>
    </xf>
    <xf numFmtId="0" fontId="3" fillId="5" borderId="24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 shrinkToFit="1"/>
    </xf>
    <xf numFmtId="0" fontId="3" fillId="6" borderId="22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 shrinkToFit="1"/>
    </xf>
    <xf numFmtId="0" fontId="3" fillId="4" borderId="43" xfId="0" applyFont="1" applyFill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77" fontId="3" fillId="0" borderId="31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34" xfId="0" applyFont="1" applyFill="1" applyBorder="1" applyAlignment="1">
      <alignment horizontal="center" vertical="center" shrinkToFit="1"/>
    </xf>
    <xf numFmtId="0" fontId="3" fillId="6" borderId="31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449580</xdr:colOff>
      <xdr:row>8</xdr:row>
      <xdr:rowOff>220980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8A4FDE-BE77-410B-8FF6-EEE4665DFBA1}"/>
            </a:ext>
          </a:extLst>
        </xdr:cNvPr>
        <xdr:cNvSpPr txBox="1"/>
      </xdr:nvSpPr>
      <xdr:spPr>
        <a:xfrm>
          <a:off x="16908780" y="245364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oneCellAnchor>
  <xdr:oneCellAnchor>
    <xdr:from>
      <xdr:col>22</xdr:col>
      <xdr:colOff>464820</xdr:colOff>
      <xdr:row>19</xdr:row>
      <xdr:rowOff>198120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34D599-4D86-4297-A530-6B04EB633EFE}"/>
            </a:ext>
          </a:extLst>
        </xdr:cNvPr>
        <xdr:cNvSpPr txBox="1"/>
      </xdr:nvSpPr>
      <xdr:spPr>
        <a:xfrm>
          <a:off x="16924020" y="512826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oneCellAnchor>
  <xdr:oneCellAnchor>
    <xdr:from>
      <xdr:col>22</xdr:col>
      <xdr:colOff>441960</xdr:colOff>
      <xdr:row>30</xdr:row>
      <xdr:rowOff>198120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BA89A3B-E96B-4DAF-8FC9-94D2EA8E34FC}"/>
            </a:ext>
          </a:extLst>
        </xdr:cNvPr>
        <xdr:cNvSpPr txBox="1"/>
      </xdr:nvSpPr>
      <xdr:spPr>
        <a:xfrm>
          <a:off x="16901160" y="782574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oneCellAnchor>
  <xdr:twoCellAnchor>
    <xdr:from>
      <xdr:col>27</xdr:col>
      <xdr:colOff>508822</xdr:colOff>
      <xdr:row>0</xdr:row>
      <xdr:rowOff>67496</xdr:rowOff>
    </xdr:from>
    <xdr:to>
      <xdr:col>29</xdr:col>
      <xdr:colOff>563547</xdr:colOff>
      <xdr:row>0</xdr:row>
      <xdr:rowOff>318052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805F507-B62C-4D96-B900-D94F84AC891D}"/>
            </a:ext>
          </a:extLst>
        </xdr:cNvPr>
        <xdr:cNvSpPr/>
      </xdr:nvSpPr>
      <xdr:spPr>
        <a:xfrm>
          <a:off x="21142457" y="67496"/>
          <a:ext cx="1333560" cy="25055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参考資料①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1B4E-750E-49E4-9013-1B58BC854813}">
  <sheetPr>
    <pageSetUpPr fitToPage="1"/>
  </sheetPr>
  <dimension ref="A1:AC51"/>
  <sheetViews>
    <sheetView tabSelected="1" view="pageBreakPreview" zoomScale="70" zoomScaleNormal="100" zoomScaleSheetLayoutView="70" workbookViewId="0">
      <pane xSplit="1" topLeftCell="B1" activePane="topRight" state="frozen"/>
      <selection pane="topRight"/>
    </sheetView>
  </sheetViews>
  <sheetFormatPr defaultRowHeight="18" x14ac:dyDescent="0.45"/>
  <cols>
    <col min="1" max="1" width="19.19921875" customWidth="1"/>
    <col min="2" max="18" width="9.19921875" customWidth="1"/>
    <col min="19" max="19" width="10.69921875" customWidth="1"/>
    <col min="20" max="20" width="10.296875" customWidth="1"/>
    <col min="21" max="21" width="10.19921875" customWidth="1"/>
    <col min="22" max="22" width="9.19921875" customWidth="1"/>
    <col min="23" max="23" width="10.59765625" customWidth="1"/>
    <col min="24" max="24" width="10.19921875" customWidth="1"/>
    <col min="25" max="25" width="11.09765625" bestFit="1" customWidth="1"/>
    <col min="26" max="26" width="10.796875" customWidth="1"/>
    <col min="27" max="27" width="11.796875" customWidth="1"/>
    <col min="28" max="28" width="8" customWidth="1"/>
  </cols>
  <sheetData>
    <row r="1" spans="1:29" ht="30.6" thickBo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9" ht="18.600000000000001" thickBot="1" x14ac:dyDescent="0.5">
      <c r="A2" s="82"/>
      <c r="B2" s="73" t="s">
        <v>1</v>
      </c>
      <c r="C2" s="74"/>
      <c r="D2" s="74"/>
      <c r="E2" s="75"/>
      <c r="F2" s="73" t="s">
        <v>2</v>
      </c>
      <c r="G2" s="74"/>
      <c r="H2" s="74"/>
      <c r="I2" s="75"/>
      <c r="J2" s="76" t="s">
        <v>3</v>
      </c>
      <c r="K2" s="77"/>
      <c r="L2" s="77"/>
      <c r="M2" s="78"/>
      <c r="N2" s="67" t="s">
        <v>4</v>
      </c>
      <c r="O2" s="68"/>
      <c r="P2" s="68"/>
      <c r="Q2" s="68"/>
      <c r="R2" s="69"/>
      <c r="S2" s="67" t="s">
        <v>5</v>
      </c>
      <c r="T2" s="68"/>
      <c r="U2" s="68"/>
      <c r="V2" s="69"/>
      <c r="W2" s="79" t="s">
        <v>6</v>
      </c>
      <c r="X2" s="80"/>
      <c r="Y2" s="80"/>
      <c r="Z2" s="80"/>
      <c r="AA2" s="80"/>
      <c r="AB2" s="80"/>
      <c r="AC2" s="81"/>
    </row>
    <row r="3" spans="1:29" ht="18.600000000000001" thickBot="1" x14ac:dyDescent="0.5">
      <c r="A3" s="83"/>
      <c r="B3" s="4" t="s">
        <v>7</v>
      </c>
      <c r="C3" s="5" t="s">
        <v>8</v>
      </c>
      <c r="D3" s="5" t="s">
        <v>9</v>
      </c>
      <c r="E3" s="6" t="s">
        <v>10</v>
      </c>
      <c r="F3" s="4" t="s">
        <v>7</v>
      </c>
      <c r="G3" s="5" t="s">
        <v>8</v>
      </c>
      <c r="H3" s="5" t="s">
        <v>9</v>
      </c>
      <c r="I3" s="6" t="s">
        <v>10</v>
      </c>
      <c r="J3" s="4" t="s">
        <v>7</v>
      </c>
      <c r="K3" s="5" t="s">
        <v>8</v>
      </c>
      <c r="L3" s="5" t="s">
        <v>9</v>
      </c>
      <c r="M3" s="6" t="s">
        <v>10</v>
      </c>
      <c r="N3" s="4" t="s">
        <v>7</v>
      </c>
      <c r="O3" s="7" t="s">
        <v>11</v>
      </c>
      <c r="P3" s="5" t="s">
        <v>8</v>
      </c>
      <c r="Q3" s="5" t="s">
        <v>9</v>
      </c>
      <c r="R3" s="6" t="s">
        <v>10</v>
      </c>
      <c r="S3" s="4" t="s">
        <v>7</v>
      </c>
      <c r="T3" s="5" t="s">
        <v>8</v>
      </c>
      <c r="U3" s="5" t="s">
        <v>9</v>
      </c>
      <c r="V3" s="6" t="s">
        <v>10</v>
      </c>
      <c r="W3" s="8" t="s">
        <v>7</v>
      </c>
      <c r="X3" s="9" t="s">
        <v>8</v>
      </c>
      <c r="Y3" s="9" t="s">
        <v>12</v>
      </c>
      <c r="Z3" s="9" t="s">
        <v>13</v>
      </c>
      <c r="AA3" s="9" t="s">
        <v>14</v>
      </c>
      <c r="AB3" s="9" t="s">
        <v>15</v>
      </c>
      <c r="AC3" s="10" t="s">
        <v>10</v>
      </c>
    </row>
    <row r="4" spans="1:29" s="16" customFormat="1" x14ac:dyDescent="0.45">
      <c r="A4" s="11" t="s">
        <v>16</v>
      </c>
      <c r="B4" s="12" t="s">
        <v>20</v>
      </c>
      <c r="C4" s="13" t="s">
        <v>19</v>
      </c>
      <c r="D4" s="13" t="s">
        <v>19</v>
      </c>
      <c r="E4" s="14"/>
      <c r="F4" s="12" t="s">
        <v>17</v>
      </c>
      <c r="G4" s="13" t="s">
        <v>19</v>
      </c>
      <c r="H4" s="13" t="s">
        <v>21</v>
      </c>
      <c r="I4" s="14"/>
      <c r="J4" s="12" t="s">
        <v>22</v>
      </c>
      <c r="K4" s="13" t="s">
        <v>19</v>
      </c>
      <c r="L4" s="13" t="s">
        <v>21</v>
      </c>
      <c r="M4" s="14"/>
      <c r="N4" s="12" t="s">
        <v>22</v>
      </c>
      <c r="O4" s="15" t="s">
        <v>21</v>
      </c>
      <c r="P4" s="13" t="s">
        <v>19</v>
      </c>
      <c r="Q4" s="13" t="s">
        <v>21</v>
      </c>
      <c r="R4" s="14"/>
      <c r="S4" s="12" t="s">
        <v>22</v>
      </c>
      <c r="T4" s="13" t="s">
        <v>21</v>
      </c>
      <c r="U4" s="13" t="s">
        <v>23</v>
      </c>
      <c r="V4" s="14"/>
      <c r="W4" s="12" t="s">
        <v>24</v>
      </c>
      <c r="X4" s="13" t="s">
        <v>23</v>
      </c>
      <c r="Y4" s="13" t="s">
        <v>20</v>
      </c>
      <c r="Z4" s="13" t="s">
        <v>25</v>
      </c>
      <c r="AA4" s="13" t="s">
        <v>19</v>
      </c>
      <c r="AB4" s="49" t="s">
        <v>20</v>
      </c>
      <c r="AC4" s="50"/>
    </row>
    <row r="5" spans="1:29" x14ac:dyDescent="0.45">
      <c r="A5" s="17" t="s">
        <v>27</v>
      </c>
      <c r="B5" s="18">
        <v>123</v>
      </c>
      <c r="C5" s="19">
        <v>11</v>
      </c>
      <c r="D5" s="19">
        <v>18</v>
      </c>
      <c r="E5" s="20">
        <f>SUM(B5:D5)</f>
        <v>152</v>
      </c>
      <c r="F5" s="18">
        <v>138</v>
      </c>
      <c r="G5" s="19">
        <v>25</v>
      </c>
      <c r="H5" s="19">
        <v>11</v>
      </c>
      <c r="I5" s="20">
        <f>SUM(F5:H5)</f>
        <v>174</v>
      </c>
      <c r="J5" s="18">
        <v>103</v>
      </c>
      <c r="K5" s="19">
        <v>22</v>
      </c>
      <c r="L5" s="19">
        <v>4</v>
      </c>
      <c r="M5" s="20">
        <f>SUM(J5:L5)</f>
        <v>129</v>
      </c>
      <c r="N5" s="18">
        <v>132</v>
      </c>
      <c r="O5" s="21">
        <v>28</v>
      </c>
      <c r="P5" s="19">
        <v>12</v>
      </c>
      <c r="Q5" s="19">
        <v>14</v>
      </c>
      <c r="R5" s="20">
        <f>SUM(N5:Q5)</f>
        <v>186</v>
      </c>
      <c r="S5" s="18">
        <v>124</v>
      </c>
      <c r="T5" s="19">
        <v>29</v>
      </c>
      <c r="U5" s="19">
        <v>42</v>
      </c>
      <c r="V5" s="20">
        <f>SUM(S5:U5)</f>
        <v>195</v>
      </c>
      <c r="W5" s="18">
        <v>121</v>
      </c>
      <c r="X5" s="19">
        <v>26</v>
      </c>
      <c r="Y5" s="19">
        <v>39</v>
      </c>
      <c r="Z5" s="19">
        <v>19</v>
      </c>
      <c r="AA5" s="19">
        <v>12</v>
      </c>
      <c r="AB5" s="19">
        <v>24</v>
      </c>
      <c r="AC5" s="20">
        <f>SUM(W5:AB5)</f>
        <v>241</v>
      </c>
    </row>
    <row r="6" spans="1:29" x14ac:dyDescent="0.45">
      <c r="A6" s="17" t="s">
        <v>28</v>
      </c>
      <c r="B6" s="18">
        <v>59</v>
      </c>
      <c r="C6" s="19">
        <v>9</v>
      </c>
      <c r="D6" s="19">
        <v>11</v>
      </c>
      <c r="E6" s="20">
        <f t="shared" ref="E6:E8" si="0">SUM(B6:D6)</f>
        <v>79</v>
      </c>
      <c r="F6" s="18">
        <v>41</v>
      </c>
      <c r="G6" s="19">
        <v>19</v>
      </c>
      <c r="H6" s="19">
        <v>4</v>
      </c>
      <c r="I6" s="20">
        <f t="shared" ref="I6:I9" si="1">SUM(F6:H6)</f>
        <v>64</v>
      </c>
      <c r="J6" s="18">
        <v>55</v>
      </c>
      <c r="K6" s="19">
        <v>7</v>
      </c>
      <c r="L6" s="19">
        <v>2</v>
      </c>
      <c r="M6" s="20">
        <f t="shared" ref="M6:M10" si="2">SUM(J6:L6)</f>
        <v>64</v>
      </c>
      <c r="N6" s="18">
        <v>61</v>
      </c>
      <c r="O6" s="21">
        <v>11</v>
      </c>
      <c r="P6" s="19">
        <v>8</v>
      </c>
      <c r="Q6" s="19">
        <v>7</v>
      </c>
      <c r="R6" s="20">
        <f>SUM(N6:Q6)</f>
        <v>87</v>
      </c>
      <c r="S6" s="18">
        <v>69</v>
      </c>
      <c r="T6" s="19">
        <v>26</v>
      </c>
      <c r="U6" s="19">
        <v>13</v>
      </c>
      <c r="V6" s="20">
        <f t="shared" ref="V6:V9" si="3">SUM(S6:U6)</f>
        <v>108</v>
      </c>
      <c r="W6" s="18">
        <v>96</v>
      </c>
      <c r="X6" s="19">
        <v>18</v>
      </c>
      <c r="Y6" s="19">
        <v>20</v>
      </c>
      <c r="Z6" s="19">
        <v>14</v>
      </c>
      <c r="AA6" s="19">
        <v>12</v>
      </c>
      <c r="AB6" s="19">
        <v>9</v>
      </c>
      <c r="AC6" s="20">
        <f>SUM(W6:AB6)</f>
        <v>169</v>
      </c>
    </row>
    <row r="7" spans="1:29" x14ac:dyDescent="0.45">
      <c r="A7" s="17" t="s">
        <v>29</v>
      </c>
      <c r="B7" s="18">
        <v>28</v>
      </c>
      <c r="C7" s="19">
        <v>9</v>
      </c>
      <c r="D7" s="19">
        <v>6</v>
      </c>
      <c r="E7" s="20">
        <f t="shared" si="0"/>
        <v>43</v>
      </c>
      <c r="F7" s="18">
        <v>32</v>
      </c>
      <c r="G7" s="19">
        <v>15</v>
      </c>
      <c r="H7" s="19">
        <v>0</v>
      </c>
      <c r="I7" s="20">
        <f t="shared" si="1"/>
        <v>47</v>
      </c>
      <c r="J7" s="18">
        <v>33</v>
      </c>
      <c r="K7" s="19">
        <v>5</v>
      </c>
      <c r="L7" s="19">
        <v>1</v>
      </c>
      <c r="M7" s="20">
        <f t="shared" si="2"/>
        <v>39</v>
      </c>
      <c r="N7" s="18">
        <v>33</v>
      </c>
      <c r="O7" s="21">
        <v>6</v>
      </c>
      <c r="P7" s="19">
        <v>8</v>
      </c>
      <c r="Q7" s="19">
        <v>6</v>
      </c>
      <c r="R7" s="20">
        <f>SUM(N7:Q7)</f>
        <v>53</v>
      </c>
      <c r="S7" s="18">
        <v>49</v>
      </c>
      <c r="T7" s="19">
        <v>22</v>
      </c>
      <c r="U7" s="19">
        <v>10</v>
      </c>
      <c r="V7" s="20">
        <f t="shared" si="3"/>
        <v>81</v>
      </c>
      <c r="W7" s="18">
        <v>81</v>
      </c>
      <c r="X7" s="19">
        <v>17</v>
      </c>
      <c r="Y7" s="19">
        <v>14</v>
      </c>
      <c r="Z7" s="19">
        <v>9</v>
      </c>
      <c r="AA7" s="19">
        <v>11</v>
      </c>
      <c r="AB7" s="19">
        <v>9</v>
      </c>
      <c r="AC7" s="20">
        <f t="shared" ref="AC7" si="4">SUM(W7:AB7)</f>
        <v>141</v>
      </c>
    </row>
    <row r="8" spans="1:29" x14ac:dyDescent="0.45">
      <c r="A8" s="17" t="s">
        <v>30</v>
      </c>
      <c r="B8" s="18">
        <v>25</v>
      </c>
      <c r="C8" s="19">
        <v>6</v>
      </c>
      <c r="D8" s="19">
        <v>5</v>
      </c>
      <c r="E8" s="20">
        <f t="shared" si="0"/>
        <v>36</v>
      </c>
      <c r="F8" s="18">
        <v>28</v>
      </c>
      <c r="G8" s="19">
        <v>10</v>
      </c>
      <c r="H8" s="19">
        <v>0</v>
      </c>
      <c r="I8" s="20">
        <f t="shared" si="1"/>
        <v>38</v>
      </c>
      <c r="J8" s="18">
        <v>31</v>
      </c>
      <c r="K8" s="19">
        <v>5</v>
      </c>
      <c r="L8" s="19">
        <v>1</v>
      </c>
      <c r="M8" s="20">
        <f t="shared" si="2"/>
        <v>37</v>
      </c>
      <c r="N8" s="18">
        <v>29</v>
      </c>
      <c r="O8" s="21" t="s">
        <v>31</v>
      </c>
      <c r="P8" s="19">
        <v>8</v>
      </c>
      <c r="Q8" s="19">
        <v>4</v>
      </c>
      <c r="R8" s="20">
        <v>46</v>
      </c>
      <c r="S8" s="18">
        <v>44</v>
      </c>
      <c r="T8" s="19">
        <v>19</v>
      </c>
      <c r="U8" s="19">
        <v>8</v>
      </c>
      <c r="V8" s="20">
        <f>SUM(S8:U8)</f>
        <v>71</v>
      </c>
      <c r="W8" s="18">
        <v>64</v>
      </c>
      <c r="X8" s="19">
        <v>17</v>
      </c>
      <c r="Y8" s="19">
        <v>11</v>
      </c>
      <c r="Z8" s="19">
        <v>9</v>
      </c>
      <c r="AA8" s="19">
        <v>8</v>
      </c>
      <c r="AB8" s="19">
        <v>9</v>
      </c>
      <c r="AC8" s="20">
        <f>SUM(W8:AB8)</f>
        <v>118</v>
      </c>
    </row>
    <row r="9" spans="1:29" x14ac:dyDescent="0.45">
      <c r="A9" s="17" t="s">
        <v>32</v>
      </c>
      <c r="B9" s="18">
        <f>B8-B10</f>
        <v>3</v>
      </c>
      <c r="C9" s="19">
        <f>C8-C10</f>
        <v>1</v>
      </c>
      <c r="D9" s="19">
        <f>D8-D10</f>
        <v>0</v>
      </c>
      <c r="E9" s="20">
        <f>E8-E10</f>
        <v>4</v>
      </c>
      <c r="F9" s="18">
        <v>2</v>
      </c>
      <c r="G9" s="19">
        <v>5</v>
      </c>
      <c r="H9" s="19">
        <v>0</v>
      </c>
      <c r="I9" s="20">
        <f t="shared" si="1"/>
        <v>7</v>
      </c>
      <c r="J9" s="18">
        <v>4</v>
      </c>
      <c r="K9" s="19">
        <v>2</v>
      </c>
      <c r="L9" s="19">
        <v>0</v>
      </c>
      <c r="M9" s="20">
        <f t="shared" si="2"/>
        <v>6</v>
      </c>
      <c r="N9" s="18">
        <v>4</v>
      </c>
      <c r="O9" s="21">
        <v>1</v>
      </c>
      <c r="P9" s="19">
        <v>4</v>
      </c>
      <c r="Q9" s="19">
        <v>0</v>
      </c>
      <c r="R9" s="20">
        <f t="shared" ref="R9" si="5">SUM(N9:Q9)</f>
        <v>9</v>
      </c>
      <c r="S9" s="18">
        <v>13</v>
      </c>
      <c r="T9" s="19">
        <v>11</v>
      </c>
      <c r="U9" s="19">
        <v>1</v>
      </c>
      <c r="V9" s="20">
        <f t="shared" si="3"/>
        <v>25</v>
      </c>
      <c r="W9" s="18">
        <v>19</v>
      </c>
      <c r="X9" s="19">
        <v>7</v>
      </c>
      <c r="Y9" s="19">
        <v>3</v>
      </c>
      <c r="Z9" s="19">
        <v>2</v>
      </c>
      <c r="AA9" s="19">
        <v>3</v>
      </c>
      <c r="AB9" s="19">
        <v>1</v>
      </c>
      <c r="AC9" s="20">
        <f>SUM(W9:AB9)</f>
        <v>35</v>
      </c>
    </row>
    <row r="10" spans="1:29" ht="18.600000000000001" thickBot="1" x14ac:dyDescent="0.5">
      <c r="A10" s="51" t="s">
        <v>33</v>
      </c>
      <c r="B10" s="46">
        <v>22</v>
      </c>
      <c r="C10" s="47">
        <v>5</v>
      </c>
      <c r="D10" s="47">
        <v>5</v>
      </c>
      <c r="E10" s="48">
        <f>SUM(B10:D10)</f>
        <v>32</v>
      </c>
      <c r="F10" s="46">
        <v>26</v>
      </c>
      <c r="G10" s="47">
        <v>5</v>
      </c>
      <c r="H10" s="47">
        <v>0</v>
      </c>
      <c r="I10" s="48">
        <f>SUM(F10:H10)</f>
        <v>31</v>
      </c>
      <c r="J10" s="46">
        <v>27</v>
      </c>
      <c r="K10" s="47">
        <v>3</v>
      </c>
      <c r="L10" s="47">
        <v>1</v>
      </c>
      <c r="M10" s="48">
        <f t="shared" si="2"/>
        <v>31</v>
      </c>
      <c r="N10" s="22">
        <f>N8-N9</f>
        <v>25</v>
      </c>
      <c r="O10" s="44">
        <v>3</v>
      </c>
      <c r="P10" s="23">
        <f t="shared" ref="P10:Q10" si="6">P8-P9</f>
        <v>4</v>
      </c>
      <c r="Q10" s="23">
        <f t="shared" si="6"/>
        <v>4</v>
      </c>
      <c r="R10" s="20">
        <f>SUM(N10:Q10)</f>
        <v>36</v>
      </c>
      <c r="S10" s="22">
        <f t="shared" ref="S10:U10" si="7">S8-S9</f>
        <v>31</v>
      </c>
      <c r="T10" s="23">
        <f t="shared" si="7"/>
        <v>8</v>
      </c>
      <c r="U10" s="23">
        <f t="shared" si="7"/>
        <v>7</v>
      </c>
      <c r="V10" s="20">
        <f>SUM(S10:U10)</f>
        <v>46</v>
      </c>
      <c r="W10" s="46">
        <f>W8-W9</f>
        <v>45</v>
      </c>
      <c r="X10" s="47">
        <f>X8-X9</f>
        <v>10</v>
      </c>
      <c r="Y10" s="47">
        <f>Y8-Y9</f>
        <v>8</v>
      </c>
      <c r="Z10" s="47">
        <f>Z8-Z9</f>
        <v>7</v>
      </c>
      <c r="AA10" s="47">
        <f>AA8-AA9</f>
        <v>5</v>
      </c>
      <c r="AB10" s="47">
        <v>8</v>
      </c>
      <c r="AC10" s="48">
        <f>SUM(W10:AB10)</f>
        <v>83</v>
      </c>
    </row>
    <row r="11" spans="1:29" x14ac:dyDescent="0.45">
      <c r="A11" s="2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70"/>
      <c r="O11" s="70"/>
      <c r="P11" s="70"/>
      <c r="Q11" s="70"/>
      <c r="R11" s="26"/>
      <c r="S11" s="27"/>
      <c r="T11" s="27"/>
      <c r="U11" s="28"/>
      <c r="V11" s="26"/>
      <c r="W11" t="s">
        <v>46</v>
      </c>
      <c r="Y11" s="45"/>
      <c r="AB11" s="45"/>
    </row>
    <row r="12" spans="1:29" ht="30.6" thickBot="1" x14ac:dyDescent="0.5">
      <c r="A12" s="1" t="s">
        <v>34</v>
      </c>
      <c r="B12" s="2"/>
      <c r="C12" s="2"/>
      <c r="D12" s="2"/>
      <c r="E12" s="2"/>
      <c r="F12" s="2"/>
      <c r="G12" s="2"/>
      <c r="H12" s="2"/>
      <c r="I12" s="2"/>
      <c r="J12" s="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9" ht="18.600000000000001" thickBot="1" x14ac:dyDescent="0.5">
      <c r="A13" s="71"/>
      <c r="B13" s="73" t="s">
        <v>1</v>
      </c>
      <c r="C13" s="74"/>
      <c r="D13" s="74"/>
      <c r="E13" s="75"/>
      <c r="F13" s="73" t="s">
        <v>2</v>
      </c>
      <c r="G13" s="74"/>
      <c r="H13" s="74"/>
      <c r="I13" s="75"/>
      <c r="J13" s="76" t="s">
        <v>3</v>
      </c>
      <c r="K13" s="77"/>
      <c r="L13" s="77"/>
      <c r="M13" s="78"/>
      <c r="N13" s="67" t="s">
        <v>4</v>
      </c>
      <c r="O13" s="68"/>
      <c r="P13" s="68"/>
      <c r="Q13" s="68"/>
      <c r="R13" s="69"/>
      <c r="S13" s="67" t="s">
        <v>35</v>
      </c>
      <c r="T13" s="68"/>
      <c r="U13" s="68"/>
      <c r="V13" s="69"/>
      <c r="W13" s="67" t="s">
        <v>6</v>
      </c>
      <c r="X13" s="68"/>
      <c r="Y13" s="68"/>
      <c r="Z13" s="68"/>
      <c r="AA13" s="68"/>
      <c r="AB13" s="68"/>
      <c r="AC13" s="69"/>
    </row>
    <row r="14" spans="1:29" ht="18.600000000000001" thickBot="1" x14ac:dyDescent="0.5">
      <c r="A14" s="72"/>
      <c r="B14" s="4" t="s">
        <v>7</v>
      </c>
      <c r="C14" s="5" t="s">
        <v>8</v>
      </c>
      <c r="D14" s="5" t="s">
        <v>9</v>
      </c>
      <c r="E14" s="6" t="s">
        <v>10</v>
      </c>
      <c r="F14" s="4" t="s">
        <v>7</v>
      </c>
      <c r="G14" s="5" t="s">
        <v>8</v>
      </c>
      <c r="H14" s="5" t="s">
        <v>9</v>
      </c>
      <c r="I14" s="6" t="s">
        <v>10</v>
      </c>
      <c r="J14" s="4" t="s">
        <v>7</v>
      </c>
      <c r="K14" s="5" t="s">
        <v>8</v>
      </c>
      <c r="L14" s="5" t="s">
        <v>9</v>
      </c>
      <c r="M14" s="6" t="s">
        <v>10</v>
      </c>
      <c r="N14" s="4" t="s">
        <v>7</v>
      </c>
      <c r="O14" s="29"/>
      <c r="P14" s="5" t="s">
        <v>8</v>
      </c>
      <c r="Q14" s="5" t="s">
        <v>9</v>
      </c>
      <c r="R14" s="6" t="s">
        <v>10</v>
      </c>
      <c r="S14" s="4" t="s">
        <v>7</v>
      </c>
      <c r="T14" s="5" t="s">
        <v>8</v>
      </c>
      <c r="U14" s="5" t="s">
        <v>9</v>
      </c>
      <c r="V14" s="6" t="s">
        <v>10</v>
      </c>
      <c r="W14" s="8" t="s">
        <v>7</v>
      </c>
      <c r="X14" s="9" t="s">
        <v>8</v>
      </c>
      <c r="Y14" s="9" t="s">
        <v>12</v>
      </c>
      <c r="Z14" s="9" t="s">
        <v>13</v>
      </c>
      <c r="AA14" s="9" t="s">
        <v>14</v>
      </c>
      <c r="AB14" s="9"/>
      <c r="AC14" s="58" t="s">
        <v>10</v>
      </c>
    </row>
    <row r="15" spans="1:29" s="16" customFormat="1" x14ac:dyDescent="0.45">
      <c r="A15" s="11" t="s">
        <v>16</v>
      </c>
      <c r="B15" s="12" t="s">
        <v>36</v>
      </c>
      <c r="C15" s="13" t="s">
        <v>37</v>
      </c>
      <c r="D15" s="13" t="s">
        <v>37</v>
      </c>
      <c r="E15" s="14"/>
      <c r="F15" s="12" t="s">
        <v>38</v>
      </c>
      <c r="G15" s="13" t="s">
        <v>39</v>
      </c>
      <c r="H15" s="13" t="s">
        <v>38</v>
      </c>
      <c r="I15" s="14"/>
      <c r="J15" s="12" t="s">
        <v>38</v>
      </c>
      <c r="K15" s="13" t="s">
        <v>39</v>
      </c>
      <c r="L15" s="13" t="s">
        <v>36</v>
      </c>
      <c r="M15" s="14"/>
      <c r="N15" s="12" t="s">
        <v>38</v>
      </c>
      <c r="O15" s="30"/>
      <c r="P15" s="13" t="s">
        <v>39</v>
      </c>
      <c r="Q15" s="13" t="s">
        <v>36</v>
      </c>
      <c r="R15" s="14"/>
      <c r="S15" s="12" t="s">
        <v>21</v>
      </c>
      <c r="T15" s="13" t="s">
        <v>36</v>
      </c>
      <c r="U15" s="13" t="s">
        <v>36</v>
      </c>
      <c r="V15" s="14"/>
      <c r="W15" s="12" t="s">
        <v>21</v>
      </c>
      <c r="X15" s="13" t="s">
        <v>26</v>
      </c>
      <c r="Y15" s="13" t="s">
        <v>19</v>
      </c>
      <c r="Z15" s="13" t="s">
        <v>19</v>
      </c>
      <c r="AA15" s="13" t="s">
        <v>26</v>
      </c>
      <c r="AB15" s="13" t="s">
        <v>40</v>
      </c>
      <c r="AC15" s="31"/>
    </row>
    <row r="16" spans="1:29" x14ac:dyDescent="0.45">
      <c r="A16" s="17" t="s">
        <v>27</v>
      </c>
      <c r="B16" s="18">
        <v>36</v>
      </c>
      <c r="C16" s="19">
        <v>12</v>
      </c>
      <c r="D16" s="19">
        <v>10</v>
      </c>
      <c r="E16" s="20">
        <f t="shared" ref="E16:E21" si="8">SUM(B16:D16)</f>
        <v>58</v>
      </c>
      <c r="F16" s="18">
        <v>39</v>
      </c>
      <c r="G16" s="19">
        <v>8</v>
      </c>
      <c r="H16" s="19">
        <v>10</v>
      </c>
      <c r="I16" s="20">
        <f t="shared" ref="I16:I21" si="9">SUM(F16:H16)</f>
        <v>57</v>
      </c>
      <c r="J16" s="18">
        <v>43</v>
      </c>
      <c r="K16" s="19">
        <v>16</v>
      </c>
      <c r="L16" s="19">
        <v>3</v>
      </c>
      <c r="M16" s="20">
        <f t="shared" ref="M16:M21" si="10">SUM(J16:L16)</f>
        <v>62</v>
      </c>
      <c r="N16" s="18">
        <v>58</v>
      </c>
      <c r="O16" s="32"/>
      <c r="P16" s="19">
        <v>9</v>
      </c>
      <c r="Q16" s="19">
        <v>5</v>
      </c>
      <c r="R16" s="20">
        <f>SUM(N16:Q16)</f>
        <v>72</v>
      </c>
      <c r="S16" s="18">
        <v>56</v>
      </c>
      <c r="T16" s="19">
        <v>8</v>
      </c>
      <c r="U16" s="19">
        <v>20</v>
      </c>
      <c r="V16" s="20">
        <f>SUM(S16:U16)</f>
        <v>84</v>
      </c>
      <c r="W16" s="18">
        <v>69</v>
      </c>
      <c r="X16" s="19">
        <v>8</v>
      </c>
      <c r="Y16" s="19">
        <v>14</v>
      </c>
      <c r="Z16" s="19">
        <v>13</v>
      </c>
      <c r="AA16" s="19">
        <v>2</v>
      </c>
      <c r="AB16" s="52">
        <v>0</v>
      </c>
      <c r="AC16" s="33">
        <f>SUM(W16:AB16)</f>
        <v>106</v>
      </c>
    </row>
    <row r="17" spans="1:29" x14ac:dyDescent="0.45">
      <c r="A17" s="17" t="s">
        <v>28</v>
      </c>
      <c r="B17" s="18">
        <v>22</v>
      </c>
      <c r="C17" s="19">
        <v>10</v>
      </c>
      <c r="D17" s="19">
        <v>8</v>
      </c>
      <c r="E17" s="20">
        <f t="shared" si="8"/>
        <v>40</v>
      </c>
      <c r="F17" s="18">
        <v>9</v>
      </c>
      <c r="G17" s="19">
        <v>8</v>
      </c>
      <c r="H17" s="19">
        <v>6</v>
      </c>
      <c r="I17" s="20">
        <f t="shared" si="9"/>
        <v>23</v>
      </c>
      <c r="J17" s="18">
        <v>19</v>
      </c>
      <c r="K17" s="19">
        <v>7</v>
      </c>
      <c r="L17" s="19">
        <v>2</v>
      </c>
      <c r="M17" s="20">
        <f t="shared" si="10"/>
        <v>28</v>
      </c>
      <c r="N17" s="18">
        <v>28</v>
      </c>
      <c r="O17" s="32"/>
      <c r="P17" s="19">
        <v>6</v>
      </c>
      <c r="Q17" s="19">
        <v>3</v>
      </c>
      <c r="R17" s="20">
        <f t="shared" ref="R17:R20" si="11">SUM(N17:Q17)</f>
        <v>37</v>
      </c>
      <c r="S17" s="18">
        <v>28</v>
      </c>
      <c r="T17" s="19">
        <v>8</v>
      </c>
      <c r="U17" s="19">
        <v>10</v>
      </c>
      <c r="V17" s="20">
        <f t="shared" ref="V17:V20" si="12">SUM(S17:U17)</f>
        <v>46</v>
      </c>
      <c r="W17" s="18">
        <v>52</v>
      </c>
      <c r="X17" s="19">
        <v>6</v>
      </c>
      <c r="Y17" s="19">
        <v>3</v>
      </c>
      <c r="Z17" s="19">
        <v>5</v>
      </c>
      <c r="AA17" s="19">
        <v>2</v>
      </c>
      <c r="AB17" s="52">
        <v>0</v>
      </c>
      <c r="AC17" s="33">
        <f t="shared" ref="AC17:AC21" si="13">SUM(W17:AB17)</f>
        <v>68</v>
      </c>
    </row>
    <row r="18" spans="1:29" x14ac:dyDescent="0.45">
      <c r="A18" s="17" t="s">
        <v>29</v>
      </c>
      <c r="B18" s="18">
        <v>11</v>
      </c>
      <c r="C18" s="19">
        <v>6</v>
      </c>
      <c r="D18" s="19">
        <v>4</v>
      </c>
      <c r="E18" s="20">
        <f t="shared" si="8"/>
        <v>21</v>
      </c>
      <c r="F18" s="18">
        <v>6</v>
      </c>
      <c r="G18" s="19">
        <v>4</v>
      </c>
      <c r="H18" s="19">
        <v>5</v>
      </c>
      <c r="I18" s="20">
        <f t="shared" si="9"/>
        <v>15</v>
      </c>
      <c r="J18" s="18">
        <v>10</v>
      </c>
      <c r="K18" s="19">
        <v>5</v>
      </c>
      <c r="L18" s="19">
        <v>2</v>
      </c>
      <c r="M18" s="20">
        <f t="shared" si="10"/>
        <v>17</v>
      </c>
      <c r="N18" s="18">
        <v>17</v>
      </c>
      <c r="O18" s="32"/>
      <c r="P18" s="19">
        <v>6</v>
      </c>
      <c r="Q18" s="19">
        <v>1</v>
      </c>
      <c r="R18" s="20">
        <f t="shared" si="11"/>
        <v>24</v>
      </c>
      <c r="S18" s="18">
        <v>16</v>
      </c>
      <c r="T18" s="19">
        <v>5</v>
      </c>
      <c r="U18" s="19">
        <v>5</v>
      </c>
      <c r="V18" s="20">
        <f t="shared" si="12"/>
        <v>26</v>
      </c>
      <c r="W18" s="18">
        <v>24</v>
      </c>
      <c r="X18" s="19">
        <v>5</v>
      </c>
      <c r="Y18" s="19">
        <v>3</v>
      </c>
      <c r="Z18" s="19">
        <v>4</v>
      </c>
      <c r="AA18" s="19">
        <v>2</v>
      </c>
      <c r="AB18" s="52">
        <v>0</v>
      </c>
      <c r="AC18" s="33">
        <f t="shared" si="13"/>
        <v>38</v>
      </c>
    </row>
    <row r="19" spans="1:29" x14ac:dyDescent="0.45">
      <c r="A19" s="17" t="s">
        <v>30</v>
      </c>
      <c r="B19" s="18">
        <v>7</v>
      </c>
      <c r="C19" s="19">
        <v>3</v>
      </c>
      <c r="D19" s="19">
        <v>3</v>
      </c>
      <c r="E19" s="20">
        <f t="shared" si="8"/>
        <v>13</v>
      </c>
      <c r="F19" s="18">
        <v>6</v>
      </c>
      <c r="G19" s="19">
        <v>4</v>
      </c>
      <c r="H19" s="19">
        <v>5</v>
      </c>
      <c r="I19" s="20">
        <f t="shared" si="9"/>
        <v>15</v>
      </c>
      <c r="J19" s="18">
        <v>10</v>
      </c>
      <c r="K19" s="19">
        <v>4</v>
      </c>
      <c r="L19" s="19">
        <v>2</v>
      </c>
      <c r="M19" s="20">
        <f t="shared" si="10"/>
        <v>16</v>
      </c>
      <c r="N19" s="18">
        <v>11</v>
      </c>
      <c r="O19" s="32"/>
      <c r="P19" s="19">
        <v>6</v>
      </c>
      <c r="Q19" s="19">
        <v>1</v>
      </c>
      <c r="R19" s="20">
        <f t="shared" si="11"/>
        <v>18</v>
      </c>
      <c r="S19" s="18">
        <v>14</v>
      </c>
      <c r="T19" s="19">
        <v>5</v>
      </c>
      <c r="U19" s="19">
        <v>3</v>
      </c>
      <c r="V19" s="20">
        <f t="shared" si="12"/>
        <v>22</v>
      </c>
      <c r="W19" s="18">
        <v>11</v>
      </c>
      <c r="X19" s="19">
        <v>5</v>
      </c>
      <c r="Y19" s="19">
        <v>3</v>
      </c>
      <c r="Z19" s="19">
        <v>4</v>
      </c>
      <c r="AA19" s="19">
        <v>0</v>
      </c>
      <c r="AB19" s="52">
        <v>0</v>
      </c>
      <c r="AC19" s="33">
        <f t="shared" si="13"/>
        <v>23</v>
      </c>
    </row>
    <row r="20" spans="1:29" x14ac:dyDescent="0.45">
      <c r="A20" s="17" t="s">
        <v>32</v>
      </c>
      <c r="B20" s="18">
        <v>0</v>
      </c>
      <c r="C20" s="19">
        <v>0</v>
      </c>
      <c r="D20" s="19">
        <v>0</v>
      </c>
      <c r="E20" s="20">
        <f t="shared" si="8"/>
        <v>0</v>
      </c>
      <c r="F20" s="18">
        <v>1</v>
      </c>
      <c r="G20" s="19">
        <v>1</v>
      </c>
      <c r="H20" s="19">
        <v>0</v>
      </c>
      <c r="I20" s="20">
        <f t="shared" si="9"/>
        <v>2</v>
      </c>
      <c r="J20" s="18">
        <v>0</v>
      </c>
      <c r="K20" s="19">
        <v>0</v>
      </c>
      <c r="L20" s="19">
        <v>0</v>
      </c>
      <c r="M20" s="20">
        <f t="shared" si="10"/>
        <v>0</v>
      </c>
      <c r="N20" s="18">
        <v>1</v>
      </c>
      <c r="O20" s="32"/>
      <c r="P20" s="19">
        <v>1</v>
      </c>
      <c r="Q20" s="19">
        <v>1</v>
      </c>
      <c r="R20" s="20">
        <f t="shared" si="11"/>
        <v>3</v>
      </c>
      <c r="S20" s="18">
        <v>0</v>
      </c>
      <c r="T20" s="19">
        <v>1</v>
      </c>
      <c r="U20" s="19">
        <v>1</v>
      </c>
      <c r="V20" s="20">
        <f t="shared" si="12"/>
        <v>2</v>
      </c>
      <c r="W20" s="18">
        <v>7</v>
      </c>
      <c r="X20" s="19">
        <v>3</v>
      </c>
      <c r="Y20" s="19">
        <v>1</v>
      </c>
      <c r="Z20" s="19">
        <v>0</v>
      </c>
      <c r="AA20" s="19">
        <v>0</v>
      </c>
      <c r="AB20" s="52">
        <v>0</v>
      </c>
      <c r="AC20" s="33">
        <f t="shared" si="13"/>
        <v>11</v>
      </c>
    </row>
    <row r="21" spans="1:29" ht="18.600000000000001" thickBot="1" x14ac:dyDescent="0.5">
      <c r="A21" s="51" t="s">
        <v>33</v>
      </c>
      <c r="B21" s="46">
        <f t="shared" ref="B21:D21" si="14">B19-B20</f>
        <v>7</v>
      </c>
      <c r="C21" s="47">
        <f t="shared" si="14"/>
        <v>3</v>
      </c>
      <c r="D21" s="47">
        <f t="shared" si="14"/>
        <v>3</v>
      </c>
      <c r="E21" s="48">
        <f t="shared" si="8"/>
        <v>13</v>
      </c>
      <c r="F21" s="46">
        <f t="shared" ref="F21:H21" si="15">F19-F20</f>
        <v>5</v>
      </c>
      <c r="G21" s="47">
        <f t="shared" si="15"/>
        <v>3</v>
      </c>
      <c r="H21" s="47">
        <f t="shared" si="15"/>
        <v>5</v>
      </c>
      <c r="I21" s="48">
        <f t="shared" si="9"/>
        <v>13</v>
      </c>
      <c r="J21" s="46">
        <f t="shared" ref="J21:L21" si="16">J19-J20</f>
        <v>10</v>
      </c>
      <c r="K21" s="47">
        <f t="shared" si="16"/>
        <v>4</v>
      </c>
      <c r="L21" s="47">
        <f t="shared" si="16"/>
        <v>2</v>
      </c>
      <c r="M21" s="48">
        <f t="shared" si="10"/>
        <v>16</v>
      </c>
      <c r="N21" s="22">
        <f>N19-N20</f>
        <v>10</v>
      </c>
      <c r="O21" s="34"/>
      <c r="P21" s="23">
        <f t="shared" ref="P21:Q21" si="17">P19-P20</f>
        <v>5</v>
      </c>
      <c r="Q21" s="23">
        <f t="shared" si="17"/>
        <v>0</v>
      </c>
      <c r="R21" s="24">
        <f>SUM(N21:Q21)</f>
        <v>15</v>
      </c>
      <c r="S21" s="22">
        <f t="shared" ref="S21:U21" si="18">S19-S20</f>
        <v>14</v>
      </c>
      <c r="T21" s="23">
        <f t="shared" si="18"/>
        <v>4</v>
      </c>
      <c r="U21" s="23">
        <f t="shared" si="18"/>
        <v>2</v>
      </c>
      <c r="V21" s="24">
        <f>SUM(S21:U21)</f>
        <v>20</v>
      </c>
      <c r="W21" s="46">
        <f>W19-W20</f>
        <v>4</v>
      </c>
      <c r="X21" s="47">
        <f>X19-X20</f>
        <v>2</v>
      </c>
      <c r="Y21" s="47">
        <v>2</v>
      </c>
      <c r="Z21" s="55">
        <v>4</v>
      </c>
      <c r="AA21" s="47">
        <v>0</v>
      </c>
      <c r="AB21" s="56">
        <v>0</v>
      </c>
      <c r="AC21" s="57">
        <f t="shared" si="13"/>
        <v>12</v>
      </c>
    </row>
    <row r="22" spans="1:29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70"/>
      <c r="O22" s="70"/>
      <c r="P22" s="70"/>
      <c r="Q22" s="70"/>
      <c r="R22" s="26"/>
      <c r="S22" s="27"/>
      <c r="T22" s="27"/>
      <c r="U22" s="27"/>
      <c r="V22" s="26"/>
      <c r="W22" t="s">
        <v>47</v>
      </c>
    </row>
    <row r="23" spans="1:29" ht="30.6" thickBot="1" x14ac:dyDescent="0.5">
      <c r="A23" s="1" t="s">
        <v>41</v>
      </c>
      <c r="B23" s="2"/>
      <c r="C23" s="2"/>
      <c r="D23" s="2"/>
      <c r="E23" s="2"/>
      <c r="F23" s="2"/>
      <c r="G23" s="2"/>
      <c r="H23" s="2"/>
      <c r="I23" s="2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9" ht="18.600000000000001" thickBot="1" x14ac:dyDescent="0.5">
      <c r="A24" s="82"/>
      <c r="B24" s="73" t="s">
        <v>1</v>
      </c>
      <c r="C24" s="74"/>
      <c r="D24" s="74"/>
      <c r="E24" s="75"/>
      <c r="F24" s="73" t="s">
        <v>2</v>
      </c>
      <c r="G24" s="74"/>
      <c r="H24" s="74"/>
      <c r="I24" s="75"/>
      <c r="J24" s="76" t="s">
        <v>3</v>
      </c>
      <c r="K24" s="77"/>
      <c r="L24" s="77"/>
      <c r="M24" s="78"/>
      <c r="N24" s="67" t="s">
        <v>4</v>
      </c>
      <c r="O24" s="68"/>
      <c r="P24" s="68"/>
      <c r="Q24" s="68"/>
      <c r="R24" s="69"/>
      <c r="S24" s="67" t="s">
        <v>35</v>
      </c>
      <c r="T24" s="68"/>
      <c r="U24" s="68"/>
      <c r="V24" s="69"/>
      <c r="W24" s="67" t="s">
        <v>6</v>
      </c>
      <c r="X24" s="68"/>
      <c r="Y24" s="68"/>
      <c r="Z24" s="68"/>
      <c r="AA24" s="68"/>
      <c r="AB24" s="68"/>
      <c r="AC24" s="69"/>
    </row>
    <row r="25" spans="1:29" ht="18.600000000000001" thickBot="1" x14ac:dyDescent="0.5">
      <c r="A25" s="83"/>
      <c r="B25" s="4" t="s">
        <v>7</v>
      </c>
      <c r="C25" s="5" t="s">
        <v>8</v>
      </c>
      <c r="D25" s="5" t="s">
        <v>9</v>
      </c>
      <c r="E25" s="6" t="s">
        <v>10</v>
      </c>
      <c r="F25" s="4" t="s">
        <v>42</v>
      </c>
      <c r="G25" s="5" t="s">
        <v>8</v>
      </c>
      <c r="H25" s="5" t="s">
        <v>9</v>
      </c>
      <c r="I25" s="6" t="s">
        <v>10</v>
      </c>
      <c r="J25" s="4" t="s">
        <v>7</v>
      </c>
      <c r="K25" s="5" t="s">
        <v>8</v>
      </c>
      <c r="L25" s="5" t="s">
        <v>9</v>
      </c>
      <c r="M25" s="6" t="s">
        <v>10</v>
      </c>
      <c r="N25" s="4" t="s">
        <v>7</v>
      </c>
      <c r="O25" s="29"/>
      <c r="P25" s="5" t="s">
        <v>8</v>
      </c>
      <c r="Q25" s="5" t="s">
        <v>9</v>
      </c>
      <c r="R25" s="6" t="s">
        <v>10</v>
      </c>
      <c r="S25" s="4" t="s">
        <v>7</v>
      </c>
      <c r="T25" s="5" t="s">
        <v>8</v>
      </c>
      <c r="U25" s="5" t="s">
        <v>9</v>
      </c>
      <c r="V25" s="6" t="s">
        <v>10</v>
      </c>
      <c r="W25" s="53" t="s">
        <v>7</v>
      </c>
      <c r="X25" s="54" t="s">
        <v>8</v>
      </c>
      <c r="Y25" s="54" t="s">
        <v>12</v>
      </c>
      <c r="Z25" s="54" t="s">
        <v>13</v>
      </c>
      <c r="AA25" s="54" t="s">
        <v>14</v>
      </c>
      <c r="AB25" s="59"/>
      <c r="AC25" s="60" t="s">
        <v>10</v>
      </c>
    </row>
    <row r="26" spans="1:29" s="16" customFormat="1" x14ac:dyDescent="0.45">
      <c r="A26" s="11" t="s">
        <v>16</v>
      </c>
      <c r="B26" s="12" t="s">
        <v>19</v>
      </c>
      <c r="C26" s="35"/>
      <c r="D26" s="13" t="s">
        <v>18</v>
      </c>
      <c r="E26" s="14"/>
      <c r="F26" s="12" t="s">
        <v>43</v>
      </c>
      <c r="G26" s="35"/>
      <c r="H26" s="13" t="s">
        <v>21</v>
      </c>
      <c r="I26" s="14"/>
      <c r="J26" s="12" t="s">
        <v>44</v>
      </c>
      <c r="K26" s="13" t="s">
        <v>43</v>
      </c>
      <c r="L26" s="13" t="s">
        <v>43</v>
      </c>
      <c r="M26" s="14"/>
      <c r="N26" s="12" t="s">
        <v>44</v>
      </c>
      <c r="O26" s="30"/>
      <c r="P26" s="13" t="s">
        <v>43</v>
      </c>
      <c r="Q26" s="13" t="s">
        <v>43</v>
      </c>
      <c r="R26" s="14"/>
      <c r="S26" s="12" t="s">
        <v>39</v>
      </c>
      <c r="T26" s="13" t="s">
        <v>39</v>
      </c>
      <c r="U26" s="13" t="s">
        <v>39</v>
      </c>
      <c r="V26" s="14"/>
      <c r="W26" s="61" t="s">
        <v>39</v>
      </c>
      <c r="X26" s="62" t="s">
        <v>26</v>
      </c>
      <c r="Y26" s="62" t="s">
        <v>39</v>
      </c>
      <c r="Z26" s="62" t="s">
        <v>26</v>
      </c>
      <c r="AA26" s="62" t="s">
        <v>26</v>
      </c>
      <c r="AB26" s="62" t="s">
        <v>40</v>
      </c>
      <c r="AC26" s="63"/>
    </row>
    <row r="27" spans="1:29" x14ac:dyDescent="0.45">
      <c r="A27" s="17" t="s">
        <v>27</v>
      </c>
      <c r="B27" s="18">
        <v>36</v>
      </c>
      <c r="C27" s="36"/>
      <c r="D27" s="19">
        <v>4</v>
      </c>
      <c r="E27" s="20">
        <f>SUM(B27:D27)</f>
        <v>40</v>
      </c>
      <c r="F27" s="18">
        <v>41</v>
      </c>
      <c r="G27" s="36"/>
      <c r="H27" s="19">
        <v>10</v>
      </c>
      <c r="I27" s="20">
        <f t="shared" ref="I27:I32" si="19">SUM(F27:H27)</f>
        <v>51</v>
      </c>
      <c r="J27" s="18">
        <v>31</v>
      </c>
      <c r="K27" s="19">
        <v>5</v>
      </c>
      <c r="L27" s="19">
        <v>6</v>
      </c>
      <c r="M27" s="20">
        <f>SUM(J27:L27)</f>
        <v>42</v>
      </c>
      <c r="N27" s="18">
        <v>32</v>
      </c>
      <c r="O27" s="32"/>
      <c r="P27" s="19">
        <v>0</v>
      </c>
      <c r="Q27" s="19">
        <v>4</v>
      </c>
      <c r="R27" s="20">
        <f t="shared" ref="R27:R32" si="20">SUM(N27:Q27)</f>
        <v>36</v>
      </c>
      <c r="S27" s="18">
        <v>24</v>
      </c>
      <c r="T27" s="19">
        <v>3</v>
      </c>
      <c r="U27" s="19">
        <v>14</v>
      </c>
      <c r="V27" s="20">
        <f>SUM(S27:U27)</f>
        <v>41</v>
      </c>
      <c r="W27" s="18">
        <v>24</v>
      </c>
      <c r="X27" s="19">
        <v>1</v>
      </c>
      <c r="Y27" s="19">
        <v>11</v>
      </c>
      <c r="Z27" s="19">
        <v>13</v>
      </c>
      <c r="AA27" s="19">
        <v>1</v>
      </c>
      <c r="AB27" s="52">
        <v>0</v>
      </c>
      <c r="AC27" s="33">
        <f>SUM(W27:AB27)</f>
        <v>50</v>
      </c>
    </row>
    <row r="28" spans="1:29" x14ac:dyDescent="0.45">
      <c r="A28" s="17" t="s">
        <v>28</v>
      </c>
      <c r="B28" s="18">
        <v>16</v>
      </c>
      <c r="C28" s="36"/>
      <c r="D28" s="19">
        <v>3</v>
      </c>
      <c r="E28" s="20">
        <f t="shared" ref="E28:E30" si="21">SUM(B28:D28)</f>
        <v>19</v>
      </c>
      <c r="F28" s="18">
        <v>13</v>
      </c>
      <c r="G28" s="36"/>
      <c r="H28" s="19">
        <v>4</v>
      </c>
      <c r="I28" s="20">
        <f t="shared" si="19"/>
        <v>17</v>
      </c>
      <c r="J28" s="18">
        <v>18</v>
      </c>
      <c r="K28" s="19">
        <v>2</v>
      </c>
      <c r="L28" s="19">
        <v>4</v>
      </c>
      <c r="M28" s="20">
        <f t="shared" ref="M28:M31" si="22">SUM(J28:L28)</f>
        <v>24</v>
      </c>
      <c r="N28" s="18">
        <v>14</v>
      </c>
      <c r="O28" s="32"/>
      <c r="P28" s="19">
        <v>0</v>
      </c>
      <c r="Q28" s="19">
        <v>1</v>
      </c>
      <c r="R28" s="20">
        <f t="shared" si="20"/>
        <v>15</v>
      </c>
      <c r="S28" s="18">
        <v>8</v>
      </c>
      <c r="T28" s="19">
        <v>0</v>
      </c>
      <c r="U28" s="19">
        <v>7</v>
      </c>
      <c r="V28" s="20">
        <f t="shared" ref="V28:V31" si="23">SUM(S28:U28)</f>
        <v>15</v>
      </c>
      <c r="W28" s="18">
        <v>10</v>
      </c>
      <c r="X28" s="19">
        <v>1</v>
      </c>
      <c r="Y28" s="19">
        <v>5</v>
      </c>
      <c r="Z28" s="19">
        <v>8</v>
      </c>
      <c r="AA28" s="19">
        <v>1</v>
      </c>
      <c r="AB28" s="52">
        <v>0</v>
      </c>
      <c r="AC28" s="33">
        <f t="shared" ref="AC28:AC32" si="24">SUM(W28:AB28)</f>
        <v>25</v>
      </c>
    </row>
    <row r="29" spans="1:29" x14ac:dyDescent="0.45">
      <c r="A29" s="17" t="s">
        <v>29</v>
      </c>
      <c r="B29" s="18">
        <v>12</v>
      </c>
      <c r="C29" s="36"/>
      <c r="D29" s="19">
        <v>1</v>
      </c>
      <c r="E29" s="20">
        <f t="shared" si="21"/>
        <v>13</v>
      </c>
      <c r="F29" s="18">
        <v>9</v>
      </c>
      <c r="G29" s="36"/>
      <c r="H29" s="19">
        <v>1</v>
      </c>
      <c r="I29" s="20">
        <f t="shared" si="19"/>
        <v>10</v>
      </c>
      <c r="J29" s="18">
        <v>10</v>
      </c>
      <c r="K29" s="19">
        <v>2</v>
      </c>
      <c r="L29" s="19">
        <v>4</v>
      </c>
      <c r="M29" s="20">
        <f t="shared" si="22"/>
        <v>16</v>
      </c>
      <c r="N29" s="18">
        <v>11</v>
      </c>
      <c r="O29" s="32"/>
      <c r="P29" s="19">
        <v>0</v>
      </c>
      <c r="Q29" s="19">
        <v>0</v>
      </c>
      <c r="R29" s="20">
        <f t="shared" si="20"/>
        <v>11</v>
      </c>
      <c r="S29" s="18">
        <v>4</v>
      </c>
      <c r="T29" s="19">
        <v>0</v>
      </c>
      <c r="U29" s="19">
        <v>3</v>
      </c>
      <c r="V29" s="20">
        <f t="shared" si="23"/>
        <v>7</v>
      </c>
      <c r="W29" s="18">
        <v>10</v>
      </c>
      <c r="X29" s="19">
        <v>1</v>
      </c>
      <c r="Y29" s="19">
        <v>4</v>
      </c>
      <c r="Z29" s="19">
        <v>6</v>
      </c>
      <c r="AA29" s="19">
        <v>1</v>
      </c>
      <c r="AB29" s="52">
        <v>0</v>
      </c>
      <c r="AC29" s="33">
        <f t="shared" si="24"/>
        <v>22</v>
      </c>
    </row>
    <row r="30" spans="1:29" x14ac:dyDescent="0.45">
      <c r="A30" s="17" t="s">
        <v>30</v>
      </c>
      <c r="B30" s="18">
        <v>6</v>
      </c>
      <c r="C30" s="36"/>
      <c r="D30" s="19">
        <v>1</v>
      </c>
      <c r="E30" s="20">
        <f t="shared" si="21"/>
        <v>7</v>
      </c>
      <c r="F30" s="18">
        <v>5</v>
      </c>
      <c r="G30" s="36"/>
      <c r="H30" s="19">
        <v>1</v>
      </c>
      <c r="I30" s="20">
        <f t="shared" si="19"/>
        <v>6</v>
      </c>
      <c r="J30" s="18">
        <v>7</v>
      </c>
      <c r="K30" s="19">
        <v>2</v>
      </c>
      <c r="L30" s="19">
        <v>3</v>
      </c>
      <c r="M30" s="20">
        <f t="shared" si="22"/>
        <v>12</v>
      </c>
      <c r="N30" s="18">
        <v>6</v>
      </c>
      <c r="O30" s="32"/>
      <c r="P30" s="19">
        <v>0</v>
      </c>
      <c r="Q30" s="19">
        <v>0</v>
      </c>
      <c r="R30" s="20">
        <f t="shared" si="20"/>
        <v>6</v>
      </c>
      <c r="S30" s="18">
        <v>4</v>
      </c>
      <c r="T30" s="19">
        <v>0</v>
      </c>
      <c r="U30" s="19">
        <v>3</v>
      </c>
      <c r="V30" s="20">
        <f t="shared" si="23"/>
        <v>7</v>
      </c>
      <c r="W30" s="18">
        <v>8</v>
      </c>
      <c r="X30" s="19">
        <v>1</v>
      </c>
      <c r="Y30" s="19">
        <v>3</v>
      </c>
      <c r="Z30" s="19">
        <v>3</v>
      </c>
      <c r="AA30" s="19">
        <v>1</v>
      </c>
      <c r="AB30" s="52">
        <v>0</v>
      </c>
      <c r="AC30" s="33">
        <f t="shared" si="24"/>
        <v>16</v>
      </c>
    </row>
    <row r="31" spans="1:29" x14ac:dyDescent="0.45">
      <c r="A31" s="17" t="s">
        <v>32</v>
      </c>
      <c r="B31" s="18">
        <f>B30-B32</f>
        <v>4</v>
      </c>
      <c r="C31" s="36"/>
      <c r="D31" s="19">
        <f>D30-D32</f>
        <v>1</v>
      </c>
      <c r="E31" s="20">
        <f>E30-E32</f>
        <v>5</v>
      </c>
      <c r="F31" s="18">
        <v>0</v>
      </c>
      <c r="G31" s="36"/>
      <c r="H31" s="19">
        <v>1</v>
      </c>
      <c r="I31" s="20">
        <f t="shared" si="19"/>
        <v>1</v>
      </c>
      <c r="J31" s="18">
        <v>3</v>
      </c>
      <c r="K31" s="19">
        <v>1</v>
      </c>
      <c r="L31" s="19">
        <v>0</v>
      </c>
      <c r="M31" s="20">
        <f t="shared" si="22"/>
        <v>4</v>
      </c>
      <c r="N31" s="18">
        <v>3</v>
      </c>
      <c r="O31" s="32"/>
      <c r="P31" s="19">
        <v>0</v>
      </c>
      <c r="Q31" s="19">
        <v>0</v>
      </c>
      <c r="R31" s="20">
        <f t="shared" si="20"/>
        <v>3</v>
      </c>
      <c r="S31" s="18">
        <v>2</v>
      </c>
      <c r="T31" s="19">
        <v>0</v>
      </c>
      <c r="U31" s="19">
        <v>1</v>
      </c>
      <c r="V31" s="20">
        <f t="shared" si="23"/>
        <v>3</v>
      </c>
      <c r="W31" s="18">
        <v>3</v>
      </c>
      <c r="X31" s="19">
        <v>0</v>
      </c>
      <c r="Y31" s="19">
        <v>1</v>
      </c>
      <c r="Z31" s="19">
        <v>1</v>
      </c>
      <c r="AA31" s="19">
        <v>0</v>
      </c>
      <c r="AB31" s="52">
        <v>0</v>
      </c>
      <c r="AC31" s="33">
        <f t="shared" si="24"/>
        <v>5</v>
      </c>
    </row>
    <row r="32" spans="1:29" ht="18.600000000000001" thickBot="1" x14ac:dyDescent="0.5">
      <c r="A32" s="51" t="s">
        <v>33</v>
      </c>
      <c r="B32" s="46">
        <v>2</v>
      </c>
      <c r="C32" s="64"/>
      <c r="D32" s="47">
        <v>0</v>
      </c>
      <c r="E32" s="48">
        <f>SUM(B32:D32)</f>
        <v>2</v>
      </c>
      <c r="F32" s="46">
        <f>F30-F31</f>
        <v>5</v>
      </c>
      <c r="G32" s="64"/>
      <c r="H32" s="47">
        <v>0</v>
      </c>
      <c r="I32" s="48">
        <f t="shared" si="19"/>
        <v>5</v>
      </c>
      <c r="J32" s="46">
        <v>4</v>
      </c>
      <c r="K32" s="47">
        <v>1</v>
      </c>
      <c r="L32" s="47">
        <v>3</v>
      </c>
      <c r="M32" s="48">
        <f>SUM(J32:L32)</f>
        <v>8</v>
      </c>
      <c r="N32" s="22">
        <f>N30-N31</f>
        <v>3</v>
      </c>
      <c r="O32" s="34"/>
      <c r="P32" s="23">
        <f t="shared" ref="P32:Q32" si="25">P30-P31</f>
        <v>0</v>
      </c>
      <c r="Q32" s="23">
        <f t="shared" si="25"/>
        <v>0</v>
      </c>
      <c r="R32" s="24">
        <f t="shared" si="20"/>
        <v>3</v>
      </c>
      <c r="S32" s="22">
        <f t="shared" ref="S32:U32" si="26">S30-S31</f>
        <v>2</v>
      </c>
      <c r="T32" s="23">
        <f t="shared" si="26"/>
        <v>0</v>
      </c>
      <c r="U32" s="23">
        <f t="shared" si="26"/>
        <v>2</v>
      </c>
      <c r="V32" s="24">
        <f>SUM(S32:U32)</f>
        <v>4</v>
      </c>
      <c r="W32" s="46">
        <v>5</v>
      </c>
      <c r="X32" s="47">
        <f>X30-X31</f>
        <v>1</v>
      </c>
      <c r="Y32" s="47">
        <f>Y30-Y31</f>
        <v>2</v>
      </c>
      <c r="Z32" s="47">
        <f>Z30-Z31</f>
        <v>2</v>
      </c>
      <c r="AA32" s="47">
        <f>AA30-AA31</f>
        <v>1</v>
      </c>
      <c r="AB32" s="56">
        <v>0</v>
      </c>
      <c r="AC32" s="57">
        <f t="shared" si="24"/>
        <v>11</v>
      </c>
    </row>
    <row r="33" spans="1:29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70"/>
      <c r="O33" s="70"/>
      <c r="P33" s="70"/>
      <c r="Q33" s="70"/>
      <c r="R33" s="26"/>
      <c r="S33" s="27"/>
      <c r="T33" s="27"/>
      <c r="U33" s="27"/>
      <c r="V33" s="26"/>
      <c r="W33" t="s">
        <v>48</v>
      </c>
    </row>
    <row r="34" spans="1:29" ht="30.6" thickBot="1" x14ac:dyDescent="0.5">
      <c r="A34" s="1" t="s">
        <v>45</v>
      </c>
      <c r="B34" s="2"/>
      <c r="C34" s="2"/>
      <c r="D34" s="2"/>
      <c r="E34" s="2"/>
      <c r="F34" s="2"/>
      <c r="G34" s="2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9" ht="18.600000000000001" thickBot="1" x14ac:dyDescent="0.5">
      <c r="A35" s="71"/>
      <c r="B35" s="73" t="s">
        <v>1</v>
      </c>
      <c r="C35" s="74"/>
      <c r="D35" s="74"/>
      <c r="E35" s="75"/>
      <c r="F35" s="73" t="s">
        <v>2</v>
      </c>
      <c r="G35" s="74"/>
      <c r="H35" s="74"/>
      <c r="I35" s="75"/>
      <c r="J35" s="76" t="s">
        <v>3</v>
      </c>
      <c r="K35" s="77"/>
      <c r="L35" s="77"/>
      <c r="M35" s="78"/>
      <c r="N35" s="67" t="s">
        <v>4</v>
      </c>
      <c r="O35" s="68"/>
      <c r="P35" s="68"/>
      <c r="Q35" s="68"/>
      <c r="R35" s="69"/>
      <c r="S35" s="67" t="s">
        <v>35</v>
      </c>
      <c r="T35" s="68"/>
      <c r="U35" s="68"/>
      <c r="V35" s="69"/>
      <c r="W35" s="79" t="s">
        <v>6</v>
      </c>
      <c r="X35" s="80"/>
      <c r="Y35" s="80"/>
      <c r="Z35" s="80"/>
      <c r="AA35" s="80"/>
      <c r="AB35" s="80"/>
      <c r="AC35" s="81"/>
    </row>
    <row r="36" spans="1:29" ht="18.600000000000001" thickBot="1" x14ac:dyDescent="0.5">
      <c r="A36" s="72"/>
      <c r="B36" s="8" t="s">
        <v>7</v>
      </c>
      <c r="C36" s="9" t="s">
        <v>8</v>
      </c>
      <c r="D36" s="9" t="s">
        <v>9</v>
      </c>
      <c r="E36" s="10" t="s">
        <v>10</v>
      </c>
      <c r="F36" s="8" t="s">
        <v>42</v>
      </c>
      <c r="G36" s="9" t="s">
        <v>8</v>
      </c>
      <c r="H36" s="9" t="s">
        <v>9</v>
      </c>
      <c r="I36" s="37" t="s">
        <v>10</v>
      </c>
      <c r="J36" s="8" t="s">
        <v>7</v>
      </c>
      <c r="K36" s="9" t="s">
        <v>8</v>
      </c>
      <c r="L36" s="9" t="s">
        <v>9</v>
      </c>
      <c r="M36" s="10" t="s">
        <v>10</v>
      </c>
      <c r="N36" s="8" t="s">
        <v>7</v>
      </c>
      <c r="O36" s="38"/>
      <c r="P36" s="9" t="s">
        <v>8</v>
      </c>
      <c r="Q36" s="9" t="s">
        <v>9</v>
      </c>
      <c r="R36" s="10" t="s">
        <v>10</v>
      </c>
      <c r="S36" s="8" t="s">
        <v>7</v>
      </c>
      <c r="T36" s="9" t="s">
        <v>8</v>
      </c>
      <c r="U36" s="9" t="s">
        <v>9</v>
      </c>
      <c r="V36" s="10" t="s">
        <v>10</v>
      </c>
      <c r="W36" s="8" t="s">
        <v>7</v>
      </c>
      <c r="X36" s="9" t="s">
        <v>8</v>
      </c>
      <c r="Y36" s="9" t="s">
        <v>12</v>
      </c>
      <c r="Z36" s="9" t="s">
        <v>13</v>
      </c>
      <c r="AA36" s="9" t="s">
        <v>14</v>
      </c>
      <c r="AB36" s="9"/>
      <c r="AC36" s="58" t="s">
        <v>10</v>
      </c>
    </row>
    <row r="37" spans="1:29" s="16" customFormat="1" x14ac:dyDescent="0.45">
      <c r="A37" s="39" t="s">
        <v>16</v>
      </c>
      <c r="B37" s="12" t="s">
        <v>19</v>
      </c>
      <c r="C37" s="35"/>
      <c r="D37" s="13" t="s">
        <v>18</v>
      </c>
      <c r="E37" s="14"/>
      <c r="F37" s="12" t="s">
        <v>19</v>
      </c>
      <c r="G37" s="35"/>
      <c r="H37" s="13" t="s">
        <v>21</v>
      </c>
      <c r="I37" s="40"/>
      <c r="J37" s="12" t="s">
        <v>19</v>
      </c>
      <c r="K37" s="13" t="s">
        <v>43</v>
      </c>
      <c r="L37" s="13" t="s">
        <v>43</v>
      </c>
      <c r="M37" s="14"/>
      <c r="N37" s="12" t="s">
        <v>19</v>
      </c>
      <c r="O37" s="30"/>
      <c r="P37" s="13" t="s">
        <v>43</v>
      </c>
      <c r="Q37" s="13" t="s">
        <v>43</v>
      </c>
      <c r="R37" s="14"/>
      <c r="S37" s="12" t="s">
        <v>19</v>
      </c>
      <c r="T37" s="13" t="s">
        <v>39</v>
      </c>
      <c r="U37" s="13" t="s">
        <v>39</v>
      </c>
      <c r="V37" s="14"/>
      <c r="W37" s="61" t="s">
        <v>19</v>
      </c>
      <c r="X37" s="62" t="s">
        <v>26</v>
      </c>
      <c r="Y37" s="62" t="s">
        <v>39</v>
      </c>
      <c r="Z37" s="62" t="s">
        <v>26</v>
      </c>
      <c r="AA37" s="62" t="s">
        <v>26</v>
      </c>
      <c r="AB37" s="62" t="s">
        <v>40</v>
      </c>
      <c r="AC37" s="63"/>
    </row>
    <row r="38" spans="1:29" x14ac:dyDescent="0.45">
      <c r="A38" s="41" t="s">
        <v>27</v>
      </c>
      <c r="B38" s="18">
        <v>41</v>
      </c>
      <c r="C38" s="36"/>
      <c r="D38" s="19">
        <v>14</v>
      </c>
      <c r="E38" s="20">
        <f>SUM(B38:D38)</f>
        <v>55</v>
      </c>
      <c r="F38" s="18">
        <v>35</v>
      </c>
      <c r="G38" s="36"/>
      <c r="H38" s="19">
        <v>11</v>
      </c>
      <c r="I38" s="42">
        <f t="shared" ref="I38:I43" si="27">SUM(F38:H38)</f>
        <v>46</v>
      </c>
      <c r="J38" s="18">
        <v>32</v>
      </c>
      <c r="K38" s="19">
        <v>10</v>
      </c>
      <c r="L38" s="19">
        <v>10</v>
      </c>
      <c r="M38" s="20">
        <f>SUM(J38:L38)</f>
        <v>52</v>
      </c>
      <c r="N38" s="18">
        <v>23</v>
      </c>
      <c r="O38" s="32"/>
      <c r="P38" s="19">
        <v>5</v>
      </c>
      <c r="Q38" s="19">
        <v>8</v>
      </c>
      <c r="R38" s="20">
        <f t="shared" ref="R38:R43" si="28">SUM(N38:Q38)</f>
        <v>36</v>
      </c>
      <c r="S38" s="18">
        <v>26</v>
      </c>
      <c r="T38" s="19">
        <v>8</v>
      </c>
      <c r="U38" s="19">
        <v>24</v>
      </c>
      <c r="V38" s="20">
        <f>SUM(S38:U38)</f>
        <v>58</v>
      </c>
      <c r="W38" s="18">
        <v>22</v>
      </c>
      <c r="X38" s="19">
        <v>5</v>
      </c>
      <c r="Y38" s="19">
        <v>19</v>
      </c>
      <c r="Z38" s="19">
        <v>21</v>
      </c>
      <c r="AA38" s="19">
        <v>2</v>
      </c>
      <c r="AB38" s="52">
        <v>0</v>
      </c>
      <c r="AC38" s="33">
        <f>SUM(W38:AB38)</f>
        <v>69</v>
      </c>
    </row>
    <row r="39" spans="1:29" x14ac:dyDescent="0.45">
      <c r="A39" s="41" t="s">
        <v>28</v>
      </c>
      <c r="B39" s="18">
        <v>22</v>
      </c>
      <c r="C39" s="36"/>
      <c r="D39" s="19">
        <v>5</v>
      </c>
      <c r="E39" s="20">
        <f t="shared" ref="E39:E41" si="29">SUM(B39:D39)</f>
        <v>27</v>
      </c>
      <c r="F39" s="18">
        <v>10</v>
      </c>
      <c r="G39" s="36"/>
      <c r="H39" s="19">
        <v>7</v>
      </c>
      <c r="I39" s="42">
        <f t="shared" si="27"/>
        <v>17</v>
      </c>
      <c r="J39" s="18">
        <v>10</v>
      </c>
      <c r="K39" s="19">
        <v>3</v>
      </c>
      <c r="L39" s="19">
        <v>6</v>
      </c>
      <c r="M39" s="20">
        <f t="shared" ref="M39:M43" si="30">SUM(J39:L39)</f>
        <v>19</v>
      </c>
      <c r="N39" s="18">
        <v>11</v>
      </c>
      <c r="O39" s="32"/>
      <c r="P39" s="19">
        <v>2</v>
      </c>
      <c r="Q39" s="19">
        <v>5</v>
      </c>
      <c r="R39" s="20">
        <f t="shared" si="28"/>
        <v>18</v>
      </c>
      <c r="S39" s="18">
        <v>9</v>
      </c>
      <c r="T39" s="19">
        <v>6</v>
      </c>
      <c r="U39" s="19">
        <v>12</v>
      </c>
      <c r="V39" s="20">
        <f t="shared" ref="V39:V42" si="31">SUM(S39:U39)</f>
        <v>27</v>
      </c>
      <c r="W39" s="18">
        <v>15</v>
      </c>
      <c r="X39" s="19">
        <v>4</v>
      </c>
      <c r="Y39" s="19">
        <v>10</v>
      </c>
      <c r="Z39" s="19">
        <v>9</v>
      </c>
      <c r="AA39" s="19">
        <v>2</v>
      </c>
      <c r="AB39" s="52">
        <v>0</v>
      </c>
      <c r="AC39" s="33">
        <f t="shared" ref="AC39:AC43" si="32">SUM(W39:AB39)</f>
        <v>40</v>
      </c>
    </row>
    <row r="40" spans="1:29" x14ac:dyDescent="0.45">
      <c r="A40" s="41" t="s">
        <v>29</v>
      </c>
      <c r="B40" s="18">
        <v>11</v>
      </c>
      <c r="C40" s="36"/>
      <c r="D40" s="19">
        <v>3</v>
      </c>
      <c r="E40" s="20">
        <f t="shared" si="29"/>
        <v>14</v>
      </c>
      <c r="F40" s="18">
        <v>8</v>
      </c>
      <c r="G40" s="36"/>
      <c r="H40" s="19">
        <v>3</v>
      </c>
      <c r="I40" s="42">
        <f t="shared" si="27"/>
        <v>11</v>
      </c>
      <c r="J40" s="18">
        <v>5</v>
      </c>
      <c r="K40" s="19">
        <v>3</v>
      </c>
      <c r="L40" s="19">
        <v>2</v>
      </c>
      <c r="M40" s="20">
        <f t="shared" si="30"/>
        <v>10</v>
      </c>
      <c r="N40" s="18">
        <v>6</v>
      </c>
      <c r="O40" s="32"/>
      <c r="P40" s="19">
        <v>2</v>
      </c>
      <c r="Q40" s="19">
        <v>3</v>
      </c>
      <c r="R40" s="20">
        <f t="shared" si="28"/>
        <v>11</v>
      </c>
      <c r="S40" s="18">
        <v>7</v>
      </c>
      <c r="T40" s="19">
        <v>4</v>
      </c>
      <c r="U40" s="19">
        <v>4</v>
      </c>
      <c r="V40" s="20">
        <f t="shared" si="31"/>
        <v>15</v>
      </c>
      <c r="W40" s="18">
        <v>13</v>
      </c>
      <c r="X40" s="19">
        <v>4</v>
      </c>
      <c r="Y40" s="19">
        <v>10</v>
      </c>
      <c r="Z40" s="19">
        <v>7</v>
      </c>
      <c r="AA40" s="19">
        <v>2</v>
      </c>
      <c r="AB40" s="52">
        <v>0</v>
      </c>
      <c r="AC40" s="33">
        <f t="shared" si="32"/>
        <v>36</v>
      </c>
    </row>
    <row r="41" spans="1:29" x14ac:dyDescent="0.45">
      <c r="A41" s="41" t="s">
        <v>30</v>
      </c>
      <c r="B41" s="18">
        <v>6</v>
      </c>
      <c r="C41" s="36"/>
      <c r="D41" s="19">
        <v>3</v>
      </c>
      <c r="E41" s="20">
        <f t="shared" si="29"/>
        <v>9</v>
      </c>
      <c r="F41" s="18">
        <v>5</v>
      </c>
      <c r="G41" s="36"/>
      <c r="H41" s="19">
        <v>3</v>
      </c>
      <c r="I41" s="42">
        <f t="shared" si="27"/>
        <v>8</v>
      </c>
      <c r="J41" s="18">
        <v>4</v>
      </c>
      <c r="K41" s="19">
        <v>3</v>
      </c>
      <c r="L41" s="19">
        <v>2</v>
      </c>
      <c r="M41" s="20">
        <f t="shared" si="30"/>
        <v>9</v>
      </c>
      <c r="N41" s="18">
        <v>4</v>
      </c>
      <c r="O41" s="32"/>
      <c r="P41" s="19">
        <v>2</v>
      </c>
      <c r="Q41" s="19">
        <v>3</v>
      </c>
      <c r="R41" s="20">
        <f t="shared" si="28"/>
        <v>9</v>
      </c>
      <c r="S41" s="18">
        <v>5</v>
      </c>
      <c r="T41" s="19">
        <v>2</v>
      </c>
      <c r="U41" s="19">
        <v>2</v>
      </c>
      <c r="V41" s="20">
        <f t="shared" si="31"/>
        <v>9</v>
      </c>
      <c r="W41" s="18">
        <v>3</v>
      </c>
      <c r="X41" s="19">
        <v>2</v>
      </c>
      <c r="Y41" s="19">
        <v>2</v>
      </c>
      <c r="Z41" s="19">
        <v>2</v>
      </c>
      <c r="AA41" s="19">
        <v>1</v>
      </c>
      <c r="AB41" s="52">
        <v>0</v>
      </c>
      <c r="AC41" s="33">
        <f t="shared" si="32"/>
        <v>10</v>
      </c>
    </row>
    <row r="42" spans="1:29" x14ac:dyDescent="0.45">
      <c r="A42" s="41" t="s">
        <v>32</v>
      </c>
      <c r="B42" s="18">
        <f>B41-B43</f>
        <v>2</v>
      </c>
      <c r="C42" s="36"/>
      <c r="D42" s="19">
        <f>D41-D43</f>
        <v>0</v>
      </c>
      <c r="E42" s="20">
        <f>E41-E43</f>
        <v>2</v>
      </c>
      <c r="F42" s="18">
        <v>0</v>
      </c>
      <c r="G42" s="36"/>
      <c r="H42" s="19">
        <v>1</v>
      </c>
      <c r="I42" s="42">
        <f t="shared" si="27"/>
        <v>1</v>
      </c>
      <c r="J42" s="18">
        <v>1</v>
      </c>
      <c r="K42" s="19">
        <v>1</v>
      </c>
      <c r="L42" s="19">
        <v>0</v>
      </c>
      <c r="M42" s="20">
        <f t="shared" si="30"/>
        <v>2</v>
      </c>
      <c r="N42" s="18">
        <v>0</v>
      </c>
      <c r="O42" s="32"/>
      <c r="P42" s="19">
        <v>1</v>
      </c>
      <c r="Q42" s="19">
        <v>0</v>
      </c>
      <c r="R42" s="20">
        <f t="shared" si="28"/>
        <v>1</v>
      </c>
      <c r="S42" s="18">
        <v>2</v>
      </c>
      <c r="T42" s="19">
        <v>1</v>
      </c>
      <c r="U42" s="19">
        <v>0</v>
      </c>
      <c r="V42" s="20">
        <f t="shared" si="31"/>
        <v>3</v>
      </c>
      <c r="W42" s="18">
        <v>2</v>
      </c>
      <c r="X42" s="19">
        <v>1</v>
      </c>
      <c r="Y42" s="19">
        <v>1</v>
      </c>
      <c r="Z42" s="19">
        <v>0</v>
      </c>
      <c r="AA42" s="19">
        <v>0</v>
      </c>
      <c r="AB42" s="52">
        <v>0</v>
      </c>
      <c r="AC42" s="33">
        <f t="shared" si="32"/>
        <v>4</v>
      </c>
    </row>
    <row r="43" spans="1:29" ht="18.600000000000001" thickBot="1" x14ac:dyDescent="0.5">
      <c r="A43" s="65" t="s">
        <v>33</v>
      </c>
      <c r="B43" s="46">
        <v>4</v>
      </c>
      <c r="C43" s="64"/>
      <c r="D43" s="47">
        <v>3</v>
      </c>
      <c r="E43" s="48">
        <f>SUM(B43:D43)</f>
        <v>7</v>
      </c>
      <c r="F43" s="46">
        <f>F41-F42</f>
        <v>5</v>
      </c>
      <c r="G43" s="64"/>
      <c r="H43" s="47">
        <f>H41-H42</f>
        <v>2</v>
      </c>
      <c r="I43" s="66">
        <f t="shared" si="27"/>
        <v>7</v>
      </c>
      <c r="J43" s="46">
        <v>3</v>
      </c>
      <c r="K43" s="47">
        <v>2</v>
      </c>
      <c r="L43" s="47">
        <v>2</v>
      </c>
      <c r="M43" s="48">
        <f t="shared" si="30"/>
        <v>7</v>
      </c>
      <c r="N43" s="22">
        <f>N41-N42</f>
        <v>4</v>
      </c>
      <c r="O43" s="34"/>
      <c r="P43" s="23">
        <f t="shared" ref="P43:Q43" si="33">P41-P42</f>
        <v>1</v>
      </c>
      <c r="Q43" s="23">
        <f t="shared" si="33"/>
        <v>3</v>
      </c>
      <c r="R43" s="24">
        <f t="shared" si="28"/>
        <v>8</v>
      </c>
      <c r="S43" s="22">
        <f t="shared" ref="S43:U43" si="34">S41-S42</f>
        <v>3</v>
      </c>
      <c r="T43" s="23">
        <f t="shared" si="34"/>
        <v>1</v>
      </c>
      <c r="U43" s="23">
        <f t="shared" si="34"/>
        <v>2</v>
      </c>
      <c r="V43" s="24">
        <f>SUM(S43:U43)</f>
        <v>6</v>
      </c>
      <c r="W43" s="46">
        <v>1</v>
      </c>
      <c r="X43" s="47">
        <f>X41-X42</f>
        <v>1</v>
      </c>
      <c r="Y43" s="47">
        <v>1</v>
      </c>
      <c r="Z43" s="47">
        <f>Z41-Z42</f>
        <v>2</v>
      </c>
      <c r="AA43" s="47">
        <f>AA41-AA42</f>
        <v>1</v>
      </c>
      <c r="AB43" s="56">
        <v>0</v>
      </c>
      <c r="AC43" s="57">
        <f t="shared" si="32"/>
        <v>6</v>
      </c>
    </row>
    <row r="44" spans="1:29" x14ac:dyDescent="0.45">
      <c r="A44" s="25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70"/>
      <c r="O44" s="70"/>
      <c r="P44" s="70"/>
      <c r="Q44" s="70"/>
      <c r="R44" s="26"/>
      <c r="S44" s="27"/>
      <c r="T44" s="27"/>
      <c r="U44" s="28"/>
      <c r="V44" s="26"/>
    </row>
    <row r="45" spans="1:29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9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9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9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</sheetData>
  <mergeCells count="32">
    <mergeCell ref="A13:A14"/>
    <mergeCell ref="N11:Q11"/>
    <mergeCell ref="A2:A3"/>
    <mergeCell ref="B2:E2"/>
    <mergeCell ref="F2:I2"/>
    <mergeCell ref="J2:M2"/>
    <mergeCell ref="N2:R2"/>
    <mergeCell ref="S2:V2"/>
    <mergeCell ref="W2:AC2"/>
    <mergeCell ref="N22:Q22"/>
    <mergeCell ref="B13:E13"/>
    <mergeCell ref="F13:I13"/>
    <mergeCell ref="J13:M13"/>
    <mergeCell ref="N13:R13"/>
    <mergeCell ref="S13:V13"/>
    <mergeCell ref="W13:AC13"/>
    <mergeCell ref="S24:V24"/>
    <mergeCell ref="W24:AC24"/>
    <mergeCell ref="N44:Q44"/>
    <mergeCell ref="A35:A36"/>
    <mergeCell ref="B35:E35"/>
    <mergeCell ref="F35:I35"/>
    <mergeCell ref="J35:M35"/>
    <mergeCell ref="N35:R35"/>
    <mergeCell ref="S35:V35"/>
    <mergeCell ref="W35:AC35"/>
    <mergeCell ref="N33:Q33"/>
    <mergeCell ref="A24:A25"/>
    <mergeCell ref="B24:E24"/>
    <mergeCell ref="F24:I24"/>
    <mergeCell ref="J24:M24"/>
    <mergeCell ref="N24:R24"/>
  </mergeCells>
  <phoneticPr fontId="2"/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&amp;L&amp;"Meiryo UI,標準"&amp;26採用試験実施データ（R1～R6）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採用状況R1～R6</vt:lpstr>
      <vt:lpstr>'採用状況R1～R6'!Print_Area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古村　仁</dc:creator>
  <cp:lastModifiedBy>延藤　仁志</cp:lastModifiedBy>
  <dcterms:created xsi:type="dcterms:W3CDTF">2025-06-16T02:01:17Z</dcterms:created>
  <dcterms:modified xsi:type="dcterms:W3CDTF">2025-07-03T05:59:21Z</dcterms:modified>
</cp:coreProperties>
</file>