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0000sv0ns101\D10939w$\作業用\S37A\LIB\02_観光振興Ｇ\11_国際会議場関係\000_国際会議場\02_評価委員会\R4\HP更新\第3回\"/>
    </mc:Choice>
  </mc:AlternateContent>
  <bookViews>
    <workbookView xWindow="0" yWindow="0" windowWidth="28800" windowHeight="12210" activeTab="2"/>
  </bookViews>
  <sheets>
    <sheet name="Ⅰ提案の履行状況" sheetId="2" r:id="rId1"/>
    <sheet name="Ⅰ(5)機能強化" sheetId="5" r:id="rId2"/>
    <sheet name="Ⅰ(6)修繕費 " sheetId="6" r:id="rId3"/>
    <sheet name="Ⅱさらなるサービスの向上" sheetId="3" r:id="rId4"/>
    <sheet name="Ⅲ能力及び財政基盤" sheetId="4" r:id="rId5"/>
  </sheets>
  <definedNames>
    <definedName name="_xlnm.Print_Area" localSheetId="0">Ⅰ提案の履行状況!$A$1:$X$112</definedName>
    <definedName name="_xlnm.Print_Area" localSheetId="3">Ⅱさらなるサービスの向上!$A$1:$Z$30</definedName>
    <definedName name="_xlnm.Print_Area" localSheetId="4">Ⅲ能力及び財政基盤!$A$1:$V$70</definedName>
  </definedNames>
  <calcPr calcId="162913"/>
</workbook>
</file>

<file path=xl/calcChain.xml><?xml version="1.0" encoding="utf-8"?>
<calcChain xmlns="http://schemas.openxmlformats.org/spreadsheetml/2006/main">
  <c r="E16" i="6" l="1"/>
  <c r="D16" i="6"/>
  <c r="A15" i="6"/>
  <c r="A14" i="6"/>
  <c r="A13" i="6"/>
  <c r="E12" i="6"/>
  <c r="D12" i="6"/>
  <c r="D17" i="6" s="1"/>
  <c r="A11" i="6"/>
  <c r="A10" i="6"/>
  <c r="A9" i="6"/>
  <c r="A8" i="6"/>
  <c r="A7" i="6"/>
  <c r="A6" i="6"/>
  <c r="A5" i="6"/>
  <c r="A4" i="6"/>
  <c r="E16" i="5"/>
  <c r="A15" i="5"/>
  <c r="A14" i="5"/>
  <c r="A13" i="5"/>
  <c r="A12" i="5"/>
  <c r="A11" i="5"/>
  <c r="A10" i="5"/>
  <c r="A9" i="5"/>
  <c r="A8" i="5"/>
  <c r="E7" i="5"/>
  <c r="D7" i="5"/>
  <c r="D17" i="5" s="1"/>
  <c r="A6" i="5"/>
  <c r="A5" i="5"/>
  <c r="A4" i="5"/>
  <c r="E17" i="6" l="1"/>
  <c r="E17" i="5"/>
</calcChain>
</file>

<file path=xl/sharedStrings.xml><?xml version="1.0" encoding="utf-8"?>
<sst xmlns="http://schemas.openxmlformats.org/spreadsheetml/2006/main" count="414" uniqueCount="260">
  <si>
    <t>施設名称：大阪府立国際会議場</t>
  </si>
  <si>
    <t>評価項目</t>
  </si>
  <si>
    <t>評価基準（内容）</t>
  </si>
  <si>
    <t>＜取組内容とその効果等＞</t>
  </si>
  <si>
    <t>評価委員会の指摘・提言</t>
  </si>
  <si>
    <t>指定管理者の自己評価</t>
  </si>
  <si>
    <t>評価</t>
  </si>
  <si>
    <t>施設所管課の評価</t>
  </si>
  <si>
    <t>S～C</t>
  </si>
  <si>
    <t>(1)施設の設置目的及び管理運営方針</t>
  </si>
  <si>
    <t>■　国際会議の誘致方針</t>
  </si>
  <si>
    <t>年度</t>
  </si>
  <si>
    <t xml:space="preserve">H31  </t>
  </si>
  <si>
    <t>R2</t>
  </si>
  <si>
    <t>R3</t>
  </si>
  <si>
    <t>R4</t>
  </si>
  <si>
    <t>R5</t>
  </si>
  <si>
    <t>R10</t>
  </si>
  <si>
    <t>指定管理</t>
  </si>
  <si>
    <t>提案時目標</t>
  </si>
  <si>
    <t>開催</t>
  </si>
  <si>
    <t>成約</t>
  </si>
  <si>
    <t>年度目標</t>
  </si>
  <si>
    <t>－</t>
  </si>
  <si>
    <t>実　績</t>
  </si>
  <si>
    <t>稼働率</t>
  </si>
  <si>
    <t>H31</t>
  </si>
  <si>
    <t>主要三施設日数</t>
  </si>
  <si>
    <t>全館利用単位</t>
  </si>
  <si>
    <t>実　　績</t>
  </si>
  <si>
    <t>・主要三施設料金稼働率（10階会議室、イベントホール、メインホール）</t>
  </si>
  <si>
    <t>〇　施設及び周辺エリアの特性を活かした取組みが適切に実施されたか</t>
  </si>
  <si>
    <t>〇　機能向上のための取組みが適切に実施されたか</t>
  </si>
  <si>
    <t>合計</t>
  </si>
  <si>
    <t>(6)施設・設備・備品等の維持管理の内容、適格性及び実現可能性</t>
  </si>
  <si>
    <t>〇　維持管理の役割分担に基づき、適切に実施されたか</t>
  </si>
  <si>
    <t>〇  施設、設備、備品等の安全管理・安全対策が適切に実施されたか</t>
  </si>
  <si>
    <t>〇  施設、設備、備品等の改修、修繕、更新が適切に実施されたか</t>
  </si>
  <si>
    <t>〇  効率的、計画的に適切に実施されたか</t>
  </si>
  <si>
    <t>(7)府施策との整合</t>
  </si>
  <si>
    <t>■以下の取組みが適切に実施されたか</t>
  </si>
  <si>
    <t>〇　府や公益事業への協力等</t>
  </si>
  <si>
    <t>〇　行政の福祉化</t>
  </si>
  <si>
    <t>　・就職困難者の雇用・就労支援</t>
  </si>
  <si>
    <t>○　府民・ＮＰＯとの協働</t>
  </si>
  <si>
    <t>　・地域団体等との協働事業</t>
  </si>
  <si>
    <t>　・中之島の地域活性化に向けた自主事業の企画</t>
  </si>
  <si>
    <t>○　環境問題への取組み</t>
  </si>
  <si>
    <t>Ⅱ　さらなるサービスの向上に関する項目</t>
  </si>
  <si>
    <t>(1)利用者満足度調査等</t>
  </si>
  <si>
    <t>〇　利用者満足度に係るアンケート調査等が適切に実施されたか</t>
  </si>
  <si>
    <r>
      <t>　・催事主催者等会議場利用者の再利用の意向の割合　98.9</t>
    </r>
    <r>
      <rPr>
        <sz val="10.5"/>
        <color theme="1"/>
        <rFont val="ＭＳ 明朝"/>
        <family val="1"/>
        <charset val="128"/>
      </rPr>
      <t>％　</t>
    </r>
  </si>
  <si>
    <t>（単位：％）</t>
  </si>
  <si>
    <t>指定管理提案時目標</t>
  </si>
  <si>
    <t>実績</t>
  </si>
  <si>
    <t>(2)その他創意工夫</t>
  </si>
  <si>
    <t>Ⅲ　適正な管理業務の遂行を図ることができる能力及び財政基盤に関する項目</t>
  </si>
  <si>
    <t>〇　収支計画に則して適切に運営されたか</t>
  </si>
  <si>
    <t>売上</t>
  </si>
  <si>
    <t>営業費用</t>
  </si>
  <si>
    <t>営業利益</t>
  </si>
  <si>
    <t>受取利息等</t>
  </si>
  <si>
    <t>経常利益</t>
  </si>
  <si>
    <t>・年度当初の目標                          （百万円）</t>
  </si>
  <si>
    <r>
      <t>▲</t>
    </r>
    <r>
      <rPr>
        <sz val="9"/>
        <color theme="1"/>
        <rFont val="ＭＳ 明朝"/>
        <family val="1"/>
        <charset val="128"/>
      </rPr>
      <t>1,309</t>
    </r>
  </si>
  <si>
    <r>
      <t>🔺</t>
    </r>
    <r>
      <rPr>
        <sz val="9"/>
        <color theme="1"/>
        <rFont val="ＭＳ 明朝"/>
        <family val="1"/>
        <charset val="128"/>
      </rPr>
      <t>314</t>
    </r>
  </si>
  <si>
    <r>
      <t>▲</t>
    </r>
    <r>
      <rPr>
        <sz val="9"/>
        <color theme="1"/>
        <rFont val="ＭＳ 明朝"/>
        <family val="1"/>
        <charset val="128"/>
      </rPr>
      <t>1,287</t>
    </r>
  </si>
  <si>
    <r>
      <t>🔺</t>
    </r>
    <r>
      <rPr>
        <sz val="9"/>
        <color theme="1"/>
        <rFont val="ＭＳ 明朝"/>
        <family val="1"/>
        <charset val="128"/>
      </rPr>
      <t>293</t>
    </r>
  </si>
  <si>
    <t>〇　職員の採用、確保が適切に実施されたか</t>
  </si>
  <si>
    <t>〇　職員の指導育成、研修が適切に実施されたか</t>
  </si>
  <si>
    <t>〇　職員の勤務形態、勤務条件が適正に確保されたか</t>
  </si>
  <si>
    <t>部門</t>
  </si>
  <si>
    <t>配置数（人）</t>
  </si>
  <si>
    <t>プロパー</t>
  </si>
  <si>
    <t>総務管理・経営企画</t>
  </si>
  <si>
    <t>国際会議等誘致</t>
  </si>
  <si>
    <t>予約・催事運営</t>
  </si>
  <si>
    <t>全社</t>
  </si>
  <si>
    <t>3)安定的な運営が可能となる財政的基盤</t>
  </si>
  <si>
    <r>
      <t>〇</t>
    </r>
    <r>
      <rPr>
        <sz val="10"/>
        <color theme="1"/>
        <rFont val="ＭＳ 明朝"/>
        <family val="1"/>
        <charset val="128"/>
      </rPr>
      <t>　施設運営管理者として、適切な財務状況が確保されているか</t>
    </r>
  </si>
  <si>
    <t xml:space="preserve"> </t>
    <phoneticPr fontId="28"/>
  </si>
  <si>
    <t>　</t>
    <phoneticPr fontId="28"/>
  </si>
  <si>
    <t>　・障がい者実雇用率</t>
    <phoneticPr fontId="28"/>
  </si>
  <si>
    <t>　・知的障がい者の清掃現場就業状況</t>
    <phoneticPr fontId="28"/>
  </si>
  <si>
    <t>2)安定的な運営が可能となる人的能力</t>
    <phoneticPr fontId="28"/>
  </si>
  <si>
    <t>＜取組内容とその効果等＞</t>
    <phoneticPr fontId="28"/>
  </si>
  <si>
    <t>評価基準（内容）</t>
    <phoneticPr fontId="28"/>
  </si>
  <si>
    <t>指定管理者：（株）大阪国際会議場</t>
    <phoneticPr fontId="28"/>
  </si>
  <si>
    <t>(2)平等な利用を図るための具体的手法・効果</t>
    <phoneticPr fontId="28"/>
  </si>
  <si>
    <t>(5)機能向上のための取組内容</t>
    <rPh sb="11" eb="12">
      <t>ト</t>
    </rPh>
    <rPh sb="12" eb="13">
      <t>ク</t>
    </rPh>
    <rPh sb="13" eb="15">
      <t>ナイヨウ</t>
    </rPh>
    <phoneticPr fontId="28"/>
  </si>
  <si>
    <t xml:space="preserve"> </t>
    <phoneticPr fontId="28"/>
  </si>
  <si>
    <t>〇　国際会議の誘致の開催目標件数は達成されたか【※】</t>
  </si>
  <si>
    <t>・主要三施設（10階会議室、イベントホール、メインホール）</t>
    <phoneticPr fontId="28"/>
  </si>
  <si>
    <t>〇　大阪のＭＩＣＥ拠点として、政府系国際会議や国際機関や国際団体の会議を誘致する取組みが適切に実施されたか</t>
  </si>
  <si>
    <t>▲246</t>
  </si>
  <si>
    <t>▲223</t>
  </si>
  <si>
    <t>　</t>
    <phoneticPr fontId="28"/>
  </si>
  <si>
    <t>※黄色網掛部分：R4年度目標</t>
    <rPh sb="10" eb="11">
      <t>ネン</t>
    </rPh>
    <phoneticPr fontId="28"/>
  </si>
  <si>
    <t>R5</t>
    <phoneticPr fontId="28"/>
  </si>
  <si>
    <t>R10</t>
    <phoneticPr fontId="28"/>
  </si>
  <si>
    <t>　・２０２５大阪・関西万博を見据えた会議の誘致や自主事業の企画等</t>
    <phoneticPr fontId="28"/>
  </si>
  <si>
    <t>指定期間：平成31年4月1日～令和11年3月31日</t>
    <phoneticPr fontId="28"/>
  </si>
  <si>
    <t>所管課：府民文化部 都市魅力創造局 企画・観光課</t>
  </si>
  <si>
    <t xml:space="preserve">   ・「中之島ＭＩＣＥアライアンス」の取組み</t>
    <phoneticPr fontId="28"/>
  </si>
  <si>
    <t xml:space="preserve">   ・「中之島エリアＭＩＣＥ」の形成</t>
    <phoneticPr fontId="28"/>
  </si>
  <si>
    <t xml:space="preserve">   ・中之島の活性化への貢献</t>
    <phoneticPr fontId="28"/>
  </si>
  <si>
    <t>・実績                                   （百万円）</t>
    <phoneticPr fontId="28"/>
  </si>
  <si>
    <t>〇　同種施設の動向や今後のコンベンション等の需要を見据えた戦略的な取組が適切に実施されているか</t>
    <phoneticPr fontId="28"/>
  </si>
  <si>
    <t>　 ・戦略的情報ネットワークの形成状況</t>
    <phoneticPr fontId="28"/>
  </si>
  <si>
    <t>▲883</t>
    <phoneticPr fontId="28"/>
  </si>
  <si>
    <t>▲852</t>
    <phoneticPr fontId="28"/>
  </si>
  <si>
    <t>（営業部長、次長は総務管理・経営企画に含む。）</t>
    <rPh sb="1" eb="5">
      <t>エイギョウブチョウ</t>
    </rPh>
    <rPh sb="6" eb="8">
      <t>ジチョウ</t>
    </rPh>
    <rPh sb="9" eb="13">
      <t>ソウムカンリ</t>
    </rPh>
    <rPh sb="14" eb="18">
      <t>ケイエイキカク</t>
    </rPh>
    <rPh sb="19" eb="20">
      <t>フク</t>
    </rPh>
    <phoneticPr fontId="28"/>
  </si>
  <si>
    <t>(1)収支計画の内容、適格性及び実現の程度</t>
    <phoneticPr fontId="28"/>
  </si>
  <si>
    <t>(3) 国際会議の誘致・開催等の取組内容、手法及び実現可能性
※当分の間、必要に応じて「国際会議」を「国内会議等」と読み替えることとする（緊急時評価基準）</t>
    <phoneticPr fontId="28"/>
  </si>
  <si>
    <t xml:space="preserve">    ・コロナ禍の状況に応じた、より創造的・能動的な誘致の取組み（緊急時評価基準）</t>
    <phoneticPr fontId="28"/>
  </si>
  <si>
    <t>〇　公の施設であることを踏まえ、公平・平等な利用がなされているか</t>
    <phoneticPr fontId="28"/>
  </si>
  <si>
    <t>　 　･ 国際会議以外の催事など現時点で開催可能な会議等の積極的な誘致
     ・Webを活用した会議が普及する中での誘致活動や開催支援への工夫</t>
    <phoneticPr fontId="28"/>
  </si>
  <si>
    <t>■国際会議誘致の取組内容</t>
    <phoneticPr fontId="28"/>
  </si>
  <si>
    <t>〇　新型コロナウイルスの影響により誘致活動に制約がある中、様々な工夫が行われたか（緊急時評価基準）</t>
    <phoneticPr fontId="28"/>
  </si>
  <si>
    <t>Ⅰ　提案の履行状況に関する項目</t>
    <phoneticPr fontId="28"/>
  </si>
  <si>
    <t>〇　国際会議等における新型コロナウイルス感染防止に向けた対応が適切に実施されたか</t>
    <phoneticPr fontId="28"/>
  </si>
  <si>
    <t>○　ウィズコロナ時代において公共施設が果たすべき社会的な貢献が適切に実施されたか(緊急時評価基準)</t>
    <rPh sb="41" eb="44">
      <t>キンキュウジ</t>
    </rPh>
    <rPh sb="44" eb="48">
      <t>ヒョウカキジュン</t>
    </rPh>
    <phoneticPr fontId="28"/>
  </si>
  <si>
    <t>○　新型コロナウイルスの影響を踏まえ、適切な対応を講じているか。（緊急時評価基準）</t>
    <rPh sb="33" eb="36">
      <t>キンキュウジ</t>
    </rPh>
    <rPh sb="36" eb="40">
      <t>ヒョウカキジュン</t>
    </rPh>
    <phoneticPr fontId="28"/>
  </si>
  <si>
    <t>81.0(※)</t>
    <phoneticPr fontId="28"/>
  </si>
  <si>
    <t>71.3(※)</t>
    <phoneticPr fontId="28"/>
  </si>
  <si>
    <t>主要三施設料金</t>
    <rPh sb="5" eb="7">
      <t>リョウキン</t>
    </rPh>
    <phoneticPr fontId="28"/>
  </si>
  <si>
    <t>(成約: 当該年度以降、R10年度までに開催されることとなる国際会議の成約件数であり、当該年度の開催件数とは一致しない。)</t>
    <rPh sb="5" eb="9">
      <t>トウガイネンド</t>
    </rPh>
    <rPh sb="9" eb="11">
      <t>イコウ</t>
    </rPh>
    <rPh sb="15" eb="17">
      <t>ネンド</t>
    </rPh>
    <rPh sb="35" eb="37">
      <t>セイヤク</t>
    </rPh>
    <rPh sb="37" eb="39">
      <t>ケンスウ</t>
    </rPh>
    <rPh sb="43" eb="45">
      <t>トウガイ</t>
    </rPh>
    <rPh sb="45" eb="47">
      <t>ネンド</t>
    </rPh>
    <rPh sb="48" eb="52">
      <t>カイサイケンスウ</t>
    </rPh>
    <rPh sb="54" eb="56">
      <t>イッチ</t>
    </rPh>
    <phoneticPr fontId="28"/>
  </si>
  <si>
    <t>再利用・・・再利用の意向について、全体の内「たいへん思う」「思う」の回答の割合</t>
    <rPh sb="0" eb="3">
      <t>サイリヨウ</t>
    </rPh>
    <rPh sb="6" eb="7">
      <t>サイ</t>
    </rPh>
    <rPh sb="7" eb="9">
      <t>リヨウ</t>
    </rPh>
    <rPh sb="10" eb="12">
      <t>イコウ</t>
    </rPh>
    <rPh sb="17" eb="19">
      <t>ゼンタイ</t>
    </rPh>
    <rPh sb="20" eb="21">
      <t>ウチ</t>
    </rPh>
    <rPh sb="26" eb="27">
      <t>オモ</t>
    </rPh>
    <rPh sb="30" eb="31">
      <t>オモ</t>
    </rPh>
    <rPh sb="34" eb="36">
      <t>カイトウ</t>
    </rPh>
    <rPh sb="37" eb="39">
      <t>ワリアイ</t>
    </rPh>
    <phoneticPr fontId="28"/>
  </si>
  <si>
    <t>・指定管理提案時目標　              　    （百万円）</t>
    <rPh sb="33" eb="34">
      <t>エン</t>
    </rPh>
    <phoneticPr fontId="28"/>
  </si>
  <si>
    <t>令和4年度指定管理運営業務評価票</t>
    <phoneticPr fontId="28"/>
  </si>
  <si>
    <t>〇　ＭＩＣＥ関係団体や主催者との連携が適切に実施されたか</t>
    <phoneticPr fontId="28"/>
  </si>
  <si>
    <t>〇　利用者（主催者・来場者）にとって魅力的な自主事業が適切に実施されたか</t>
  </si>
  <si>
    <t>〇　施設をＰＲする取組みが適切に実現されたか</t>
  </si>
  <si>
    <t xml:space="preserve">〇　利用者（主催者・来場者）サービスの向上、満足度を高めるための取組みが適切に実施されたか
</t>
    <phoneticPr fontId="28"/>
  </si>
  <si>
    <t>〇　飲食、物販、ケータリングなどのサービス事業の取組みが適切に実施されたか</t>
    <phoneticPr fontId="28"/>
  </si>
  <si>
    <t>別紙「修繕費執行状況」のとおり</t>
    <phoneticPr fontId="28"/>
  </si>
  <si>
    <t>（分子：主要三施設の施設利用料、分母：主要三施設の全施設を9時～21時で利用した場合の施設利用料）</t>
    <rPh sb="1" eb="3">
      <t>ブンシ</t>
    </rPh>
    <rPh sb="4" eb="9">
      <t>シュヨウサンシセツ</t>
    </rPh>
    <rPh sb="10" eb="12">
      <t>シセツ</t>
    </rPh>
    <rPh sb="12" eb="15">
      <t>リヨウリョウ</t>
    </rPh>
    <rPh sb="16" eb="18">
      <t>ブンボ</t>
    </rPh>
    <rPh sb="19" eb="24">
      <t>シュヨウサンシセツ</t>
    </rPh>
    <rPh sb="25" eb="28">
      <t>ゼンシセツ</t>
    </rPh>
    <rPh sb="30" eb="31">
      <t>ジ</t>
    </rPh>
    <rPh sb="34" eb="35">
      <t>ジ</t>
    </rPh>
    <rPh sb="36" eb="38">
      <t>リヨウ</t>
    </rPh>
    <rPh sb="40" eb="42">
      <t>バアイ</t>
    </rPh>
    <rPh sb="43" eb="48">
      <t>シセツリヨウリョウ</t>
    </rPh>
    <phoneticPr fontId="28"/>
  </si>
  <si>
    <t xml:space="preserve">　就職困難者の雇用については、2021年5月1日から母子家庭等就業・自立支援センターの紹介を経て１名採用している。
　知的障がい者の雇用促進については、清掃業務の再委託先と契約を締結し、勤務時間、人数等に合った訓練場所、機会の提供に努めている。また、植栽の水やりや手入れの委託先についても同様の内容で契約している。
</t>
    <phoneticPr fontId="28"/>
  </si>
  <si>
    <t>別紙計算書類のとおり</t>
    <rPh sb="0" eb="2">
      <t>ベッシ</t>
    </rPh>
    <rPh sb="2" eb="6">
      <t>ケイサンショルイ</t>
    </rPh>
    <phoneticPr fontId="28"/>
  </si>
  <si>
    <t>B</t>
    <phoneticPr fontId="28"/>
  </si>
  <si>
    <t>A</t>
    <phoneticPr fontId="28"/>
  </si>
  <si>
    <t>A</t>
    <phoneticPr fontId="28"/>
  </si>
  <si>
    <t>(4)サービス向上を図るための取り組み内容、手法及び実現可能性</t>
    <phoneticPr fontId="28"/>
  </si>
  <si>
    <t>S</t>
    <phoneticPr fontId="28"/>
  </si>
  <si>
    <t>（主要三施設日数稼働率の分子：使用した日数、分母：主要三施設すべてを使用した場合の日数）
（全館利用単位稼働率の分子：午前使用数＋午後使用数＋夜間使用数、分母：全施設利用した場合の使用数）
※R3は大規模接種センター設置期間を含めた数値。（接種センター設置期間を除いた稼働率　主要三施設：53.0% 全館：32.8%）</t>
    <rPh sb="1" eb="6">
      <t>シュヨウサンシセツ</t>
    </rPh>
    <rPh sb="6" eb="11">
      <t>ニッスウカドウリツ</t>
    </rPh>
    <rPh sb="12" eb="14">
      <t>ブンシ</t>
    </rPh>
    <rPh sb="15" eb="17">
      <t>シヨウ</t>
    </rPh>
    <rPh sb="19" eb="21">
      <t>ニッスウ</t>
    </rPh>
    <rPh sb="22" eb="24">
      <t>ブンボ</t>
    </rPh>
    <rPh sb="25" eb="30">
      <t>シュヨウサンシセツ</t>
    </rPh>
    <rPh sb="34" eb="36">
      <t>シヨウ</t>
    </rPh>
    <rPh sb="38" eb="40">
      <t>バアイ</t>
    </rPh>
    <rPh sb="41" eb="43">
      <t>ニッスウ</t>
    </rPh>
    <rPh sb="46" eb="52">
      <t>ゼンカンリヨウタンイ</t>
    </rPh>
    <rPh sb="52" eb="55">
      <t>カドウリツ</t>
    </rPh>
    <rPh sb="56" eb="58">
      <t>ブンシ</t>
    </rPh>
    <rPh sb="59" eb="64">
      <t>ゴゼンシヨウスウ</t>
    </rPh>
    <rPh sb="65" eb="70">
      <t>ゴゴシヨウスウ</t>
    </rPh>
    <rPh sb="71" eb="76">
      <t>ヤカンシヨウスウ</t>
    </rPh>
    <rPh sb="77" eb="79">
      <t>ブンボ</t>
    </rPh>
    <rPh sb="80" eb="85">
      <t>ゼンシセツリヨウ</t>
    </rPh>
    <rPh sb="87" eb="89">
      <t>バアイ</t>
    </rPh>
    <rPh sb="90" eb="93">
      <t>シヨウスウ</t>
    </rPh>
    <phoneticPr fontId="28"/>
  </si>
  <si>
    <t>【参考値】部門別従業員配置（R4年7月）</t>
    <phoneticPr fontId="28"/>
  </si>
  <si>
    <t xml:space="preserve">  2022年度は当社が大阪府より大阪府立国際会議場の指定管理者として新たな10年間の指定を受けてから4年目となる。新型コロナ感染症の影響により引き続き厳しい経営環境におかれている中、当年度は2025年大阪・関西万博を見据えて策定した新しい計画「NEW　OICC　2025」のスタートとして「反転攻勢の年度」と位置付けた。
 事業の運営にあたっては、お客様に安全・安心で快適な会議環境を提供するため「OICCモデルのさらなる深化」と「快適な会議環境の向上」に取り組むとともに、お客様に積極的な提案をし、お客様の満足度の向上を図った。
　また、サービス事業の強化、仮予約の早期成約化をはじめとする大増販活動に取り組み、売り上げの増大と収支の改善に努めた。
</t>
    <rPh sb="120" eb="122">
      <t>ケイカク</t>
    </rPh>
    <rPh sb="308" eb="309">
      <t>ウ</t>
    </rPh>
    <rPh sb="310" eb="311">
      <t>ア</t>
    </rPh>
    <rPh sb="313" eb="315">
      <t>ゾウダイ</t>
    </rPh>
    <rPh sb="316" eb="318">
      <t>シュウシ</t>
    </rPh>
    <rPh sb="319" eb="321">
      <t>カイゼン</t>
    </rPh>
    <rPh sb="322" eb="323">
      <t>ツト</t>
    </rPh>
    <phoneticPr fontId="28"/>
  </si>
  <si>
    <t xml:space="preserve">①オール大阪の取り組みとして、「2023年主要国首脳会議関係閣僚会合」を大阪府・堺市と共に誘致推進した他、大阪観光局やインテックス大阪との連携に関して相互に新規案件や国際会議の情報交換を行なった。（再掲）
②水運については、2025万博に向けて大阪国際会議場前港の活用を進めるべく、船会社との調整を進めた。このほか、大阪観光局、ホテル、交通事業者等と連携し、オール大阪で大阪・中之島の魅力づくりに取り組んだ。（再掲）
</t>
    <phoneticPr fontId="28"/>
  </si>
  <si>
    <t xml:space="preserve">　オール大阪の取り組みとしては、「2023年主要国首脳会議関係閣僚会合」を大阪府・堺市と共に誘致推進した他、大阪観光局やインテックス大阪との連携に関して相互に新規案件や国際会議の情報交換を行なった。（再掲）
　大阪へのMICE誘致を関連9社合同で推進する「Team Osaka MICE」プロジェクトが6月に始動し、中心メンバーとして積極的に参画した（再掲）。
</t>
    <rPh sb="123" eb="125">
      <t>スイシン</t>
    </rPh>
    <rPh sb="152" eb="153">
      <t>ガツ</t>
    </rPh>
    <rPh sb="158" eb="160">
      <t>チュウシン</t>
    </rPh>
    <rPh sb="167" eb="170">
      <t>セッキョクテキ</t>
    </rPh>
    <rPh sb="176" eb="178">
      <t>サイケイ</t>
    </rPh>
    <phoneticPr fontId="28"/>
  </si>
  <si>
    <t>　「SDGs推進基本指針」に基づき、全社によるアクションプランを策定し、SDGsへの取り組みを進めた。 5月には会議の開催を通じてSDGsの推進をはかるため、SDGsに貢献する国際会議等への支援制度を増強した。また、NPO等によるSDGs関連国内会議についても開催支援制度を開始した。
　支援により、11月に「OSAKAゼロカーボンファウンデーション設立 一周年記念フォーラム」が開催された。（再掲）</t>
    <phoneticPr fontId="28"/>
  </si>
  <si>
    <t>A</t>
  </si>
  <si>
    <t xml:space="preserve"> A</t>
    <phoneticPr fontId="28"/>
  </si>
  <si>
    <t xml:space="preserve">  予約方法、料金、空き状況の公表に加え、仮予約の円滑な運用により、公平・平等利用が適切に行われている。
　web上での利用手続き電子化、e-予約の対象施設拡大による利便性の向上、バリアフリートイレの増設等、利用者にとっての公平性、利便性を高める取り組みをしていると認められる。
</t>
    <rPh sb="57" eb="58">
      <t>ウエ</t>
    </rPh>
    <rPh sb="60" eb="62">
      <t>リヨウ</t>
    </rPh>
    <rPh sb="62" eb="64">
      <t>テツヅ</t>
    </rPh>
    <rPh sb="71" eb="73">
      <t>ヨヤク</t>
    </rPh>
    <rPh sb="74" eb="76">
      <t>タイショウ</t>
    </rPh>
    <rPh sb="76" eb="78">
      <t>シセツ</t>
    </rPh>
    <rPh sb="78" eb="80">
      <t>カクダイ</t>
    </rPh>
    <rPh sb="83" eb="86">
      <t>リベンセイ</t>
    </rPh>
    <rPh sb="87" eb="89">
      <t>コウジョウ</t>
    </rPh>
    <rPh sb="100" eb="102">
      <t>ゾウセツ</t>
    </rPh>
    <rPh sb="102" eb="103">
      <t>トウ</t>
    </rPh>
    <rPh sb="114" eb="115">
      <t>セイ</t>
    </rPh>
    <rPh sb="116" eb="119">
      <t>リベンセイ</t>
    </rPh>
    <rPh sb="120" eb="121">
      <t>タカ</t>
    </rPh>
    <rPh sb="123" eb="124">
      <t>ト</t>
    </rPh>
    <rPh sb="125" eb="126">
      <t>ク</t>
    </rPh>
    <rPh sb="133" eb="134">
      <t>ミト</t>
    </rPh>
    <phoneticPr fontId="28"/>
  </si>
  <si>
    <t>A</t>
    <phoneticPr fontId="28"/>
  </si>
  <si>
    <t>S</t>
    <phoneticPr fontId="28"/>
  </si>
  <si>
    <t>〇　大阪の都市格向上に繋がる国際会議を誘致する戦略的な取組が適切に実施されているか</t>
    <phoneticPr fontId="28"/>
  </si>
  <si>
    <t xml:space="preserve"> 「G7大阪・堺貿易大臣会合」については、大阪府・堺市と連携して誘致推進し、誘致に成功した。また、新たに「Team Osaka MICE」プロジェクトを始動し、首都圏へ出張し営業を行う等、大阪の都市格向上に繋がるこれまで以上に戦略的かつ新たな取り組みが認められる。</t>
    <rPh sb="49" eb="50">
      <t>アラ</t>
    </rPh>
    <rPh sb="76" eb="78">
      <t>シドウ</t>
    </rPh>
    <rPh sb="80" eb="83">
      <t>シュトケン</t>
    </rPh>
    <rPh sb="84" eb="86">
      <t>シュッチョウ</t>
    </rPh>
    <rPh sb="87" eb="89">
      <t>エイギョウ</t>
    </rPh>
    <rPh sb="90" eb="91">
      <t>オコナ</t>
    </rPh>
    <rPh sb="92" eb="93">
      <t>トウ</t>
    </rPh>
    <rPh sb="110" eb="112">
      <t>イジョウ</t>
    </rPh>
    <rPh sb="113" eb="116">
      <t>センリャクテキ</t>
    </rPh>
    <rPh sb="118" eb="119">
      <t>アラ</t>
    </rPh>
    <rPh sb="121" eb="122">
      <t>ト</t>
    </rPh>
    <rPh sb="123" eb="124">
      <t>ク</t>
    </rPh>
    <rPh sb="126" eb="127">
      <t>ミト</t>
    </rPh>
    <phoneticPr fontId="28"/>
  </si>
  <si>
    <t>昨年度に引き続き、安全な利用のための取り組みがなされており、適切に対応されている。</t>
    <rPh sb="0" eb="3">
      <t>サクネンド</t>
    </rPh>
    <rPh sb="4" eb="5">
      <t>ヒ</t>
    </rPh>
    <rPh sb="6" eb="7">
      <t>ツヅ</t>
    </rPh>
    <rPh sb="9" eb="11">
      <t>アンゼン</t>
    </rPh>
    <rPh sb="12" eb="14">
      <t>リヨウ</t>
    </rPh>
    <rPh sb="18" eb="19">
      <t>ト</t>
    </rPh>
    <rPh sb="20" eb="21">
      <t>ク</t>
    </rPh>
    <phoneticPr fontId="28"/>
  </si>
  <si>
    <t xml:space="preserve">　防災訓練や委員会の実施等、利用者の満足度向上に向けた取組みを進めている。
</t>
    <rPh sb="1" eb="3">
      <t>ボウサイ</t>
    </rPh>
    <rPh sb="3" eb="5">
      <t>クンレン</t>
    </rPh>
    <rPh sb="6" eb="9">
      <t>イインカイ</t>
    </rPh>
    <rPh sb="10" eb="12">
      <t>ジッシ</t>
    </rPh>
    <rPh sb="12" eb="13">
      <t>トウ</t>
    </rPh>
    <phoneticPr fontId="28"/>
  </si>
  <si>
    <t xml:space="preserve"> 飲食、物販、ケータリング等のサービスに加え、水上観光の紹介やお土産案内等、会場の利用のみにとどまらないサービスが提供されている。</t>
    <rPh sb="13" eb="14">
      <t>トウ</t>
    </rPh>
    <rPh sb="20" eb="21">
      <t>クワ</t>
    </rPh>
    <rPh sb="32" eb="34">
      <t>ミヤゲ</t>
    </rPh>
    <rPh sb="34" eb="36">
      <t>アンナイ</t>
    </rPh>
    <rPh sb="36" eb="37">
      <t>トウ</t>
    </rPh>
    <rPh sb="38" eb="40">
      <t>カイジョウ</t>
    </rPh>
    <rPh sb="41" eb="43">
      <t>リヨウ</t>
    </rPh>
    <rPh sb="57" eb="59">
      <t>テイキョウ</t>
    </rPh>
    <phoneticPr fontId="28"/>
  </si>
  <si>
    <t>　SNSについてはフォロワー数が昨年度より増加している。また、新たに展示会へ出展する等、ＰＲの取組を行われている。</t>
    <rPh sb="14" eb="15">
      <t>スウ</t>
    </rPh>
    <rPh sb="16" eb="19">
      <t>サクネンド</t>
    </rPh>
    <rPh sb="21" eb="23">
      <t>ゾウカ</t>
    </rPh>
    <rPh sb="31" eb="32">
      <t>アラ</t>
    </rPh>
    <rPh sb="34" eb="37">
      <t>テンジカイ</t>
    </rPh>
    <rPh sb="38" eb="40">
      <t>シュッテン</t>
    </rPh>
    <rPh sb="42" eb="43">
      <t>トウ</t>
    </rPh>
    <rPh sb="47" eb="48">
      <t>ト</t>
    </rPh>
    <rPh sb="48" eb="49">
      <t>ク</t>
    </rPh>
    <rPh sb="50" eb="51">
      <t>オコナ</t>
    </rPh>
    <phoneticPr fontId="28"/>
  </si>
  <si>
    <t>　万博に関連した取り組みに努められている。開催を2025年に控えており、より一層万博に関連した会議の誘致に努められたい。</t>
    <rPh sb="1" eb="3">
      <t>バンパク</t>
    </rPh>
    <rPh sb="4" eb="6">
      <t>カンレン</t>
    </rPh>
    <rPh sb="8" eb="9">
      <t>ト</t>
    </rPh>
    <rPh sb="10" eb="11">
      <t>ク</t>
    </rPh>
    <rPh sb="13" eb="14">
      <t>ツト</t>
    </rPh>
    <rPh sb="21" eb="23">
      <t>カイサイ</t>
    </rPh>
    <rPh sb="28" eb="29">
      <t>ネン</t>
    </rPh>
    <rPh sb="30" eb="31">
      <t>ヒカ</t>
    </rPh>
    <rPh sb="38" eb="40">
      <t>イッソウ</t>
    </rPh>
    <rPh sb="40" eb="42">
      <t>バンパク</t>
    </rPh>
    <rPh sb="43" eb="45">
      <t>カンレン</t>
    </rPh>
    <rPh sb="47" eb="49">
      <t>カイギ</t>
    </rPh>
    <rPh sb="50" eb="52">
      <t>ユウチ</t>
    </rPh>
    <rPh sb="53" eb="54">
      <t>ツト</t>
    </rPh>
    <phoneticPr fontId="28"/>
  </si>
  <si>
    <t>　昨年度に引き続き、就職困難者の雇用が行われている、引き続き継続的な雇用の確保に努められたい。</t>
    <rPh sb="1" eb="3">
      <t>サクネン</t>
    </rPh>
    <rPh sb="3" eb="4">
      <t>ド</t>
    </rPh>
    <rPh sb="5" eb="6">
      <t>ヒ</t>
    </rPh>
    <rPh sb="7" eb="8">
      <t>ツヅ</t>
    </rPh>
    <rPh sb="10" eb="12">
      <t>シュウショク</t>
    </rPh>
    <rPh sb="12" eb="15">
      <t>コンナンシャ</t>
    </rPh>
    <rPh sb="16" eb="18">
      <t>コヨウ</t>
    </rPh>
    <rPh sb="19" eb="20">
      <t>オコナ</t>
    </rPh>
    <rPh sb="26" eb="27">
      <t>ヒ</t>
    </rPh>
    <rPh sb="28" eb="29">
      <t>ツヅ</t>
    </rPh>
    <rPh sb="30" eb="32">
      <t>ケイゾク</t>
    </rPh>
    <rPh sb="32" eb="33">
      <t>テキ</t>
    </rPh>
    <rPh sb="34" eb="36">
      <t>コヨウ</t>
    </rPh>
    <rPh sb="37" eb="39">
      <t>カクホ</t>
    </rPh>
    <rPh sb="40" eb="41">
      <t>ツト</t>
    </rPh>
    <phoneticPr fontId="28"/>
  </si>
  <si>
    <t>　地域団体との協働事業や中之島の地域活性化に向けた自主事業に適切に取り組んでいる。</t>
    <phoneticPr fontId="28"/>
  </si>
  <si>
    <t>　SDGsに係る国際会議の開催支援制度の開始、LED照明の設置等、新たな取り組みを実施している。</t>
    <rPh sb="6" eb="7">
      <t>カカ</t>
    </rPh>
    <rPh sb="13" eb="17">
      <t>カイサイシエン</t>
    </rPh>
    <rPh sb="17" eb="19">
      <t>セイド</t>
    </rPh>
    <rPh sb="20" eb="22">
      <t>カイシ</t>
    </rPh>
    <rPh sb="26" eb="28">
      <t>ショウメイ</t>
    </rPh>
    <rPh sb="29" eb="31">
      <t>セッチ</t>
    </rPh>
    <rPh sb="31" eb="32">
      <t>トウ</t>
    </rPh>
    <rPh sb="41" eb="43">
      <t>ジッシ</t>
    </rPh>
    <phoneticPr fontId="28"/>
  </si>
  <si>
    <t>　昨年度に引き続き、目標を下回る水準となっているため、より詳しい分析を行う等、改善へ向けた具体的な取り組みを策定し、その実施に努められたい。</t>
    <rPh sb="1" eb="4">
      <t>サクネンド</t>
    </rPh>
    <rPh sb="5" eb="6">
      <t>ヒ</t>
    </rPh>
    <rPh sb="7" eb="8">
      <t>ツヅ</t>
    </rPh>
    <rPh sb="10" eb="12">
      <t>モクヒョウ</t>
    </rPh>
    <rPh sb="13" eb="15">
      <t>シタマワ</t>
    </rPh>
    <rPh sb="16" eb="18">
      <t>スイジュン</t>
    </rPh>
    <rPh sb="29" eb="30">
      <t>クワ</t>
    </rPh>
    <rPh sb="32" eb="34">
      <t>ブンセキ</t>
    </rPh>
    <rPh sb="35" eb="36">
      <t>オコナ</t>
    </rPh>
    <rPh sb="37" eb="38">
      <t>トウ</t>
    </rPh>
    <rPh sb="39" eb="41">
      <t>カイゼン</t>
    </rPh>
    <rPh sb="42" eb="43">
      <t>ム</t>
    </rPh>
    <rPh sb="45" eb="48">
      <t>グタイテキ</t>
    </rPh>
    <rPh sb="49" eb="50">
      <t>ト</t>
    </rPh>
    <rPh sb="51" eb="52">
      <t>ク</t>
    </rPh>
    <rPh sb="54" eb="56">
      <t>サクテイ</t>
    </rPh>
    <rPh sb="60" eb="62">
      <t>ジッシ</t>
    </rPh>
    <rPh sb="63" eb="64">
      <t>ツト</t>
    </rPh>
    <phoneticPr fontId="28"/>
  </si>
  <si>
    <t>　国際会議の実施件数の増加や、周辺地域の魅力向上につながる取り組みと認められる。</t>
    <rPh sb="1" eb="5">
      <t>コクサイカイギ</t>
    </rPh>
    <rPh sb="6" eb="10">
      <t>ジッシケンスウ</t>
    </rPh>
    <rPh sb="11" eb="13">
      <t>ゾウカ</t>
    </rPh>
    <rPh sb="15" eb="19">
      <t>シュウヘンチイキ</t>
    </rPh>
    <rPh sb="20" eb="24">
      <t>ミリョクコウジョウ</t>
    </rPh>
    <rPh sb="29" eb="30">
      <t>ト</t>
    </rPh>
    <rPh sb="31" eb="32">
      <t>ク</t>
    </rPh>
    <rPh sb="34" eb="35">
      <t>ミト</t>
    </rPh>
    <phoneticPr fontId="28"/>
  </si>
  <si>
    <t>A</t>
    <phoneticPr fontId="28"/>
  </si>
  <si>
    <t>　適切な感染予防の基、これまで新型コロナウイルスの影響により中止となっていたイベントを再度実施する等、公共施設として果たすべき社会的な貢献が適切に実施されているものと認められる。</t>
    <rPh sb="1" eb="3">
      <t>テキセツ</t>
    </rPh>
    <rPh sb="4" eb="8">
      <t>カンセンヨボウ</t>
    </rPh>
    <rPh sb="9" eb="10">
      <t>モト</t>
    </rPh>
    <rPh sb="15" eb="17">
      <t>シンガタ</t>
    </rPh>
    <rPh sb="25" eb="27">
      <t>エイキョウ</t>
    </rPh>
    <rPh sb="30" eb="32">
      <t>チュウシ</t>
    </rPh>
    <rPh sb="43" eb="45">
      <t>サイド</t>
    </rPh>
    <rPh sb="45" eb="47">
      <t>ジッシ</t>
    </rPh>
    <rPh sb="49" eb="50">
      <t>トウ</t>
    </rPh>
    <rPh sb="51" eb="53">
      <t>コウキョウ</t>
    </rPh>
    <rPh sb="53" eb="55">
      <t>シセツ</t>
    </rPh>
    <rPh sb="58" eb="59">
      <t>ハ</t>
    </rPh>
    <rPh sb="70" eb="72">
      <t>テキセツ</t>
    </rPh>
    <rPh sb="73" eb="75">
      <t>ジッシ</t>
    </rPh>
    <rPh sb="83" eb="84">
      <t>ミト</t>
    </rPh>
    <phoneticPr fontId="28"/>
  </si>
  <si>
    <t>〇　総務、施設管理、営業等の各部門に必要な人員が適切に配置されたか</t>
    <phoneticPr fontId="28"/>
  </si>
  <si>
    <t>　新型コロナウイルスの影響で実施できていなかった催事を実施した。引き続き、新たな自主事業等の検討・実施にも取り組まれたい。</t>
    <rPh sb="1" eb="3">
      <t>シンガタ</t>
    </rPh>
    <rPh sb="11" eb="13">
      <t>エイキョウ</t>
    </rPh>
    <rPh sb="14" eb="16">
      <t>ジッシ</t>
    </rPh>
    <rPh sb="24" eb="26">
      <t>サイジ</t>
    </rPh>
    <rPh sb="27" eb="29">
      <t>ジッシ</t>
    </rPh>
    <rPh sb="32" eb="33">
      <t>ヒ</t>
    </rPh>
    <rPh sb="34" eb="35">
      <t>ツヅ</t>
    </rPh>
    <rPh sb="37" eb="38">
      <t>アラ</t>
    </rPh>
    <rPh sb="40" eb="44">
      <t>ジシュジギョウ</t>
    </rPh>
    <rPh sb="44" eb="45">
      <t>トウ</t>
    </rPh>
    <rPh sb="46" eb="48">
      <t>ケントウ</t>
    </rPh>
    <rPh sb="49" eb="51">
      <t>ジッシ</t>
    </rPh>
    <rPh sb="53" eb="54">
      <t>ト</t>
    </rPh>
    <rPh sb="55" eb="56">
      <t>ク</t>
    </rPh>
    <phoneticPr fontId="28"/>
  </si>
  <si>
    <r>
      <t xml:space="preserve">〇　国際会議等の誘致・開催を通じて、大阪の地域活性化に貢献するという施設の目的に沿った運営がなされているか
</t>
    </r>
    <r>
      <rPr>
        <b/>
        <sz val="10"/>
        <color theme="1"/>
        <rFont val="ＭＳ 明朝"/>
        <family val="1"/>
        <charset val="128"/>
      </rPr>
      <t>過年度評価：R2年度【指定管理者：B　所管課：B】
　　　　　　R3年度【指定管理者：B　所管課：B】</t>
    </r>
    <rPh sb="55" eb="60">
      <t>カネンドヒョウカ</t>
    </rPh>
    <rPh sb="61" eb="65">
      <t>r2ネンド</t>
    </rPh>
    <rPh sb="66" eb="71">
      <t>シテイカンリシャ</t>
    </rPh>
    <rPh sb="74" eb="77">
      <t>ショカンカ</t>
    </rPh>
    <rPh sb="87" eb="91">
      <t>r3ネンド</t>
    </rPh>
    <phoneticPr fontId="28"/>
  </si>
  <si>
    <r>
      <t xml:space="preserve">    ・今後の誘致に向けて行われた情報収集や他主体との連携強化に向けた取組み（緊急時評価基準）
　　</t>
    </r>
    <r>
      <rPr>
        <b/>
        <sz val="10"/>
        <color theme="1"/>
        <rFont val="ＭＳ 明朝"/>
        <family val="1"/>
        <charset val="128"/>
      </rPr>
      <t>過年度評価：R2年度【指定管理者：A　所管課：B】
　　　　　　　　R3年度【指定管理者：B　所管課：B】</t>
    </r>
    <phoneticPr fontId="28"/>
  </si>
  <si>
    <t xml:space="preserve">　中之島・大阪の都市魅力向上のため、中之島にある4つの美術館とユニークベニュー、アフターコンベンションとしての利用について協議を進めた。また、中之島の水辺という当会議場の立地条件を活かし、大阪国際会議場前港を利用したアフターコンベンションである「船周遊」について船会社と提携を締結した。
　水運については、2025万博に向けて大阪国際会議場前港の活用を進めるべく、船会社との調整を進めた。
　このほか、大阪観光局、ホテル、交通事業者等と連携し、生きた建築ミュージアムフェスティバル大阪、キテミテ中之島イベントなどの大阪・中之島の魅力づくりに取り組んだ。
</t>
    <phoneticPr fontId="28"/>
  </si>
  <si>
    <t xml:space="preserve">2022年度第3四半期国際会議開催・誘致件数
　開催　　19件
　成約　  26件
</t>
    <rPh sb="6" eb="7">
      <t>ダイ</t>
    </rPh>
    <rPh sb="8" eb="11">
      <t>シハンキ</t>
    </rPh>
    <rPh sb="11" eb="13">
      <t>コクサイ</t>
    </rPh>
    <phoneticPr fontId="28"/>
  </si>
  <si>
    <t>　新型コロナウイルスの影響で、国際会議を開催できない状況が続いていたが、今年度は国際会議を既に19件開催しており、回復の兆しが見える。また、各目標数値についても12月末時点で達成可能な数値となっている。全ての数値について目標以上の数値となるように努められたい。</t>
    <rPh sb="45" eb="46">
      <t>スデ</t>
    </rPh>
    <rPh sb="70" eb="71">
      <t>カク</t>
    </rPh>
    <rPh sb="71" eb="73">
      <t>モクヒョウ</t>
    </rPh>
    <rPh sb="73" eb="75">
      <t>スウチ</t>
    </rPh>
    <rPh sb="82" eb="86">
      <t>ガツマツジテン</t>
    </rPh>
    <rPh sb="87" eb="89">
      <t>タッセイ</t>
    </rPh>
    <rPh sb="89" eb="91">
      <t>カノウ</t>
    </rPh>
    <rPh sb="92" eb="94">
      <t>スウチ</t>
    </rPh>
    <rPh sb="101" eb="102">
      <t>スベ</t>
    </rPh>
    <rPh sb="104" eb="106">
      <t>スウチ</t>
    </rPh>
    <rPh sb="110" eb="114">
      <t>モクヒョウイジョウ</t>
    </rPh>
    <rPh sb="115" eb="117">
      <t>スウチ</t>
    </rPh>
    <rPh sb="123" eb="124">
      <t>ツト</t>
    </rPh>
    <phoneticPr fontId="28"/>
  </si>
  <si>
    <t xml:space="preserve">　中之島・大阪の都市魅力向上のため、中之島にある4つの美術館とユニークベニュー、アフターコンベンションとしての利用について協議を進めた。また、中之島の水辺という当会議場の立地条件を活かし、大阪国際会議場前港を利用したアフターコンベンションである「船周遊」について船会社１社と送客協定を締結し、さらに他の事業者とも協議中である。
　水運については、2025万博に向けて大阪国際会議場前港の活用を進めるべく、船会社との調整を進めた。
　このほか、大阪観光局、ホテル、交通事業者等と連携し、生きた建築ミュージアムフェスティバル大阪、キテミテ中之島イベントなどの大阪・中之島の魅力づくりに取り組んだ。（再掲）
</t>
    <rPh sb="135" eb="136">
      <t>シャ</t>
    </rPh>
    <rPh sb="137" eb="139">
      <t>ソウキャク</t>
    </rPh>
    <rPh sb="139" eb="141">
      <t>キョウテイ</t>
    </rPh>
    <rPh sb="142" eb="144">
      <t>テイケツ</t>
    </rPh>
    <rPh sb="149" eb="150">
      <t>タ</t>
    </rPh>
    <rPh sb="151" eb="154">
      <t>ジギョウシャ</t>
    </rPh>
    <rPh sb="156" eb="159">
      <t>キョウギチュウ</t>
    </rPh>
    <phoneticPr fontId="28"/>
  </si>
  <si>
    <t>　新型コロナウイルスの影響を踏まえ、IT化により効率的な運営をさらに進めたほか、お客様のサービスに影響を与えない範囲内で省エネや諸経費の節減に努めてきた。
　一方、国際会議誘致開催支援制度を弾力化し、ハイブリット会議、オンライン会議として開催されたものについても適用したほか、感染防止対策に努め、お客様に安心いただける提案活動を行った。</t>
    <phoneticPr fontId="28"/>
  </si>
  <si>
    <t>　A</t>
    <phoneticPr fontId="28"/>
  </si>
  <si>
    <t>　催事需要が回復途上である事や光熱水費の高騰等の要因がある中、サービスに影響を与えない範囲で諸経費の節減に努められている。</t>
    <rPh sb="1" eb="3">
      <t>サイジ</t>
    </rPh>
    <rPh sb="3" eb="5">
      <t>ジュヨウ</t>
    </rPh>
    <rPh sb="6" eb="8">
      <t>カイフク</t>
    </rPh>
    <rPh sb="8" eb="10">
      <t>トジョウ</t>
    </rPh>
    <rPh sb="13" eb="14">
      <t>コト</t>
    </rPh>
    <rPh sb="15" eb="19">
      <t>コウネツスイヒ</t>
    </rPh>
    <rPh sb="20" eb="22">
      <t>コウトウ</t>
    </rPh>
    <rPh sb="22" eb="23">
      <t>トウ</t>
    </rPh>
    <rPh sb="24" eb="26">
      <t>ヨウイン</t>
    </rPh>
    <rPh sb="29" eb="30">
      <t>ナカ</t>
    </rPh>
    <rPh sb="36" eb="38">
      <t>エイキョウ</t>
    </rPh>
    <rPh sb="39" eb="40">
      <t>アタ</t>
    </rPh>
    <rPh sb="43" eb="45">
      <t>ハンイ</t>
    </rPh>
    <rPh sb="46" eb="49">
      <t>ショケイヒ</t>
    </rPh>
    <rPh sb="50" eb="52">
      <t>セツゲン</t>
    </rPh>
    <rPh sb="53" eb="54">
      <t>ツト</t>
    </rPh>
    <phoneticPr fontId="28"/>
  </si>
  <si>
    <t>　維持修繕については、指定管理の協定どおりの金額の執行が見込まれ、計画的な執行が進められている。</t>
    <rPh sb="33" eb="35">
      <t>ケイカク</t>
    </rPh>
    <rPh sb="35" eb="36">
      <t>テキ</t>
    </rPh>
    <phoneticPr fontId="28"/>
  </si>
  <si>
    <t xml:space="preserve">
</t>
    <phoneticPr fontId="28"/>
  </si>
  <si>
    <t>A</t>
    <phoneticPr fontId="28"/>
  </si>
  <si>
    <r>
      <t xml:space="preserve">
　　　</t>
    </r>
    <r>
      <rPr>
        <b/>
        <sz val="10"/>
        <color theme="1"/>
        <rFont val="ＭＳ 明朝"/>
        <family val="1"/>
        <charset val="128"/>
      </rPr>
      <t>過年度評価：R2年度【指定管理者：A　所管課：A】
　　　　　　　　  R3年度【指定管理者：A　所管課：A】</t>
    </r>
    <r>
      <rPr>
        <sz val="10"/>
        <color theme="1"/>
        <rFont val="ＭＳ 明朝"/>
        <family val="1"/>
        <charset val="128"/>
      </rPr>
      <t xml:space="preserve">
</t>
    </r>
    <phoneticPr fontId="28"/>
  </si>
  <si>
    <t xml:space="preserve">〇　大阪の都市魅力を活かした取組が適切に実施されているか </t>
    <phoneticPr fontId="28"/>
  </si>
  <si>
    <t xml:space="preserve"> 新型コロナウイルスの影響で、国際会議を開催できない状況が続いていたが、今年度は国際会議を既に19件開催しており、回復の兆しが見える。併せて国内会議やその他の催事を行うことにより、大阪経済の発展や地域活性化に貢献している。
新型コロナウイルス感染症拡大の収束後に多くの国際会議を開催できるよう、引き続き積極的な誘致の取組みを期待する。
</t>
    <rPh sb="36" eb="39">
      <t>コンネンド</t>
    </rPh>
    <rPh sb="40" eb="44">
      <t>コクサイカイギ</t>
    </rPh>
    <rPh sb="45" eb="46">
      <t>スデ</t>
    </rPh>
    <rPh sb="49" eb="50">
      <t>ケン</t>
    </rPh>
    <rPh sb="50" eb="52">
      <t>カイサイ</t>
    </rPh>
    <rPh sb="67" eb="68">
      <t>アワ</t>
    </rPh>
    <phoneticPr fontId="28"/>
  </si>
  <si>
    <t xml:space="preserve">　アフターコンベンションとして、船周遊に係る提携を締結し自主事業を開始したり、MICE業界に留まらず交通事業者とも連携し中之島の魅力づくりに取り組む等、これまでにない取り組みと実績を挙げていると認められる。
</t>
    <rPh sb="83" eb="84">
      <t>ト</t>
    </rPh>
    <rPh sb="85" eb="86">
      <t>ク</t>
    </rPh>
    <phoneticPr fontId="28"/>
  </si>
  <si>
    <t>　12月末時点で赤字見込となっている。これまで例のない光熱水費の値上げによる影響が大きく、営業費用が膨らんでいる事はやむを得ず、府より光熱水費増加分相当の費用を補助する予定としているが、売上増加の為の様々な取り組みを継続し、赤字額の減少に努められたい。</t>
    <rPh sb="3" eb="5">
      <t>ガツマツ</t>
    </rPh>
    <rPh sb="5" eb="7">
      <t>ジテン</t>
    </rPh>
    <rPh sb="8" eb="10">
      <t>アカジ</t>
    </rPh>
    <rPh sb="10" eb="12">
      <t>ミコ</t>
    </rPh>
    <rPh sb="23" eb="24">
      <t>レイ</t>
    </rPh>
    <rPh sb="27" eb="31">
      <t>コウネツスイヒ</t>
    </rPh>
    <rPh sb="32" eb="34">
      <t>ネア</t>
    </rPh>
    <rPh sb="38" eb="40">
      <t>エイキョウ</t>
    </rPh>
    <rPh sb="41" eb="42">
      <t>オオ</t>
    </rPh>
    <rPh sb="45" eb="47">
      <t>エイギョウ</t>
    </rPh>
    <rPh sb="47" eb="49">
      <t>ヒヨウ</t>
    </rPh>
    <rPh sb="50" eb="51">
      <t>フク</t>
    </rPh>
    <rPh sb="56" eb="57">
      <t>コト</t>
    </rPh>
    <rPh sb="61" eb="62">
      <t>エ</t>
    </rPh>
    <rPh sb="64" eb="65">
      <t>フ</t>
    </rPh>
    <rPh sb="67" eb="71">
      <t>コウネツスイヒ</t>
    </rPh>
    <rPh sb="71" eb="74">
      <t>ゾウカブン</t>
    </rPh>
    <rPh sb="74" eb="76">
      <t>ソウトウ</t>
    </rPh>
    <rPh sb="77" eb="79">
      <t>ヒヨウ</t>
    </rPh>
    <rPh sb="80" eb="82">
      <t>ホジョ</t>
    </rPh>
    <rPh sb="84" eb="86">
      <t>ヨテイ</t>
    </rPh>
    <rPh sb="93" eb="95">
      <t>ウリアゲ</t>
    </rPh>
    <rPh sb="95" eb="97">
      <t>ゾウカ</t>
    </rPh>
    <rPh sb="98" eb="99">
      <t>タメ</t>
    </rPh>
    <rPh sb="100" eb="102">
      <t>サマザマ</t>
    </rPh>
    <rPh sb="103" eb="104">
      <t>ト</t>
    </rPh>
    <rPh sb="105" eb="106">
      <t>ク</t>
    </rPh>
    <rPh sb="108" eb="110">
      <t>ケイゾク</t>
    </rPh>
    <rPh sb="112" eb="114">
      <t>アカジ</t>
    </rPh>
    <rPh sb="114" eb="115">
      <t>ガク</t>
    </rPh>
    <rPh sb="116" eb="118">
      <t>ゲンショウ</t>
    </rPh>
    <rPh sb="119" eb="120">
      <t>ツト</t>
    </rPh>
    <phoneticPr fontId="28"/>
  </si>
  <si>
    <t xml:space="preserve"> 光熱水費の値上げによる影響により営業費用が膨らんでいる事はやむを得ないが、売上増加の為の様々な取り組みを継続し、赤字額の減少に努められたい。</t>
    <phoneticPr fontId="28"/>
  </si>
  <si>
    <t>〇　誘致の実現に効果的な支援等が適切に実施されたか</t>
    <phoneticPr fontId="28"/>
  </si>
  <si>
    <t>　大阪観光局やインテックス大阪とは定期的に情報交換に加え、「G7大阪・堺貿易大臣会合」の誘致を大阪府・堺市と連携し成功させる等、一定の成果が認められる。</t>
    <rPh sb="1" eb="3">
      <t>オオサカ</t>
    </rPh>
    <rPh sb="3" eb="6">
      <t>カンコウキョク</t>
    </rPh>
    <rPh sb="13" eb="15">
      <t>オオサカ</t>
    </rPh>
    <rPh sb="17" eb="19">
      <t>テイキ</t>
    </rPh>
    <rPh sb="19" eb="20">
      <t>テキ</t>
    </rPh>
    <rPh sb="21" eb="23">
      <t>ジョウホウ</t>
    </rPh>
    <rPh sb="23" eb="25">
      <t>コウカン</t>
    </rPh>
    <rPh sb="26" eb="27">
      <t>クワ</t>
    </rPh>
    <rPh sb="44" eb="46">
      <t>ユウチ</t>
    </rPh>
    <rPh sb="54" eb="56">
      <t>レンケイ</t>
    </rPh>
    <rPh sb="57" eb="59">
      <t>セイコウ</t>
    </rPh>
    <rPh sb="62" eb="63">
      <t>トウ</t>
    </rPh>
    <rPh sb="64" eb="66">
      <t>イッテイ</t>
    </rPh>
    <rPh sb="67" eb="69">
      <t>セイカ</t>
    </rPh>
    <rPh sb="70" eb="71">
      <t>ミト</t>
    </rPh>
    <phoneticPr fontId="28"/>
  </si>
  <si>
    <t xml:space="preserve">2022年度第3四半期主要三施設料金稼働率
　主要三施設料金稼働率　61.0％
</t>
    <rPh sb="6" eb="7">
      <t>ダイ</t>
    </rPh>
    <rPh sb="8" eb="11">
      <t>シハンキ</t>
    </rPh>
    <rPh sb="11" eb="13">
      <t>シュヨウ</t>
    </rPh>
    <rPh sb="13" eb="14">
      <t>サン</t>
    </rPh>
    <rPh sb="14" eb="16">
      <t>シセツ</t>
    </rPh>
    <rPh sb="16" eb="18">
      <t>リョウキン</t>
    </rPh>
    <rPh sb="18" eb="20">
      <t>カドウ</t>
    </rPh>
    <rPh sb="20" eb="21">
      <t>リツ</t>
    </rPh>
    <rPh sb="23" eb="25">
      <t>シュヨウ</t>
    </rPh>
    <rPh sb="25" eb="26">
      <t>サン</t>
    </rPh>
    <rPh sb="26" eb="28">
      <t>シセツ</t>
    </rPh>
    <rPh sb="28" eb="30">
      <t>リョウキン</t>
    </rPh>
    <rPh sb="30" eb="32">
      <t>カドウ</t>
    </rPh>
    <rPh sb="32" eb="33">
      <t>リツ</t>
    </rPh>
    <phoneticPr fontId="28"/>
  </si>
  <si>
    <t xml:space="preserve">2022年度第3四半期稼働率
　主要三施設　62.5％
　全館利用率　39.9％
</t>
    <rPh sb="6" eb="7">
      <t>ダイ</t>
    </rPh>
    <rPh sb="8" eb="11">
      <t>シハンキ</t>
    </rPh>
    <rPh sb="11" eb="13">
      <t>カドウ</t>
    </rPh>
    <phoneticPr fontId="28"/>
  </si>
  <si>
    <t xml:space="preserve"> 
 新型コロナウイルスの影響により訪問が制限される中、オンラインを活用した様々なアプローチを行う工夫が見受けられる。目標件数以上の成約件数に繋がるよう、より一層の取り組みに努められたい。
「G7大阪・堺貿易大臣会合」については、大阪府・堺市と連携して誘致推進し、誘致に成功した。また、新型コロナウイリスの影響を踏まえWEB訪問を行う等、状況に応じた様々な誘致の取り組みを実施している。
　</t>
    <rPh sb="3" eb="5">
      <t>シンガタ</t>
    </rPh>
    <rPh sb="13" eb="15">
      <t>エイキョウ</t>
    </rPh>
    <rPh sb="18" eb="20">
      <t>ホウモン</t>
    </rPh>
    <rPh sb="21" eb="23">
      <t>セイゲン</t>
    </rPh>
    <rPh sb="26" eb="27">
      <t>ナカ</t>
    </rPh>
    <rPh sb="38" eb="40">
      <t>サマザマ</t>
    </rPh>
    <rPh sb="47" eb="48">
      <t>オコナ</t>
    </rPh>
    <rPh sb="59" eb="61">
      <t>モクヒョウ</t>
    </rPh>
    <rPh sb="61" eb="63">
      <t>ケンスウ</t>
    </rPh>
    <rPh sb="63" eb="65">
      <t>イジョウ</t>
    </rPh>
    <rPh sb="66" eb="68">
      <t>セイヤク</t>
    </rPh>
    <rPh sb="68" eb="70">
      <t>ケンスウ</t>
    </rPh>
    <rPh sb="71" eb="72">
      <t>ツナ</t>
    </rPh>
    <rPh sb="79" eb="81">
      <t>イッソウ</t>
    </rPh>
    <rPh sb="82" eb="83">
      <t>ト</t>
    </rPh>
    <rPh sb="84" eb="85">
      <t>ク</t>
    </rPh>
    <rPh sb="87" eb="88">
      <t>ツト</t>
    </rPh>
    <rPh sb="117" eb="120">
      <t>オオサカフ</t>
    </rPh>
    <rPh sb="121" eb="123">
      <t>サカイシ</t>
    </rPh>
    <rPh sb="128" eb="132">
      <t>ユウチスイシン</t>
    </rPh>
    <rPh sb="134" eb="136">
      <t>ユウチ</t>
    </rPh>
    <rPh sb="137" eb="139">
      <t>セイコウ</t>
    </rPh>
    <rPh sb="145" eb="147">
      <t>シンガタ</t>
    </rPh>
    <rPh sb="155" eb="157">
      <t>エイキョウ</t>
    </rPh>
    <rPh sb="158" eb="159">
      <t>フ</t>
    </rPh>
    <rPh sb="167" eb="168">
      <t>オコナ</t>
    </rPh>
    <rPh sb="169" eb="170">
      <t>トウ</t>
    </rPh>
    <rPh sb="171" eb="173">
      <t>ジョウキョウ</t>
    </rPh>
    <rPh sb="174" eb="175">
      <t>オウ</t>
    </rPh>
    <rPh sb="177" eb="179">
      <t>サマザマ</t>
    </rPh>
    <rPh sb="180" eb="182">
      <t>ユウチ</t>
    </rPh>
    <rPh sb="183" eb="184">
      <t>ト</t>
    </rPh>
    <rPh sb="185" eb="186">
      <t>ク</t>
    </rPh>
    <rPh sb="188" eb="190">
      <t>ジッシ</t>
    </rPh>
    <phoneticPr fontId="28"/>
  </si>
  <si>
    <t xml:space="preserve">　アフターコンベンションとして、船周遊に係る提携を締結し自主事業を開始したり、MICE業界に留まらず交通事業者とも連携し中之島の魅力づくりの取り組む等、これまでにない新たな取り組みを実施したと認められる。
</t>
    <phoneticPr fontId="28"/>
  </si>
  <si>
    <t xml:space="preserve"> 大阪府立国際会議場が公の施設であることを踏まえ、どなたでもご利用いただけるよう広くホームページで利用方法をご案内する等のほか次の方策を新たに実施した。
①webによる利用手続（申込、承認、アンケート）の全面的な電子化（2022.4～）
②e-予約手続きの拡大（対象施設として11F、8F会議室に加え7F会議室追加、期間3月→6月）（2022.6～）
③バリアフリートイレ化の推進（車いす対応トイレに簡易オストメイトを設置。ドアの自動化を順次進めた。）
④高さの低いオートディスペンサーの設置（子どもや車いす利用者向け）
　なお、社員全員がユニバーサルマナー検定３級を受験する予定としている。</t>
    <rPh sb="145" eb="148">
      <t>カイギシツ</t>
    </rPh>
    <rPh sb="149" eb="150">
      <t>クワ</t>
    </rPh>
    <rPh sb="153" eb="156">
      <t>カイギシツ</t>
    </rPh>
    <rPh sb="188" eb="189">
      <t>カ</t>
    </rPh>
    <rPh sb="190" eb="192">
      <t>スイシン</t>
    </rPh>
    <rPh sb="231" eb="232">
      <t>タカ</t>
    </rPh>
    <rPh sb="234" eb="235">
      <t>ヒク</t>
    </rPh>
    <rPh sb="247" eb="249">
      <t>セッチ</t>
    </rPh>
    <rPh sb="250" eb="251">
      <t>コ</t>
    </rPh>
    <rPh sb="254" eb="255">
      <t>クルマ</t>
    </rPh>
    <rPh sb="257" eb="261">
      <t>リヨウシャム</t>
    </rPh>
    <rPh sb="269" eb="273">
      <t>シャインゼンイン</t>
    </rPh>
    <rPh sb="283" eb="285">
      <t>ケンテイ</t>
    </rPh>
    <rPh sb="286" eb="287">
      <t>キュウ</t>
    </rPh>
    <rPh sb="288" eb="290">
      <t>ジュケン</t>
    </rPh>
    <rPh sb="292" eb="294">
      <t>ヨテイ</t>
    </rPh>
    <phoneticPr fontId="28"/>
  </si>
  <si>
    <t xml:space="preserve"> 入国制限は本年10月より大きく見直されたが、これまでは海外からの参加が見込みにくい状況にあり国際会議の誘致活動は非常に厳しい環境にあった。同種施設においても、予定していた国際会議が海外へ開催地が変更されたり中止となった。また、当社の強みである医学系学術会議においても大学・研究機関への訪問が制限される状況となっていた。そういった状況下において以下の様に戦略的な活動を進めた。
　「ICCAデータベース」(国際会議協会)より開催見込みの高い国際会議を抽出しその情報をもとにキーマンへのアプローチ・誘致訪問に努めた。
　医学系学術会議や自然科学系国際会議に関して、大学、研究機関への訪問を積極的に行い、訪問が制限されている相手先にはWEB訪問を行うことで情報入手に努めた。また、これまでと同様にアドバイザー（大阪大学、大阪公立大学の理工学系研究科長）へは可能な限り訪問を行った。アドバイザー会議を11月に開催し、情報収集を行うとともにアフターコンベンション（リバークルーズ）を体験していただいた。
　オール大阪の取り組みとしては、「2023年主要国首脳会議関係閣僚会合」を大阪府・堺市と共に誘致推進した（9月、「G7大阪・堺貿易大臣会合」の開催が決定）他、大阪観光局やインテックス大阪との連携に関して相互に新規案件や国際会議の情報交換を行なった。
</t>
    <rPh sb="13" eb="14">
      <t>オオ</t>
    </rPh>
    <rPh sb="16" eb="18">
      <t>ミナオ</t>
    </rPh>
    <rPh sb="70" eb="72">
      <t>ドウシュ</t>
    </rPh>
    <rPh sb="72" eb="74">
      <t>シセツ</t>
    </rPh>
    <rPh sb="80" eb="82">
      <t>ヨテイ</t>
    </rPh>
    <rPh sb="86" eb="90">
      <t>コクサイカイギ</t>
    </rPh>
    <rPh sb="91" eb="93">
      <t>カイガイ</t>
    </rPh>
    <rPh sb="94" eb="97">
      <t>カイサイチ</t>
    </rPh>
    <rPh sb="98" eb="100">
      <t>ヘンコウ</t>
    </rPh>
    <rPh sb="104" eb="106">
      <t>チュウシ</t>
    </rPh>
    <rPh sb="367" eb="368">
      <t>ガク</t>
    </rPh>
    <rPh sb="394" eb="396">
      <t>カイギ</t>
    </rPh>
    <rPh sb="399" eb="400">
      <t>ガツ</t>
    </rPh>
    <rPh sb="401" eb="403">
      <t>カイサイ</t>
    </rPh>
    <rPh sb="405" eb="409">
      <t>ジョウホウシュウシュウ</t>
    </rPh>
    <rPh sb="410" eb="411">
      <t>オコナ</t>
    </rPh>
    <rPh sb="437" eb="439">
      <t>タイケン</t>
    </rPh>
    <rPh sb="502" eb="503">
      <t>ガツ</t>
    </rPh>
    <rPh sb="507" eb="509">
      <t>オオサカ</t>
    </rPh>
    <rPh sb="510" eb="511">
      <t>サカイ</t>
    </rPh>
    <rPh sb="511" eb="517">
      <t>ボウエキダイジンカイゴウ</t>
    </rPh>
    <rPh sb="519" eb="521">
      <t>カイサイ</t>
    </rPh>
    <rPh sb="522" eb="524">
      <t>ケッテイ</t>
    </rPh>
    <phoneticPr fontId="28"/>
  </si>
  <si>
    <t>　オール大阪の取り組みとしては、「2023年主要国首脳会議関係閣僚会合」を大阪府・堺市と共に誘致推進した（9月、「G7大阪・堺貿易大臣会合」の開催が決定、再掲）。
　また、大阪観光局やインテックス大阪等と連携し、大阪・関西万博のアピール及び首都圏での各種大会やイベントを誘致する「Team Osaka MICE」プロジェクトが6月に始動し、中心メンバーとして積極的に参画した。さらに、12月開催のMICE EXPO in Kansaiに参画した。
　G7貿易大臣会合の開催決定を踏まえS評価とした。</t>
    <rPh sb="59" eb="61">
      <t>オオサカ</t>
    </rPh>
    <rPh sb="62" eb="63">
      <t>サカイ</t>
    </rPh>
    <rPh sb="77" eb="79">
      <t>サイケイ</t>
    </rPh>
    <rPh sb="100" eb="101">
      <t>トウ</t>
    </rPh>
    <rPh sb="106" eb="108">
      <t>オオサカ</t>
    </rPh>
    <rPh sb="109" eb="113">
      <t>カンサイバンパク</t>
    </rPh>
    <rPh sb="118" eb="119">
      <t>オヨ</t>
    </rPh>
    <rPh sb="120" eb="123">
      <t>シュトケン</t>
    </rPh>
    <rPh sb="125" eb="129">
      <t>カクシュタイカイ</t>
    </rPh>
    <rPh sb="135" eb="137">
      <t>ユウチ</t>
    </rPh>
    <rPh sb="164" eb="165">
      <t>ガツ</t>
    </rPh>
    <rPh sb="170" eb="172">
      <t>チュウシン</t>
    </rPh>
    <rPh sb="179" eb="182">
      <t>セッキョクテキ</t>
    </rPh>
    <rPh sb="218" eb="220">
      <t>サンカク</t>
    </rPh>
    <phoneticPr fontId="28"/>
  </si>
  <si>
    <t xml:space="preserve">　SDGsへの取り組みについては、昨年度策定した「SDGs推進基本指針」に基づき、全社によるアクションプランを策定して取り組みを進めている。
① 5月には会議の開催を通じてSDGsの推進をはかるため、SDGsに貢献する国際会議等への支援制度を増強した。また、NPO等によるSDGs関連国内会議についても開催支援制度を開始した。
　支援により、11月に「OSAKAゼロカーボンファウンデーション設立 一周年記念フォーラム」が開催された。（再掲）
② 6月には、パートナー会社を含むオールOICCによる「第1回SDGs・環境委員会」を開催し、今後のSDGsの取組み方策等について協議した。
③ 来館される方の多様性への対応を進めるため、スタッフのユニバーサルマナー研修や、コミュニケーションボードの導入、ピクトグラムを利用した館内案内等のサービスを計画した。また、情報を発信する際にはWebアクセシビリティにも配慮すべく研究を進めた。
　省エネルギーについては、2019年度から導入済のESCO事業の改善・修正を行いながらエネルギー削減の効率化を図った。館内照明については2階OIC Caféの天井照明をLEDに変更するなど、順次LED化を進めている。また、空調効率の向上に向け、大型ガラス窓への遮熱フィルムの導入について調査を進めた。
</t>
    <rPh sb="165" eb="167">
      <t>シエン</t>
    </rPh>
    <rPh sb="173" eb="174">
      <t>ガツ</t>
    </rPh>
    <rPh sb="211" eb="213">
      <t>カイサイ</t>
    </rPh>
    <rPh sb="218" eb="220">
      <t>サイケイ</t>
    </rPh>
    <rPh sb="372" eb="374">
      <t>ケイカク</t>
    </rPh>
    <rPh sb="472" eb="473">
      <t>ハカ</t>
    </rPh>
    <phoneticPr fontId="28"/>
  </si>
  <si>
    <r>
      <t>　</t>
    </r>
    <r>
      <rPr>
        <sz val="10"/>
        <color theme="1"/>
        <rFont val="ＭＳ 明朝"/>
        <family val="1"/>
        <charset val="128"/>
      </rPr>
      <t>周辺地域の美化を進めるため「美化強化デー」を設け、原則毎月1日、堂島川左岸、土佐堀川右岸の公園、歩道の清掃活動を行った。</t>
    </r>
    <rPh sb="9" eb="10">
      <t>スス</t>
    </rPh>
    <rPh sb="26" eb="28">
      <t>ゲンソク</t>
    </rPh>
    <rPh sb="57" eb="58">
      <t>オコナ</t>
    </rPh>
    <phoneticPr fontId="28"/>
  </si>
  <si>
    <t>　国際会議誘致支援制度やSDGs関連会議誘致支援制度を通じて、「アフリカ子どもサミット2022」や「世界がん撲滅サミット2022 in Osaka」、「OSAKAゼロカーボンファウンデーション設立 一周年記念フォーラム」等の会議が開催された。(一部再掲）
　関係各社と協議を進め、2年続けて中止になった「中之島なつまつり」を入場を制限して開催した。また、プラザを利用した地域の子供たちのラジオ体操の実施に協力した。
　12月には、京阪HDと共催でアート講座を開催したほか、中之島連合振興町会の餅つき大会に協力、アートイベント「キテミテ中之島」に参画した。</t>
    <rPh sb="1" eb="11">
      <t>コクサイカイギユウチシエンセイド</t>
    </rPh>
    <rPh sb="16" eb="18">
      <t>カンレン</t>
    </rPh>
    <rPh sb="18" eb="26">
      <t>カイギユウチシエンセイド</t>
    </rPh>
    <rPh sb="27" eb="28">
      <t>ツウ</t>
    </rPh>
    <rPh sb="36" eb="37">
      <t>コ</t>
    </rPh>
    <rPh sb="50" eb="52">
      <t>セカイ</t>
    </rPh>
    <rPh sb="54" eb="56">
      <t>ボクメツ</t>
    </rPh>
    <rPh sb="110" eb="111">
      <t>ナド</t>
    </rPh>
    <rPh sb="112" eb="114">
      <t>カイギ</t>
    </rPh>
    <rPh sb="115" eb="117">
      <t>カイサイ</t>
    </rPh>
    <rPh sb="122" eb="126">
      <t>イチブサイケイ</t>
    </rPh>
    <rPh sb="162" eb="164">
      <t>ニュウジョウ</t>
    </rPh>
    <rPh sb="165" eb="167">
      <t>セイゲン</t>
    </rPh>
    <rPh sb="185" eb="187">
      <t>チイキ</t>
    </rPh>
    <rPh sb="188" eb="190">
      <t>コドモ</t>
    </rPh>
    <rPh sb="211" eb="212">
      <t>ガツ</t>
    </rPh>
    <rPh sb="215" eb="217">
      <t>ケイハン</t>
    </rPh>
    <rPh sb="220" eb="222">
      <t>キョウサイ</t>
    </rPh>
    <rPh sb="226" eb="228">
      <t>コウザ</t>
    </rPh>
    <rPh sb="229" eb="231">
      <t>カイサイ</t>
    </rPh>
    <phoneticPr fontId="28"/>
  </si>
  <si>
    <t xml:space="preserve">　大阪の経済への貢献を目的に、コロナ禍の影響下のなか、興業やイベントを積極的に誘致した。大阪府吹奏楽コンクール、日本高校ダンス部選手権近畿・中国・四国大会、各種コンサート、展示会等が開催された。
　12月には高校軽音楽部の全国大会が開催された。
</t>
    <rPh sb="18" eb="19">
      <t>ワザワイ</t>
    </rPh>
    <rPh sb="20" eb="23">
      <t>エイキョウカ</t>
    </rPh>
    <rPh sb="27" eb="29">
      <t>コウギョウ</t>
    </rPh>
    <rPh sb="35" eb="38">
      <t>セッキョクテキ</t>
    </rPh>
    <rPh sb="39" eb="41">
      <t>ユウチ</t>
    </rPh>
    <rPh sb="86" eb="89">
      <t>テンジカイ</t>
    </rPh>
    <rPh sb="89" eb="90">
      <t>トウ</t>
    </rPh>
    <rPh sb="91" eb="93">
      <t>カイサイ</t>
    </rPh>
    <rPh sb="101" eb="102">
      <t>ガツ</t>
    </rPh>
    <rPh sb="104" eb="110">
      <t>コウコウケイオンガクブ</t>
    </rPh>
    <rPh sb="111" eb="115">
      <t>ゼンコクタイカイ</t>
    </rPh>
    <rPh sb="116" eb="118">
      <t>カイサイ</t>
    </rPh>
    <phoneticPr fontId="28"/>
  </si>
  <si>
    <t xml:space="preserve">　欠員となった箇所について、府の規程に基づき適切に公募等を行っているが、募集を行ったものの、採用に至らないケースがあった。
　8名の社員を採用したことで、昨年度より欠員となっていた箇所は減っているが、完全な解消には至っていないため、引き続き確保に取り組まれたい。
　様々な観点から適切な研修が行われていると認められる。
　勤務形態、勤務条件の改善のため、様々な工夫を講じている。
　職員の心身両面での健康確保が図られるよう、引き続き適正な整備に努められたい。
</t>
    <rPh sb="1" eb="3">
      <t>ケツイン</t>
    </rPh>
    <rPh sb="7" eb="9">
      <t>カショ</t>
    </rPh>
    <rPh sb="14" eb="15">
      <t>フ</t>
    </rPh>
    <rPh sb="16" eb="18">
      <t>キテイ</t>
    </rPh>
    <rPh sb="19" eb="20">
      <t>モト</t>
    </rPh>
    <rPh sb="22" eb="24">
      <t>テキセツ</t>
    </rPh>
    <rPh sb="25" eb="27">
      <t>コウボ</t>
    </rPh>
    <rPh sb="27" eb="28">
      <t>トウ</t>
    </rPh>
    <rPh sb="29" eb="30">
      <t>オコナ</t>
    </rPh>
    <rPh sb="39" eb="40">
      <t>オコナ</t>
    </rPh>
    <rPh sb="46" eb="48">
      <t>サイヨウ</t>
    </rPh>
    <rPh sb="49" eb="50">
      <t>イタ</t>
    </rPh>
    <rPh sb="80" eb="83">
      <t>サクネンド</t>
    </rPh>
    <rPh sb="96" eb="97">
      <t>ヘ</t>
    </rPh>
    <rPh sb="103" eb="105">
      <t>カンゼン</t>
    </rPh>
    <rPh sb="106" eb="108">
      <t>カイショウ</t>
    </rPh>
    <rPh sb="110" eb="111">
      <t>イタ</t>
    </rPh>
    <rPh sb="119" eb="120">
      <t>ヒ</t>
    </rPh>
    <rPh sb="121" eb="122">
      <t>ツヅ</t>
    </rPh>
    <rPh sb="126" eb="127">
      <t>ト</t>
    </rPh>
    <rPh sb="128" eb="129">
      <t>ク</t>
    </rPh>
    <rPh sb="140" eb="142">
      <t>サマザマ</t>
    </rPh>
    <rPh sb="143" eb="145">
      <t>カンテン</t>
    </rPh>
    <rPh sb="147" eb="149">
      <t>テキセツ</t>
    </rPh>
    <rPh sb="150" eb="152">
      <t>ケンシュウ</t>
    </rPh>
    <rPh sb="153" eb="154">
      <t>オコナ</t>
    </rPh>
    <rPh sb="160" eb="161">
      <t>ミト</t>
    </rPh>
    <phoneticPr fontId="28"/>
  </si>
  <si>
    <t>　地域との共生の取組みとしては、当社主催行事である「中之島リバーフェスタ」を２年ぶりに開催し、近隣の住民の皆様はもとより大阪府民・市民の皆様に広く親しんでいただいた（再掲）。関係各社と協議を進め、2年続けて中止になった「中之島なつまつり」を開催した。また、プラザを利用したラジオ体操や餅つき大会に協力したほか、生きた建築ミュージアムフェスティバル大阪、キテミテ中之島イベントに参画した。</t>
    <phoneticPr fontId="28"/>
  </si>
  <si>
    <t>　上述のとおり、子どもや車いすの利用者向けオートディスペンサーの設置、特別会議場における抗菌・抗ウイルスのカーペット取り換えを行ったほか、1階入り口での「非接触自動ドア」の増設を計画している。また、「危機管理マニュアル」に基づき事故・災害への備えやお客様の安全を確保するための防災訓練を実施した。
　快適で魅力あふれるOICC実現のため、利用者満足度向上に向けて引き続き利用者からのヒアリングやアンケート、来場者からのご意見やご要望等を踏まえた対応を行うとともに、「s-OICC委員会」「e-OICC委員会」の開催、パトロール隊による指摘箇所の改善を進めるなどオールOICCでお客様満足度の向上を図った。11月下旬以降には冬のライトアップやラウンジでのクリスマスソングのBGM放送などにも取り組んだ。また、会議環境の魅力向上のため、ハイブリッド会議の需要に応え、通信環境の更なる改善に努めており、「5G通信」の導入や「帯域保証通信回線」の整備を計画した。
　主催者支援サービスを充実するため、JTBと包括連携し、9月からビジネスセンター業務を委託。物販、アフターコンベンション等のサービス向上に努めている。</t>
    <rPh sb="63" eb="64">
      <t>オコナ</t>
    </rPh>
    <rPh sb="268" eb="270">
      <t>シテキ</t>
    </rPh>
    <rPh sb="308" eb="310">
      <t>イコウ</t>
    </rPh>
    <rPh sb="339" eb="341">
      <t>ホウソウ</t>
    </rPh>
    <rPh sb="345" eb="346">
      <t>ト</t>
    </rPh>
    <rPh sb="347" eb="348">
      <t>ク</t>
    </rPh>
    <rPh sb="379" eb="380">
      <t>コタ</t>
    </rPh>
    <rPh sb="431" eb="436">
      <t>シュサイシャシエン</t>
    </rPh>
    <rPh sb="441" eb="443">
      <t>ジュウジツ</t>
    </rPh>
    <rPh sb="452" eb="456">
      <t>ホウカツレンケイ</t>
    </rPh>
    <rPh sb="459" eb="460">
      <t>ガツ</t>
    </rPh>
    <rPh sb="470" eb="472">
      <t>ギョウム</t>
    </rPh>
    <rPh sb="473" eb="475">
      <t>イタク</t>
    </rPh>
    <rPh sb="476" eb="478">
      <t>ブッパン</t>
    </rPh>
    <rPh sb="490" eb="491">
      <t>トウ</t>
    </rPh>
    <rPh sb="496" eb="498">
      <t>コウジョウ</t>
    </rPh>
    <rPh sb="499" eb="500">
      <t>ツト</t>
    </rPh>
    <phoneticPr fontId="28"/>
  </si>
  <si>
    <t>　ホームページ等によりお客様へのタイムリーな情報提供に努めるとともにSNSでの発信を強化し（概ね週１回以上）、多くのフォロアーを確保した（ツイッター639件、インスタグラム233件）。
　広報誌「GRANDCUBE PRESS」を発行した(2,000部)ほか、MICE  EXPO  in  KANSAI  2022に出展し、PRに務めた。
　また、e予約の周知を図るため、在阪企業にPRハガキ300枚を発送した。</t>
    <rPh sb="89" eb="90">
      <t>ケン</t>
    </rPh>
    <rPh sb="94" eb="96">
      <t>コウホウ</t>
    </rPh>
    <rPh sb="115" eb="117">
      <t>ハッコウ</t>
    </rPh>
    <rPh sb="125" eb="126">
      <t>ブ</t>
    </rPh>
    <rPh sb="159" eb="161">
      <t>シュッテン</t>
    </rPh>
    <rPh sb="166" eb="167">
      <t>ツト</t>
    </rPh>
    <rPh sb="176" eb="178">
      <t>ヨヤク</t>
    </rPh>
    <rPh sb="179" eb="181">
      <t>シュウチ</t>
    </rPh>
    <rPh sb="182" eb="183">
      <t>ハカ</t>
    </rPh>
    <rPh sb="187" eb="191">
      <t>ザイハンキギョウ</t>
    </rPh>
    <rPh sb="200" eb="201">
      <t>マイ</t>
    </rPh>
    <rPh sb="202" eb="204">
      <t>ハッソウ</t>
    </rPh>
    <phoneticPr fontId="28"/>
  </si>
  <si>
    <t xml:space="preserve">　来場者へのおもてなしとなる飲食に関して、今後は飲食施設運営委託事業者及び弁当供給事業者と連携の下、「食の都・大阪」にふさわしい特色ある多様なお弁当を提供すべく、お弁当メニューの増加、充実を図るとともに、弁当供給事業者等との意思疎通の場を定例化した。
　新たなサービス事業として
① 中之島水上観光の紹介
② 主催者用物品の貸出、新貸出用物品の開発・導入、販売拡
   大
③ JTB等の通販サイトを利用した大阪（関西）お土産案内
</t>
    <rPh sb="82" eb="84">
      <t>ベントウ</t>
    </rPh>
    <rPh sb="89" eb="91">
      <t>ゾウカ</t>
    </rPh>
    <rPh sb="92" eb="94">
      <t>ジュウジツ</t>
    </rPh>
    <rPh sb="95" eb="96">
      <t>ハカ</t>
    </rPh>
    <rPh sb="192" eb="193">
      <t>トウ</t>
    </rPh>
    <rPh sb="194" eb="196">
      <t>ツウハン</t>
    </rPh>
    <rPh sb="200" eb="202">
      <t>リヨウ</t>
    </rPh>
    <rPh sb="204" eb="206">
      <t>オオサカ</t>
    </rPh>
    <rPh sb="207" eb="209">
      <t>カンサイ</t>
    </rPh>
    <rPh sb="211" eb="215">
      <t>ミヤゲアンナイ</t>
    </rPh>
    <phoneticPr fontId="28"/>
  </si>
  <si>
    <t xml:space="preserve"> 例年５月に開催している当社主催行事である「中之島リバーフェスタ」が２年ぶりに開催され、近隣の住民の皆様はもとより大阪府民・市民の皆様に広く親しんでいただいた。</t>
    <phoneticPr fontId="28"/>
  </si>
  <si>
    <t>2022年度第3四半期収支実績 
売上 　　　　1,493  百万円
営業費用 　　1,615  百万円
営業利益 　　△121  百万円
受取利息等　　  23  百万円
経常利益 　  △ 99  百万円
詳細は別添「収支実績」のとおり。
　サービス事業の強化、仮予約の早期成約化をはじめとする大増販活動に取り組み、売り上げの増大と収支の改善に努めている。
　営業の強化として、「法人営業におけるロイヤルカスタマー」、「SDGs・万博関連催事」、「全国大会、地方予選会等のイベント会場として当大阪国際会議場が『聖地化』となる催事＊」について精力的に誘致訪問等を行った。
　＊大阪府吹奏楽コンクール、高校生軽音楽部全国大会、日本高校ダンス部選手権近畿・中国・四国大会 等
　また、「受注拡大」を目指し仮予約催事において管理職帯同による担当者のお客様訪問等での誘致活動やコロナの影響で最近ご利用の無いリピーターのお客様への訪問や電話、メール等でご案内し、利用の促進を行った。
　販売力の強化としては、前期に引き続き、社会情勢に応じたサービス事業の提供として「WEB配信会議商品」「感染防止策の商品」を全社挙げて販売した他、「弁当・コーヒーサービスといった飲食や物販」「新規導入したプロジェクター等備品」等を中心に販売単価の増加(ONE MORE UP SELL)を行い、増収を目指した。
 営業費用については、エネルギーコストが急騰しており、水道光熱費が第3四半期までで計画より3,380万円上昇、年間では５千万円上回る見込みであり、収支を大きく圧迫している。
　</t>
    <rPh sb="109" eb="111">
      <t>ベッテン</t>
    </rPh>
    <rPh sb="129" eb="131">
      <t>ジギョウ</t>
    </rPh>
    <rPh sb="132" eb="134">
      <t>キョウカ</t>
    </rPh>
    <rPh sb="135" eb="138">
      <t>カリヨヤク</t>
    </rPh>
    <rPh sb="139" eb="143">
      <t>ソウキセイヤク</t>
    </rPh>
    <rPh sb="143" eb="144">
      <t>カ</t>
    </rPh>
    <rPh sb="151" eb="156">
      <t>ダイゾウハンカツドウ</t>
    </rPh>
    <rPh sb="157" eb="158">
      <t>ト</t>
    </rPh>
    <rPh sb="159" eb="160">
      <t>ク</t>
    </rPh>
    <rPh sb="162" eb="163">
      <t>ウ</t>
    </rPh>
    <rPh sb="164" eb="165">
      <t>ア</t>
    </rPh>
    <rPh sb="167" eb="169">
      <t>ゾウダイ</t>
    </rPh>
    <rPh sb="170" eb="172">
      <t>シュウシ</t>
    </rPh>
    <rPh sb="173" eb="175">
      <t>カイゼン</t>
    </rPh>
    <rPh sb="176" eb="177">
      <t>ツト</t>
    </rPh>
    <rPh sb="600" eb="602">
      <t>エイギョウ</t>
    </rPh>
    <rPh sb="602" eb="604">
      <t>ヒヨウ</t>
    </rPh>
    <rPh sb="619" eb="621">
      <t>キュウトウ</t>
    </rPh>
    <rPh sb="626" eb="628">
      <t>スイドウ</t>
    </rPh>
    <rPh sb="628" eb="631">
      <t>コウネツヒ</t>
    </rPh>
    <rPh sb="632" eb="633">
      <t>ダイ</t>
    </rPh>
    <rPh sb="634" eb="637">
      <t>シハンキ</t>
    </rPh>
    <rPh sb="640" eb="642">
      <t>ケイカク</t>
    </rPh>
    <rPh sb="649" eb="651">
      <t>マンエン</t>
    </rPh>
    <rPh sb="651" eb="653">
      <t>ジョウショウ</t>
    </rPh>
    <rPh sb="659" eb="660">
      <t>セン</t>
    </rPh>
    <rPh sb="672" eb="674">
      <t>シュウシ</t>
    </rPh>
    <rPh sb="675" eb="676">
      <t>オオ</t>
    </rPh>
    <rPh sb="678" eb="680">
      <t>アッパク</t>
    </rPh>
    <phoneticPr fontId="28"/>
  </si>
  <si>
    <t>▲121</t>
  </si>
  <si>
    <t>▲99</t>
  </si>
  <si>
    <t>①新型コロナウイルス感染症の状況を踏まえ、国際会議誘致開催支援制度を弾力化し、2022年度に開催・成約した国際会議についてはハイブリッド会議またはオンライン会議として開催されたものについても適用することにした。
②SDGs関連会議の誘致・開催を推進するため、支援制度を新たに設け、NPO等によるSDGs関連国内会議の開催支援を開始した。支援により、11月に「OSAKAゼロカーボンファウンデーション設立 一周年記念フォーラム」が開催された。</t>
    <rPh sb="123" eb="125">
      <t>スイシン</t>
    </rPh>
    <rPh sb="130" eb="134">
      <t>シエンセイド</t>
    </rPh>
    <rPh sb="135" eb="136">
      <t>アラ</t>
    </rPh>
    <rPh sb="138" eb="139">
      <t>モウ</t>
    </rPh>
    <phoneticPr fontId="28"/>
  </si>
  <si>
    <t>　新たな支援制度をスタートさせた結果、既に実際にSDGs関連国内会議が開催される等、計画以上の成果が認められる。引き続き、開催支援制度を始めとした支援の充実に取り組まれたい。</t>
    <rPh sb="1" eb="2">
      <t>アラ</t>
    </rPh>
    <rPh sb="4" eb="8">
      <t>シエンセイド</t>
    </rPh>
    <rPh sb="16" eb="18">
      <t>ケッカ</t>
    </rPh>
    <rPh sb="19" eb="20">
      <t>スデ</t>
    </rPh>
    <rPh sb="21" eb="23">
      <t>ジッサイ</t>
    </rPh>
    <rPh sb="35" eb="37">
      <t>カイサイ</t>
    </rPh>
    <rPh sb="40" eb="41">
      <t>トウ</t>
    </rPh>
    <rPh sb="42" eb="44">
      <t>ケイカク</t>
    </rPh>
    <rPh sb="44" eb="46">
      <t>イジョウ</t>
    </rPh>
    <rPh sb="47" eb="49">
      <t>セイカ</t>
    </rPh>
    <rPh sb="50" eb="51">
      <t>ミト</t>
    </rPh>
    <rPh sb="56" eb="57">
      <t>ヒ</t>
    </rPh>
    <rPh sb="58" eb="59">
      <t>ツヅ</t>
    </rPh>
    <rPh sb="61" eb="63">
      <t>カイサイ</t>
    </rPh>
    <rPh sb="63" eb="65">
      <t>シエン</t>
    </rPh>
    <rPh sb="65" eb="67">
      <t>セイド</t>
    </rPh>
    <rPh sb="68" eb="69">
      <t>ハジ</t>
    </rPh>
    <rPh sb="73" eb="75">
      <t>シエン</t>
    </rPh>
    <phoneticPr fontId="28"/>
  </si>
  <si>
    <t xml:space="preserve"> 「G7大阪・堺貿易大臣会合」の誘致の成功、「Team Osaka MICE」の始動等、これまで以上に他所と連携した戦略的かつ新たな取り組みについても認められる。実際に首都圏から新たなMICEの誘致成功に結びつくことを期待したい。</t>
    <rPh sb="42" eb="43">
      <t>トウ</t>
    </rPh>
    <rPh sb="51" eb="53">
      <t>タショ</t>
    </rPh>
    <rPh sb="54" eb="56">
      <t>レンケイ</t>
    </rPh>
    <rPh sb="81" eb="83">
      <t>ジッサイ</t>
    </rPh>
    <rPh sb="84" eb="87">
      <t>シュトケン</t>
    </rPh>
    <rPh sb="89" eb="90">
      <t>アラ</t>
    </rPh>
    <rPh sb="97" eb="99">
      <t>ユウチ</t>
    </rPh>
    <rPh sb="99" eb="101">
      <t>セイコウ</t>
    </rPh>
    <rPh sb="102" eb="103">
      <t>ムス</t>
    </rPh>
    <rPh sb="109" eb="111">
      <t>キタイ</t>
    </rPh>
    <phoneticPr fontId="28"/>
  </si>
  <si>
    <t>　お客様の安全・安心を確保するため「OICCモデルのさらなる深化」として、子どもや車いすの利用者向けオートディスペンサーを設置したほか、特別会議場における抗菌・抗ウイルスのカーペット取り換えを行った。また、1階入り口での「非接触自動ドア」の増設を計画している。</t>
    <rPh sb="96" eb="97">
      <t>オコナ</t>
    </rPh>
    <phoneticPr fontId="28"/>
  </si>
  <si>
    <t>別紙「機能強化費執行状況」のとおり
経営状況が厳しいなか新規投資を節減せざるを得ず、目標額に達しない見込みであるため、B評価とした。</t>
    <phoneticPr fontId="28"/>
  </si>
  <si>
    <t>　機能強化費は10年間で10億円（年平均１億円）以上の投資を求めている。
　R元年度：102,481千円
　R２年度： 30,577千円
　R３年度：267,367千円　
　計　　　　400,425千円
　2千5百万円程度の執行予定を下回る見込みとなったが、光熱水費の高騰等、やむを得ない事情は一定認められ、4年で平均1億円は超える執行状況となっている。計画的かつ効果的な機能強化の計画に努められたい。</t>
    <rPh sb="72" eb="74">
      <t>ネンド</t>
    </rPh>
    <rPh sb="82" eb="84">
      <t>センエン</t>
    </rPh>
    <rPh sb="107" eb="108">
      <t>セン</t>
    </rPh>
    <rPh sb="109" eb="112">
      <t>ヒャクマンエン</t>
    </rPh>
    <rPh sb="115" eb="117">
      <t>シッコウ</t>
    </rPh>
    <rPh sb="120" eb="122">
      <t>シタマワ</t>
    </rPh>
    <rPh sb="123" eb="125">
      <t>ミコ</t>
    </rPh>
    <rPh sb="132" eb="136">
      <t>コウネツスイヒ</t>
    </rPh>
    <rPh sb="137" eb="139">
      <t>コウトウ</t>
    </rPh>
    <rPh sb="139" eb="140">
      <t>トウ</t>
    </rPh>
    <rPh sb="144" eb="145">
      <t>エ</t>
    </rPh>
    <rPh sb="147" eb="149">
      <t>ジジョウ</t>
    </rPh>
    <rPh sb="150" eb="152">
      <t>イッテイ</t>
    </rPh>
    <rPh sb="152" eb="153">
      <t>ミト</t>
    </rPh>
    <rPh sb="158" eb="159">
      <t>ネン</t>
    </rPh>
    <rPh sb="160" eb="162">
      <t>ヘイキン</t>
    </rPh>
    <rPh sb="163" eb="165">
      <t>オクエン</t>
    </rPh>
    <rPh sb="166" eb="167">
      <t>コ</t>
    </rPh>
    <rPh sb="169" eb="171">
      <t>シッコウ</t>
    </rPh>
    <rPh sb="171" eb="173">
      <t>ジョウキョウ</t>
    </rPh>
    <rPh sb="180" eb="182">
      <t>ケイカク</t>
    </rPh>
    <rPh sb="182" eb="183">
      <t>テキ</t>
    </rPh>
    <rPh sb="185" eb="188">
      <t>コウカテキ</t>
    </rPh>
    <rPh sb="189" eb="193">
      <t>キノウキョウカ</t>
    </rPh>
    <rPh sb="194" eb="196">
      <t>ケイカク</t>
    </rPh>
    <rPh sb="197" eb="198">
      <t>ツト</t>
    </rPh>
    <phoneticPr fontId="28"/>
  </si>
  <si>
    <t>　2025年大阪・関西万博の機運醸成を進めるために、万博に向けた初の国際会議である「2025年日本国際博覧会IPM2022」を誘致し、開催された。また、万博のアピール及び首都圏での各種大会やイベントを誘致する「Team Osaka MICE」（大阪観光局やインテックス大阪等で構成）に中心メンバーとして積極的に参画した。（再掲）さらに、大阪大学・大阪公立大学との連携による国際シンポジウムの開催や船会社と協働のもと中之島から夢洲への舟運実施の検討を進めた。
　7月にはコカ・コーラ社と連携し、「大阪・関西万博支援自販機」第1号機を1階プラザに設置するとともに、万博機運醸成イベントを開催した。</t>
    <rPh sb="26" eb="28">
      <t>バンパク</t>
    </rPh>
    <rPh sb="29" eb="30">
      <t>ム</t>
    </rPh>
    <rPh sb="32" eb="33">
      <t>ハツ</t>
    </rPh>
    <rPh sb="34" eb="38">
      <t>コクサイカイギ</t>
    </rPh>
    <rPh sb="46" eb="47">
      <t>ネン</t>
    </rPh>
    <rPh sb="51" eb="54">
      <t>ハクランカイ</t>
    </rPh>
    <rPh sb="83" eb="84">
      <t>オヨ</t>
    </rPh>
    <rPh sb="138" eb="140">
      <t>コウセイ</t>
    </rPh>
    <rPh sb="161" eb="163">
      <t>サイケイ</t>
    </rPh>
    <rPh sb="224" eb="225">
      <t>スス</t>
    </rPh>
    <rPh sb="231" eb="232">
      <t>ガツ</t>
    </rPh>
    <rPh sb="236" eb="241">
      <t>コーラシャ</t>
    </rPh>
    <rPh sb="242" eb="244">
      <t>レンケイ</t>
    </rPh>
    <rPh sb="247" eb="249">
      <t>オオサカ</t>
    </rPh>
    <rPh sb="250" eb="252">
      <t>カンサイ</t>
    </rPh>
    <rPh sb="252" eb="254">
      <t>バンパク</t>
    </rPh>
    <rPh sb="254" eb="259">
      <t>シエンジハンキ</t>
    </rPh>
    <rPh sb="260" eb="261">
      <t>ダイ</t>
    </rPh>
    <rPh sb="262" eb="264">
      <t>ゴウキ</t>
    </rPh>
    <rPh sb="266" eb="267">
      <t>カイ</t>
    </rPh>
    <rPh sb="271" eb="273">
      <t>セッチ</t>
    </rPh>
    <rPh sb="280" eb="284">
      <t>バンパクキウン</t>
    </rPh>
    <rPh sb="284" eb="286">
      <t>ジョウセイ</t>
    </rPh>
    <rPh sb="291" eb="293">
      <t>カイサイ</t>
    </rPh>
    <phoneticPr fontId="28"/>
  </si>
  <si>
    <t>○　創意工夫を持って、提案内容以外の取組みが実施されたか</t>
    <phoneticPr fontId="28"/>
  </si>
  <si>
    <t>　総務部門、営業部門を合わせ、2022年2月、4月に8名の社員を新規に採用した。
　一人一人が元気で明るく働ける職場を目指し、対話を中心とした従業員の育成として次の活動を進めた。
しかしながら、企画課については補充ができず、B評価としている。
　従業員のスキル向上やネットワークづくりを目的として「大阪MICEアカデミー」や「大阪商工会議所主催　総務・人事労務関連セミナー」への積極的参加を行った他、幹部養成のため、KPCマネジメントスクールやKPC女性リーダー交流フォーラムに社員を派遣した。さらに、知識習得の向上を目的としてe-ラーニング「OICCスクール」の全員受講を進めた。
　メンタルヘルスケアについて、管理職を対象に研修を行った。また、ハラスメント防止について、社員及びパートナー企業従業員に対して研修を実施する予定。
　対話豊かな元気で明るい職場づくりを目指して、各課における「月次業務ミーティング（ＭＭ)」を実施し、「目標管理制度」の定着を進めた。
　7月には社内横断型の5つのプロジェクトチーム（IT化(2ﾁｰﾑ）、情報発信、中之島の魅力づくり、SDGs課題解決）を立ち上げ、若手社員の活発な意見交換を実施している。
　メンタルヘルスに関しては、従業員のメンタル不調の一次予防を図るため、ストレスチェツクを実施した。</t>
    <rPh sb="1" eb="5">
      <t>ソウムブモン</t>
    </rPh>
    <rPh sb="6" eb="10">
      <t>エイギョウブモン</t>
    </rPh>
    <rPh sb="11" eb="12">
      <t>ア</t>
    </rPh>
    <rPh sb="19" eb="20">
      <t>ネン</t>
    </rPh>
    <rPh sb="21" eb="22">
      <t>ガツ</t>
    </rPh>
    <rPh sb="24" eb="25">
      <t>ガツ</t>
    </rPh>
    <rPh sb="27" eb="28">
      <t>メイ</t>
    </rPh>
    <rPh sb="29" eb="31">
      <t>シャイン</t>
    </rPh>
    <rPh sb="32" eb="34">
      <t>シンキ</t>
    </rPh>
    <rPh sb="35" eb="37">
      <t>サイヨウ</t>
    </rPh>
    <rPh sb="202" eb="206">
      <t>カンブヨウセイ</t>
    </rPh>
    <rPh sb="227" eb="229">
      <t>ジョセイ</t>
    </rPh>
    <rPh sb="233" eb="235">
      <t>コウリュウ</t>
    </rPh>
    <rPh sb="241" eb="243">
      <t>シャイン</t>
    </rPh>
    <rPh sb="244" eb="246">
      <t>ハケン</t>
    </rPh>
    <rPh sb="309" eb="312">
      <t>カンリショク</t>
    </rPh>
    <rPh sb="313" eb="315">
      <t>タイショウ</t>
    </rPh>
    <rPh sb="316" eb="318">
      <t>ケンシュウ</t>
    </rPh>
    <rPh sb="319" eb="320">
      <t>オコナ</t>
    </rPh>
    <rPh sb="332" eb="334">
      <t>ボウシ</t>
    </rPh>
    <rPh sb="339" eb="341">
      <t>シャイン</t>
    </rPh>
    <rPh sb="341" eb="342">
      <t>オヨ</t>
    </rPh>
    <rPh sb="348" eb="353">
      <t>キギョウジュウギョウイン</t>
    </rPh>
    <rPh sb="354" eb="355">
      <t>タイ</t>
    </rPh>
    <rPh sb="357" eb="359">
      <t>ケンシュウ</t>
    </rPh>
    <rPh sb="360" eb="362">
      <t>ジッシ</t>
    </rPh>
    <rPh sb="364" eb="366">
      <t>ヨテイ</t>
    </rPh>
    <rPh sb="439" eb="440">
      <t>ガツ</t>
    </rPh>
    <rPh sb="442" eb="447">
      <t>シャナイオウダンガタ</t>
    </rPh>
    <rPh sb="463" eb="464">
      <t>カ</t>
    </rPh>
    <rPh sb="471" eb="475">
      <t>ジョウホウハッシン</t>
    </rPh>
    <rPh sb="476" eb="479">
      <t>ナカノシマ</t>
    </rPh>
    <rPh sb="480" eb="482">
      <t>ミリョク</t>
    </rPh>
    <rPh sb="490" eb="494">
      <t>カダイカイケツ</t>
    </rPh>
    <rPh sb="496" eb="497">
      <t>タ</t>
    </rPh>
    <rPh sb="498" eb="499">
      <t>ア</t>
    </rPh>
    <rPh sb="501" eb="505">
      <t>ワカテシャイン</t>
    </rPh>
    <rPh sb="506" eb="508">
      <t>カッパツ</t>
    </rPh>
    <rPh sb="509" eb="513">
      <t>イケンコウカン</t>
    </rPh>
    <rPh sb="514" eb="516">
      <t>ジッシ</t>
    </rPh>
    <rPh sb="531" eb="532">
      <t>カン</t>
    </rPh>
    <rPh sb="536" eb="539">
      <t>ジュウギョウイン</t>
    </rPh>
    <rPh sb="544" eb="546">
      <t>フチョウ</t>
    </rPh>
    <rPh sb="547" eb="551">
      <t>イチジヨボウ</t>
    </rPh>
    <rPh sb="552" eb="553">
      <t>ハカ</t>
    </rPh>
    <rPh sb="566" eb="568">
      <t>ジッシ</t>
    </rPh>
    <phoneticPr fontId="28"/>
  </si>
  <si>
    <t>2022年度第3四半期満足度調査
　再利用　95.5％
　平均　　96.0％
（平均は、「施設」「備品」「スタッフの対応」「再利用」にかかる満足度の平均）
　数値目標に達しなかったためB評価とした。</t>
    <rPh sb="40" eb="42">
      <t>ヘイキン</t>
    </rPh>
    <rPh sb="45" eb="47">
      <t>シセツ</t>
    </rPh>
    <rPh sb="49" eb="51">
      <t>ビヒン</t>
    </rPh>
    <rPh sb="58" eb="60">
      <t>タイオウ</t>
    </rPh>
    <rPh sb="62" eb="65">
      <t>サイリヨウ</t>
    </rPh>
    <rPh sb="70" eb="73">
      <t>マンゾクド</t>
    </rPh>
    <rPh sb="74" eb="76">
      <t>ヘイキン</t>
    </rPh>
    <phoneticPr fontId="28"/>
  </si>
  <si>
    <t>機能強化費執行状況</t>
    <rPh sb="0" eb="2">
      <t>キノウ</t>
    </rPh>
    <rPh sb="2" eb="4">
      <t>キョウカ</t>
    </rPh>
    <rPh sb="4" eb="5">
      <t>ヒ</t>
    </rPh>
    <rPh sb="5" eb="7">
      <t>シッコウ</t>
    </rPh>
    <rPh sb="7" eb="9">
      <t>ジョウキョウ</t>
    </rPh>
    <phoneticPr fontId="28"/>
  </si>
  <si>
    <t>単位：千円(税別)</t>
    <rPh sb="0" eb="2">
      <t>タンイ</t>
    </rPh>
    <rPh sb="3" eb="5">
      <t>センエン</t>
    </rPh>
    <rPh sb="6" eb="7">
      <t>ゼイ</t>
    </rPh>
    <rPh sb="7" eb="8">
      <t>ベツ</t>
    </rPh>
    <phoneticPr fontId="28"/>
  </si>
  <si>
    <t>（別紙)</t>
    <rPh sb="1" eb="3">
      <t>ベッシ</t>
    </rPh>
    <phoneticPr fontId="28"/>
  </si>
  <si>
    <t>No</t>
    <phoneticPr fontId="28"/>
  </si>
  <si>
    <t>件名</t>
    <rPh sb="0" eb="2">
      <t>ケンメイ</t>
    </rPh>
    <phoneticPr fontId="28"/>
  </si>
  <si>
    <t>予定額</t>
    <rPh sb="0" eb="2">
      <t>ヨテイ</t>
    </rPh>
    <rPh sb="2" eb="3">
      <t>ガク</t>
    </rPh>
    <phoneticPr fontId="28"/>
  </si>
  <si>
    <t>発注額</t>
    <rPh sb="0" eb="2">
      <t>ハッチュウ</t>
    </rPh>
    <rPh sb="2" eb="3">
      <t>ガク</t>
    </rPh>
    <phoneticPr fontId="28"/>
  </si>
  <si>
    <t>備考</t>
    <rPh sb="0" eb="2">
      <t>ビコウ</t>
    </rPh>
    <phoneticPr fontId="28"/>
  </si>
  <si>
    <t>事業計画提案分</t>
    <rPh sb="0" eb="4">
      <t>ジギョウケイカク</t>
    </rPh>
    <rPh sb="4" eb="6">
      <t>テイアン</t>
    </rPh>
    <rPh sb="6" eb="7">
      <t>ブン</t>
    </rPh>
    <phoneticPr fontId="28"/>
  </si>
  <si>
    <t>特別会議場カーペット取替(抗菌抗ウィルス仕上げ)</t>
    <rPh sb="0" eb="2">
      <t>トクベツ</t>
    </rPh>
    <rPh sb="2" eb="4">
      <t>カイギ</t>
    </rPh>
    <rPh sb="4" eb="5">
      <t>ジョウ</t>
    </rPh>
    <rPh sb="10" eb="12">
      <t>トリカエ</t>
    </rPh>
    <rPh sb="13" eb="15">
      <t>コウキン</t>
    </rPh>
    <rPh sb="15" eb="16">
      <t>コウ</t>
    </rPh>
    <rPh sb="20" eb="22">
      <t>シア</t>
    </rPh>
    <phoneticPr fontId="38"/>
  </si>
  <si>
    <t>多機能トイレの自動扉改修工事</t>
    <rPh sb="0" eb="3">
      <t>タキノウ</t>
    </rPh>
    <rPh sb="7" eb="9">
      <t>ジドウ</t>
    </rPh>
    <rPh sb="9" eb="10">
      <t>トビラ</t>
    </rPh>
    <rPh sb="10" eb="12">
      <t>カイシュウ</t>
    </rPh>
    <rPh sb="12" eb="14">
      <t>コウジ</t>
    </rPh>
    <phoneticPr fontId="38"/>
  </si>
  <si>
    <t>ﾌﾛﾝﾄｻｲﾄﾞｽﾎﾟｯﾄﾗｲﾄ改修工事設計委託</t>
    <rPh sb="16" eb="18">
      <t>カイシュウ</t>
    </rPh>
    <rPh sb="18" eb="20">
      <t>コウジ</t>
    </rPh>
    <rPh sb="20" eb="22">
      <t>セッケイ</t>
    </rPh>
    <rPh sb="22" eb="24">
      <t>イタク</t>
    </rPh>
    <phoneticPr fontId="38"/>
  </si>
  <si>
    <t>(発注未)</t>
    <rPh sb="1" eb="3">
      <t>ハッチュウ</t>
    </rPh>
    <rPh sb="3" eb="4">
      <t>ミ</t>
    </rPh>
    <phoneticPr fontId="28"/>
  </si>
  <si>
    <t>　その他の計画外</t>
    <rPh sb="3" eb="4">
      <t>タ</t>
    </rPh>
    <rPh sb="5" eb="7">
      <t>ケイカク</t>
    </rPh>
    <rPh sb="7" eb="8">
      <t>ガイ</t>
    </rPh>
    <phoneticPr fontId="28"/>
  </si>
  <si>
    <t>小計(1)</t>
    <rPh sb="0" eb="2">
      <t>ショウケイ</t>
    </rPh>
    <phoneticPr fontId="28"/>
  </si>
  <si>
    <t>楽屋606便所内照明器具改修工事</t>
    <rPh sb="0" eb="2">
      <t>ガクヤ</t>
    </rPh>
    <rPh sb="5" eb="7">
      <t>ベンジョ</t>
    </rPh>
    <rPh sb="7" eb="8">
      <t>ナイ</t>
    </rPh>
    <rPh sb="8" eb="10">
      <t>ショウメイ</t>
    </rPh>
    <rPh sb="10" eb="12">
      <t>キグ</t>
    </rPh>
    <rPh sb="12" eb="14">
      <t>カイシュウ</t>
    </rPh>
    <rPh sb="14" eb="16">
      <t>コウジ</t>
    </rPh>
    <phoneticPr fontId="38"/>
  </si>
  <si>
    <t>時計掛けスタンドの購入</t>
    <rPh sb="0" eb="2">
      <t>トケイ</t>
    </rPh>
    <rPh sb="2" eb="3">
      <t>カ</t>
    </rPh>
    <rPh sb="9" eb="11">
      <t>コウニュウ</t>
    </rPh>
    <phoneticPr fontId="38"/>
  </si>
  <si>
    <t>パンフレットサインスタンド用サイン設置工事</t>
    <rPh sb="13" eb="14">
      <t>ヨウ</t>
    </rPh>
    <rPh sb="17" eb="19">
      <t>セッチ</t>
    </rPh>
    <rPh sb="19" eb="21">
      <t>コウジ</t>
    </rPh>
    <phoneticPr fontId="38"/>
  </si>
  <si>
    <t>９階事務室照明回路改修工事</t>
    <rPh sb="1" eb="2">
      <t>カイ</t>
    </rPh>
    <rPh sb="2" eb="5">
      <t>ジムシツ</t>
    </rPh>
    <rPh sb="5" eb="9">
      <t>ショウメイカイロ</t>
    </rPh>
    <rPh sb="9" eb="13">
      <t>カイシュウコウジ</t>
    </rPh>
    <phoneticPr fontId="33"/>
  </si>
  <si>
    <t>8階コンセント回路増設設置工事</t>
    <rPh sb="1" eb="2">
      <t>カイ</t>
    </rPh>
    <rPh sb="7" eb="15">
      <t>カイロゾウセツセッチコウジ</t>
    </rPh>
    <phoneticPr fontId="33"/>
  </si>
  <si>
    <t>音声ライン確認用機材の購入</t>
    <rPh sb="0" eb="2">
      <t>オンセイ</t>
    </rPh>
    <rPh sb="5" eb="10">
      <t>カクニンヨウキザイ</t>
    </rPh>
    <rPh sb="11" eb="13">
      <t>コウニュウ</t>
    </rPh>
    <phoneticPr fontId="33"/>
  </si>
  <si>
    <t>プロジェクター専用移動台の購入</t>
    <rPh sb="7" eb="12">
      <t>センヨウイドウダイ</t>
    </rPh>
    <rPh sb="13" eb="15">
      <t>コウニュウ</t>
    </rPh>
    <phoneticPr fontId="33"/>
  </si>
  <si>
    <t>デジタルサイネージクラウド化の為の機材の購入</t>
    <rPh sb="13" eb="14">
      <t>カ</t>
    </rPh>
    <rPh sb="15" eb="16">
      <t>タメ</t>
    </rPh>
    <rPh sb="17" eb="19">
      <t>キザイ</t>
    </rPh>
    <rPh sb="20" eb="22">
      <t>コウニュウ</t>
    </rPh>
    <phoneticPr fontId="33"/>
  </si>
  <si>
    <t>小計(2)</t>
    <rPh sb="0" eb="2">
      <t>ショウケイ</t>
    </rPh>
    <phoneticPr fontId="28"/>
  </si>
  <si>
    <t>(事業提案事項+その他事項) 計</t>
    <phoneticPr fontId="28"/>
  </si>
  <si>
    <t>修繕費執行状況</t>
    <rPh sb="0" eb="2">
      <t>シュウゼン</t>
    </rPh>
    <rPh sb="2" eb="3">
      <t>ヒ</t>
    </rPh>
    <rPh sb="3" eb="5">
      <t>シッコウ</t>
    </rPh>
    <rPh sb="5" eb="7">
      <t>ジョウキョウ</t>
    </rPh>
    <phoneticPr fontId="28"/>
  </si>
  <si>
    <t>単位：千円(税込)</t>
    <rPh sb="0" eb="2">
      <t>タンイ</t>
    </rPh>
    <rPh sb="3" eb="5">
      <t>センエン</t>
    </rPh>
    <phoneticPr fontId="28"/>
  </si>
  <si>
    <t>１,２階円柱改修工事</t>
    <phoneticPr fontId="38"/>
  </si>
  <si>
    <t>メインホール・観覧席シート修繕</t>
    <phoneticPr fontId="38"/>
  </si>
  <si>
    <t>荷捌き場入口シャッター修理</t>
    <phoneticPr fontId="38"/>
  </si>
  <si>
    <t>電動シャッター修理(3個所)</t>
  </si>
  <si>
    <t>ｲﾍﾞﾝﾄﾎｰﾙ可動壁修理</t>
    <phoneticPr fontId="38"/>
  </si>
  <si>
    <t>スポットライト電源ケーブル取替工事</t>
    <phoneticPr fontId="38"/>
  </si>
  <si>
    <t>厨房機器取替工事</t>
    <phoneticPr fontId="38"/>
  </si>
  <si>
    <t>舞台幕取替</t>
    <rPh sb="0" eb="2">
      <t>ブタイ</t>
    </rPh>
    <rPh sb="2" eb="3">
      <t>マク</t>
    </rPh>
    <rPh sb="3" eb="5">
      <t>トリカエ</t>
    </rPh>
    <phoneticPr fontId="38"/>
  </si>
  <si>
    <t>コロナ関係</t>
    <phoneticPr fontId="38"/>
  </si>
  <si>
    <t>修繕(その他)</t>
    <rPh sb="0" eb="2">
      <t>シュウゼン</t>
    </rPh>
    <rPh sb="5" eb="6">
      <t>タ</t>
    </rPh>
    <phoneticPr fontId="38"/>
  </si>
  <si>
    <t>什器・備品・消耗品(その他)</t>
    <rPh sb="0" eb="2">
      <t>ジュウキ</t>
    </rPh>
    <rPh sb="3" eb="5">
      <t>ビヒン</t>
    </rPh>
    <rPh sb="6" eb="9">
      <t>ショウモウヒン</t>
    </rPh>
    <rPh sb="12" eb="13">
      <t>タ</t>
    </rPh>
    <phoneticPr fontId="38"/>
  </si>
  <si>
    <t>【12月末現在】</t>
    <rPh sb="3" eb="4">
      <t>ガツ</t>
    </rPh>
    <rPh sb="4" eb="5">
      <t>マツ</t>
    </rPh>
    <rPh sb="5" eb="7">
      <t>ゲンザイ</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</si>
</sst>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Red]\(#,##0\)"/>
  </numFmts>
  <fonts count="3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ゴシック"/>
      <family val="3"/>
      <charset val="128"/>
    </font>
    <font>
      <b/>
      <sz val="12"/>
      <color theme="1"/>
      <name val="ＭＳ 明朝"/>
      <family val="1"/>
      <charset val="128"/>
    </font>
    <font>
      <sz val="10.5"/>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sz val="9"/>
      <color theme="1"/>
      <name val="ＭＳ Ｐ明朝"/>
      <family val="1"/>
      <charset val="128"/>
    </font>
    <font>
      <sz val="9"/>
      <color theme="1"/>
      <name val="ＭＳ ゴシック"/>
      <family val="3"/>
      <charset val="128"/>
    </font>
    <font>
      <sz val="9"/>
      <color theme="1"/>
      <name val="Segoe UI Symbol"/>
      <family val="2"/>
    </font>
    <font>
      <vertAlign val="superscript"/>
      <sz val="10.5"/>
      <color theme="1"/>
      <name val="ＭＳ ゴシック"/>
      <family val="3"/>
      <charset val="128"/>
    </font>
    <font>
      <sz val="6"/>
      <name val="游ゴシック"/>
      <family val="2"/>
      <charset val="128"/>
      <scheme val="minor"/>
    </font>
    <font>
      <b/>
      <sz val="10"/>
      <color theme="1"/>
      <name val="ＭＳ ゴシック"/>
      <family val="3"/>
      <charset val="128"/>
    </font>
    <font>
      <sz val="11"/>
      <color theme="1"/>
      <name val="ＭＳ 明朝"/>
      <family val="1"/>
      <charset val="128"/>
    </font>
    <font>
      <b/>
      <sz val="9"/>
      <color theme="1"/>
      <name val="ＭＳ 明朝"/>
      <family val="1"/>
      <charset val="128"/>
    </font>
    <font>
      <sz val="10"/>
      <color theme="1"/>
      <name val="ＭＳ ゴシック"/>
      <family val="3"/>
      <charset val="128"/>
    </font>
    <font>
      <sz val="11"/>
      <name val="ＭＳ Ｐゴシック"/>
      <family val="3"/>
      <charset val="128"/>
    </font>
    <font>
      <sz val="10"/>
      <color theme="1"/>
      <name val="游ゴシック"/>
      <family val="2"/>
      <charset val="128"/>
      <scheme val="minor"/>
    </font>
    <font>
      <u/>
      <sz val="10"/>
      <color theme="1"/>
      <name val="ＭＳ 明朝"/>
      <family val="1"/>
      <charset val="128"/>
    </font>
    <font>
      <b/>
      <sz val="10"/>
      <color theme="1"/>
      <name val="ＭＳ 明朝"/>
      <family val="1"/>
      <charset val="128"/>
    </font>
    <font>
      <sz val="9"/>
      <name val="ＭＳ Ｐ明朝"/>
      <family val="1"/>
      <charset val="128"/>
    </font>
    <font>
      <sz val="6"/>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lightGray">
        <bgColor theme="0"/>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rgb="FFFFFFFF"/>
      </right>
      <top style="medium">
        <color indexed="64"/>
      </top>
      <bottom style="medium">
        <color rgb="FFFFFFFF"/>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right/>
      <top style="medium">
        <color indexed="64"/>
      </top>
      <bottom style="medium">
        <color rgb="FFFFFFFF"/>
      </bottom>
      <diagonal/>
    </border>
    <border>
      <left style="medium">
        <color indexed="64"/>
      </left>
      <right style="medium">
        <color indexed="64"/>
      </right>
      <top style="medium">
        <color indexed="64"/>
      </top>
      <bottom/>
      <diagonal/>
    </border>
    <border diagonalUp="1">
      <left/>
      <right style="medium">
        <color indexed="64"/>
      </right>
      <top/>
      <bottom style="medium">
        <color indexed="64"/>
      </bottom>
      <diagonal style="thin">
        <color indexed="64"/>
      </diagonal>
    </border>
    <border>
      <left style="medium">
        <color indexed="64"/>
      </left>
      <right/>
      <top style="medium">
        <color indexed="64"/>
      </top>
      <bottom style="medium">
        <color rgb="FFFFFFFF"/>
      </bottom>
      <diagonal/>
    </border>
    <border>
      <left style="medium">
        <color indexed="64"/>
      </left>
      <right/>
      <top style="medium">
        <color rgb="FFFFFFFF"/>
      </top>
      <bottom/>
      <diagonal/>
    </border>
    <border>
      <left/>
      <right/>
      <top style="medium">
        <color rgb="FFFFFFFF"/>
      </top>
      <bottom/>
      <diagonal/>
    </border>
    <border>
      <left/>
      <right style="medium">
        <color indexed="64"/>
      </right>
      <top style="medium">
        <color rgb="FFFFFFFF"/>
      </top>
      <bottom/>
      <diagonal/>
    </border>
    <border>
      <left style="medium">
        <color indexed="64"/>
      </left>
      <right style="medium">
        <color indexed="64"/>
      </right>
      <top style="medium">
        <color rgb="FFFFFFFF"/>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thin">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3" fillId="0" borderId="0">
      <alignment vertical="center"/>
    </xf>
    <xf numFmtId="38" fontId="1" fillId="0" borderId="0" applyFont="0" applyFill="0" applyBorder="0" applyAlignment="0" applyProtection="0">
      <alignment vertical="center"/>
    </xf>
    <xf numFmtId="0" fontId="33" fillId="0" borderId="0">
      <alignment vertical="center"/>
    </xf>
  </cellStyleXfs>
  <cellXfs count="494">
    <xf numFmtId="0" fontId="0" fillId="0" borderId="0" xfId="0">
      <alignment vertical="center"/>
    </xf>
    <xf numFmtId="0" fontId="23" fillId="33" borderId="15" xfId="0" applyFont="1" applyFill="1" applyBorder="1" applyAlignment="1">
      <alignment horizontal="center" vertical="center" wrapText="1"/>
    </xf>
    <xf numFmtId="0" fontId="23" fillId="33" borderId="18" xfId="0" applyFont="1" applyFill="1" applyBorder="1" applyAlignment="1">
      <alignment horizontal="center" vertical="center" wrapText="1"/>
    </xf>
    <xf numFmtId="0" fontId="0" fillId="33" borderId="0" xfId="0" applyFont="1" applyFill="1">
      <alignment vertical="center"/>
    </xf>
    <xf numFmtId="0" fontId="19" fillId="33" borderId="0" xfId="0" applyFont="1" applyFill="1" applyAlignment="1">
      <alignment horizontal="center" vertical="center" wrapText="1"/>
    </xf>
    <xf numFmtId="0" fontId="0" fillId="33" borderId="0" xfId="0" applyFont="1" applyFill="1" applyAlignment="1">
      <alignment horizontal="center" vertical="center"/>
    </xf>
    <xf numFmtId="0" fontId="20" fillId="33" borderId="17" xfId="0" applyFont="1" applyFill="1" applyBorder="1" applyAlignment="1">
      <alignment horizontal="center" vertical="center" wrapText="1"/>
    </xf>
    <xf numFmtId="0" fontId="21" fillId="33" borderId="32" xfId="0" applyFont="1" applyFill="1" applyBorder="1" applyAlignment="1">
      <alignment horizontal="justify" vertical="top" wrapText="1"/>
    </xf>
    <xf numFmtId="0" fontId="21" fillId="33" borderId="16" xfId="0" applyFont="1" applyFill="1" applyBorder="1" applyAlignment="1">
      <alignment horizontal="justify" vertical="top" wrapText="1"/>
    </xf>
    <xf numFmtId="0" fontId="21" fillId="33" borderId="18" xfId="0" applyFont="1" applyFill="1" applyBorder="1" applyAlignment="1">
      <alignment horizontal="justify" vertical="top" wrapText="1"/>
    </xf>
    <xf numFmtId="0" fontId="0" fillId="33" borderId="14" xfId="0" applyFont="1" applyFill="1" applyBorder="1" applyAlignment="1">
      <alignment vertical="top" wrapText="1"/>
    </xf>
    <xf numFmtId="0" fontId="0" fillId="33" borderId="16" xfId="0" applyFont="1" applyFill="1" applyBorder="1" applyAlignment="1">
      <alignment vertical="top" wrapText="1"/>
    </xf>
    <xf numFmtId="0" fontId="20" fillId="33" borderId="23" xfId="0" applyFont="1" applyFill="1" applyBorder="1" applyAlignment="1">
      <alignment horizontal="center" vertical="top" wrapText="1"/>
    </xf>
    <xf numFmtId="0" fontId="20" fillId="33" borderId="12" xfId="0" applyFont="1" applyFill="1" applyBorder="1" applyAlignment="1">
      <alignment horizontal="justify" vertical="top" wrapText="1"/>
    </xf>
    <xf numFmtId="0" fontId="20" fillId="33" borderId="12" xfId="0" applyFont="1" applyFill="1" applyBorder="1" applyAlignment="1">
      <alignment horizontal="center" vertical="top" wrapText="1"/>
    </xf>
    <xf numFmtId="0" fontId="20" fillId="33" borderId="23" xfId="0" applyFont="1" applyFill="1" applyBorder="1" applyAlignment="1">
      <alignment vertical="top" wrapText="1"/>
    </xf>
    <xf numFmtId="0" fontId="20" fillId="33" borderId="19" xfId="0" applyFont="1" applyFill="1" applyBorder="1" applyAlignment="1">
      <alignment horizontal="center" vertical="top" wrapText="1"/>
    </xf>
    <xf numFmtId="0" fontId="20" fillId="33" borderId="14" xfId="0" applyFont="1" applyFill="1" applyBorder="1" applyAlignment="1">
      <alignment horizontal="center" vertical="top" wrapText="1"/>
    </xf>
    <xf numFmtId="0" fontId="20" fillId="33" borderId="19" xfId="0" applyFont="1" applyFill="1" applyBorder="1" applyAlignment="1">
      <alignment vertical="top" wrapText="1"/>
    </xf>
    <xf numFmtId="0" fontId="20" fillId="33" borderId="36" xfId="0" applyFont="1" applyFill="1" applyBorder="1" applyAlignment="1">
      <alignment vertical="top" wrapText="1"/>
    </xf>
    <xf numFmtId="0" fontId="20" fillId="33" borderId="36" xfId="0" applyFont="1" applyFill="1" applyBorder="1" applyAlignment="1">
      <alignment horizontal="center" vertical="top" wrapText="1"/>
    </xf>
    <xf numFmtId="0" fontId="20" fillId="33" borderId="37" xfId="0" applyFont="1" applyFill="1" applyBorder="1" applyAlignment="1">
      <alignment horizontal="center" vertical="top" wrapText="1"/>
    </xf>
    <xf numFmtId="0" fontId="20" fillId="33" borderId="19" xfId="0" applyFont="1" applyFill="1" applyBorder="1" applyAlignment="1">
      <alignment vertical="center" textRotation="255" wrapText="1"/>
    </xf>
    <xf numFmtId="0" fontId="20" fillId="33" borderId="38" xfId="0" applyFont="1" applyFill="1" applyBorder="1" applyAlignment="1">
      <alignment vertical="top" wrapText="1"/>
    </xf>
    <xf numFmtId="0" fontId="20" fillId="33" borderId="38" xfId="0" applyFont="1" applyFill="1" applyBorder="1" applyAlignment="1">
      <alignment horizontal="center" vertical="top" wrapText="1"/>
    </xf>
    <xf numFmtId="0" fontId="20" fillId="33" borderId="41" xfId="0" applyFont="1" applyFill="1" applyBorder="1" applyAlignment="1">
      <alignment horizontal="center" vertical="top" wrapText="1"/>
    </xf>
    <xf numFmtId="0" fontId="20" fillId="33" borderId="14" xfId="0" applyFont="1" applyFill="1" applyBorder="1" applyAlignment="1">
      <alignment horizontal="justify" vertical="top" wrapText="1"/>
    </xf>
    <xf numFmtId="0" fontId="22" fillId="34" borderId="12" xfId="0" applyFont="1" applyFill="1" applyBorder="1" applyAlignment="1">
      <alignment horizontal="center" vertical="center" wrapText="1"/>
    </xf>
    <xf numFmtId="0" fontId="22" fillId="34" borderId="11" xfId="0" applyFont="1" applyFill="1" applyBorder="1" applyAlignment="1">
      <alignment horizontal="center" vertical="center" wrapText="1"/>
    </xf>
    <xf numFmtId="0" fontId="0" fillId="33" borderId="0" xfId="0" applyFont="1" applyFill="1" applyBorder="1">
      <alignment vertical="center"/>
    </xf>
    <xf numFmtId="0" fontId="23" fillId="33" borderId="14" xfId="0" applyFont="1" applyFill="1" applyBorder="1" applyAlignment="1">
      <alignment horizontal="center" vertical="center" wrapText="1"/>
    </xf>
    <xf numFmtId="0" fontId="22" fillId="33" borderId="19" xfId="0" applyFont="1" applyFill="1" applyBorder="1" applyAlignment="1">
      <alignment horizontal="center" vertical="center" wrapText="1"/>
    </xf>
    <xf numFmtId="0" fontId="23" fillId="33" borderId="16" xfId="0" applyFont="1" applyFill="1" applyBorder="1" applyAlignment="1">
      <alignment horizontal="center" vertical="center" wrapText="1"/>
    </xf>
    <xf numFmtId="0" fontId="25" fillId="33" borderId="16" xfId="0" applyFont="1" applyFill="1" applyBorder="1" applyAlignment="1">
      <alignment horizontal="center" vertical="center" wrapText="1"/>
    </xf>
    <xf numFmtId="0" fontId="25" fillId="33" borderId="15" xfId="0" applyFont="1" applyFill="1" applyBorder="1" applyAlignment="1">
      <alignment horizontal="center" vertical="center" wrapText="1"/>
    </xf>
    <xf numFmtId="0" fontId="25" fillId="33" borderId="18" xfId="0" applyFont="1" applyFill="1" applyBorder="1" applyAlignment="1">
      <alignment horizontal="center" vertical="center" wrapText="1"/>
    </xf>
    <xf numFmtId="0" fontId="23" fillId="33" borderId="32" xfId="0" applyFont="1" applyFill="1" applyBorder="1" applyAlignment="1">
      <alignment horizontal="center" vertical="center" wrapText="1"/>
    </xf>
    <xf numFmtId="0" fontId="22" fillId="33" borderId="32" xfId="0" applyFont="1" applyFill="1" applyBorder="1" applyAlignment="1">
      <alignment horizontal="center" vertical="center" wrapText="1"/>
    </xf>
    <xf numFmtId="0" fontId="23" fillId="33" borderId="10" xfId="0" applyFont="1" applyFill="1" applyBorder="1" applyAlignment="1">
      <alignment horizontal="center" vertical="center" wrapText="1"/>
    </xf>
    <xf numFmtId="0" fontId="23" fillId="33" borderId="31" xfId="0" applyFont="1" applyFill="1" applyBorder="1" applyAlignment="1">
      <alignment horizontal="center" vertical="center" wrapText="1"/>
    </xf>
    <xf numFmtId="176" fontId="23" fillId="33" borderId="16" xfId="0" applyNumberFormat="1" applyFont="1" applyFill="1" applyBorder="1" applyAlignment="1">
      <alignment horizontal="center" vertical="center" wrapText="1"/>
    </xf>
    <xf numFmtId="0" fontId="22" fillId="33" borderId="0" xfId="0" applyFont="1" applyFill="1" applyBorder="1" applyAlignment="1">
      <alignment horizontal="justify" vertical="top" wrapText="1"/>
    </xf>
    <xf numFmtId="0" fontId="23" fillId="33" borderId="24" xfId="0" applyFont="1" applyFill="1" applyBorder="1" applyAlignment="1">
      <alignment horizontal="center" vertical="center" wrapText="1"/>
    </xf>
    <xf numFmtId="0" fontId="0" fillId="33" borderId="36" xfId="0" applyFont="1" applyFill="1" applyBorder="1" applyAlignment="1">
      <alignment vertical="top" wrapText="1"/>
    </xf>
    <xf numFmtId="0" fontId="0" fillId="33" borderId="38" xfId="0" applyFont="1" applyFill="1" applyBorder="1" applyAlignment="1">
      <alignment vertical="top" wrapText="1"/>
    </xf>
    <xf numFmtId="0" fontId="0" fillId="33" borderId="16" xfId="0" applyFont="1" applyFill="1" applyBorder="1">
      <alignment vertical="center"/>
    </xf>
    <xf numFmtId="0" fontId="30" fillId="33" borderId="18" xfId="0" applyFont="1" applyFill="1" applyBorder="1" applyAlignment="1">
      <alignment horizontal="center" vertical="top" wrapText="1"/>
    </xf>
    <xf numFmtId="0" fontId="20" fillId="33" borderId="16" xfId="0" applyFont="1" applyFill="1" applyBorder="1" applyAlignment="1">
      <alignment horizontal="center" vertical="top" wrapText="1"/>
    </xf>
    <xf numFmtId="0" fontId="20" fillId="33" borderId="18" xfId="0" applyFont="1" applyFill="1" applyBorder="1" applyAlignment="1">
      <alignment vertical="top" wrapText="1"/>
    </xf>
    <xf numFmtId="0" fontId="20" fillId="33" borderId="37" xfId="0" applyFont="1" applyFill="1" applyBorder="1" applyAlignment="1">
      <alignment horizontal="justify" vertical="top" wrapText="1"/>
    </xf>
    <xf numFmtId="0" fontId="0" fillId="33" borderId="18" xfId="0" applyFont="1" applyFill="1" applyBorder="1" applyAlignment="1">
      <alignment vertical="top" wrapText="1"/>
    </xf>
    <xf numFmtId="0" fontId="20" fillId="33" borderId="14" xfId="0" applyFont="1" applyFill="1" applyBorder="1" applyAlignment="1">
      <alignment horizontal="left" vertical="top" wrapText="1"/>
    </xf>
    <xf numFmtId="0" fontId="20" fillId="33" borderId="23" xfId="0" applyFont="1" applyFill="1" applyBorder="1" applyAlignment="1">
      <alignment vertical="center" textRotation="255" wrapText="1"/>
    </xf>
    <xf numFmtId="0" fontId="0" fillId="33" borderId="13" xfId="0" applyFont="1" applyFill="1" applyBorder="1">
      <alignment vertical="center"/>
    </xf>
    <xf numFmtId="0" fontId="20" fillId="33" borderId="18" xfId="0" applyFont="1" applyFill="1" applyBorder="1" applyAlignment="1">
      <alignment vertical="center" textRotation="255" wrapText="1"/>
    </xf>
    <xf numFmtId="0" fontId="20" fillId="33" borderId="21" xfId="0" applyFont="1" applyFill="1" applyBorder="1" applyAlignment="1">
      <alignment horizontal="justify" vertical="top" wrapText="1"/>
    </xf>
    <xf numFmtId="0" fontId="20" fillId="33" borderId="16" xfId="0" applyFont="1" applyFill="1" applyBorder="1" applyAlignment="1">
      <alignment horizontal="justify" vertical="top" wrapText="1"/>
    </xf>
    <xf numFmtId="0" fontId="0" fillId="33" borderId="20" xfId="0" applyFont="1" applyFill="1" applyBorder="1">
      <alignment vertical="center"/>
    </xf>
    <xf numFmtId="0" fontId="20" fillId="33" borderId="0" xfId="0" applyFont="1" applyFill="1" applyBorder="1" applyAlignment="1">
      <alignment horizontal="center" vertical="center" textRotation="255" wrapText="1"/>
    </xf>
    <xf numFmtId="0" fontId="20" fillId="33" borderId="0" xfId="0" applyFont="1" applyFill="1" applyBorder="1" applyAlignment="1">
      <alignment horizontal="justify" vertical="top" wrapText="1"/>
    </xf>
    <xf numFmtId="0" fontId="0" fillId="33" borderId="0" xfId="0" applyFont="1" applyFill="1" applyBorder="1" applyAlignment="1">
      <alignment vertical="top" wrapText="1"/>
    </xf>
    <xf numFmtId="0" fontId="18" fillId="33" borderId="0" xfId="0" applyFont="1" applyFill="1" applyAlignment="1">
      <alignment horizontal="left" vertical="center"/>
    </xf>
    <xf numFmtId="0" fontId="20" fillId="33" borderId="20" xfId="0" applyFont="1" applyFill="1" applyBorder="1" applyAlignment="1">
      <alignment horizontal="center" vertical="center" wrapText="1"/>
    </xf>
    <xf numFmtId="0" fontId="20" fillId="33" borderId="21" xfId="0" applyFont="1" applyFill="1" applyBorder="1" applyAlignment="1">
      <alignment horizontal="center" vertical="center" wrapText="1"/>
    </xf>
    <xf numFmtId="0" fontId="23" fillId="33" borderId="0" xfId="0" applyFont="1" applyFill="1" applyBorder="1" applyAlignment="1">
      <alignment horizontal="right" vertical="top" wrapText="1"/>
    </xf>
    <xf numFmtId="0" fontId="20" fillId="33" borderId="0" xfId="0" applyFont="1" applyFill="1" applyBorder="1" applyAlignment="1">
      <alignment vertical="top" wrapText="1"/>
    </xf>
    <xf numFmtId="0" fontId="20" fillId="33" borderId="14" xfId="0" applyFont="1" applyFill="1" applyBorder="1" applyAlignment="1">
      <alignment vertical="top" wrapText="1"/>
    </xf>
    <xf numFmtId="0" fontId="22" fillId="33" borderId="0" xfId="0" applyFont="1" applyFill="1" applyBorder="1" applyAlignment="1">
      <alignment horizontal="center" vertical="top" wrapText="1"/>
    </xf>
    <xf numFmtId="0" fontId="35" fillId="33" borderId="0" xfId="0" applyFont="1" applyFill="1" applyBorder="1" applyAlignment="1">
      <alignment horizontal="center" vertical="top" wrapText="1"/>
    </xf>
    <xf numFmtId="0" fontId="22" fillId="33" borderId="14" xfId="0" applyFont="1" applyFill="1" applyBorder="1" applyAlignment="1">
      <alignment horizontal="center" vertical="top" wrapText="1"/>
    </xf>
    <xf numFmtId="0" fontId="20" fillId="33" borderId="21" xfId="0" applyFont="1" applyFill="1" applyBorder="1" applyAlignment="1">
      <alignment vertical="top" wrapText="1"/>
    </xf>
    <xf numFmtId="0" fontId="22" fillId="33" borderId="20" xfId="0" applyFont="1" applyFill="1" applyBorder="1" applyAlignment="1">
      <alignment horizontal="justify" vertical="top" wrapText="1"/>
    </xf>
    <xf numFmtId="0" fontId="22" fillId="33" borderId="21" xfId="0" applyFont="1" applyFill="1" applyBorder="1" applyAlignment="1">
      <alignment horizontal="justify" vertical="top" wrapText="1"/>
    </xf>
    <xf numFmtId="0" fontId="20" fillId="33" borderId="18" xfId="0" applyFont="1" applyFill="1" applyBorder="1" applyAlignment="1">
      <alignment horizontal="center" vertical="top" wrapText="1"/>
    </xf>
    <xf numFmtId="0" fontId="18" fillId="33" borderId="0" xfId="0" applyFont="1" applyFill="1" applyAlignment="1">
      <alignment horizontal="justify" vertical="center"/>
    </xf>
    <xf numFmtId="0" fontId="27" fillId="33" borderId="0" xfId="0" applyFont="1" applyFill="1" applyAlignment="1">
      <alignment horizontal="justify" vertical="center"/>
    </xf>
    <xf numFmtId="0" fontId="20" fillId="33" borderId="0" xfId="0" applyFont="1" applyFill="1" applyAlignment="1">
      <alignment horizontal="justify" vertical="center"/>
    </xf>
    <xf numFmtId="0" fontId="20" fillId="33" borderId="20" xfId="0" applyFont="1" applyFill="1" applyBorder="1" applyAlignment="1">
      <alignment horizontal="justify" vertical="top" wrapText="1"/>
    </xf>
    <xf numFmtId="3" fontId="23" fillId="33" borderId="14" xfId="0" applyNumberFormat="1" applyFont="1" applyFill="1" applyBorder="1" applyAlignment="1">
      <alignment horizontal="right" vertical="top" wrapText="1"/>
    </xf>
    <xf numFmtId="0" fontId="23" fillId="33" borderId="14" xfId="0" applyFont="1" applyFill="1" applyBorder="1" applyAlignment="1">
      <alignment horizontal="right" vertical="top" wrapText="1"/>
    </xf>
    <xf numFmtId="0" fontId="23" fillId="33" borderId="0" xfId="0" applyFont="1" applyFill="1" applyBorder="1" applyAlignment="1">
      <alignment horizontal="justify" vertical="top" wrapText="1"/>
    </xf>
    <xf numFmtId="0" fontId="25" fillId="33" borderId="0" xfId="0" applyFont="1" applyFill="1" applyBorder="1" applyAlignment="1">
      <alignment horizontal="right" vertical="top" wrapText="1"/>
    </xf>
    <xf numFmtId="0" fontId="20" fillId="33" borderId="23" xfId="0" applyFont="1" applyFill="1" applyBorder="1" applyAlignment="1">
      <alignment horizontal="justify" vertical="top" wrapText="1"/>
    </xf>
    <xf numFmtId="0" fontId="22" fillId="33" borderId="30" xfId="0" applyFont="1" applyFill="1" applyBorder="1" applyAlignment="1">
      <alignment horizontal="center" vertical="top" wrapText="1"/>
    </xf>
    <xf numFmtId="0" fontId="22" fillId="33" borderId="10" xfId="0" applyFont="1" applyFill="1" applyBorder="1" applyAlignment="1">
      <alignment horizontal="center" vertical="top" wrapText="1"/>
    </xf>
    <xf numFmtId="0" fontId="0" fillId="33" borderId="14" xfId="0" applyFont="1" applyFill="1" applyBorder="1">
      <alignment vertical="center"/>
    </xf>
    <xf numFmtId="0" fontId="22" fillId="33" borderId="16" xfId="0" applyFont="1" applyFill="1" applyBorder="1" applyAlignment="1">
      <alignment horizontal="center" vertical="top" wrapText="1"/>
    </xf>
    <xf numFmtId="0" fontId="22" fillId="33" borderId="0" xfId="0" applyFont="1" applyFill="1" applyBorder="1" applyAlignment="1">
      <alignment horizontal="justify" vertical="top" wrapText="1"/>
    </xf>
    <xf numFmtId="0" fontId="22" fillId="33" borderId="13" xfId="0" applyFont="1" applyFill="1" applyBorder="1" applyAlignment="1">
      <alignment horizontal="justify" vertical="top" wrapText="1"/>
    </xf>
    <xf numFmtId="0" fontId="20" fillId="33" borderId="14" xfId="0" applyFont="1" applyFill="1" applyBorder="1" applyAlignment="1">
      <alignment horizontal="center" vertical="top" wrapText="1"/>
    </xf>
    <xf numFmtId="0" fontId="0" fillId="33" borderId="0" xfId="0" applyFont="1" applyFill="1">
      <alignment vertical="center"/>
    </xf>
    <xf numFmtId="0" fontId="20" fillId="33" borderId="16" xfId="0" applyFont="1" applyFill="1" applyBorder="1" applyAlignment="1">
      <alignment vertical="top" wrapText="1"/>
    </xf>
    <xf numFmtId="0" fontId="20" fillId="0" borderId="14" xfId="0" applyFont="1" applyFill="1" applyBorder="1" applyAlignment="1">
      <alignment horizontal="justify" vertical="top" wrapText="1"/>
    </xf>
    <xf numFmtId="0" fontId="0" fillId="0" borderId="14" xfId="0" applyFont="1" applyFill="1" applyBorder="1" applyAlignment="1">
      <alignment vertical="top" wrapText="1"/>
    </xf>
    <xf numFmtId="0" fontId="20" fillId="0" borderId="19" xfId="0" applyFont="1" applyFill="1" applyBorder="1" applyAlignment="1">
      <alignment horizontal="center" vertical="top" wrapText="1"/>
    </xf>
    <xf numFmtId="0" fontId="20" fillId="33" borderId="23" xfId="0" applyFont="1" applyFill="1" applyBorder="1" applyAlignment="1">
      <alignment horizontal="left" vertical="top" wrapText="1"/>
    </xf>
    <xf numFmtId="0" fontId="20" fillId="33" borderId="23" xfId="0" applyFont="1" applyFill="1" applyBorder="1" applyAlignment="1">
      <alignment horizontal="justify" vertical="top" wrapText="1"/>
    </xf>
    <xf numFmtId="0" fontId="0" fillId="33" borderId="19" xfId="0" applyFont="1" applyFill="1" applyBorder="1" applyAlignment="1">
      <alignment vertical="top" wrapText="1"/>
    </xf>
    <xf numFmtId="0" fontId="0" fillId="33" borderId="18" xfId="0" applyFont="1" applyFill="1" applyBorder="1" applyAlignment="1">
      <alignment vertical="top" wrapText="1"/>
    </xf>
    <xf numFmtId="0" fontId="22" fillId="0" borderId="13" xfId="0" applyFont="1" applyFill="1" applyBorder="1" applyAlignment="1">
      <alignment horizontal="justify" vertical="top" wrapText="1"/>
    </xf>
    <xf numFmtId="0" fontId="22" fillId="0" borderId="0" xfId="0" applyFont="1" applyFill="1" applyBorder="1" applyAlignment="1">
      <alignment horizontal="justify" vertical="top" wrapText="1"/>
    </xf>
    <xf numFmtId="0" fontId="20" fillId="33" borderId="10" xfId="0" applyFont="1" applyFill="1" applyBorder="1" applyAlignment="1">
      <alignment horizontal="center" vertical="top" wrapText="1"/>
    </xf>
    <xf numFmtId="0" fontId="20" fillId="33" borderId="16" xfId="0" applyFont="1" applyFill="1" applyBorder="1" applyAlignment="1">
      <alignment horizontal="center" vertical="top" wrapText="1"/>
    </xf>
    <xf numFmtId="0" fontId="20" fillId="33" borderId="18" xfId="0" applyFont="1" applyFill="1" applyBorder="1" applyAlignment="1">
      <alignment horizontal="justify" vertical="top" wrapText="1"/>
    </xf>
    <xf numFmtId="0" fontId="20" fillId="33" borderId="23" xfId="0" applyFont="1" applyFill="1" applyBorder="1" applyAlignment="1">
      <alignment horizontal="center" vertical="top" wrapText="1"/>
    </xf>
    <xf numFmtId="0" fontId="20" fillId="33" borderId="19" xfId="0" applyFont="1" applyFill="1" applyBorder="1" applyAlignment="1">
      <alignment horizontal="center" vertical="top" wrapText="1"/>
    </xf>
    <xf numFmtId="0" fontId="20" fillId="33" borderId="14" xfId="0" applyFont="1" applyFill="1" applyBorder="1" applyAlignment="1">
      <alignment horizontal="center" vertical="top" wrapText="1"/>
    </xf>
    <xf numFmtId="0" fontId="22" fillId="33" borderId="13" xfId="0" applyFont="1" applyFill="1" applyBorder="1" applyAlignment="1">
      <alignment vertical="top" wrapText="1"/>
    </xf>
    <xf numFmtId="0" fontId="22" fillId="33" borderId="0" xfId="0" applyFont="1" applyFill="1" applyBorder="1" applyAlignment="1">
      <alignment vertical="top" wrapText="1"/>
    </xf>
    <xf numFmtId="0" fontId="22" fillId="33" borderId="14" xfId="0" applyFont="1" applyFill="1" applyBorder="1" applyAlignment="1">
      <alignment vertical="top" wrapText="1"/>
    </xf>
    <xf numFmtId="0" fontId="22" fillId="34" borderId="15" xfId="0" applyFont="1" applyFill="1" applyBorder="1" applyAlignment="1">
      <alignment horizontal="center" vertical="center" wrapText="1"/>
    </xf>
    <xf numFmtId="0" fontId="22" fillId="34" borderId="16" xfId="0" applyFont="1" applyFill="1" applyBorder="1" applyAlignment="1">
      <alignment horizontal="center" vertical="center" wrapText="1"/>
    </xf>
    <xf numFmtId="0" fontId="20" fillId="33" borderId="12" xfId="0" applyFont="1" applyFill="1" applyBorder="1" applyAlignment="1">
      <alignment horizontal="justify" vertical="top" wrapText="1"/>
    </xf>
    <xf numFmtId="0" fontId="20" fillId="33" borderId="14" xfId="0" applyFont="1" applyFill="1" applyBorder="1" applyAlignment="1">
      <alignment horizontal="justify" vertical="top" wrapText="1"/>
    </xf>
    <xf numFmtId="0" fontId="0" fillId="33" borderId="14" xfId="0" applyFont="1" applyFill="1" applyBorder="1" applyAlignment="1">
      <alignment vertical="top" wrapText="1"/>
    </xf>
    <xf numFmtId="0" fontId="22" fillId="33" borderId="18" xfId="0" applyFont="1" applyFill="1" applyBorder="1" applyAlignment="1">
      <alignment horizontal="center" vertical="center" wrapText="1"/>
    </xf>
    <xf numFmtId="0" fontId="22" fillId="34" borderId="23" xfId="0" applyFont="1" applyFill="1" applyBorder="1" applyAlignment="1">
      <alignment horizontal="center" vertical="center" wrapText="1"/>
    </xf>
    <xf numFmtId="0" fontId="22" fillId="34" borderId="18" xfId="0" applyFont="1" applyFill="1" applyBorder="1" applyAlignment="1">
      <alignment horizontal="center" vertical="center" wrapText="1"/>
    </xf>
    <xf numFmtId="0" fontId="22" fillId="33" borderId="16" xfId="0" applyFont="1" applyFill="1" applyBorder="1" applyAlignment="1">
      <alignment horizontal="center" vertical="center" wrapText="1"/>
    </xf>
    <xf numFmtId="0" fontId="20" fillId="33" borderId="16" xfId="0" applyFont="1" applyFill="1" applyBorder="1" applyAlignment="1">
      <alignment horizontal="center" vertical="center" wrapText="1"/>
    </xf>
    <xf numFmtId="0" fontId="20" fillId="33" borderId="21" xfId="0" applyFont="1" applyFill="1" applyBorder="1" applyAlignment="1">
      <alignment horizontal="justify" vertical="top" wrapText="1"/>
    </xf>
    <xf numFmtId="0" fontId="0" fillId="33" borderId="15" xfId="0" applyFont="1" applyFill="1" applyBorder="1" applyAlignment="1">
      <alignment vertical="top" wrapText="1"/>
    </xf>
    <xf numFmtId="0" fontId="0" fillId="33" borderId="21" xfId="0" applyFont="1" applyFill="1" applyBorder="1" applyAlignment="1">
      <alignment vertical="top" wrapText="1"/>
    </xf>
    <xf numFmtId="0" fontId="0" fillId="33" borderId="16" xfId="0" applyFont="1" applyFill="1" applyBorder="1" applyAlignment="1">
      <alignment vertical="top" wrapText="1"/>
    </xf>
    <xf numFmtId="0" fontId="20" fillId="0" borderId="44" xfId="0" applyFont="1" applyFill="1" applyBorder="1" applyAlignment="1">
      <alignment horizontal="center" vertical="top" wrapText="1"/>
    </xf>
    <xf numFmtId="0" fontId="20" fillId="0" borderId="14" xfId="0" applyFont="1" applyFill="1" applyBorder="1" applyAlignment="1">
      <alignment horizontal="center" vertical="top" wrapText="1"/>
    </xf>
    <xf numFmtId="0" fontId="20" fillId="0" borderId="37" xfId="0" applyFont="1" applyFill="1" applyBorder="1" applyAlignment="1">
      <alignment horizontal="center" vertical="top" wrapText="1"/>
    </xf>
    <xf numFmtId="0" fontId="20" fillId="0" borderId="23" xfId="0" applyFont="1" applyFill="1" applyBorder="1" applyAlignment="1">
      <alignment horizontal="center" vertical="top" wrapText="1"/>
    </xf>
    <xf numFmtId="0" fontId="22" fillId="0" borderId="13" xfId="0" applyFont="1" applyFill="1" applyBorder="1" applyAlignment="1">
      <alignment horizontal="left" vertical="center"/>
    </xf>
    <xf numFmtId="0" fontId="22" fillId="0" borderId="0" xfId="0" applyFont="1" applyFill="1" applyBorder="1" applyAlignment="1">
      <alignment horizontal="left" vertical="center"/>
    </xf>
    <xf numFmtId="0" fontId="22" fillId="0" borderId="14" xfId="0" applyFont="1" applyFill="1" applyBorder="1" applyAlignment="1">
      <alignment horizontal="left" vertical="center"/>
    </xf>
    <xf numFmtId="0" fontId="22" fillId="0" borderId="0" xfId="0" applyFont="1" applyFill="1" applyBorder="1" applyAlignment="1">
      <alignment horizontal="justify" vertical="top" wrapText="1"/>
    </xf>
    <xf numFmtId="0" fontId="23" fillId="0" borderId="12" xfId="0" applyFont="1" applyFill="1" applyBorder="1" applyAlignment="1">
      <alignment horizontal="justify" vertical="top" wrapText="1"/>
    </xf>
    <xf numFmtId="0" fontId="23" fillId="0" borderId="23" xfId="0" applyFont="1" applyFill="1" applyBorder="1" applyAlignment="1">
      <alignment horizontal="justify" vertical="top" wrapText="1"/>
    </xf>
    <xf numFmtId="0" fontId="23" fillId="0" borderId="16" xfId="0" applyFont="1" applyFill="1" applyBorder="1" applyAlignment="1">
      <alignment horizontal="justify" vertical="top" wrapText="1"/>
    </xf>
    <xf numFmtId="0" fontId="23" fillId="0" borderId="18" xfId="0" applyFont="1" applyFill="1" applyBorder="1" applyAlignment="1">
      <alignment horizontal="justify" vertical="top" wrapText="1"/>
    </xf>
    <xf numFmtId="0" fontId="23" fillId="0" borderId="16" xfId="0" applyFont="1" applyFill="1" applyBorder="1" applyAlignment="1">
      <alignment horizontal="justify" vertical="center" wrapText="1"/>
    </xf>
    <xf numFmtId="3" fontId="23" fillId="0" borderId="16" xfId="0" applyNumberFormat="1" applyFont="1" applyFill="1" applyBorder="1" applyAlignment="1">
      <alignment horizontal="right" vertical="center" wrapText="1"/>
    </xf>
    <xf numFmtId="3" fontId="23" fillId="0" borderId="18" xfId="0" applyNumberFormat="1" applyFont="1" applyFill="1" applyBorder="1" applyAlignment="1">
      <alignment horizontal="right" vertical="center" wrapText="1"/>
    </xf>
    <xf numFmtId="0" fontId="23" fillId="0" borderId="16" xfId="0" applyFont="1" applyFill="1" applyBorder="1" applyAlignment="1">
      <alignment horizontal="right" vertical="center" wrapText="1"/>
    </xf>
    <xf numFmtId="0" fontId="23" fillId="0" borderId="18" xfId="0" applyFont="1" applyFill="1" applyBorder="1" applyAlignment="1">
      <alignment horizontal="right" vertical="center" wrapText="1"/>
    </xf>
    <xf numFmtId="0" fontId="0" fillId="0" borderId="13" xfId="0" applyFont="1" applyFill="1" applyBorder="1">
      <alignment vertical="center"/>
    </xf>
    <xf numFmtId="0" fontId="25" fillId="0" borderId="16" xfId="0" applyFont="1" applyFill="1" applyBorder="1" applyAlignment="1">
      <alignment horizontal="right" vertical="center" wrapText="1"/>
    </xf>
    <xf numFmtId="0" fontId="26" fillId="0" borderId="16" xfId="0" applyFont="1" applyFill="1" applyBorder="1" applyAlignment="1">
      <alignment horizontal="right" vertical="center" wrapText="1"/>
    </xf>
    <xf numFmtId="3" fontId="23" fillId="0" borderId="32" xfId="0" applyNumberFormat="1" applyFont="1" applyFill="1" applyBorder="1" applyAlignment="1">
      <alignment horizontal="right" vertical="center" wrapText="1"/>
    </xf>
    <xf numFmtId="0" fontId="0" fillId="0" borderId="0" xfId="0" applyFont="1" applyFill="1" applyBorder="1">
      <alignment vertical="center"/>
    </xf>
    <xf numFmtId="0" fontId="23" fillId="0" borderId="0" xfId="0" applyFont="1" applyFill="1" applyBorder="1" applyAlignment="1">
      <alignment horizontal="right" vertical="top" wrapText="1"/>
    </xf>
    <xf numFmtId="0" fontId="24" fillId="0" borderId="12" xfId="0" applyFont="1" applyFill="1" applyBorder="1" applyAlignment="1">
      <alignment horizontal="center" vertical="top" wrapText="1"/>
    </xf>
    <xf numFmtId="0" fontId="24" fillId="0" borderId="23" xfId="0" applyFont="1" applyFill="1" applyBorder="1" applyAlignment="1">
      <alignment horizontal="center" vertical="top" wrapText="1"/>
    </xf>
    <xf numFmtId="176" fontId="24" fillId="0" borderId="0" xfId="0" applyNumberFormat="1" applyFont="1" applyFill="1" applyBorder="1" applyAlignment="1">
      <alignment horizontal="center" vertical="top" wrapText="1"/>
    </xf>
    <xf numFmtId="176" fontId="24" fillId="0" borderId="14" xfId="0" applyNumberFormat="1" applyFont="1" applyFill="1" applyBorder="1" applyAlignment="1">
      <alignment horizontal="center" vertical="top" wrapText="1"/>
    </xf>
    <xf numFmtId="0" fontId="24" fillId="0" borderId="16" xfId="0" applyFont="1" applyFill="1" applyBorder="1" applyAlignment="1">
      <alignment horizontal="center" vertical="top" wrapText="1"/>
    </xf>
    <xf numFmtId="0" fontId="24" fillId="0" borderId="18" xfId="0" applyFont="1" applyFill="1" applyBorder="1" applyAlignment="1">
      <alignment horizontal="center" vertical="top" wrapText="1"/>
    </xf>
    <xf numFmtId="176" fontId="24" fillId="0" borderId="16" xfId="0" applyNumberFormat="1" applyFont="1" applyFill="1" applyBorder="1" applyAlignment="1">
      <alignment horizontal="center" vertical="top" wrapText="1"/>
    </xf>
    <xf numFmtId="176" fontId="24" fillId="0" borderId="18" xfId="0" applyNumberFormat="1" applyFont="1" applyFill="1" applyBorder="1" applyAlignment="1">
      <alignment horizontal="center" vertical="top" wrapText="1"/>
    </xf>
    <xf numFmtId="176" fontId="37" fillId="0" borderId="16" xfId="0" applyNumberFormat="1" applyFont="1" applyFill="1" applyBorder="1" applyAlignment="1">
      <alignment horizontal="center" vertical="top" wrapText="1"/>
    </xf>
    <xf numFmtId="0" fontId="20" fillId="0" borderId="41" xfId="0" applyFont="1" applyFill="1" applyBorder="1" applyAlignment="1">
      <alignment horizontal="justify" vertical="top" wrapText="1"/>
    </xf>
    <xf numFmtId="0" fontId="20" fillId="0" borderId="41" xfId="0" applyFont="1" applyFill="1" applyBorder="1" applyAlignment="1">
      <alignment horizontal="center" vertical="top" wrapText="1"/>
    </xf>
    <xf numFmtId="0" fontId="20" fillId="0" borderId="23" xfId="0" applyFont="1" applyFill="1" applyBorder="1" applyAlignment="1">
      <alignment horizontal="justify" vertical="top" wrapText="1"/>
    </xf>
    <xf numFmtId="0" fontId="30" fillId="0" borderId="0" xfId="0" applyFont="1" applyAlignment="1">
      <alignment vertical="center"/>
    </xf>
    <xf numFmtId="0" fontId="30" fillId="0" borderId="0" xfId="0" applyFont="1">
      <alignment vertical="center"/>
    </xf>
    <xf numFmtId="0" fontId="0" fillId="0" borderId="0" xfId="0" applyFont="1">
      <alignment vertical="center"/>
    </xf>
    <xf numFmtId="0" fontId="30" fillId="0" borderId="45" xfId="0" applyFont="1" applyBorder="1" applyAlignment="1">
      <alignment vertical="center"/>
    </xf>
    <xf numFmtId="0" fontId="30" fillId="0" borderId="46" xfId="0" applyFont="1" applyBorder="1" applyAlignment="1">
      <alignment horizontal="center" vertical="center"/>
    </xf>
    <xf numFmtId="38" fontId="30" fillId="0" borderId="49" xfId="43" applyFont="1" applyBorder="1">
      <alignment vertical="center"/>
    </xf>
    <xf numFmtId="38" fontId="30" fillId="0" borderId="46" xfId="43" applyFont="1" applyBorder="1">
      <alignment vertical="center"/>
    </xf>
    <xf numFmtId="0" fontId="30" fillId="0" borderId="46" xfId="0" applyFont="1" applyBorder="1">
      <alignment vertical="center"/>
    </xf>
    <xf numFmtId="0" fontId="30" fillId="0" borderId="50" xfId="0" applyFont="1" applyBorder="1" applyAlignment="1">
      <alignment horizontal="center" vertical="center"/>
    </xf>
    <xf numFmtId="38" fontId="30" fillId="0" borderId="53" xfId="43" applyFont="1" applyBorder="1">
      <alignment vertical="center"/>
    </xf>
    <xf numFmtId="38" fontId="30" fillId="0" borderId="50" xfId="43" applyFont="1" applyBorder="1">
      <alignment vertical="center"/>
    </xf>
    <xf numFmtId="0" fontId="30" fillId="0" borderId="50" xfId="0" applyFont="1" applyBorder="1">
      <alignment vertical="center"/>
    </xf>
    <xf numFmtId="0" fontId="30" fillId="0" borderId="54" xfId="0" applyFont="1" applyBorder="1" applyAlignment="1">
      <alignment horizontal="center" vertical="center"/>
    </xf>
    <xf numFmtId="38" fontId="30" fillId="0" borderId="57" xfId="43" applyFont="1" applyBorder="1">
      <alignment vertical="center"/>
    </xf>
    <xf numFmtId="38" fontId="30" fillId="0" borderId="54" xfId="43" applyFont="1" applyBorder="1" applyAlignment="1">
      <alignment horizontal="center" vertical="center" shrinkToFit="1"/>
    </xf>
    <xf numFmtId="0" fontId="30" fillId="0" borderId="54" xfId="0" applyFont="1" applyBorder="1">
      <alignment vertical="center"/>
    </xf>
    <xf numFmtId="0" fontId="30" fillId="0" borderId="58" xfId="0" applyFont="1" applyBorder="1" applyAlignment="1">
      <alignment horizontal="center" vertical="center"/>
    </xf>
    <xf numFmtId="0" fontId="30" fillId="0" borderId="45" xfId="0" applyFont="1" applyBorder="1" applyAlignment="1">
      <alignment horizontal="center" vertical="center"/>
    </xf>
    <xf numFmtId="38" fontId="30" fillId="0" borderId="45" xfId="43" applyFont="1" applyBorder="1">
      <alignment vertical="center"/>
    </xf>
    <xf numFmtId="38" fontId="30" fillId="0" borderId="0" xfId="43" applyFont="1">
      <alignment vertical="center"/>
    </xf>
    <xf numFmtId="0" fontId="30" fillId="0" borderId="45" xfId="0" applyFont="1" applyBorder="1">
      <alignment vertical="center"/>
    </xf>
    <xf numFmtId="0" fontId="30" fillId="0" borderId="47" xfId="0" applyFont="1" applyBorder="1" applyAlignment="1">
      <alignment horizontal="center" vertical="center"/>
    </xf>
    <xf numFmtId="177" fontId="30" fillId="0" borderId="47" xfId="0" applyNumberFormat="1" applyFont="1" applyFill="1" applyBorder="1" applyAlignment="1">
      <alignment horizontal="left" vertical="center"/>
    </xf>
    <xf numFmtId="177" fontId="30" fillId="0" borderId="48" xfId="0" applyNumberFormat="1" applyFont="1" applyFill="1" applyBorder="1" applyAlignment="1">
      <alignment horizontal="left" vertical="center"/>
    </xf>
    <xf numFmtId="177" fontId="30" fillId="0" borderId="46" xfId="0" applyNumberFormat="1" applyFont="1" applyFill="1" applyBorder="1" applyAlignment="1">
      <alignment horizontal="right" vertical="center"/>
    </xf>
    <xf numFmtId="0" fontId="30" fillId="0" borderId="51" xfId="0" applyFont="1" applyBorder="1" applyAlignment="1">
      <alignment horizontal="center" vertical="center"/>
    </xf>
    <xf numFmtId="177" fontId="30" fillId="0" borderId="51" xfId="0" applyNumberFormat="1" applyFont="1" applyFill="1" applyBorder="1" applyAlignment="1">
      <alignment horizontal="left" vertical="center" wrapText="1"/>
    </xf>
    <xf numFmtId="177" fontId="30" fillId="0" borderId="52" xfId="0" applyNumberFormat="1" applyFont="1" applyFill="1" applyBorder="1" applyAlignment="1">
      <alignment horizontal="left" vertical="center" wrapText="1"/>
    </xf>
    <xf numFmtId="177" fontId="30" fillId="0" borderId="50" xfId="0" applyNumberFormat="1" applyFont="1" applyFill="1" applyBorder="1" applyAlignment="1">
      <alignment horizontal="right" vertical="center"/>
    </xf>
    <xf numFmtId="177" fontId="30" fillId="0" borderId="51" xfId="0" applyNumberFormat="1" applyFont="1" applyFill="1" applyBorder="1" applyAlignment="1">
      <alignment horizontal="left" vertical="center"/>
    </xf>
    <xf numFmtId="177" fontId="30" fillId="0" borderId="52" xfId="0" applyNumberFormat="1" applyFont="1" applyFill="1" applyBorder="1" applyAlignment="1">
      <alignment horizontal="left" vertical="center" shrinkToFit="1"/>
    </xf>
    <xf numFmtId="38" fontId="30" fillId="0" borderId="51" xfId="43" applyFont="1" applyFill="1" applyBorder="1" applyAlignment="1">
      <alignment horizontal="left" vertical="center"/>
    </xf>
    <xf numFmtId="38" fontId="30" fillId="0" borderId="52" xfId="43" applyFont="1" applyFill="1" applyBorder="1" applyAlignment="1">
      <alignment horizontal="left" vertical="center"/>
    </xf>
    <xf numFmtId="177" fontId="30" fillId="0" borderId="50" xfId="43" applyNumberFormat="1" applyFont="1" applyFill="1" applyBorder="1" applyAlignment="1">
      <alignment vertical="center"/>
    </xf>
    <xf numFmtId="177" fontId="30" fillId="0" borderId="50" xfId="43" applyNumberFormat="1" applyFont="1" applyFill="1" applyBorder="1" applyAlignment="1">
      <alignment horizontal="right" vertical="center"/>
    </xf>
    <xf numFmtId="0" fontId="30" fillId="0" borderId="55" xfId="0" applyFont="1" applyBorder="1" applyAlignment="1">
      <alignment horizontal="center" vertical="center"/>
    </xf>
    <xf numFmtId="38" fontId="30" fillId="0" borderId="55" xfId="43" applyFont="1" applyFill="1" applyBorder="1" applyAlignment="1">
      <alignment vertical="center"/>
    </xf>
    <xf numFmtId="38" fontId="30" fillId="0" borderId="57" xfId="43" applyFont="1" applyFill="1" applyBorder="1" applyAlignment="1">
      <alignment horizontal="left" vertical="center"/>
    </xf>
    <xf numFmtId="38" fontId="30" fillId="0" borderId="54" xfId="43" applyFont="1" applyBorder="1">
      <alignment vertical="center"/>
    </xf>
    <xf numFmtId="177" fontId="30" fillId="0" borderId="54" xfId="43" applyNumberFormat="1" applyFont="1" applyFill="1" applyBorder="1" applyAlignment="1">
      <alignment horizontal="right" vertical="center"/>
    </xf>
    <xf numFmtId="0" fontId="30" fillId="0" borderId="59" xfId="0" applyFont="1" applyBorder="1" applyAlignment="1">
      <alignment horizontal="center" vertical="center"/>
    </xf>
    <xf numFmtId="0" fontId="30" fillId="0" borderId="60" xfId="0" applyFont="1" applyBorder="1">
      <alignment vertical="center"/>
    </xf>
    <xf numFmtId="0" fontId="30" fillId="0" borderId="60" xfId="0" applyFont="1" applyBorder="1" applyAlignment="1">
      <alignment horizontal="center" vertical="center"/>
    </xf>
    <xf numFmtId="38" fontId="0" fillId="0" borderId="0" xfId="43" applyFont="1">
      <alignment vertical="center"/>
    </xf>
    <xf numFmtId="177" fontId="30" fillId="0" borderId="46" xfId="44" applyNumberFormat="1" applyFont="1" applyFill="1" applyBorder="1" applyAlignment="1">
      <alignment horizontal="right" vertical="center" wrapText="1"/>
    </xf>
    <xf numFmtId="177" fontId="30" fillId="0" borderId="50" xfId="44" applyNumberFormat="1" applyFont="1" applyFill="1" applyBorder="1" applyAlignment="1">
      <alignment horizontal="right" vertical="center" wrapText="1"/>
    </xf>
    <xf numFmtId="38" fontId="30" fillId="0" borderId="62" xfId="43" applyFont="1" applyBorder="1">
      <alignment vertical="center"/>
    </xf>
    <xf numFmtId="0" fontId="30" fillId="0" borderId="62" xfId="0" applyFont="1" applyBorder="1">
      <alignment vertical="center"/>
    </xf>
    <xf numFmtId="177" fontId="30" fillId="0" borderId="50" xfId="0" applyNumberFormat="1" applyFont="1" applyFill="1" applyBorder="1" applyAlignment="1">
      <alignment horizontal="right" vertical="center" wrapText="1"/>
    </xf>
    <xf numFmtId="177" fontId="30" fillId="0" borderId="54" xfId="44" applyNumberFormat="1" applyFont="1" applyFill="1" applyBorder="1" applyAlignment="1">
      <alignment horizontal="right" vertical="center" wrapText="1"/>
    </xf>
    <xf numFmtId="38" fontId="30" fillId="0" borderId="60" xfId="43" applyFont="1" applyBorder="1">
      <alignment vertical="center"/>
    </xf>
    <xf numFmtId="177" fontId="30" fillId="0" borderId="51" xfId="0" applyNumberFormat="1" applyFont="1" applyFill="1" applyBorder="1" applyAlignment="1">
      <alignment horizontal="left" vertical="center" shrinkToFit="1"/>
    </xf>
    <xf numFmtId="0" fontId="20" fillId="0" borderId="23" xfId="0" applyFont="1" applyBorder="1" applyAlignment="1">
      <alignment horizontal="left" vertical="top" wrapText="1"/>
    </xf>
    <xf numFmtId="0" fontId="20" fillId="0" borderId="19" xfId="0" applyFont="1" applyBorder="1" applyAlignment="1">
      <alignment horizontal="left" vertical="top"/>
    </xf>
    <xf numFmtId="0" fontId="20" fillId="33" borderId="23" xfId="0" applyFont="1" applyFill="1" applyBorder="1" applyAlignment="1">
      <alignment horizontal="center" vertical="center" textRotation="255" wrapText="1"/>
    </xf>
    <xf numFmtId="0" fontId="20" fillId="33" borderId="19" xfId="0" applyFont="1" applyFill="1" applyBorder="1" applyAlignment="1">
      <alignment horizontal="center" vertical="center" textRotation="255" wrapText="1"/>
    </xf>
    <xf numFmtId="0" fontId="20" fillId="33" borderId="36" xfId="0" applyFont="1" applyFill="1" applyBorder="1" applyAlignment="1">
      <alignment horizontal="center" vertical="center" textRotation="255" wrapText="1"/>
    </xf>
    <xf numFmtId="0" fontId="22" fillId="33" borderId="13" xfId="0" applyFont="1" applyFill="1" applyBorder="1" applyAlignment="1">
      <alignment horizontal="justify" vertical="center" wrapText="1"/>
    </xf>
    <xf numFmtId="0" fontId="22" fillId="33" borderId="0" xfId="0" applyFont="1" applyFill="1" applyBorder="1" applyAlignment="1">
      <alignment horizontal="justify" vertical="center" wrapText="1"/>
    </xf>
    <xf numFmtId="0" fontId="22" fillId="33" borderId="14" xfId="0" applyFont="1" applyFill="1" applyBorder="1" applyAlignment="1">
      <alignment horizontal="justify" vertical="center" wrapText="1"/>
    </xf>
    <xf numFmtId="0" fontId="22" fillId="33" borderId="13" xfId="0" applyFont="1" applyFill="1" applyBorder="1" applyAlignment="1">
      <alignment vertical="top" wrapText="1"/>
    </xf>
    <xf numFmtId="0" fontId="22" fillId="33" borderId="0" xfId="0" applyFont="1" applyFill="1" applyBorder="1" applyAlignment="1">
      <alignment vertical="top" wrapText="1"/>
    </xf>
    <xf numFmtId="0" fontId="22" fillId="33" borderId="14" xfId="0" applyFont="1" applyFill="1" applyBorder="1" applyAlignment="1">
      <alignment vertical="top" wrapText="1"/>
    </xf>
    <xf numFmtId="0" fontId="22" fillId="0" borderId="13" xfId="0" applyFont="1" applyFill="1" applyBorder="1" applyAlignment="1">
      <alignment vertical="top" wrapText="1"/>
    </xf>
    <xf numFmtId="0" fontId="22" fillId="0" borderId="0" xfId="0" applyFont="1" applyFill="1" applyBorder="1" applyAlignment="1">
      <alignment vertical="top" wrapText="1"/>
    </xf>
    <xf numFmtId="0" fontId="22" fillId="0" borderId="14" xfId="0" applyFont="1" applyFill="1" applyBorder="1" applyAlignment="1">
      <alignment vertical="top" wrapText="1"/>
    </xf>
    <xf numFmtId="0" fontId="22" fillId="33" borderId="13" xfId="0" applyFont="1" applyFill="1" applyBorder="1" applyAlignment="1">
      <alignment horizontal="justify" vertical="top" wrapText="1"/>
    </xf>
    <xf numFmtId="0" fontId="22" fillId="33" borderId="0" xfId="0" applyFont="1" applyFill="1" applyBorder="1" applyAlignment="1">
      <alignment horizontal="justify" vertical="top" wrapText="1"/>
    </xf>
    <xf numFmtId="0" fontId="0" fillId="33" borderId="13" xfId="0" applyFont="1" applyFill="1" applyBorder="1" applyAlignment="1">
      <alignment horizontal="justify" vertical="top" wrapText="1"/>
    </xf>
    <xf numFmtId="0" fontId="0" fillId="33" borderId="0" xfId="0" applyFont="1" applyFill="1" applyBorder="1" applyAlignment="1">
      <alignment horizontal="justify" vertical="top" wrapText="1"/>
    </xf>
    <xf numFmtId="0" fontId="22" fillId="0" borderId="13" xfId="0" applyFont="1" applyFill="1" applyBorder="1" applyAlignment="1">
      <alignment horizontal="justify" vertical="top" wrapText="1"/>
    </xf>
    <xf numFmtId="0" fontId="22" fillId="0" borderId="0" xfId="0" applyFont="1" applyFill="1" applyBorder="1" applyAlignment="1">
      <alignment horizontal="justify" vertical="top" wrapText="1"/>
    </xf>
    <xf numFmtId="0" fontId="0" fillId="0" borderId="13" xfId="0" applyFont="1" applyFill="1" applyBorder="1" applyAlignment="1">
      <alignment horizontal="justify" vertical="top" wrapText="1"/>
    </xf>
    <xf numFmtId="0" fontId="0" fillId="0" borderId="0" xfId="0" applyFont="1" applyFill="1" applyBorder="1" applyAlignment="1">
      <alignment horizontal="justify" vertical="top" wrapText="1"/>
    </xf>
    <xf numFmtId="0" fontId="0" fillId="0" borderId="42" xfId="0" applyFont="1" applyFill="1" applyBorder="1" applyAlignment="1">
      <alignment horizontal="justify" vertical="top" wrapText="1"/>
    </xf>
    <xf numFmtId="0" fontId="0" fillId="0" borderId="43" xfId="0" applyFont="1" applyFill="1" applyBorder="1" applyAlignment="1">
      <alignment horizontal="justify" vertical="top" wrapText="1"/>
    </xf>
    <xf numFmtId="0" fontId="22" fillId="33" borderId="14" xfId="0" applyFont="1" applyFill="1" applyBorder="1" applyAlignment="1">
      <alignment horizontal="justify" vertical="top" wrapText="1"/>
    </xf>
    <xf numFmtId="0" fontId="30" fillId="33" borderId="13" xfId="0" applyFont="1" applyFill="1" applyBorder="1" applyAlignment="1">
      <alignment horizontal="justify" vertical="top" wrapText="1"/>
    </xf>
    <xf numFmtId="0" fontId="30" fillId="33" borderId="0" xfId="0" applyFont="1" applyFill="1" applyBorder="1" applyAlignment="1">
      <alignment horizontal="justify" vertical="top" wrapText="1"/>
    </xf>
    <xf numFmtId="0" fontId="30" fillId="33" borderId="14" xfId="0" applyFont="1" applyFill="1" applyBorder="1" applyAlignment="1">
      <alignment horizontal="justify" vertical="top" wrapText="1"/>
    </xf>
    <xf numFmtId="0" fontId="22" fillId="33" borderId="39" xfId="0" applyFont="1" applyFill="1" applyBorder="1" applyAlignment="1">
      <alignment horizontal="justify" vertical="top" wrapText="1"/>
    </xf>
    <xf numFmtId="0" fontId="0" fillId="33" borderId="40" xfId="0" applyFont="1" applyFill="1" applyBorder="1" applyAlignment="1">
      <alignment horizontal="justify" vertical="top" wrapText="1"/>
    </xf>
    <xf numFmtId="0" fontId="0" fillId="33" borderId="41" xfId="0" applyFont="1" applyFill="1" applyBorder="1" applyAlignment="1">
      <alignment horizontal="justify" vertical="top" wrapText="1"/>
    </xf>
    <xf numFmtId="0" fontId="22" fillId="33" borderId="42" xfId="0" applyFont="1" applyFill="1" applyBorder="1" applyAlignment="1">
      <alignment horizontal="justify" vertical="top" wrapText="1"/>
    </xf>
    <xf numFmtId="0" fontId="0" fillId="33" borderId="43" xfId="0" applyFont="1" applyFill="1" applyBorder="1" applyAlignment="1">
      <alignment horizontal="justify" vertical="top" wrapText="1"/>
    </xf>
    <xf numFmtId="0" fontId="0" fillId="33" borderId="37" xfId="0" applyFont="1" applyFill="1" applyBorder="1" applyAlignment="1">
      <alignment horizontal="justify" vertical="top" wrapText="1"/>
    </xf>
    <xf numFmtId="0" fontId="0" fillId="33" borderId="14" xfId="0" applyFont="1" applyFill="1" applyBorder="1" applyAlignment="1">
      <alignment horizontal="justify" vertical="top" wrapText="1"/>
    </xf>
    <xf numFmtId="0" fontId="22" fillId="33" borderId="11" xfId="0" applyFont="1" applyFill="1" applyBorder="1" applyAlignment="1">
      <alignment horizontal="justify" vertical="top" wrapText="1"/>
    </xf>
    <xf numFmtId="0" fontId="22" fillId="33" borderId="20" xfId="0" applyFont="1" applyFill="1" applyBorder="1" applyAlignment="1">
      <alignment horizontal="justify" vertical="top" wrapText="1"/>
    </xf>
    <xf numFmtId="0" fontId="22" fillId="33" borderId="12" xfId="0" applyFont="1" applyFill="1" applyBorder="1" applyAlignment="1">
      <alignment horizontal="justify" vertical="top" wrapText="1"/>
    </xf>
    <xf numFmtId="0" fontId="22" fillId="0" borderId="11" xfId="0" applyFont="1" applyFill="1" applyBorder="1" applyAlignment="1">
      <alignment horizontal="justify" vertical="top" wrapText="1"/>
    </xf>
    <xf numFmtId="0" fontId="22" fillId="0" borderId="20" xfId="0" applyFont="1" applyFill="1" applyBorder="1" applyAlignment="1">
      <alignment horizontal="justify" vertical="top" wrapText="1"/>
    </xf>
    <xf numFmtId="0" fontId="22" fillId="0" borderId="12" xfId="0" applyFont="1" applyFill="1" applyBorder="1" applyAlignment="1">
      <alignment horizontal="justify" vertical="top" wrapText="1"/>
    </xf>
    <xf numFmtId="0" fontId="22" fillId="0" borderId="14" xfId="0" applyFont="1" applyFill="1" applyBorder="1" applyAlignment="1">
      <alignment horizontal="justify" vertical="top" wrapText="1"/>
    </xf>
    <xf numFmtId="0" fontId="22" fillId="0" borderId="15" xfId="0" applyFont="1" applyFill="1" applyBorder="1" applyAlignment="1">
      <alignment horizontal="justify" vertical="top" wrapText="1"/>
    </xf>
    <xf numFmtId="0" fontId="22" fillId="0" borderId="21" xfId="0" applyFont="1" applyFill="1" applyBorder="1" applyAlignment="1">
      <alignment horizontal="justify" vertical="top" wrapText="1"/>
    </xf>
    <xf numFmtId="0" fontId="22" fillId="0" borderId="16" xfId="0" applyFont="1" applyFill="1" applyBorder="1" applyAlignment="1">
      <alignment horizontal="justify" vertical="top" wrapText="1"/>
    </xf>
    <xf numFmtId="0" fontId="22" fillId="33" borderId="11" xfId="0" applyFont="1" applyFill="1" applyBorder="1" applyAlignment="1">
      <alignment horizontal="center" vertical="center" wrapText="1"/>
    </xf>
    <xf numFmtId="0" fontId="22" fillId="33" borderId="20" xfId="0" applyFont="1" applyFill="1" applyBorder="1" applyAlignment="1">
      <alignment horizontal="center" vertical="center" wrapText="1"/>
    </xf>
    <xf numFmtId="0" fontId="22" fillId="33" borderId="12" xfId="0" applyFont="1" applyFill="1" applyBorder="1" applyAlignment="1">
      <alignment horizontal="center" vertical="center" wrapText="1"/>
    </xf>
    <xf numFmtId="0" fontId="22" fillId="33" borderId="15" xfId="0" applyFont="1" applyFill="1" applyBorder="1" applyAlignment="1">
      <alignment horizontal="center" vertical="center" wrapText="1"/>
    </xf>
    <xf numFmtId="0" fontId="22" fillId="33" borderId="21" xfId="0" applyFont="1" applyFill="1" applyBorder="1" applyAlignment="1">
      <alignment horizontal="center" vertical="center" wrapText="1"/>
    </xf>
    <xf numFmtId="0" fontId="22" fillId="33" borderId="16" xfId="0" applyFont="1" applyFill="1" applyBorder="1" applyAlignment="1">
      <alignment horizontal="center" vertical="center" wrapText="1"/>
    </xf>
    <xf numFmtId="0" fontId="32" fillId="34" borderId="11" xfId="0" applyFont="1" applyFill="1" applyBorder="1" applyAlignment="1">
      <alignment horizontal="center" vertical="center" wrapText="1"/>
    </xf>
    <xf numFmtId="0" fontId="32" fillId="34" borderId="20" xfId="0" applyFont="1" applyFill="1" applyBorder="1" applyAlignment="1">
      <alignment horizontal="center" vertical="center" wrapText="1"/>
    </xf>
    <xf numFmtId="0" fontId="32" fillId="34" borderId="12" xfId="0" applyFont="1" applyFill="1" applyBorder="1" applyAlignment="1">
      <alignment horizontal="center" vertical="center" wrapText="1"/>
    </xf>
    <xf numFmtId="0" fontId="22" fillId="34" borderId="15" xfId="0" applyFont="1" applyFill="1" applyBorder="1" applyAlignment="1">
      <alignment horizontal="center" vertical="center" wrapText="1"/>
    </xf>
    <xf numFmtId="0" fontId="22" fillId="34" borderId="21" xfId="0" applyFont="1" applyFill="1" applyBorder="1" applyAlignment="1">
      <alignment horizontal="center" vertical="center" wrapText="1"/>
    </xf>
    <xf numFmtId="0" fontId="22" fillId="34" borderId="16" xfId="0" applyFont="1" applyFill="1" applyBorder="1" applyAlignment="1">
      <alignment horizontal="center" vertical="center" wrapText="1"/>
    </xf>
    <xf numFmtId="0" fontId="22" fillId="33" borderId="31" xfId="0" applyFont="1" applyFill="1" applyBorder="1" applyAlignment="1">
      <alignment horizontal="center" vertical="center" wrapText="1"/>
    </xf>
    <xf numFmtId="0" fontId="22" fillId="33" borderId="30" xfId="0" applyFont="1" applyFill="1" applyBorder="1" applyAlignment="1">
      <alignment horizontal="center" vertical="center" wrapText="1"/>
    </xf>
    <xf numFmtId="0" fontId="22" fillId="33" borderId="10" xfId="0" applyFont="1" applyFill="1" applyBorder="1" applyAlignment="1">
      <alignment horizontal="center" vertical="center" wrapText="1"/>
    </xf>
    <xf numFmtId="0" fontId="22" fillId="33" borderId="23" xfId="0" applyFont="1" applyFill="1" applyBorder="1" applyAlignment="1">
      <alignment horizontal="center" vertical="center" wrapText="1"/>
    </xf>
    <xf numFmtId="0" fontId="22" fillId="33" borderId="18" xfId="0" applyFont="1" applyFill="1" applyBorder="1" applyAlignment="1">
      <alignment horizontal="center" vertical="center" wrapText="1"/>
    </xf>
    <xf numFmtId="0" fontId="19" fillId="33" borderId="0" xfId="0" applyFont="1" applyFill="1" applyAlignment="1">
      <alignment horizontal="center" vertical="center" wrapText="1"/>
    </xf>
    <xf numFmtId="0" fontId="0" fillId="33" borderId="0" xfId="0" applyFont="1" applyFill="1" applyAlignment="1">
      <alignment horizontal="center" vertical="center"/>
    </xf>
    <xf numFmtId="0" fontId="20" fillId="33" borderId="13" xfId="0" applyFont="1" applyFill="1" applyBorder="1" applyAlignment="1">
      <alignment horizontal="justify" vertical="center" wrapText="1"/>
    </xf>
    <xf numFmtId="0" fontId="0" fillId="33" borderId="0" xfId="0" applyFont="1" applyFill="1" applyBorder="1">
      <alignment vertical="center"/>
    </xf>
    <xf numFmtId="0" fontId="0" fillId="33" borderId="14" xfId="0" applyFont="1" applyFill="1" applyBorder="1">
      <alignment vertical="center"/>
    </xf>
    <xf numFmtId="0" fontId="22" fillId="34" borderId="23" xfId="0" applyFont="1" applyFill="1" applyBorder="1" applyAlignment="1">
      <alignment horizontal="center" vertical="center" wrapText="1"/>
    </xf>
    <xf numFmtId="0" fontId="22" fillId="34" borderId="18" xfId="0" applyFont="1" applyFill="1" applyBorder="1" applyAlignment="1">
      <alignment horizontal="center" vertical="center" wrapText="1"/>
    </xf>
    <xf numFmtId="0" fontId="22" fillId="0" borderId="13"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14" xfId="0" applyFont="1" applyFill="1" applyBorder="1" applyAlignment="1">
      <alignment horizontal="left" vertical="top" wrapText="1"/>
    </xf>
    <xf numFmtId="0" fontId="22" fillId="33" borderId="13" xfId="0" applyFont="1" applyFill="1" applyBorder="1" applyAlignment="1">
      <alignment vertical="center" wrapText="1"/>
    </xf>
    <xf numFmtId="0" fontId="22" fillId="33" borderId="0" xfId="0" applyFont="1" applyFill="1" applyBorder="1" applyAlignment="1">
      <alignment vertical="center" wrapText="1"/>
    </xf>
    <xf numFmtId="0" fontId="22" fillId="33" borderId="14" xfId="0" applyFont="1" applyFill="1" applyBorder="1" applyAlignment="1">
      <alignment vertical="center" wrapText="1"/>
    </xf>
    <xf numFmtId="0" fontId="20" fillId="33" borderId="23" xfId="0" applyFont="1" applyFill="1" applyBorder="1" applyAlignment="1">
      <alignment horizontal="center" vertical="top" wrapText="1"/>
    </xf>
    <xf numFmtId="0" fontId="20" fillId="33" borderId="19" xfId="0" applyFont="1" applyFill="1" applyBorder="1" applyAlignment="1">
      <alignment horizontal="center" vertical="top" wrapText="1"/>
    </xf>
    <xf numFmtId="0" fontId="20" fillId="33" borderId="23" xfId="0" applyFont="1" applyFill="1" applyBorder="1" applyAlignment="1">
      <alignment horizontal="justify" vertical="top" wrapText="1"/>
    </xf>
    <xf numFmtId="0" fontId="20" fillId="33" borderId="19" xfId="0" applyFont="1" applyFill="1" applyBorder="1" applyAlignment="1">
      <alignment horizontal="justify" vertical="top" wrapText="1"/>
    </xf>
    <xf numFmtId="0" fontId="20" fillId="33" borderId="23" xfId="0" applyFont="1" applyFill="1" applyBorder="1" applyAlignment="1">
      <alignment horizontal="left" vertical="top" wrapText="1"/>
    </xf>
    <xf numFmtId="0" fontId="20" fillId="33" borderId="19" xfId="0" applyFont="1" applyFill="1" applyBorder="1" applyAlignment="1">
      <alignment horizontal="left" vertical="top" wrapText="1"/>
    </xf>
    <xf numFmtId="0" fontId="20" fillId="33" borderId="18" xfId="0" applyFont="1" applyFill="1" applyBorder="1" applyAlignment="1">
      <alignment horizontal="justify" vertical="top" wrapText="1"/>
    </xf>
    <xf numFmtId="0" fontId="20" fillId="33" borderId="11" xfId="0" applyFont="1" applyFill="1" applyBorder="1" applyAlignment="1">
      <alignment horizontal="justify" vertical="top" wrapText="1"/>
    </xf>
    <xf numFmtId="0" fontId="20" fillId="33" borderId="13" xfId="0" applyFont="1" applyFill="1" applyBorder="1" applyAlignment="1">
      <alignment horizontal="justify" vertical="top" wrapText="1"/>
    </xf>
    <xf numFmtId="0" fontId="0" fillId="33" borderId="13" xfId="0" applyFont="1" applyFill="1" applyBorder="1" applyAlignment="1">
      <alignment vertical="top" wrapText="1"/>
    </xf>
    <xf numFmtId="0" fontId="0" fillId="33" borderId="0" xfId="0" applyFont="1" applyFill="1" applyBorder="1" applyAlignment="1">
      <alignment vertical="top" wrapText="1"/>
    </xf>
    <xf numFmtId="0" fontId="0" fillId="33" borderId="14" xfId="0" applyFont="1" applyFill="1" applyBorder="1" applyAlignment="1">
      <alignment vertical="top" wrapText="1"/>
    </xf>
    <xf numFmtId="0" fontId="22" fillId="33" borderId="13" xfId="0" applyFont="1" applyFill="1" applyBorder="1" applyAlignment="1">
      <alignment horizontal="right" vertical="top" wrapText="1"/>
    </xf>
    <xf numFmtId="0" fontId="22" fillId="33" borderId="0" xfId="0" applyFont="1" applyFill="1" applyBorder="1" applyAlignment="1">
      <alignment horizontal="right" vertical="top" wrapText="1"/>
    </xf>
    <xf numFmtId="0" fontId="22" fillId="33" borderId="14" xfId="0" applyFont="1" applyFill="1" applyBorder="1" applyAlignment="1">
      <alignment horizontal="right" vertical="top" wrapText="1"/>
    </xf>
    <xf numFmtId="0" fontId="20" fillId="33" borderId="12" xfId="0" applyFont="1" applyFill="1" applyBorder="1" applyAlignment="1">
      <alignment horizontal="justify" vertical="top" wrapText="1"/>
    </xf>
    <xf numFmtId="0" fontId="20" fillId="33" borderId="14" xfId="0" applyFont="1" applyFill="1" applyBorder="1" applyAlignment="1">
      <alignment horizontal="justify" vertical="top" wrapText="1"/>
    </xf>
    <xf numFmtId="0" fontId="0" fillId="33" borderId="15" xfId="0" applyFont="1" applyFill="1" applyBorder="1" applyAlignment="1">
      <alignment horizontal="justify" vertical="top" wrapText="1"/>
    </xf>
    <xf numFmtId="0" fontId="0" fillId="33" borderId="21" xfId="0" applyFont="1" applyFill="1" applyBorder="1" applyAlignment="1">
      <alignment horizontal="justify" vertical="top" wrapText="1"/>
    </xf>
    <xf numFmtId="0" fontId="0" fillId="33" borderId="16" xfId="0" applyFont="1" applyFill="1" applyBorder="1" applyAlignment="1">
      <alignment horizontal="justify" vertical="top" wrapText="1"/>
    </xf>
    <xf numFmtId="0" fontId="20" fillId="0" borderId="23" xfId="0" applyFont="1" applyFill="1" applyBorder="1" applyAlignment="1">
      <alignment horizontal="justify" vertical="top" wrapText="1"/>
    </xf>
    <xf numFmtId="0" fontId="20" fillId="0" borderId="19" xfId="0" applyFont="1" applyFill="1" applyBorder="1" applyAlignment="1">
      <alignment horizontal="justify" vertical="top" wrapText="1"/>
    </xf>
    <xf numFmtId="0" fontId="31" fillId="33" borderId="13" xfId="0" applyFont="1" applyFill="1" applyBorder="1" applyAlignment="1">
      <alignment horizontal="justify" vertical="top" wrapText="1"/>
    </xf>
    <xf numFmtId="0" fontId="22" fillId="33" borderId="42" xfId="0" applyFont="1" applyFill="1" applyBorder="1" applyAlignment="1">
      <alignment vertical="top" wrapText="1"/>
    </xf>
    <xf numFmtId="0" fontId="22" fillId="33" borderId="43" xfId="0" applyFont="1" applyFill="1" applyBorder="1" applyAlignment="1">
      <alignment vertical="top" wrapText="1"/>
    </xf>
    <xf numFmtId="0" fontId="22" fillId="33" borderId="37" xfId="0" applyFont="1" applyFill="1" applyBorder="1" applyAlignment="1">
      <alignment vertical="top" wrapText="1"/>
    </xf>
    <xf numFmtId="0" fontId="22" fillId="33" borderId="15" xfId="0" applyFont="1" applyFill="1" applyBorder="1" applyAlignment="1">
      <alignment vertical="top" wrapText="1"/>
    </xf>
    <xf numFmtId="0" fontId="22" fillId="33" borderId="21" xfId="0" applyFont="1" applyFill="1" applyBorder="1" applyAlignment="1">
      <alignment vertical="top" wrapText="1"/>
    </xf>
    <xf numFmtId="0" fontId="22" fillId="33" borderId="16" xfId="0" applyFont="1" applyFill="1" applyBorder="1" applyAlignment="1">
      <alignment vertical="top" wrapText="1"/>
    </xf>
    <xf numFmtId="0" fontId="22" fillId="33" borderId="39" xfId="0" applyFont="1" applyFill="1" applyBorder="1" applyAlignment="1">
      <alignment vertical="top" wrapText="1"/>
    </xf>
    <xf numFmtId="0" fontId="22" fillId="33" borderId="40" xfId="0" applyFont="1" applyFill="1" applyBorder="1" applyAlignment="1">
      <alignment vertical="top" wrapText="1"/>
    </xf>
    <xf numFmtId="0" fontId="22" fillId="33" borderId="41" xfId="0" applyFont="1" applyFill="1" applyBorder="1" applyAlignment="1">
      <alignment vertical="top" wrapText="1"/>
    </xf>
    <xf numFmtId="0" fontId="22" fillId="0" borderId="13" xfId="0" applyFont="1" applyFill="1" applyBorder="1" applyAlignment="1">
      <alignment horizontal="justify" vertical="center" wrapText="1"/>
    </xf>
    <xf numFmtId="0" fontId="22" fillId="0" borderId="0" xfId="0" applyFont="1" applyFill="1" applyBorder="1" applyAlignment="1">
      <alignment horizontal="justify" vertical="center" wrapText="1"/>
    </xf>
    <xf numFmtId="0" fontId="22" fillId="0" borderId="14" xfId="0" applyFont="1" applyFill="1" applyBorder="1" applyAlignment="1">
      <alignment horizontal="justify" vertical="center" wrapText="1"/>
    </xf>
    <xf numFmtId="0" fontId="20" fillId="33" borderId="14" xfId="0" applyFont="1" applyFill="1" applyBorder="1" applyAlignment="1">
      <alignment horizontal="center" vertical="top" wrapText="1"/>
    </xf>
    <xf numFmtId="0" fontId="20" fillId="33" borderId="18" xfId="0" applyFont="1" applyFill="1" applyBorder="1" applyAlignment="1">
      <alignment horizontal="center" vertical="top" wrapText="1"/>
    </xf>
    <xf numFmtId="0" fontId="30" fillId="33" borderId="15" xfId="0" applyFont="1" applyFill="1" applyBorder="1" applyAlignment="1">
      <alignment vertical="top" wrapText="1"/>
    </xf>
    <xf numFmtId="0" fontId="30" fillId="33" borderId="21" xfId="0" applyFont="1" applyFill="1" applyBorder="1" applyAlignment="1">
      <alignment vertical="top" wrapText="1"/>
    </xf>
    <xf numFmtId="0" fontId="30" fillId="33" borderId="16" xfId="0" applyFont="1" applyFill="1" applyBorder="1" applyAlignment="1">
      <alignment vertical="top" wrapText="1"/>
    </xf>
    <xf numFmtId="0" fontId="22" fillId="33" borderId="43" xfId="0" applyFont="1" applyFill="1" applyBorder="1" applyAlignment="1">
      <alignment horizontal="justify" vertical="top" wrapText="1"/>
    </xf>
    <xf numFmtId="0" fontId="22" fillId="33" borderId="37" xfId="0" applyFont="1" applyFill="1" applyBorder="1" applyAlignment="1">
      <alignment horizontal="justify" vertical="top" wrapText="1"/>
    </xf>
    <xf numFmtId="0" fontId="22" fillId="33" borderId="40" xfId="0" applyFont="1" applyFill="1" applyBorder="1" applyAlignment="1">
      <alignment horizontal="justify" vertical="top" wrapText="1"/>
    </xf>
    <xf numFmtId="0" fontId="22" fillId="33" borderId="41" xfId="0" applyFont="1" applyFill="1" applyBorder="1" applyAlignment="1">
      <alignment horizontal="justify" vertical="top" wrapText="1"/>
    </xf>
    <xf numFmtId="0" fontId="31" fillId="33" borderId="13" xfId="0" applyFont="1" applyFill="1" applyBorder="1" applyAlignment="1">
      <alignment horizontal="left" vertical="top" wrapText="1"/>
    </xf>
    <xf numFmtId="0" fontId="31" fillId="33" borderId="0" xfId="0" applyFont="1" applyFill="1" applyBorder="1" applyAlignment="1">
      <alignment horizontal="left" vertical="top" wrapText="1"/>
    </xf>
    <xf numFmtId="0" fontId="31" fillId="33" borderId="14" xfId="0" applyFont="1" applyFill="1" applyBorder="1" applyAlignment="1">
      <alignment horizontal="left" vertical="top" wrapText="1"/>
    </xf>
    <xf numFmtId="0" fontId="22" fillId="0" borderId="39" xfId="0" applyFont="1" applyFill="1" applyBorder="1" applyAlignment="1">
      <alignment horizontal="justify" vertical="top" wrapText="1"/>
    </xf>
    <xf numFmtId="0" fontId="22" fillId="0" borderId="40" xfId="0" applyFont="1" applyFill="1" applyBorder="1" applyAlignment="1">
      <alignment horizontal="justify" vertical="top" wrapText="1"/>
    </xf>
    <xf numFmtId="0" fontId="22" fillId="0" borderId="41" xfId="0" applyFont="1" applyFill="1" applyBorder="1" applyAlignment="1">
      <alignment horizontal="justify" vertical="top" wrapText="1"/>
    </xf>
    <xf numFmtId="0" fontId="22" fillId="33" borderId="13" xfId="0" applyFont="1" applyFill="1" applyBorder="1" applyAlignment="1">
      <alignment horizontal="justify" vertical="center"/>
    </xf>
    <xf numFmtId="0" fontId="22" fillId="33" borderId="0" xfId="0" applyFont="1" applyFill="1" applyBorder="1" applyAlignment="1">
      <alignment horizontal="justify" vertical="center"/>
    </xf>
    <xf numFmtId="0" fontId="22" fillId="33" borderId="14" xfId="0" applyFont="1" applyFill="1" applyBorder="1" applyAlignment="1">
      <alignment horizontal="justify" vertical="center"/>
    </xf>
    <xf numFmtId="0" fontId="22" fillId="33" borderId="15" xfId="0" applyFont="1" applyFill="1" applyBorder="1" applyAlignment="1">
      <alignment horizontal="justify" vertical="center"/>
    </xf>
    <xf numFmtId="0" fontId="22" fillId="33" borderId="21" xfId="0" applyFont="1" applyFill="1" applyBorder="1" applyAlignment="1">
      <alignment horizontal="justify" vertical="center"/>
    </xf>
    <xf numFmtId="0" fontId="30" fillId="0" borderId="13" xfId="0" applyFont="1" applyFill="1" applyBorder="1" applyAlignment="1">
      <alignment horizontal="justify" vertical="top" wrapText="1"/>
    </xf>
    <xf numFmtId="0" fontId="30" fillId="0" borderId="0" xfId="0" applyFont="1" applyFill="1" applyBorder="1" applyAlignment="1">
      <alignment horizontal="justify" vertical="top" wrapText="1"/>
    </xf>
    <xf numFmtId="0" fontId="34" fillId="33" borderId="13" xfId="0" applyFont="1" applyFill="1" applyBorder="1" applyAlignment="1">
      <alignment horizontal="justify" vertical="top" wrapText="1"/>
    </xf>
    <xf numFmtId="0" fontId="34" fillId="33" borderId="0" xfId="0" applyFont="1" applyFill="1" applyBorder="1" applyAlignment="1">
      <alignment horizontal="justify" vertical="top" wrapText="1"/>
    </xf>
    <xf numFmtId="0" fontId="34" fillId="33" borderId="14" xfId="0" applyFont="1" applyFill="1" applyBorder="1" applyAlignment="1">
      <alignment horizontal="justify" vertical="top" wrapText="1"/>
    </xf>
    <xf numFmtId="0" fontId="34" fillId="33" borderId="15" xfId="0" applyFont="1" applyFill="1" applyBorder="1" applyAlignment="1">
      <alignment horizontal="justify" vertical="top" wrapText="1"/>
    </xf>
    <xf numFmtId="0" fontId="34" fillId="33" borderId="21" xfId="0" applyFont="1" applyFill="1" applyBorder="1" applyAlignment="1">
      <alignment horizontal="justify" vertical="top" wrapText="1"/>
    </xf>
    <xf numFmtId="0" fontId="34" fillId="33" borderId="16" xfId="0" applyFont="1" applyFill="1" applyBorder="1" applyAlignment="1">
      <alignment horizontal="justify" vertical="top" wrapText="1"/>
    </xf>
    <xf numFmtId="0" fontId="20" fillId="33" borderId="18" xfId="0" applyFont="1" applyFill="1" applyBorder="1" applyAlignment="1">
      <alignment horizontal="left" vertical="top" wrapText="1"/>
    </xf>
    <xf numFmtId="0" fontId="22" fillId="33" borderId="42" xfId="0" applyFont="1" applyFill="1" applyBorder="1" applyAlignment="1">
      <alignment horizontal="left" vertical="top" wrapText="1"/>
    </xf>
    <xf numFmtId="0" fontId="22" fillId="33" borderId="43" xfId="0" applyFont="1" applyFill="1" applyBorder="1" applyAlignment="1">
      <alignment horizontal="left" vertical="top" wrapText="1"/>
    </xf>
    <xf numFmtId="0" fontId="22" fillId="33" borderId="37" xfId="0" applyFont="1" applyFill="1" applyBorder="1" applyAlignment="1">
      <alignment horizontal="left" vertical="top" wrapText="1"/>
    </xf>
    <xf numFmtId="0" fontId="20" fillId="33" borderId="31" xfId="0" applyFont="1" applyFill="1" applyBorder="1" applyAlignment="1">
      <alignment horizontal="center" vertical="top" wrapText="1"/>
    </xf>
    <xf numFmtId="0" fontId="20" fillId="33" borderId="30" xfId="0" applyFont="1" applyFill="1" applyBorder="1" applyAlignment="1">
      <alignment horizontal="center" vertical="top" wrapText="1"/>
    </xf>
    <xf numFmtId="0" fontId="20" fillId="33" borderId="10" xfId="0" applyFont="1" applyFill="1" applyBorder="1" applyAlignment="1">
      <alignment horizontal="center" vertical="top" wrapText="1"/>
    </xf>
    <xf numFmtId="0" fontId="20" fillId="33" borderId="11" xfId="0" applyFont="1" applyFill="1" applyBorder="1" applyAlignment="1">
      <alignment horizontal="center" vertical="center" wrapText="1"/>
    </xf>
    <xf numFmtId="0" fontId="20" fillId="33" borderId="12" xfId="0" applyFont="1" applyFill="1" applyBorder="1" applyAlignment="1">
      <alignment horizontal="center" vertical="center" wrapText="1"/>
    </xf>
    <xf numFmtId="0" fontId="20" fillId="33" borderId="13" xfId="0" applyFont="1" applyFill="1" applyBorder="1" applyAlignment="1">
      <alignment horizontal="center" vertical="center" wrapText="1"/>
    </xf>
    <xf numFmtId="0" fontId="20" fillId="33" borderId="14" xfId="0" applyFont="1" applyFill="1" applyBorder="1" applyAlignment="1">
      <alignment horizontal="center" vertical="center" wrapText="1"/>
    </xf>
    <xf numFmtId="0" fontId="20" fillId="33" borderId="11" xfId="0" applyFont="1" applyFill="1" applyBorder="1" applyAlignment="1">
      <alignment horizontal="center" wrapText="1"/>
    </xf>
    <xf numFmtId="0" fontId="20" fillId="33" borderId="20" xfId="0" applyFont="1" applyFill="1" applyBorder="1" applyAlignment="1">
      <alignment horizontal="center" wrapText="1"/>
    </xf>
    <xf numFmtId="0" fontId="20" fillId="33" borderId="12" xfId="0" applyFont="1" applyFill="1" applyBorder="1" applyAlignment="1">
      <alignment horizontal="center" wrapText="1"/>
    </xf>
    <xf numFmtId="0" fontId="20" fillId="33" borderId="0" xfId="0" applyFont="1" applyFill="1" applyBorder="1" applyAlignment="1">
      <alignment horizontal="center" vertical="center" wrapText="1"/>
    </xf>
    <xf numFmtId="0" fontId="0" fillId="33" borderId="15" xfId="0" applyFont="1" applyFill="1" applyBorder="1" applyAlignment="1">
      <alignment horizontal="center" vertical="center" wrapText="1"/>
    </xf>
    <xf numFmtId="0" fontId="0" fillId="33" borderId="21"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20" fillId="33" borderId="25" xfId="0" applyFont="1" applyFill="1" applyBorder="1" applyAlignment="1">
      <alignment horizontal="justify" vertical="center" wrapText="1"/>
    </xf>
    <xf numFmtId="0" fontId="20" fillId="33" borderId="22" xfId="0" applyFont="1" applyFill="1" applyBorder="1" applyAlignment="1">
      <alignment horizontal="justify" vertical="center" wrapText="1"/>
    </xf>
    <xf numFmtId="0" fontId="20" fillId="33" borderId="17" xfId="0" applyFont="1" applyFill="1" applyBorder="1" applyAlignment="1">
      <alignment horizontal="justify" vertical="center" wrapText="1"/>
    </xf>
    <xf numFmtId="0" fontId="0" fillId="33" borderId="31"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10" xfId="0" applyFont="1" applyFill="1" applyBorder="1" applyAlignment="1">
      <alignment horizontal="center" vertical="center"/>
    </xf>
    <xf numFmtId="0" fontId="20" fillId="33" borderId="23" xfId="0" applyFont="1" applyFill="1" applyBorder="1" applyAlignment="1">
      <alignment horizontal="center" vertical="center" wrapText="1"/>
    </xf>
    <xf numFmtId="0" fontId="20" fillId="33" borderId="19" xfId="0" applyFont="1" applyFill="1" applyBorder="1" applyAlignment="1">
      <alignment horizontal="center" vertical="center" wrapText="1"/>
    </xf>
    <xf numFmtId="0" fontId="20" fillId="33" borderId="18" xfId="0" applyFont="1" applyFill="1" applyBorder="1" applyAlignment="1">
      <alignment horizontal="center" vertical="center" wrapText="1"/>
    </xf>
    <xf numFmtId="0" fontId="20" fillId="33" borderId="26" xfId="0" applyFont="1" applyFill="1" applyBorder="1" applyAlignment="1">
      <alignment horizontal="center" vertical="top" wrapText="1"/>
    </xf>
    <xf numFmtId="0" fontId="20" fillId="33" borderId="27" xfId="0" applyFont="1" applyFill="1" applyBorder="1" applyAlignment="1">
      <alignment horizontal="center" vertical="top" wrapText="1"/>
    </xf>
    <xf numFmtId="0" fontId="20" fillId="33" borderId="28" xfId="0" applyFont="1" applyFill="1" applyBorder="1" applyAlignment="1">
      <alignment horizontal="center" vertical="top" wrapText="1"/>
    </xf>
    <xf numFmtId="0" fontId="20" fillId="33" borderId="15" xfId="0" applyFont="1" applyFill="1" applyBorder="1" applyAlignment="1">
      <alignment horizontal="center" vertical="top" wrapText="1"/>
    </xf>
    <xf numFmtId="0" fontId="20" fillId="33" borderId="21" xfId="0" applyFont="1" applyFill="1" applyBorder="1" applyAlignment="1">
      <alignment horizontal="center" vertical="top" wrapText="1"/>
    </xf>
    <xf numFmtId="0" fontId="20" fillId="33" borderId="16" xfId="0" applyFont="1" applyFill="1" applyBorder="1" applyAlignment="1">
      <alignment horizontal="center" vertical="top" wrapText="1"/>
    </xf>
    <xf numFmtId="0" fontId="20" fillId="33" borderId="29" xfId="0" applyFont="1" applyFill="1" applyBorder="1" applyAlignment="1">
      <alignment horizontal="center" vertical="top" wrapText="1"/>
    </xf>
    <xf numFmtId="0" fontId="20" fillId="33" borderId="36" xfId="0" applyFont="1" applyFill="1" applyBorder="1" applyAlignment="1">
      <alignment horizontal="left" vertical="top" wrapText="1"/>
    </xf>
    <xf numFmtId="0" fontId="0" fillId="33" borderId="19" xfId="0" applyFont="1" applyFill="1" applyBorder="1" applyAlignment="1">
      <alignment vertical="top" wrapText="1"/>
    </xf>
    <xf numFmtId="0" fontId="0" fillId="33" borderId="18" xfId="0" applyFont="1" applyFill="1" applyBorder="1" applyAlignment="1">
      <alignment vertical="top" wrapText="1"/>
    </xf>
    <xf numFmtId="0" fontId="20" fillId="33" borderId="36" xfId="0" applyFont="1" applyFill="1" applyBorder="1" applyAlignment="1">
      <alignment horizontal="justify" vertical="top" wrapText="1"/>
    </xf>
    <xf numFmtId="0" fontId="22" fillId="33" borderId="11" xfId="0" applyFont="1" applyFill="1" applyBorder="1" applyAlignment="1">
      <alignment horizontal="left" vertical="top" wrapText="1"/>
    </xf>
    <xf numFmtId="0" fontId="22" fillId="33" borderId="20" xfId="0" applyFont="1" applyFill="1" applyBorder="1" applyAlignment="1">
      <alignment horizontal="left" vertical="top" wrapText="1"/>
    </xf>
    <xf numFmtId="0" fontId="22" fillId="33" borderId="13" xfId="0" applyFont="1" applyFill="1" applyBorder="1" applyAlignment="1">
      <alignment horizontal="left" vertical="top" wrapText="1"/>
    </xf>
    <xf numFmtId="0" fontId="22" fillId="33" borderId="0" xfId="0" applyFont="1" applyFill="1" applyBorder="1" applyAlignment="1">
      <alignment horizontal="left" vertical="top" wrapText="1"/>
    </xf>
    <xf numFmtId="0" fontId="22" fillId="33" borderId="15" xfId="0" applyFont="1" applyFill="1" applyBorder="1" applyAlignment="1">
      <alignment horizontal="left" vertical="top" wrapText="1"/>
    </xf>
    <xf numFmtId="0" fontId="22" fillId="33" borderId="21" xfId="0" applyFont="1" applyFill="1" applyBorder="1" applyAlignment="1">
      <alignment horizontal="left" vertical="top" wrapText="1"/>
    </xf>
    <xf numFmtId="0" fontId="29" fillId="0" borderId="0" xfId="0" applyFont="1" applyFill="1" applyBorder="1" applyAlignment="1">
      <alignment horizontal="justify" vertical="top" wrapText="1"/>
    </xf>
    <xf numFmtId="0" fontId="29" fillId="33" borderId="13" xfId="0" applyFont="1" applyFill="1" applyBorder="1" applyAlignment="1">
      <alignment horizontal="justify" vertical="top" wrapText="1"/>
    </xf>
    <xf numFmtId="0" fontId="29" fillId="33" borderId="0" xfId="0" applyFont="1" applyFill="1" applyBorder="1" applyAlignment="1">
      <alignment horizontal="justify" vertical="top" wrapText="1"/>
    </xf>
    <xf numFmtId="0" fontId="30" fillId="0" borderId="51" xfId="44" applyFont="1" applyFill="1" applyBorder="1" applyAlignment="1">
      <alignment vertical="center"/>
    </xf>
    <xf numFmtId="0" fontId="30" fillId="0" borderId="52" xfId="44" applyFont="1" applyFill="1" applyBorder="1" applyAlignment="1">
      <alignment vertical="center"/>
    </xf>
    <xf numFmtId="0" fontId="30" fillId="0" borderId="55" xfId="44" applyFont="1" applyFill="1" applyBorder="1" applyAlignment="1">
      <alignment vertical="center" shrinkToFit="1"/>
    </xf>
    <xf numFmtId="0" fontId="30" fillId="0" borderId="56" xfId="44" applyFont="1" applyFill="1" applyBorder="1" applyAlignment="1">
      <alignment vertical="center" shrinkToFit="1"/>
    </xf>
    <xf numFmtId="0" fontId="30" fillId="0" borderId="60" xfId="0" applyFont="1" applyBorder="1" applyAlignment="1">
      <alignment horizontal="center" vertical="center"/>
    </xf>
    <xf numFmtId="0" fontId="30" fillId="0" borderId="61" xfId="0" applyFont="1" applyBorder="1" applyAlignment="1">
      <alignment horizontal="center" vertical="center"/>
    </xf>
    <xf numFmtId="0" fontId="30" fillId="0" borderId="45" xfId="0" applyFont="1" applyBorder="1" applyAlignment="1">
      <alignment horizontal="center" vertical="center"/>
    </xf>
    <xf numFmtId="38" fontId="30" fillId="0" borderId="45" xfId="43" applyFont="1" applyBorder="1" applyAlignment="1">
      <alignment horizontal="center" vertical="center"/>
    </xf>
    <xf numFmtId="0" fontId="30" fillId="0" borderId="47" xfId="44" applyFont="1" applyFill="1" applyBorder="1" applyAlignment="1">
      <alignment vertical="center" shrinkToFit="1"/>
    </xf>
    <xf numFmtId="0" fontId="30" fillId="0" borderId="48" xfId="44" applyFont="1" applyFill="1" applyBorder="1" applyAlignment="1">
      <alignment vertical="center" shrinkToFit="1"/>
    </xf>
    <xf numFmtId="177" fontId="30" fillId="0" borderId="51" xfId="44" applyNumberFormat="1" applyFont="1" applyFill="1" applyBorder="1" applyAlignment="1">
      <alignment vertical="center" wrapText="1"/>
    </xf>
    <xf numFmtId="177" fontId="30" fillId="0" borderId="53" xfId="44" applyNumberFormat="1" applyFont="1" applyFill="1" applyBorder="1" applyAlignment="1">
      <alignment vertical="center" wrapText="1"/>
    </xf>
    <xf numFmtId="177" fontId="30" fillId="0" borderId="63" xfId="44" applyNumberFormat="1" applyFont="1" applyFill="1" applyBorder="1" applyAlignment="1">
      <alignment vertical="center" wrapText="1"/>
    </xf>
    <xf numFmtId="177" fontId="30" fillId="0" borderId="64" xfId="44" applyNumberFormat="1" applyFont="1" applyFill="1" applyBorder="1" applyAlignment="1">
      <alignment vertical="center" wrapText="1"/>
    </xf>
    <xf numFmtId="177" fontId="30" fillId="0" borderId="47" xfId="44" applyNumberFormat="1" applyFont="1" applyFill="1" applyBorder="1" applyAlignment="1">
      <alignment vertical="center" shrinkToFit="1"/>
    </xf>
    <xf numFmtId="177" fontId="30" fillId="0" borderId="49" xfId="44" applyNumberFormat="1" applyFont="1" applyFill="1" applyBorder="1" applyAlignment="1">
      <alignment vertical="center" shrinkToFit="1"/>
    </xf>
    <xf numFmtId="177" fontId="30" fillId="0" borderId="51" xfId="44" applyNumberFormat="1" applyFont="1" applyFill="1" applyBorder="1" applyAlignment="1">
      <alignment vertical="center" shrinkToFit="1"/>
    </xf>
    <xf numFmtId="177" fontId="30" fillId="0" borderId="53" xfId="44" applyNumberFormat="1" applyFont="1" applyFill="1" applyBorder="1" applyAlignment="1">
      <alignment vertical="center" shrinkToFit="1"/>
    </xf>
    <xf numFmtId="177" fontId="30" fillId="0" borderId="51" xfId="0" applyNumberFormat="1" applyFont="1" applyFill="1" applyBorder="1" applyAlignment="1">
      <alignment vertical="center" shrinkToFit="1"/>
    </xf>
    <xf numFmtId="177" fontId="30" fillId="0" borderId="53" xfId="0" applyNumberFormat="1" applyFont="1" applyFill="1" applyBorder="1" applyAlignment="1">
      <alignment vertical="center" shrinkToFit="1"/>
    </xf>
    <xf numFmtId="0" fontId="30" fillId="0" borderId="59" xfId="0" applyFont="1" applyBorder="1" applyAlignment="1">
      <alignment horizontal="left" vertical="center"/>
    </xf>
    <xf numFmtId="0" fontId="30" fillId="0" borderId="61" xfId="0" applyFont="1" applyBorder="1" applyAlignment="1">
      <alignment horizontal="left" vertical="center"/>
    </xf>
    <xf numFmtId="0" fontId="20" fillId="33" borderId="15" xfId="0" applyFont="1" applyFill="1" applyBorder="1" applyAlignment="1">
      <alignment horizontal="center" vertical="center" wrapText="1"/>
    </xf>
    <xf numFmtId="0" fontId="20" fillId="33" borderId="16" xfId="0" applyFont="1" applyFill="1" applyBorder="1" applyAlignment="1">
      <alignment horizontal="center" vertical="center" wrapText="1"/>
    </xf>
    <xf numFmtId="0" fontId="20" fillId="33" borderId="21" xfId="0" applyFont="1" applyFill="1" applyBorder="1" applyAlignment="1">
      <alignment horizontal="center" vertical="center" wrapText="1"/>
    </xf>
    <xf numFmtId="0" fontId="20" fillId="33" borderId="13" xfId="0" applyFont="1" applyFill="1" applyBorder="1" applyAlignment="1">
      <alignment vertical="top" wrapText="1"/>
    </xf>
    <xf numFmtId="0" fontId="20" fillId="33" borderId="0" xfId="0" applyFont="1" applyFill="1" applyBorder="1" applyAlignment="1">
      <alignment vertical="top" wrapText="1"/>
    </xf>
    <xf numFmtId="0" fontId="30" fillId="0" borderId="13" xfId="0" applyFont="1" applyFill="1" applyBorder="1" applyAlignment="1">
      <alignment vertical="top" wrapText="1"/>
    </xf>
    <xf numFmtId="0" fontId="30" fillId="0" borderId="0" xfId="0" applyFont="1" applyFill="1" applyAlignment="1">
      <alignment vertical="top" wrapText="1"/>
    </xf>
    <xf numFmtId="0" fontId="30" fillId="0" borderId="14" xfId="0" applyFont="1" applyFill="1" applyBorder="1" applyAlignment="1">
      <alignment vertical="top" wrapText="1"/>
    </xf>
    <xf numFmtId="0" fontId="23" fillId="0" borderId="15" xfId="0" applyFont="1" applyFill="1" applyBorder="1" applyAlignment="1">
      <alignment horizontal="right" vertical="top" wrapText="1"/>
    </xf>
    <xf numFmtId="0" fontId="23" fillId="0" borderId="21" xfId="0" applyFont="1" applyFill="1" applyBorder="1" applyAlignment="1">
      <alignment horizontal="right" vertical="top" wrapText="1"/>
    </xf>
    <xf numFmtId="0" fontId="24" fillId="0" borderId="23" xfId="0" applyFont="1" applyFill="1" applyBorder="1" applyAlignment="1">
      <alignment horizontal="center" vertical="top" wrapText="1"/>
    </xf>
    <xf numFmtId="0" fontId="24" fillId="0" borderId="18" xfId="0" applyFont="1" applyFill="1" applyBorder="1" applyAlignment="1">
      <alignment horizontal="center" vertical="top" wrapText="1"/>
    </xf>
    <xf numFmtId="0" fontId="20" fillId="33" borderId="15" xfId="0" applyFont="1" applyFill="1" applyBorder="1" applyAlignment="1">
      <alignment vertical="top" wrapText="1"/>
    </xf>
    <xf numFmtId="0" fontId="20" fillId="33" borderId="21" xfId="0" applyFont="1" applyFill="1" applyBorder="1" applyAlignment="1">
      <alignment vertical="top" wrapText="1"/>
    </xf>
    <xf numFmtId="0" fontId="22" fillId="33" borderId="15" xfId="0" applyFont="1" applyFill="1" applyBorder="1" applyAlignment="1">
      <alignment horizontal="justify" vertical="top" wrapText="1"/>
    </xf>
    <xf numFmtId="0" fontId="22" fillId="33" borderId="21" xfId="0" applyFont="1" applyFill="1" applyBorder="1" applyAlignment="1">
      <alignment horizontal="justify" vertical="top" wrapText="1"/>
    </xf>
    <xf numFmtId="0" fontId="22" fillId="33" borderId="16" xfId="0" applyFont="1" applyFill="1" applyBorder="1" applyAlignment="1">
      <alignment horizontal="justify" vertical="top" wrapText="1"/>
    </xf>
    <xf numFmtId="0" fontId="20" fillId="33" borderId="20" xfId="0" applyFont="1" applyFill="1" applyBorder="1" applyAlignment="1">
      <alignment horizontal="center" vertical="center" wrapText="1"/>
    </xf>
    <xf numFmtId="0" fontId="20" fillId="33" borderId="23" xfId="0" applyFont="1" applyFill="1" applyBorder="1" applyAlignment="1">
      <alignment horizontal="center" vertical="top" textRotation="255" wrapText="1"/>
    </xf>
    <xf numFmtId="0" fontId="20" fillId="33" borderId="19" xfId="0" applyFont="1" applyFill="1" applyBorder="1" applyAlignment="1">
      <alignment horizontal="center" vertical="top" textRotation="255" wrapText="1"/>
    </xf>
    <xf numFmtId="0" fontId="20" fillId="33" borderId="18" xfId="0" applyFont="1" applyFill="1" applyBorder="1" applyAlignment="1">
      <alignment horizontal="center" vertical="top" textRotation="255" wrapText="1"/>
    </xf>
    <xf numFmtId="0" fontId="21" fillId="0" borderId="13"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4" xfId="0" applyFont="1" applyFill="1" applyBorder="1" applyAlignment="1">
      <alignment horizontal="left" vertical="top" wrapText="1"/>
    </xf>
    <xf numFmtId="0" fontId="0" fillId="33" borderId="0" xfId="0" applyFont="1" applyFill="1" applyAlignment="1">
      <alignment horizontal="center" vertical="center" wrapText="1"/>
    </xf>
    <xf numFmtId="0" fontId="22" fillId="33" borderId="0" xfId="0" applyFont="1" applyFill="1" applyAlignment="1">
      <alignment horizontal="justify" vertical="top" wrapText="1"/>
    </xf>
    <xf numFmtId="0" fontId="29" fillId="33" borderId="0" xfId="0" applyFont="1" applyFill="1" applyAlignment="1">
      <alignment horizontal="justify" vertical="top" wrapText="1"/>
    </xf>
    <xf numFmtId="0" fontId="29" fillId="33" borderId="14" xfId="0" applyFont="1" applyFill="1" applyBorder="1" applyAlignment="1">
      <alignment horizontal="justify" vertical="top" wrapText="1"/>
    </xf>
    <xf numFmtId="0" fontId="32" fillId="33" borderId="11" xfId="0" applyFont="1" applyFill="1" applyBorder="1" applyAlignment="1">
      <alignment horizontal="justify" vertical="top" wrapText="1"/>
    </xf>
    <xf numFmtId="0" fontId="32" fillId="33" borderId="20" xfId="0" applyFont="1" applyFill="1" applyBorder="1" applyAlignment="1">
      <alignment horizontal="justify" vertical="top" wrapText="1"/>
    </xf>
    <xf numFmtId="0" fontId="32" fillId="33" borderId="12" xfId="0" applyFont="1" applyFill="1" applyBorder="1" applyAlignment="1">
      <alignment horizontal="justify" vertical="top" wrapText="1"/>
    </xf>
    <xf numFmtId="0" fontId="0" fillId="33" borderId="0" xfId="0" applyFont="1" applyFill="1" applyAlignment="1">
      <alignment horizontal="justify" vertical="top" wrapText="1"/>
    </xf>
    <xf numFmtId="0" fontId="22" fillId="33" borderId="14" xfId="0" applyFont="1" applyFill="1" applyBorder="1" applyAlignment="1">
      <alignment horizontal="left" vertical="top" wrapText="1"/>
    </xf>
    <xf numFmtId="0" fontId="22" fillId="33" borderId="16" xfId="0" applyFont="1" applyFill="1" applyBorder="1" applyAlignment="1">
      <alignment horizontal="left" vertical="top" wrapText="1"/>
    </xf>
    <xf numFmtId="0" fontId="20" fillId="0" borderId="19" xfId="0" applyFont="1" applyFill="1" applyBorder="1" applyAlignment="1">
      <alignment horizontal="left" vertical="top" wrapText="1"/>
    </xf>
    <xf numFmtId="0" fontId="0" fillId="33" borderId="15" xfId="0" applyFont="1" applyFill="1" applyBorder="1" applyAlignment="1">
      <alignment vertical="top" wrapText="1"/>
    </xf>
    <xf numFmtId="0" fontId="0" fillId="33" borderId="21" xfId="0" applyFont="1" applyFill="1" applyBorder="1" applyAlignment="1">
      <alignment vertical="top" wrapText="1"/>
    </xf>
    <xf numFmtId="0" fontId="0" fillId="33" borderId="16" xfId="0" applyFont="1" applyFill="1" applyBorder="1" applyAlignment="1">
      <alignment vertical="top" wrapText="1"/>
    </xf>
    <xf numFmtId="0" fontId="22" fillId="0" borderId="11" xfId="0" applyFont="1" applyFill="1" applyBorder="1" applyAlignment="1">
      <alignment horizontal="left" vertical="top" wrapText="1"/>
    </xf>
    <xf numFmtId="0" fontId="22" fillId="0" borderId="20" xfId="0" applyFont="1" applyFill="1" applyBorder="1" applyAlignment="1">
      <alignment horizontal="left" vertical="top" wrapText="1"/>
    </xf>
    <xf numFmtId="0" fontId="22" fillId="0" borderId="12" xfId="0" applyFont="1" applyFill="1" applyBorder="1" applyAlignment="1">
      <alignment horizontal="left" vertical="top" wrapText="1"/>
    </xf>
    <xf numFmtId="0" fontId="20" fillId="0" borderId="11" xfId="0" applyFont="1" applyFill="1" applyBorder="1" applyAlignment="1">
      <alignment horizontal="justify" vertical="top" wrapText="1"/>
    </xf>
    <xf numFmtId="0" fontId="20" fillId="0" borderId="20" xfId="0" applyFont="1" applyFill="1" applyBorder="1" applyAlignment="1">
      <alignment horizontal="justify" vertical="top" wrapText="1"/>
    </xf>
    <xf numFmtId="0" fontId="20" fillId="0" borderId="13" xfId="0" applyFont="1" applyFill="1" applyBorder="1" applyAlignment="1">
      <alignment horizontal="justify" vertical="top" wrapText="1"/>
    </xf>
    <xf numFmtId="0" fontId="20" fillId="0" borderId="0" xfId="0" applyFont="1" applyFill="1" applyBorder="1" applyAlignment="1">
      <alignment horizontal="justify" vertical="top" wrapText="1"/>
    </xf>
    <xf numFmtId="0" fontId="23" fillId="0" borderId="12" xfId="0" applyFont="1" applyFill="1" applyBorder="1" applyAlignment="1">
      <alignment horizontal="justify" vertical="top" wrapText="1"/>
    </xf>
    <xf numFmtId="0" fontId="23" fillId="0" borderId="16" xfId="0" applyFont="1" applyFill="1" applyBorder="1" applyAlignment="1">
      <alignment horizontal="justify" vertical="top" wrapText="1"/>
    </xf>
    <xf numFmtId="0" fontId="20" fillId="0" borderId="15" xfId="0" applyFont="1" applyFill="1" applyBorder="1" applyAlignment="1">
      <alignment horizontal="justify" vertical="top" wrapText="1"/>
    </xf>
    <xf numFmtId="0" fontId="20" fillId="0" borderId="21" xfId="0" applyFont="1" applyFill="1" applyBorder="1" applyAlignment="1">
      <alignment horizontal="justify" vertical="top" wrapText="1"/>
    </xf>
    <xf numFmtId="0" fontId="20" fillId="33" borderId="18" xfId="0" applyFont="1" applyFill="1" applyBorder="1" applyAlignment="1">
      <alignment horizontal="center" vertical="center" textRotation="255" wrapText="1"/>
    </xf>
    <xf numFmtId="0" fontId="0" fillId="33" borderId="0" xfId="0" applyFont="1" applyFill="1" applyAlignment="1">
      <alignment vertical="top" wrapText="1"/>
    </xf>
    <xf numFmtId="0" fontId="20" fillId="33" borderId="20" xfId="0" applyFont="1" applyFill="1" applyBorder="1" applyAlignment="1">
      <alignment horizontal="justify" vertical="top" wrapText="1"/>
    </xf>
    <xf numFmtId="0" fontId="20" fillId="33" borderId="0" xfId="0" applyFont="1" applyFill="1" applyBorder="1" applyAlignment="1">
      <alignment horizontal="justify" vertical="top" wrapText="1"/>
    </xf>
    <xf numFmtId="0" fontId="20" fillId="33" borderId="15" xfId="0" applyFont="1" applyFill="1" applyBorder="1" applyAlignment="1">
      <alignment horizontal="justify" vertical="top" wrapText="1"/>
    </xf>
    <xf numFmtId="0" fontId="20" fillId="33" borderId="21" xfId="0" applyFont="1" applyFill="1" applyBorder="1" applyAlignment="1">
      <alignment horizontal="justify" vertical="top" wrapText="1"/>
    </xf>
    <xf numFmtId="0" fontId="22" fillId="33" borderId="33" xfId="0" applyFont="1" applyFill="1" applyBorder="1" applyAlignment="1">
      <alignment horizontal="left" vertical="top" wrapText="1"/>
    </xf>
    <xf numFmtId="0" fontId="22" fillId="33" borderId="34" xfId="0" applyFont="1" applyFill="1" applyBorder="1" applyAlignment="1">
      <alignment horizontal="left" vertical="top" wrapText="1"/>
    </xf>
    <xf numFmtId="0" fontId="22" fillId="33" borderId="35" xfId="0" applyFont="1" applyFill="1" applyBorder="1" applyAlignment="1">
      <alignment horizontal="left" vertical="top" wrapText="1"/>
    </xf>
    <xf numFmtId="0" fontId="22" fillId="33" borderId="20" xfId="0" applyFont="1" applyFill="1" applyBorder="1" applyAlignment="1">
      <alignment horizontal="center" vertical="top" wrapText="1"/>
    </xf>
    <xf numFmtId="0" fontId="22" fillId="33" borderId="0" xfId="0" applyFont="1" applyFill="1" applyBorder="1" applyAlignment="1">
      <alignment horizontal="center" vertical="top" wrapText="1"/>
    </xf>
    <xf numFmtId="0" fontId="22" fillId="33" borderId="21" xfId="0" applyFont="1" applyFill="1" applyBorder="1" applyAlignment="1">
      <alignment horizontal="center" vertical="top" wrapText="1"/>
    </xf>
    <xf numFmtId="0" fontId="22" fillId="33" borderId="11" xfId="0" applyFont="1" applyFill="1" applyBorder="1" applyAlignment="1">
      <alignment horizontal="center" vertical="top" wrapText="1"/>
    </xf>
    <xf numFmtId="0" fontId="22" fillId="33" borderId="12" xfId="0" applyFont="1" applyFill="1" applyBorder="1" applyAlignment="1">
      <alignment horizontal="center" vertical="top" wrapText="1"/>
    </xf>
    <xf numFmtId="0" fontId="22" fillId="33" borderId="13" xfId="0" applyFont="1" applyFill="1" applyBorder="1" applyAlignment="1">
      <alignment horizontal="left" vertical="top" wrapText="1" indent="1"/>
    </xf>
    <xf numFmtId="0" fontId="22" fillId="33" borderId="0" xfId="0" applyFont="1" applyFill="1" applyAlignment="1">
      <alignment horizontal="left" vertical="top" wrapText="1" indent="1"/>
    </xf>
    <xf numFmtId="0" fontId="22" fillId="33" borderId="14" xfId="0" applyFont="1" applyFill="1" applyBorder="1" applyAlignment="1">
      <alignment horizontal="left" vertical="top" wrapText="1" indent="1"/>
    </xf>
    <xf numFmtId="0" fontId="20" fillId="33" borderId="15" xfId="0" applyFont="1" applyFill="1" applyBorder="1" applyAlignment="1">
      <alignment horizontal="left" vertical="top" wrapText="1" indent="1"/>
    </xf>
    <xf numFmtId="0" fontId="20" fillId="33" borderId="21" xfId="0" applyFont="1" applyFill="1" applyBorder="1" applyAlignment="1">
      <alignment horizontal="left" vertical="top" wrapText="1" indent="1"/>
    </xf>
    <xf numFmtId="0" fontId="20" fillId="33" borderId="16" xfId="0" applyFont="1" applyFill="1" applyBorder="1" applyAlignment="1">
      <alignment horizontal="left" vertical="top" wrapText="1" indent="1"/>
    </xf>
    <xf numFmtId="0" fontId="22" fillId="33" borderId="0" xfId="0" applyFont="1" applyFill="1" applyBorder="1" applyAlignment="1">
      <alignment horizontal="left" vertical="top" wrapText="1" indent="1"/>
    </xf>
    <xf numFmtId="0" fontId="22" fillId="33" borderId="11" xfId="0" applyFont="1" applyFill="1" applyBorder="1" applyAlignment="1">
      <alignment horizontal="left" vertical="top" wrapText="1" indent="1"/>
    </xf>
    <xf numFmtId="0" fontId="22" fillId="33" borderId="20" xfId="0" applyFont="1" applyFill="1" applyBorder="1" applyAlignment="1">
      <alignment horizontal="left" vertical="top" wrapText="1" indent="1"/>
    </xf>
    <xf numFmtId="0" fontId="22" fillId="33" borderId="12" xfId="0" applyFont="1" applyFill="1" applyBorder="1" applyAlignment="1">
      <alignment horizontal="left" vertical="top" wrapText="1" indent="1"/>
    </xf>
    <xf numFmtId="0" fontId="22" fillId="33" borderId="13" xfId="0" applyFont="1" applyFill="1" applyBorder="1" applyAlignment="1">
      <alignment horizontal="right" vertical="top" wrapText="1" indent="1"/>
    </xf>
    <xf numFmtId="0" fontId="22" fillId="33" borderId="0" xfId="0" applyFont="1" applyFill="1" applyAlignment="1">
      <alignment horizontal="right" vertical="top" wrapText="1" indent="1"/>
    </xf>
    <xf numFmtId="0" fontId="22" fillId="33" borderId="14" xfId="0" applyFont="1" applyFill="1" applyBorder="1" applyAlignment="1">
      <alignment horizontal="right" vertical="top" wrapText="1" inden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3" xfId="42"/>
    <cellStyle name="標準_中期計画" xfId="44"/>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210609</xdr:rowOff>
    </xdr:from>
    <xdr:to>
      <xdr:col>1</xdr:col>
      <xdr:colOff>428625</xdr:colOff>
      <xdr:row>6</xdr:row>
      <xdr:rowOff>62442</xdr:rowOff>
    </xdr:to>
    <xdr:sp macro="" textlink="">
      <xdr:nvSpPr>
        <xdr:cNvPr id="1028" name="楕円 2">
          <a:extLst>
            <a:ext uri="{FF2B5EF4-FFF2-40B4-BE49-F238E27FC236}">
              <a16:creationId xmlns:a16="http://schemas.microsoft.com/office/drawing/2014/main" id="{00000000-0008-0000-0000-000004040000}"/>
            </a:ext>
          </a:extLst>
        </xdr:cNvPr>
        <xdr:cNvSpPr>
          <a:spLocks noChangeArrowheads="1"/>
        </xdr:cNvSpPr>
      </xdr:nvSpPr>
      <xdr:spPr bwMode="auto">
        <a:xfrm>
          <a:off x="0" y="760942"/>
          <a:ext cx="576792" cy="486833"/>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2000" b="1" i="0" u="none" strike="noStrike" baseline="0">
              <a:solidFill>
                <a:srgbClr val="000000"/>
              </a:solidFill>
              <a:latin typeface="BIZ UDゴシック"/>
              <a:ea typeface="BIZ UDゴシック"/>
            </a:rPr>
            <a:t>Ⅰ</a:t>
          </a:r>
        </a:p>
      </xdr:txBody>
    </xdr:sp>
    <xdr:clientData/>
  </xdr:twoCellAnchor>
  <xdr:twoCellAnchor>
    <xdr:from>
      <xdr:col>21</xdr:col>
      <xdr:colOff>42333</xdr:colOff>
      <xdr:row>86</xdr:row>
      <xdr:rowOff>1043780</xdr:rowOff>
    </xdr:from>
    <xdr:to>
      <xdr:col>22</xdr:col>
      <xdr:colOff>21167</xdr:colOff>
      <xdr:row>86</xdr:row>
      <xdr:rowOff>1043780</xdr:rowOff>
    </xdr:to>
    <xdr:cxnSp macro="">
      <xdr:nvCxnSpPr>
        <xdr:cNvPr id="3" name="直線コネクタ 2"/>
        <xdr:cNvCxnSpPr/>
      </xdr:nvCxnSpPr>
      <xdr:spPr bwMode="auto">
        <a:xfrm>
          <a:off x="12936802" y="37310218"/>
          <a:ext cx="1895740" cy="0"/>
        </a:xfrm>
        <a:prstGeom prst="line">
          <a:avLst/>
        </a:prstGeom>
        <a:ln>
          <a:headEnd type="none" w="med" len="med"/>
          <a:tailEnd type="none" w="med" len="med"/>
        </a:ln>
        <a:extLst/>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28575</xdr:rowOff>
    </xdr:from>
    <xdr:to>
      <xdr:col>2</xdr:col>
      <xdr:colOff>0</xdr:colOff>
      <xdr:row>3</xdr:row>
      <xdr:rowOff>38100</xdr:rowOff>
    </xdr:to>
    <xdr:sp macro="" textlink="">
      <xdr:nvSpPr>
        <xdr:cNvPr id="5" name="楕円 3">
          <a:extLst>
            <a:ext uri="{FF2B5EF4-FFF2-40B4-BE49-F238E27FC236}">
              <a16:creationId xmlns:a16="http://schemas.microsoft.com/office/drawing/2014/main" id="{00000000-0008-0000-0100-000005000000}"/>
            </a:ext>
          </a:extLst>
        </xdr:cNvPr>
        <xdr:cNvSpPr>
          <a:spLocks noChangeArrowheads="1"/>
        </xdr:cNvSpPr>
      </xdr:nvSpPr>
      <xdr:spPr bwMode="auto">
        <a:xfrm>
          <a:off x="38100" y="160248600"/>
          <a:ext cx="733425" cy="742950"/>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2000" b="1" i="0" u="none" strike="noStrike" baseline="0">
              <a:solidFill>
                <a:srgbClr val="000000"/>
              </a:solidFill>
              <a:latin typeface="BIZ UDゴシック"/>
              <a:ea typeface="BIZ UDゴシック"/>
            </a:rPr>
            <a:t>Ⅱ</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180975</xdr:rowOff>
    </xdr:from>
    <xdr:to>
      <xdr:col>1</xdr:col>
      <xdr:colOff>485775</xdr:colOff>
      <xdr:row>3</xdr:row>
      <xdr:rowOff>133350</xdr:rowOff>
    </xdr:to>
    <xdr:sp macro="" textlink="">
      <xdr:nvSpPr>
        <xdr:cNvPr id="4" name="楕円 4">
          <a:extLst>
            <a:ext uri="{FF2B5EF4-FFF2-40B4-BE49-F238E27FC236}">
              <a16:creationId xmlns:a16="http://schemas.microsoft.com/office/drawing/2014/main" id="{00000000-0008-0000-0200-000004000000}"/>
            </a:ext>
          </a:extLst>
        </xdr:cNvPr>
        <xdr:cNvSpPr>
          <a:spLocks noChangeArrowheads="1"/>
        </xdr:cNvSpPr>
      </xdr:nvSpPr>
      <xdr:spPr bwMode="auto">
        <a:xfrm>
          <a:off x="57150" y="177812700"/>
          <a:ext cx="657225" cy="676275"/>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2000" b="1" i="0" u="none" strike="noStrike" baseline="0">
              <a:solidFill>
                <a:srgbClr val="000000"/>
              </a:solidFill>
              <a:latin typeface="BIZ UDゴシック"/>
              <a:ea typeface="BIZ UDゴシック"/>
            </a:rPr>
            <a:t>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1"/>
  <sheetViews>
    <sheetView view="pageBreakPreview" topLeftCell="A68" zoomScale="80" zoomScaleNormal="100" zoomScaleSheetLayoutView="80" zoomScalePageLayoutView="90" workbookViewId="0">
      <selection activeCell="U87" sqref="U87"/>
    </sheetView>
  </sheetViews>
  <sheetFormatPr defaultRowHeight="18.75" x14ac:dyDescent="0.4"/>
  <cols>
    <col min="1" max="1" width="2" style="3" customWidth="1"/>
    <col min="2" max="2" width="7.125" style="3" customWidth="1"/>
    <col min="3" max="3" width="12.5" style="3" customWidth="1"/>
    <col min="4" max="4" width="10.375" style="3" customWidth="1"/>
    <col min="5" max="9" width="6.625" style="3" customWidth="1"/>
    <col min="10" max="10" width="7.625" style="3" customWidth="1"/>
    <col min="11" max="12" width="6.625" style="3" customWidth="1"/>
    <col min="13" max="13" width="25.125" style="3" customWidth="1"/>
    <col min="14" max="14" width="2.875" style="3" customWidth="1"/>
    <col min="15" max="17" width="8.625" style="3" customWidth="1"/>
    <col min="18" max="18" width="14" style="3" customWidth="1"/>
    <col min="19" max="19" width="4.25" style="3" hidden="1" customWidth="1"/>
    <col min="20" max="20" width="10.875" style="3" customWidth="1"/>
    <col min="21" max="21" width="4.875" style="3" customWidth="1"/>
    <col min="22" max="22" width="25.125" style="3" customWidth="1"/>
    <col min="23" max="23" width="4.875" style="3" customWidth="1"/>
    <col min="24" max="24" width="12" style="3" customWidth="1"/>
    <col min="25" max="16384" width="9" style="3"/>
  </cols>
  <sheetData>
    <row r="1" spans="2:24" x14ac:dyDescent="0.4">
      <c r="B1" s="273" t="s">
        <v>129</v>
      </c>
      <c r="C1" s="274"/>
      <c r="D1" s="274"/>
      <c r="E1" s="274"/>
      <c r="F1" s="274"/>
      <c r="G1" s="274"/>
      <c r="H1" s="274"/>
      <c r="I1" s="274"/>
      <c r="J1" s="274"/>
      <c r="K1" s="274"/>
      <c r="L1" s="274"/>
      <c r="M1" s="274"/>
      <c r="N1" s="274"/>
      <c r="O1" s="274"/>
      <c r="P1" s="274"/>
      <c r="Q1" s="274"/>
      <c r="R1" s="274"/>
      <c r="S1" s="274"/>
      <c r="T1" s="274"/>
      <c r="U1" s="274"/>
      <c r="V1" s="274"/>
      <c r="W1" s="274"/>
      <c r="X1" s="274"/>
    </row>
    <row r="2" spans="2:24" ht="6" customHeight="1" thickBot="1" x14ac:dyDescent="0.45">
      <c r="B2" s="4"/>
      <c r="C2" s="5"/>
      <c r="D2" s="5"/>
      <c r="E2" s="5"/>
      <c r="F2" s="5"/>
      <c r="G2" s="5"/>
      <c r="H2" s="5"/>
      <c r="I2" s="5"/>
      <c r="J2" s="5"/>
      <c r="K2" s="5"/>
      <c r="L2" s="5"/>
      <c r="M2" s="5"/>
      <c r="N2" s="5"/>
      <c r="O2" s="5"/>
      <c r="P2" s="5"/>
      <c r="Q2" s="5"/>
      <c r="R2" s="5"/>
      <c r="S2" s="5"/>
      <c r="T2" s="5"/>
      <c r="U2" s="5"/>
      <c r="V2" s="5"/>
      <c r="W2" s="5"/>
      <c r="X2" s="5"/>
    </row>
    <row r="3" spans="2:24" ht="18.2" customHeight="1" thickBot="1" x14ac:dyDescent="0.45">
      <c r="B3" s="353" t="s">
        <v>0</v>
      </c>
      <c r="C3" s="354"/>
      <c r="D3" s="354"/>
      <c r="E3" s="354"/>
      <c r="F3" s="355"/>
      <c r="G3" s="370" t="s">
        <v>87</v>
      </c>
      <c r="H3" s="371"/>
      <c r="I3" s="371"/>
      <c r="J3" s="371"/>
      <c r="K3" s="371"/>
      <c r="L3" s="372"/>
      <c r="M3" s="370" t="s">
        <v>101</v>
      </c>
      <c r="N3" s="371"/>
      <c r="O3" s="371"/>
      <c r="P3" s="372"/>
      <c r="Q3" s="370" t="s">
        <v>102</v>
      </c>
      <c r="R3" s="371"/>
      <c r="S3" s="371"/>
      <c r="T3" s="371"/>
      <c r="U3" s="371"/>
      <c r="V3" s="371"/>
      <c r="W3" s="371"/>
      <c r="X3" s="372"/>
    </row>
    <row r="4" spans="2:24" ht="19.5" thickBot="1" x14ac:dyDescent="0.45">
      <c r="B4" s="275" t="s">
        <v>97</v>
      </c>
      <c r="C4" s="276"/>
      <c r="D4" s="276"/>
      <c r="E4" s="276"/>
      <c r="F4" s="276"/>
      <c r="G4" s="276"/>
      <c r="H4" s="276"/>
      <c r="I4" s="276"/>
      <c r="J4" s="276"/>
      <c r="K4" s="276"/>
      <c r="L4" s="276"/>
      <c r="M4" s="276"/>
      <c r="N4" s="276"/>
      <c r="O4" s="276"/>
      <c r="P4" s="276"/>
      <c r="Q4" s="276"/>
      <c r="R4" s="276"/>
      <c r="S4" s="276"/>
      <c r="T4" s="276"/>
      <c r="U4" s="276"/>
      <c r="V4" s="276"/>
      <c r="W4" s="276"/>
      <c r="X4" s="277"/>
    </row>
    <row r="5" spans="2:24" ht="14.25" customHeight="1" thickBot="1" x14ac:dyDescent="0.2">
      <c r="B5" s="356" t="s">
        <v>1</v>
      </c>
      <c r="C5" s="357"/>
      <c r="D5" s="360"/>
      <c r="E5" s="361"/>
      <c r="F5" s="361"/>
      <c r="G5" s="361"/>
      <c r="H5" s="361"/>
      <c r="I5" s="361"/>
      <c r="J5" s="361"/>
      <c r="K5" s="361"/>
      <c r="L5" s="361"/>
      <c r="M5" s="362"/>
      <c r="N5" s="367"/>
      <c r="O5" s="368"/>
      <c r="P5" s="368"/>
      <c r="Q5" s="368"/>
      <c r="R5" s="368"/>
      <c r="S5" s="368"/>
      <c r="T5" s="369"/>
      <c r="U5" s="101"/>
      <c r="V5" s="6"/>
      <c r="W5" s="101"/>
      <c r="X5" s="373" t="s">
        <v>4</v>
      </c>
    </row>
    <row r="6" spans="2:24" ht="16.5" customHeight="1" thickBot="1" x14ac:dyDescent="0.45">
      <c r="B6" s="358"/>
      <c r="C6" s="359"/>
      <c r="D6" s="358" t="s">
        <v>86</v>
      </c>
      <c r="E6" s="363"/>
      <c r="F6" s="363"/>
      <c r="G6" s="363"/>
      <c r="H6" s="363"/>
      <c r="I6" s="363"/>
      <c r="J6" s="363"/>
      <c r="K6" s="363"/>
      <c r="L6" s="363"/>
      <c r="M6" s="359"/>
      <c r="N6" s="376" t="s">
        <v>5</v>
      </c>
      <c r="O6" s="377"/>
      <c r="P6" s="377"/>
      <c r="Q6" s="377"/>
      <c r="R6" s="377"/>
      <c r="S6" s="377"/>
      <c r="T6" s="378"/>
      <c r="U6" s="7" t="s">
        <v>6</v>
      </c>
      <c r="V6" s="382" t="s">
        <v>7</v>
      </c>
      <c r="W6" s="8" t="s">
        <v>6</v>
      </c>
      <c r="X6" s="374"/>
    </row>
    <row r="7" spans="2:24" ht="30.75" customHeight="1" thickBot="1" x14ac:dyDescent="0.45">
      <c r="B7" s="358"/>
      <c r="C7" s="359"/>
      <c r="D7" s="364" t="s">
        <v>85</v>
      </c>
      <c r="E7" s="365"/>
      <c r="F7" s="365"/>
      <c r="G7" s="365"/>
      <c r="H7" s="365"/>
      <c r="I7" s="365"/>
      <c r="J7" s="365"/>
      <c r="K7" s="365"/>
      <c r="L7" s="365"/>
      <c r="M7" s="366"/>
      <c r="N7" s="379"/>
      <c r="O7" s="380"/>
      <c r="P7" s="380"/>
      <c r="Q7" s="380"/>
      <c r="R7" s="380"/>
      <c r="S7" s="380"/>
      <c r="T7" s="381"/>
      <c r="U7" s="9" t="s">
        <v>8</v>
      </c>
      <c r="V7" s="322"/>
      <c r="W7" s="8" t="s">
        <v>8</v>
      </c>
      <c r="X7" s="375"/>
    </row>
    <row r="8" spans="2:24" ht="18.75" customHeight="1" x14ac:dyDescent="0.4">
      <c r="B8" s="213" t="s">
        <v>119</v>
      </c>
      <c r="C8" s="288" t="s">
        <v>9</v>
      </c>
      <c r="D8" s="249" t="s">
        <v>171</v>
      </c>
      <c r="E8" s="250"/>
      <c r="F8" s="250"/>
      <c r="G8" s="250"/>
      <c r="H8" s="250"/>
      <c r="I8" s="250"/>
      <c r="J8" s="250"/>
      <c r="K8" s="250"/>
      <c r="L8" s="250"/>
      <c r="M8" s="251"/>
      <c r="N8" s="246" t="s">
        <v>146</v>
      </c>
      <c r="O8" s="247"/>
      <c r="P8" s="247"/>
      <c r="Q8" s="247"/>
      <c r="R8" s="247"/>
      <c r="S8" s="247"/>
      <c r="T8" s="248"/>
      <c r="U8" s="286" t="s">
        <v>140</v>
      </c>
      <c r="V8" s="288" t="s">
        <v>185</v>
      </c>
      <c r="W8" s="286" t="s">
        <v>140</v>
      </c>
      <c r="X8" s="288"/>
    </row>
    <row r="9" spans="2:24" ht="18.75" customHeight="1" x14ac:dyDescent="0.4">
      <c r="B9" s="214"/>
      <c r="C9" s="289"/>
      <c r="D9" s="229"/>
      <c r="E9" s="230"/>
      <c r="F9" s="230"/>
      <c r="G9" s="230"/>
      <c r="H9" s="230"/>
      <c r="I9" s="230"/>
      <c r="J9" s="230"/>
      <c r="K9" s="230"/>
      <c r="L9" s="230"/>
      <c r="M9" s="252"/>
      <c r="N9" s="343"/>
      <c r="O9" s="344"/>
      <c r="P9" s="344"/>
      <c r="Q9" s="344"/>
      <c r="R9" s="344"/>
      <c r="S9" s="344"/>
      <c r="T9" s="345"/>
      <c r="U9" s="287"/>
      <c r="V9" s="384"/>
      <c r="W9" s="287"/>
      <c r="X9" s="289"/>
    </row>
    <row r="10" spans="2:24" ht="88.5" customHeight="1" x14ac:dyDescent="0.4">
      <c r="B10" s="214"/>
      <c r="C10" s="289"/>
      <c r="D10" s="229"/>
      <c r="E10" s="230"/>
      <c r="F10" s="230"/>
      <c r="G10" s="230"/>
      <c r="H10" s="230"/>
      <c r="I10" s="230"/>
      <c r="J10" s="230"/>
      <c r="K10" s="230"/>
      <c r="L10" s="230"/>
      <c r="M10" s="252"/>
      <c r="N10" s="343"/>
      <c r="O10" s="344"/>
      <c r="P10" s="344"/>
      <c r="Q10" s="344"/>
      <c r="R10" s="344"/>
      <c r="S10" s="344"/>
      <c r="T10" s="345"/>
      <c r="U10" s="287"/>
      <c r="V10" s="384"/>
      <c r="W10" s="321"/>
      <c r="X10" s="289"/>
    </row>
    <row r="11" spans="2:24" ht="14.25" customHeight="1" x14ac:dyDescent="0.4">
      <c r="B11" s="214"/>
      <c r="C11" s="289"/>
      <c r="D11" s="229"/>
      <c r="E11" s="230"/>
      <c r="F11" s="230"/>
      <c r="G11" s="230"/>
      <c r="H11" s="230"/>
      <c r="I11" s="230"/>
      <c r="J11" s="230"/>
      <c r="K11" s="230"/>
      <c r="L11" s="230"/>
      <c r="M11" s="252"/>
      <c r="N11" s="343"/>
      <c r="O11" s="344"/>
      <c r="P11" s="344"/>
      <c r="Q11" s="344"/>
      <c r="R11" s="344"/>
      <c r="S11" s="344"/>
      <c r="T11" s="345"/>
      <c r="U11" s="287"/>
      <c r="V11" s="384"/>
      <c r="W11" s="287"/>
      <c r="X11" s="289"/>
    </row>
    <row r="12" spans="2:24" ht="52.5" customHeight="1" thickBot="1" x14ac:dyDescent="0.45">
      <c r="B12" s="214"/>
      <c r="C12" s="289"/>
      <c r="D12" s="229"/>
      <c r="E12" s="230"/>
      <c r="F12" s="230"/>
      <c r="G12" s="230"/>
      <c r="H12" s="230"/>
      <c r="I12" s="230"/>
      <c r="J12" s="230"/>
      <c r="K12" s="230"/>
      <c r="L12" s="230"/>
      <c r="M12" s="252"/>
      <c r="N12" s="343"/>
      <c r="O12" s="344"/>
      <c r="P12" s="344"/>
      <c r="Q12" s="344"/>
      <c r="R12" s="344"/>
      <c r="S12" s="344"/>
      <c r="T12" s="345"/>
      <c r="U12" s="287"/>
      <c r="V12" s="384"/>
      <c r="W12" s="287"/>
      <c r="X12" s="289"/>
    </row>
    <row r="13" spans="2:24" ht="8.25" hidden="1" customHeight="1" x14ac:dyDescent="0.4">
      <c r="B13" s="214"/>
      <c r="C13" s="289"/>
      <c r="D13" s="229"/>
      <c r="E13" s="230"/>
      <c r="F13" s="230"/>
      <c r="G13" s="230"/>
      <c r="H13" s="230"/>
      <c r="I13" s="230"/>
      <c r="J13" s="230"/>
      <c r="K13" s="230"/>
      <c r="L13" s="230"/>
      <c r="M13" s="252"/>
      <c r="N13" s="343"/>
      <c r="O13" s="344"/>
      <c r="P13" s="344"/>
      <c r="Q13" s="344"/>
      <c r="R13" s="344"/>
      <c r="S13" s="344"/>
      <c r="T13" s="345"/>
      <c r="U13" s="287"/>
      <c r="V13" s="384"/>
      <c r="W13" s="287"/>
      <c r="X13" s="289"/>
    </row>
    <row r="14" spans="2:24" ht="18.75" hidden="1" customHeight="1" x14ac:dyDescent="0.4">
      <c r="B14" s="214"/>
      <c r="C14" s="289"/>
      <c r="D14" s="229"/>
      <c r="E14" s="230"/>
      <c r="F14" s="230"/>
      <c r="G14" s="230"/>
      <c r="H14" s="230"/>
      <c r="I14" s="230"/>
      <c r="J14" s="230"/>
      <c r="K14" s="230"/>
      <c r="L14" s="230"/>
      <c r="M14" s="252"/>
      <c r="N14" s="343"/>
      <c r="O14" s="344"/>
      <c r="P14" s="344"/>
      <c r="Q14" s="344"/>
      <c r="R14" s="344"/>
      <c r="S14" s="344"/>
      <c r="T14" s="345"/>
      <c r="U14" s="287"/>
      <c r="V14" s="384"/>
      <c r="W14" s="287"/>
      <c r="X14" s="289"/>
    </row>
    <row r="15" spans="2:24" ht="6" hidden="1" customHeight="1" thickBot="1" x14ac:dyDescent="0.45">
      <c r="B15" s="214"/>
      <c r="C15" s="289"/>
      <c r="D15" s="229"/>
      <c r="E15" s="230"/>
      <c r="F15" s="230"/>
      <c r="G15" s="230"/>
      <c r="H15" s="230"/>
      <c r="I15" s="230"/>
      <c r="J15" s="230"/>
      <c r="K15" s="230"/>
      <c r="L15" s="230"/>
      <c r="M15" s="252"/>
      <c r="N15" s="343"/>
      <c r="O15" s="344"/>
      <c r="P15" s="344"/>
      <c r="Q15" s="344"/>
      <c r="R15" s="344"/>
      <c r="S15" s="344"/>
      <c r="T15" s="345"/>
      <c r="U15" s="287"/>
      <c r="V15" s="385"/>
      <c r="W15" s="287"/>
      <c r="X15" s="289"/>
    </row>
    <row r="16" spans="2:24" ht="18.75" hidden="1" customHeight="1" thickBot="1" x14ac:dyDescent="0.45">
      <c r="B16" s="214"/>
      <c r="C16" s="289"/>
      <c r="D16" s="229"/>
      <c r="E16" s="230"/>
      <c r="F16" s="230"/>
      <c r="G16" s="230"/>
      <c r="H16" s="230"/>
      <c r="I16" s="230"/>
      <c r="J16" s="230"/>
      <c r="K16" s="230"/>
      <c r="L16" s="230"/>
      <c r="M16" s="252"/>
      <c r="N16" s="343"/>
      <c r="O16" s="344"/>
      <c r="P16" s="344"/>
      <c r="Q16" s="344"/>
      <c r="R16" s="344"/>
      <c r="S16" s="344"/>
      <c r="T16" s="345"/>
      <c r="U16" s="287"/>
      <c r="V16" s="114"/>
      <c r="W16" s="287"/>
      <c r="X16" s="289"/>
    </row>
    <row r="17" spans="2:24" ht="18.75" hidden="1" customHeight="1" thickBot="1" x14ac:dyDescent="0.45">
      <c r="B17" s="214"/>
      <c r="C17" s="289"/>
      <c r="D17" s="229"/>
      <c r="E17" s="230"/>
      <c r="F17" s="230"/>
      <c r="G17" s="230"/>
      <c r="H17" s="230"/>
      <c r="I17" s="230"/>
      <c r="J17" s="230"/>
      <c r="K17" s="230"/>
      <c r="L17" s="230"/>
      <c r="M17" s="252"/>
      <c r="N17" s="343"/>
      <c r="O17" s="344"/>
      <c r="P17" s="344"/>
      <c r="Q17" s="344"/>
      <c r="R17" s="344"/>
      <c r="S17" s="344"/>
      <c r="T17" s="345"/>
      <c r="U17" s="287"/>
      <c r="V17" s="114"/>
      <c r="W17" s="287"/>
      <c r="X17" s="289"/>
    </row>
    <row r="18" spans="2:24" ht="18.75" hidden="1" customHeight="1" thickBot="1" x14ac:dyDescent="0.45">
      <c r="B18" s="214"/>
      <c r="C18" s="289"/>
      <c r="D18" s="229"/>
      <c r="E18" s="230"/>
      <c r="F18" s="230"/>
      <c r="G18" s="230"/>
      <c r="H18" s="230"/>
      <c r="I18" s="230"/>
      <c r="J18" s="230"/>
      <c r="K18" s="230"/>
      <c r="L18" s="230"/>
      <c r="M18" s="252"/>
      <c r="N18" s="343"/>
      <c r="O18" s="344"/>
      <c r="P18" s="344"/>
      <c r="Q18" s="344"/>
      <c r="R18" s="344"/>
      <c r="S18" s="344"/>
      <c r="T18" s="345"/>
      <c r="U18" s="287"/>
      <c r="V18" s="114"/>
      <c r="W18" s="287"/>
      <c r="X18" s="289"/>
    </row>
    <row r="19" spans="2:24" ht="18.75" hidden="1" customHeight="1" thickBot="1" x14ac:dyDescent="0.45">
      <c r="B19" s="214"/>
      <c r="C19" s="292"/>
      <c r="D19" s="253"/>
      <c r="E19" s="254"/>
      <c r="F19" s="254"/>
      <c r="G19" s="254"/>
      <c r="H19" s="254"/>
      <c r="I19" s="254"/>
      <c r="J19" s="254"/>
      <c r="K19" s="254"/>
      <c r="L19" s="254"/>
      <c r="M19" s="255"/>
      <c r="N19" s="346"/>
      <c r="O19" s="347"/>
      <c r="P19" s="347"/>
      <c r="Q19" s="347"/>
      <c r="R19" s="347"/>
      <c r="S19" s="347"/>
      <c r="T19" s="348"/>
      <c r="U19" s="322"/>
      <c r="V19" s="123"/>
      <c r="W19" s="322"/>
      <c r="X19" s="292"/>
    </row>
    <row r="20" spans="2:24" ht="18.75" customHeight="1" x14ac:dyDescent="0.4">
      <c r="B20" s="214"/>
      <c r="C20" s="290" t="s">
        <v>88</v>
      </c>
      <c r="D20" s="246" t="s">
        <v>115</v>
      </c>
      <c r="E20" s="247"/>
      <c r="F20" s="247"/>
      <c r="G20" s="247"/>
      <c r="H20" s="247"/>
      <c r="I20" s="247"/>
      <c r="J20" s="247"/>
      <c r="K20" s="247"/>
      <c r="L20" s="247"/>
      <c r="M20" s="248"/>
      <c r="N20" s="387" t="s">
        <v>195</v>
      </c>
      <c r="O20" s="388"/>
      <c r="P20" s="388"/>
      <c r="Q20" s="388"/>
      <c r="R20" s="388"/>
      <c r="S20" s="388"/>
      <c r="T20" s="388"/>
      <c r="U20" s="286" t="s">
        <v>140</v>
      </c>
      <c r="V20" s="290" t="s">
        <v>152</v>
      </c>
      <c r="W20" s="286" t="s">
        <v>151</v>
      </c>
      <c r="X20" s="288"/>
    </row>
    <row r="21" spans="2:24" ht="41.25" customHeight="1" x14ac:dyDescent="0.4">
      <c r="B21" s="214"/>
      <c r="C21" s="291"/>
      <c r="D21" s="225"/>
      <c r="E21" s="226"/>
      <c r="F21" s="226"/>
      <c r="G21" s="226"/>
      <c r="H21" s="226"/>
      <c r="I21" s="226"/>
      <c r="J21" s="226"/>
      <c r="K21" s="226"/>
      <c r="L21" s="226"/>
      <c r="M21" s="235"/>
      <c r="N21" s="389"/>
      <c r="O21" s="390"/>
      <c r="P21" s="390"/>
      <c r="Q21" s="390"/>
      <c r="R21" s="390"/>
      <c r="S21" s="390"/>
      <c r="T21" s="390"/>
      <c r="U21" s="287"/>
      <c r="V21" s="291"/>
      <c r="W21" s="287"/>
      <c r="X21" s="289"/>
    </row>
    <row r="22" spans="2:24" ht="15.75" customHeight="1" x14ac:dyDescent="0.4">
      <c r="B22" s="214"/>
      <c r="C22" s="291"/>
      <c r="D22" s="225"/>
      <c r="E22" s="226"/>
      <c r="F22" s="226"/>
      <c r="G22" s="226"/>
      <c r="H22" s="226"/>
      <c r="I22" s="226"/>
      <c r="J22" s="226"/>
      <c r="K22" s="226"/>
      <c r="L22" s="226"/>
      <c r="M22" s="235"/>
      <c r="N22" s="389"/>
      <c r="O22" s="390"/>
      <c r="P22" s="390"/>
      <c r="Q22" s="390"/>
      <c r="R22" s="390"/>
      <c r="S22" s="390"/>
      <c r="T22" s="390"/>
      <c r="U22" s="287"/>
      <c r="V22" s="291"/>
      <c r="W22" s="287"/>
      <c r="X22" s="289"/>
    </row>
    <row r="23" spans="2:24" ht="27" customHeight="1" x14ac:dyDescent="0.4">
      <c r="B23" s="214"/>
      <c r="C23" s="291"/>
      <c r="D23" s="225"/>
      <c r="E23" s="226"/>
      <c r="F23" s="226"/>
      <c r="G23" s="226"/>
      <c r="H23" s="226"/>
      <c r="I23" s="226"/>
      <c r="J23" s="226"/>
      <c r="K23" s="226"/>
      <c r="L23" s="226"/>
      <c r="M23" s="235"/>
      <c r="N23" s="389"/>
      <c r="O23" s="390"/>
      <c r="P23" s="390"/>
      <c r="Q23" s="390"/>
      <c r="R23" s="390"/>
      <c r="S23" s="390"/>
      <c r="T23" s="390"/>
      <c r="U23" s="287"/>
      <c r="V23" s="291"/>
      <c r="W23" s="287"/>
      <c r="X23" s="289"/>
    </row>
    <row r="24" spans="2:24" ht="18.75" customHeight="1" x14ac:dyDescent="0.4">
      <c r="B24" s="214"/>
      <c r="C24" s="291"/>
      <c r="D24" s="225"/>
      <c r="E24" s="226"/>
      <c r="F24" s="226"/>
      <c r="G24" s="226"/>
      <c r="H24" s="226"/>
      <c r="I24" s="226"/>
      <c r="J24" s="226"/>
      <c r="K24" s="226"/>
      <c r="L24" s="226"/>
      <c r="M24" s="235"/>
      <c r="N24" s="389"/>
      <c r="O24" s="390"/>
      <c r="P24" s="390"/>
      <c r="Q24" s="390"/>
      <c r="R24" s="390"/>
      <c r="S24" s="390"/>
      <c r="T24" s="390"/>
      <c r="U24" s="287"/>
      <c r="V24" s="291"/>
      <c r="W24" s="287"/>
      <c r="X24" s="289"/>
    </row>
    <row r="25" spans="2:24" ht="23.25" customHeight="1" x14ac:dyDescent="0.4">
      <c r="B25" s="214"/>
      <c r="C25" s="291"/>
      <c r="D25" s="225"/>
      <c r="E25" s="226"/>
      <c r="F25" s="226"/>
      <c r="G25" s="226"/>
      <c r="H25" s="226"/>
      <c r="I25" s="226"/>
      <c r="J25" s="226"/>
      <c r="K25" s="226"/>
      <c r="L25" s="226"/>
      <c r="M25" s="235"/>
      <c r="N25" s="389"/>
      <c r="O25" s="390"/>
      <c r="P25" s="390"/>
      <c r="Q25" s="390"/>
      <c r="R25" s="390"/>
      <c r="S25" s="390"/>
      <c r="T25" s="390"/>
      <c r="U25" s="287"/>
      <c r="V25" s="291"/>
      <c r="W25" s="287"/>
      <c r="X25" s="289"/>
    </row>
    <row r="26" spans="2:24" ht="18.75" customHeight="1" x14ac:dyDescent="0.4">
      <c r="B26" s="214"/>
      <c r="C26" s="291"/>
      <c r="D26" s="225"/>
      <c r="E26" s="226"/>
      <c r="F26" s="226"/>
      <c r="G26" s="226"/>
      <c r="H26" s="226"/>
      <c r="I26" s="226"/>
      <c r="J26" s="226"/>
      <c r="K26" s="226"/>
      <c r="L26" s="226"/>
      <c r="M26" s="235"/>
      <c r="N26" s="389"/>
      <c r="O26" s="390"/>
      <c r="P26" s="390"/>
      <c r="Q26" s="390"/>
      <c r="R26" s="390"/>
      <c r="S26" s="390"/>
      <c r="T26" s="390"/>
      <c r="U26" s="287"/>
      <c r="V26" s="291"/>
      <c r="W26" s="287"/>
      <c r="X26" s="289"/>
    </row>
    <row r="27" spans="2:24" ht="30" hidden="1" customHeight="1" x14ac:dyDescent="0.4">
      <c r="B27" s="214"/>
      <c r="C27" s="291"/>
      <c r="D27" s="225"/>
      <c r="E27" s="226"/>
      <c r="F27" s="226"/>
      <c r="G27" s="226"/>
      <c r="H27" s="226"/>
      <c r="I27" s="226"/>
      <c r="J27" s="226"/>
      <c r="K27" s="226"/>
      <c r="L27" s="226"/>
      <c r="M27" s="235"/>
      <c r="N27" s="389"/>
      <c r="O27" s="390"/>
      <c r="P27" s="390"/>
      <c r="Q27" s="390"/>
      <c r="R27" s="390"/>
      <c r="S27" s="390"/>
      <c r="T27" s="390"/>
      <c r="U27" s="287"/>
      <c r="V27" s="291"/>
      <c r="W27" s="287"/>
      <c r="X27" s="289"/>
    </row>
    <row r="28" spans="2:24" ht="32.25" hidden="1" customHeight="1" x14ac:dyDescent="0.4">
      <c r="B28" s="214"/>
      <c r="C28" s="291"/>
      <c r="D28" s="225"/>
      <c r="E28" s="226"/>
      <c r="F28" s="226"/>
      <c r="G28" s="226"/>
      <c r="H28" s="226"/>
      <c r="I28" s="226"/>
      <c r="J28" s="226"/>
      <c r="K28" s="226"/>
      <c r="L28" s="226"/>
      <c r="M28" s="235"/>
      <c r="N28" s="389"/>
      <c r="O28" s="390"/>
      <c r="P28" s="390"/>
      <c r="Q28" s="390"/>
      <c r="R28" s="390"/>
      <c r="S28" s="390"/>
      <c r="T28" s="390"/>
      <c r="U28" s="287"/>
      <c r="V28" s="291"/>
      <c r="W28" s="287"/>
      <c r="X28" s="289"/>
    </row>
    <row r="29" spans="2:24" ht="18.75" hidden="1" customHeight="1" x14ac:dyDescent="0.4">
      <c r="B29" s="214"/>
      <c r="C29" s="291"/>
      <c r="D29" s="225"/>
      <c r="E29" s="226"/>
      <c r="F29" s="226"/>
      <c r="G29" s="226"/>
      <c r="H29" s="226"/>
      <c r="I29" s="226"/>
      <c r="J29" s="226"/>
      <c r="K29" s="226"/>
      <c r="L29" s="226"/>
      <c r="M29" s="235"/>
      <c r="N29" s="389"/>
      <c r="O29" s="390"/>
      <c r="P29" s="390"/>
      <c r="Q29" s="390"/>
      <c r="R29" s="390"/>
      <c r="S29" s="390"/>
      <c r="T29" s="390"/>
      <c r="U29" s="287"/>
      <c r="V29" s="291"/>
      <c r="W29" s="287"/>
      <c r="X29" s="289"/>
    </row>
    <row r="30" spans="2:24" ht="46.5" customHeight="1" thickBot="1" x14ac:dyDescent="0.45">
      <c r="B30" s="214"/>
      <c r="C30" s="291"/>
      <c r="D30" s="225"/>
      <c r="E30" s="226"/>
      <c r="F30" s="226"/>
      <c r="G30" s="226"/>
      <c r="H30" s="226"/>
      <c r="I30" s="226"/>
      <c r="J30" s="226"/>
      <c r="K30" s="226"/>
      <c r="L30" s="226"/>
      <c r="M30" s="235"/>
      <c r="N30" s="391"/>
      <c r="O30" s="392"/>
      <c r="P30" s="392"/>
      <c r="Q30" s="392"/>
      <c r="R30" s="392"/>
      <c r="S30" s="392"/>
      <c r="T30" s="392"/>
      <c r="U30" s="287"/>
      <c r="V30" s="349"/>
      <c r="W30" s="287"/>
      <c r="X30" s="289"/>
    </row>
    <row r="31" spans="2:24" ht="8.25" customHeight="1" x14ac:dyDescent="0.4">
      <c r="B31" s="214"/>
      <c r="C31" s="290" t="s">
        <v>113</v>
      </c>
      <c r="D31" s="246"/>
      <c r="E31" s="247"/>
      <c r="F31" s="247"/>
      <c r="G31" s="247"/>
      <c r="H31" s="247"/>
      <c r="I31" s="247"/>
      <c r="J31" s="247"/>
      <c r="K31" s="247"/>
      <c r="L31" s="247"/>
      <c r="M31" s="248"/>
      <c r="N31" s="246"/>
      <c r="O31" s="247"/>
      <c r="P31" s="247"/>
      <c r="Q31" s="247"/>
      <c r="R31" s="247"/>
      <c r="S31" s="247"/>
      <c r="T31" s="247"/>
      <c r="U31" s="104"/>
      <c r="V31" s="290" t="s">
        <v>193</v>
      </c>
      <c r="W31" s="14"/>
      <c r="X31" s="15"/>
    </row>
    <row r="32" spans="2:24" ht="18.75" customHeight="1" x14ac:dyDescent="0.4">
      <c r="B32" s="214"/>
      <c r="C32" s="291"/>
      <c r="D32" s="216" t="s">
        <v>10</v>
      </c>
      <c r="E32" s="217"/>
      <c r="F32" s="217"/>
      <c r="G32" s="217"/>
      <c r="H32" s="217"/>
      <c r="I32" s="217"/>
      <c r="J32" s="217"/>
      <c r="K32" s="217"/>
      <c r="L32" s="217"/>
      <c r="M32" s="218"/>
      <c r="N32" s="225" t="s">
        <v>196</v>
      </c>
      <c r="O32" s="226"/>
      <c r="P32" s="226"/>
      <c r="Q32" s="226"/>
      <c r="R32" s="226"/>
      <c r="S32" s="226"/>
      <c r="T32" s="226"/>
      <c r="U32" s="105" t="s">
        <v>140</v>
      </c>
      <c r="V32" s="291"/>
      <c r="W32" s="106" t="s">
        <v>140</v>
      </c>
      <c r="X32" s="18"/>
    </row>
    <row r="33" spans="2:24" ht="25.5" customHeight="1" x14ac:dyDescent="0.4">
      <c r="B33" s="214"/>
      <c r="C33" s="291"/>
      <c r="D33" s="283" t="s">
        <v>118</v>
      </c>
      <c r="E33" s="284"/>
      <c r="F33" s="284"/>
      <c r="G33" s="284"/>
      <c r="H33" s="284"/>
      <c r="I33" s="284"/>
      <c r="J33" s="284"/>
      <c r="K33" s="284"/>
      <c r="L33" s="284"/>
      <c r="M33" s="285"/>
      <c r="N33" s="227"/>
      <c r="O33" s="228"/>
      <c r="P33" s="228"/>
      <c r="Q33" s="228"/>
      <c r="R33" s="228"/>
      <c r="S33" s="228"/>
      <c r="T33" s="228"/>
      <c r="U33" s="105" t="s">
        <v>96</v>
      </c>
      <c r="V33" s="291"/>
      <c r="W33" s="106" t="s">
        <v>80</v>
      </c>
      <c r="X33" s="18"/>
    </row>
    <row r="34" spans="2:24" ht="32.25" customHeight="1" x14ac:dyDescent="0.4">
      <c r="B34" s="214"/>
      <c r="C34" s="291"/>
      <c r="D34" s="283" t="s">
        <v>116</v>
      </c>
      <c r="E34" s="284"/>
      <c r="F34" s="284"/>
      <c r="G34" s="284"/>
      <c r="H34" s="284"/>
      <c r="I34" s="284"/>
      <c r="J34" s="284"/>
      <c r="K34" s="284"/>
      <c r="L34" s="284"/>
      <c r="M34" s="285"/>
      <c r="N34" s="227"/>
      <c r="O34" s="228"/>
      <c r="P34" s="228"/>
      <c r="Q34" s="228"/>
      <c r="R34" s="228"/>
      <c r="S34" s="228"/>
      <c r="T34" s="228"/>
      <c r="U34" s="105"/>
      <c r="V34" s="291"/>
      <c r="W34" s="106"/>
      <c r="X34" s="18"/>
    </row>
    <row r="35" spans="2:24" ht="33.75" customHeight="1" x14ac:dyDescent="0.4">
      <c r="B35" s="214"/>
      <c r="C35" s="291"/>
      <c r="D35" s="283"/>
      <c r="E35" s="284"/>
      <c r="F35" s="284"/>
      <c r="G35" s="284"/>
      <c r="H35" s="284"/>
      <c r="I35" s="284"/>
      <c r="J35" s="284"/>
      <c r="K35" s="284"/>
      <c r="L35" s="284"/>
      <c r="M35" s="285"/>
      <c r="N35" s="227"/>
      <c r="O35" s="228"/>
      <c r="P35" s="228"/>
      <c r="Q35" s="228"/>
      <c r="R35" s="228"/>
      <c r="S35" s="228"/>
      <c r="T35" s="228"/>
      <c r="U35" s="105"/>
      <c r="V35" s="291"/>
      <c r="W35" s="106"/>
      <c r="X35" s="18"/>
    </row>
    <row r="36" spans="2:24" ht="18.75" customHeight="1" x14ac:dyDescent="0.4">
      <c r="B36" s="214"/>
      <c r="C36" s="291"/>
      <c r="D36" s="216"/>
      <c r="E36" s="217"/>
      <c r="F36" s="217"/>
      <c r="G36" s="217"/>
      <c r="H36" s="217"/>
      <c r="I36" s="217"/>
      <c r="J36" s="217"/>
      <c r="K36" s="217"/>
      <c r="L36" s="217"/>
      <c r="M36" s="218"/>
      <c r="N36" s="227"/>
      <c r="O36" s="228"/>
      <c r="P36" s="228"/>
      <c r="Q36" s="228"/>
      <c r="R36" s="228"/>
      <c r="S36" s="228"/>
      <c r="T36" s="228"/>
      <c r="U36" s="105"/>
      <c r="V36" s="291"/>
      <c r="W36" s="105"/>
      <c r="X36" s="18"/>
    </row>
    <row r="37" spans="2:24" ht="18.75" customHeight="1" x14ac:dyDescent="0.4">
      <c r="B37" s="214"/>
      <c r="C37" s="291"/>
      <c r="D37" s="318" t="s">
        <v>107</v>
      </c>
      <c r="E37" s="319"/>
      <c r="F37" s="319"/>
      <c r="G37" s="319"/>
      <c r="H37" s="319"/>
      <c r="I37" s="319"/>
      <c r="J37" s="319"/>
      <c r="K37" s="319"/>
      <c r="L37" s="319"/>
      <c r="M37" s="320"/>
      <c r="N37" s="227"/>
      <c r="O37" s="228"/>
      <c r="P37" s="228"/>
      <c r="Q37" s="228"/>
      <c r="R37" s="228"/>
      <c r="S37" s="228"/>
      <c r="T37" s="228"/>
      <c r="U37" s="105" t="s">
        <v>140</v>
      </c>
      <c r="V37" s="291"/>
      <c r="W37" s="105" t="s">
        <v>140</v>
      </c>
      <c r="X37" s="18"/>
    </row>
    <row r="38" spans="2:24" ht="18.75" customHeight="1" x14ac:dyDescent="0.4">
      <c r="B38" s="214"/>
      <c r="C38" s="291"/>
      <c r="D38" s="128" t="s">
        <v>114</v>
      </c>
      <c r="E38" s="129"/>
      <c r="F38" s="129"/>
      <c r="G38" s="129"/>
      <c r="H38" s="129"/>
      <c r="I38" s="129"/>
      <c r="J38" s="129"/>
      <c r="K38" s="129"/>
      <c r="L38" s="129"/>
      <c r="M38" s="130"/>
      <c r="N38" s="227"/>
      <c r="O38" s="228"/>
      <c r="P38" s="228"/>
      <c r="Q38" s="228"/>
      <c r="R38" s="228"/>
      <c r="S38" s="228"/>
      <c r="T38" s="228"/>
      <c r="U38" s="105"/>
      <c r="V38" s="291"/>
      <c r="W38" s="105"/>
      <c r="X38" s="18"/>
    </row>
    <row r="39" spans="2:24" ht="120.75" customHeight="1" x14ac:dyDescent="0.4">
      <c r="B39" s="214"/>
      <c r="C39" s="291"/>
      <c r="D39" s="280" t="s">
        <v>183</v>
      </c>
      <c r="E39" s="281"/>
      <c r="F39" s="281"/>
      <c r="G39" s="281"/>
      <c r="H39" s="281"/>
      <c r="I39" s="281"/>
      <c r="J39" s="281"/>
      <c r="K39" s="281"/>
      <c r="L39" s="281"/>
      <c r="M39" s="282"/>
      <c r="N39" s="227"/>
      <c r="O39" s="228"/>
      <c r="P39" s="228"/>
      <c r="Q39" s="228"/>
      <c r="R39" s="228"/>
      <c r="S39" s="228"/>
      <c r="T39" s="228"/>
      <c r="U39" s="105" t="s">
        <v>181</v>
      </c>
      <c r="V39" s="291"/>
      <c r="W39" s="94"/>
      <c r="X39" s="18"/>
    </row>
    <row r="40" spans="2:24" ht="147.75" customHeight="1" x14ac:dyDescent="0.4">
      <c r="B40" s="215"/>
      <c r="C40" s="19"/>
      <c r="D40" s="350" t="s">
        <v>184</v>
      </c>
      <c r="E40" s="351"/>
      <c r="F40" s="351"/>
      <c r="G40" s="351"/>
      <c r="H40" s="351"/>
      <c r="I40" s="351"/>
      <c r="J40" s="351"/>
      <c r="K40" s="351"/>
      <c r="L40" s="351"/>
      <c r="M40" s="352"/>
      <c r="N40" s="350" t="s">
        <v>173</v>
      </c>
      <c r="O40" s="351"/>
      <c r="P40" s="351"/>
      <c r="Q40" s="351"/>
      <c r="R40" s="351"/>
      <c r="S40" s="351"/>
      <c r="T40" s="351"/>
      <c r="U40" s="20" t="s">
        <v>182</v>
      </c>
      <c r="V40" s="19" t="s">
        <v>194</v>
      </c>
      <c r="W40" s="124" t="s">
        <v>140</v>
      </c>
      <c r="X40" s="19"/>
    </row>
    <row r="41" spans="2:24" ht="18.75" customHeight="1" x14ac:dyDescent="0.4">
      <c r="B41" s="22"/>
      <c r="C41" s="18"/>
      <c r="D41" s="336" t="s">
        <v>117</v>
      </c>
      <c r="E41" s="337"/>
      <c r="F41" s="337"/>
      <c r="G41" s="337"/>
      <c r="H41" s="337"/>
      <c r="I41" s="337"/>
      <c r="J41" s="337"/>
      <c r="K41" s="337"/>
      <c r="L41" s="337"/>
      <c r="M41" s="338"/>
      <c r="N41" s="226"/>
      <c r="O41" s="226"/>
      <c r="P41" s="226"/>
      <c r="Q41" s="226"/>
      <c r="R41" s="226"/>
      <c r="S41" s="226"/>
      <c r="T41" s="226"/>
      <c r="U41" s="105"/>
      <c r="V41" s="113"/>
      <c r="W41" s="106"/>
      <c r="X41" s="18"/>
    </row>
    <row r="42" spans="2:24" ht="18.75" customHeight="1" thickBot="1" x14ac:dyDescent="0.45">
      <c r="B42" s="22"/>
      <c r="C42" s="114"/>
      <c r="D42" s="339" t="s">
        <v>91</v>
      </c>
      <c r="E42" s="340"/>
      <c r="F42" s="340"/>
      <c r="G42" s="340"/>
      <c r="H42" s="340"/>
      <c r="I42" s="340"/>
      <c r="J42" s="340"/>
      <c r="K42" s="337"/>
      <c r="L42" s="337"/>
      <c r="M42" s="338"/>
      <c r="N42" s="226"/>
      <c r="O42" s="226"/>
      <c r="P42" s="226"/>
      <c r="Q42" s="226"/>
      <c r="R42" s="226"/>
      <c r="S42" s="226"/>
      <c r="T42" s="226"/>
      <c r="U42" s="105" t="s">
        <v>140</v>
      </c>
      <c r="V42" s="307" t="s">
        <v>175</v>
      </c>
      <c r="W42" s="106" t="s">
        <v>150</v>
      </c>
      <c r="X42" s="18"/>
    </row>
    <row r="43" spans="2:24" ht="18.75" customHeight="1" x14ac:dyDescent="0.4">
      <c r="B43" s="22"/>
      <c r="C43" s="114"/>
      <c r="D43" s="271"/>
      <c r="E43" s="278" t="s">
        <v>11</v>
      </c>
      <c r="F43" s="27" t="s">
        <v>12</v>
      </c>
      <c r="G43" s="27" t="s">
        <v>13</v>
      </c>
      <c r="H43" s="27" t="s">
        <v>14</v>
      </c>
      <c r="I43" s="27" t="s">
        <v>15</v>
      </c>
      <c r="J43" s="28" t="s">
        <v>98</v>
      </c>
      <c r="K43" s="116" t="s">
        <v>99</v>
      </c>
      <c r="L43" s="29"/>
      <c r="M43" s="30" t="s">
        <v>96</v>
      </c>
      <c r="N43" s="229" t="s">
        <v>174</v>
      </c>
      <c r="O43" s="230"/>
      <c r="P43" s="230"/>
      <c r="Q43" s="230"/>
      <c r="R43" s="230"/>
      <c r="S43" s="230"/>
      <c r="T43" s="230"/>
      <c r="U43" s="105"/>
      <c r="V43" s="307"/>
      <c r="W43" s="106"/>
      <c r="X43" s="18"/>
    </row>
    <row r="44" spans="2:24" ht="18.75" customHeight="1" thickBot="1" x14ac:dyDescent="0.45">
      <c r="B44" s="22"/>
      <c r="C44" s="114"/>
      <c r="D44" s="272"/>
      <c r="E44" s="279"/>
      <c r="F44" s="111">
        <v>2019</v>
      </c>
      <c r="G44" s="111">
        <v>20</v>
      </c>
      <c r="H44" s="111">
        <v>21</v>
      </c>
      <c r="I44" s="111">
        <v>22</v>
      </c>
      <c r="J44" s="110">
        <v>23</v>
      </c>
      <c r="K44" s="117">
        <v>28</v>
      </c>
      <c r="L44" s="29"/>
      <c r="M44" s="30" t="s">
        <v>96</v>
      </c>
      <c r="N44" s="231"/>
      <c r="O44" s="232"/>
      <c r="P44" s="232"/>
      <c r="Q44" s="232"/>
      <c r="R44" s="232"/>
      <c r="S44" s="232"/>
      <c r="T44" s="232"/>
      <c r="U44" s="105"/>
      <c r="V44" s="307"/>
      <c r="W44" s="106"/>
      <c r="X44" s="18"/>
    </row>
    <row r="45" spans="2:24" ht="19.5" customHeight="1" thickBot="1" x14ac:dyDescent="0.45">
      <c r="B45" s="22"/>
      <c r="C45" s="114"/>
      <c r="D45" s="31" t="s">
        <v>18</v>
      </c>
      <c r="E45" s="118" t="s">
        <v>20</v>
      </c>
      <c r="F45" s="32">
        <v>60</v>
      </c>
      <c r="G45" s="32">
        <v>62</v>
      </c>
      <c r="H45" s="32">
        <v>62</v>
      </c>
      <c r="I45" s="32">
        <v>65</v>
      </c>
      <c r="J45" s="1">
        <v>70</v>
      </c>
      <c r="K45" s="2">
        <v>70</v>
      </c>
      <c r="L45" s="29"/>
      <c r="M45" s="30" t="s">
        <v>96</v>
      </c>
      <c r="N45" s="231"/>
      <c r="O45" s="232"/>
      <c r="P45" s="232"/>
      <c r="Q45" s="232"/>
      <c r="R45" s="232"/>
      <c r="S45" s="232"/>
      <c r="T45" s="232"/>
      <c r="U45" s="105"/>
      <c r="V45" s="307"/>
      <c r="W45" s="106"/>
      <c r="X45" s="18"/>
    </row>
    <row r="46" spans="2:24" ht="19.5" customHeight="1" thickBot="1" x14ac:dyDescent="0.45">
      <c r="B46" s="22"/>
      <c r="C46" s="114"/>
      <c r="D46" s="115" t="s">
        <v>19</v>
      </c>
      <c r="E46" s="118" t="s">
        <v>21</v>
      </c>
      <c r="F46" s="32">
        <v>55</v>
      </c>
      <c r="G46" s="32">
        <v>55</v>
      </c>
      <c r="H46" s="32">
        <v>53</v>
      </c>
      <c r="I46" s="32">
        <v>50</v>
      </c>
      <c r="J46" s="1">
        <v>50</v>
      </c>
      <c r="K46" s="2">
        <v>55</v>
      </c>
      <c r="L46" s="29"/>
      <c r="M46" s="30" t="s">
        <v>96</v>
      </c>
      <c r="N46" s="230"/>
      <c r="O46" s="230"/>
      <c r="P46" s="230"/>
      <c r="Q46" s="230"/>
      <c r="R46" s="230"/>
      <c r="S46" s="230"/>
      <c r="T46" s="230"/>
      <c r="U46" s="105"/>
      <c r="V46" s="307"/>
      <c r="W46" s="106"/>
      <c r="X46" s="18"/>
    </row>
    <row r="47" spans="2:24" ht="18.75" customHeight="1" thickBot="1" x14ac:dyDescent="0.45">
      <c r="B47" s="22"/>
      <c r="C47" s="114"/>
      <c r="D47" s="271" t="s">
        <v>22</v>
      </c>
      <c r="E47" s="118" t="s">
        <v>20</v>
      </c>
      <c r="F47" s="32">
        <v>60</v>
      </c>
      <c r="G47" s="33" t="s">
        <v>23</v>
      </c>
      <c r="H47" s="33" t="s">
        <v>23</v>
      </c>
      <c r="I47" s="33" t="s">
        <v>23</v>
      </c>
      <c r="J47" s="34"/>
      <c r="K47" s="35"/>
      <c r="L47" s="29"/>
      <c r="M47" s="30"/>
      <c r="N47" s="393"/>
      <c r="O47" s="393"/>
      <c r="P47" s="393"/>
      <c r="Q47" s="393"/>
      <c r="R47" s="393"/>
      <c r="S47" s="393"/>
      <c r="T47" s="393"/>
      <c r="U47" s="105"/>
      <c r="V47" s="307"/>
      <c r="W47" s="106"/>
      <c r="X47" s="18"/>
    </row>
    <row r="48" spans="2:24" ht="18.75" customHeight="1" thickBot="1" x14ac:dyDescent="0.45">
      <c r="B48" s="22"/>
      <c r="C48" s="97"/>
      <c r="D48" s="272"/>
      <c r="E48" s="118" t="s">
        <v>21</v>
      </c>
      <c r="F48" s="32">
        <v>55</v>
      </c>
      <c r="G48" s="32">
        <v>20</v>
      </c>
      <c r="H48" s="32">
        <v>27</v>
      </c>
      <c r="I48" s="32">
        <v>37</v>
      </c>
      <c r="J48" s="1"/>
      <c r="K48" s="2"/>
      <c r="L48" s="29"/>
      <c r="M48" s="30"/>
      <c r="N48" s="230"/>
      <c r="O48" s="230"/>
      <c r="P48" s="230"/>
      <c r="Q48" s="230"/>
      <c r="R48" s="230"/>
      <c r="S48" s="230"/>
      <c r="T48" s="230"/>
      <c r="U48" s="105"/>
      <c r="V48" s="307"/>
      <c r="W48" s="106"/>
      <c r="X48" s="18"/>
    </row>
    <row r="49" spans="2:24" ht="18.75" customHeight="1" thickBot="1" x14ac:dyDescent="0.45">
      <c r="B49" s="22"/>
      <c r="C49" s="97"/>
      <c r="D49" s="271" t="s">
        <v>24</v>
      </c>
      <c r="E49" s="118" t="s">
        <v>20</v>
      </c>
      <c r="F49" s="32">
        <v>57</v>
      </c>
      <c r="G49" s="32">
        <v>0</v>
      </c>
      <c r="H49" s="32">
        <v>0</v>
      </c>
      <c r="I49" s="32">
        <v>19</v>
      </c>
      <c r="J49" s="1"/>
      <c r="K49" s="36"/>
      <c r="L49" s="29"/>
      <c r="M49" s="30"/>
      <c r="N49" s="230"/>
      <c r="O49" s="230"/>
      <c r="P49" s="230"/>
      <c r="Q49" s="230"/>
      <c r="R49" s="230"/>
      <c r="S49" s="230"/>
      <c r="T49" s="230"/>
      <c r="U49" s="105"/>
      <c r="V49" s="307"/>
      <c r="W49" s="106"/>
      <c r="X49" s="18"/>
    </row>
    <row r="50" spans="2:24" ht="18" customHeight="1" thickBot="1" x14ac:dyDescent="0.45">
      <c r="B50" s="22"/>
      <c r="C50" s="114"/>
      <c r="D50" s="272"/>
      <c r="E50" s="37" t="s">
        <v>21</v>
      </c>
      <c r="F50" s="38">
        <v>55</v>
      </c>
      <c r="G50" s="38">
        <v>39</v>
      </c>
      <c r="H50" s="38">
        <v>45</v>
      </c>
      <c r="I50" s="38">
        <v>26</v>
      </c>
      <c r="J50" s="39"/>
      <c r="K50" s="36"/>
      <c r="L50" s="29"/>
      <c r="M50" s="30"/>
      <c r="N50" s="229"/>
      <c r="O50" s="230"/>
      <c r="P50" s="230"/>
      <c r="Q50" s="230"/>
      <c r="R50" s="230"/>
      <c r="S50" s="230"/>
      <c r="T50" s="230"/>
      <c r="U50" s="105"/>
      <c r="V50" s="307"/>
      <c r="W50" s="106"/>
      <c r="X50" s="18"/>
    </row>
    <row r="51" spans="2:24" ht="17.25" customHeight="1" x14ac:dyDescent="0.4">
      <c r="B51" s="22"/>
      <c r="C51" s="114"/>
      <c r="D51" s="330" t="s">
        <v>126</v>
      </c>
      <c r="E51" s="331"/>
      <c r="F51" s="331"/>
      <c r="G51" s="331"/>
      <c r="H51" s="331"/>
      <c r="I51" s="331"/>
      <c r="J51" s="331"/>
      <c r="K51" s="331"/>
      <c r="L51" s="331"/>
      <c r="M51" s="332"/>
      <c r="N51" s="229"/>
      <c r="O51" s="230"/>
      <c r="P51" s="230"/>
      <c r="Q51" s="230"/>
      <c r="R51" s="230"/>
      <c r="S51" s="230"/>
      <c r="T51" s="230"/>
      <c r="U51" s="105"/>
      <c r="V51" s="307"/>
      <c r="W51" s="106"/>
      <c r="X51" s="18"/>
    </row>
    <row r="52" spans="2:24" ht="15" customHeight="1" x14ac:dyDescent="0.4">
      <c r="B52" s="22"/>
      <c r="C52" s="114"/>
      <c r="D52" s="330"/>
      <c r="E52" s="331"/>
      <c r="F52" s="331"/>
      <c r="G52" s="331"/>
      <c r="H52" s="331"/>
      <c r="I52" s="331"/>
      <c r="J52" s="331"/>
      <c r="K52" s="331"/>
      <c r="L52" s="331"/>
      <c r="M52" s="332"/>
      <c r="N52" s="229"/>
      <c r="O52" s="230"/>
      <c r="P52" s="230"/>
      <c r="Q52" s="230"/>
      <c r="R52" s="230"/>
      <c r="S52" s="230"/>
      <c r="T52" s="230"/>
      <c r="U52" s="105"/>
      <c r="V52" s="113"/>
      <c r="W52" s="106"/>
      <c r="X52" s="18"/>
    </row>
    <row r="53" spans="2:24" ht="20.25" customHeight="1" thickBot="1" x14ac:dyDescent="0.45">
      <c r="B53" s="22"/>
      <c r="C53" s="114"/>
      <c r="D53" s="216" t="s">
        <v>92</v>
      </c>
      <c r="E53" s="217"/>
      <c r="F53" s="217"/>
      <c r="G53" s="217"/>
      <c r="H53" s="217"/>
      <c r="I53" s="217"/>
      <c r="J53" s="217"/>
      <c r="K53" s="217"/>
      <c r="L53" s="217"/>
      <c r="M53" s="218"/>
      <c r="N53" s="229"/>
      <c r="O53" s="230"/>
      <c r="P53" s="230"/>
      <c r="Q53" s="230"/>
      <c r="R53" s="230"/>
      <c r="S53" s="230"/>
      <c r="T53" s="230"/>
      <c r="U53" s="105"/>
      <c r="V53" s="289"/>
      <c r="W53" s="106"/>
      <c r="X53" s="18"/>
    </row>
    <row r="54" spans="2:24" ht="18.75" customHeight="1" x14ac:dyDescent="0.4">
      <c r="B54" s="22"/>
      <c r="C54" s="114"/>
      <c r="D54" s="271"/>
      <c r="E54" s="262" t="s">
        <v>25</v>
      </c>
      <c r="F54" s="263"/>
      <c r="G54" s="264"/>
      <c r="H54" s="27" t="s">
        <v>26</v>
      </c>
      <c r="I54" s="27" t="s">
        <v>13</v>
      </c>
      <c r="J54" s="27" t="s">
        <v>14</v>
      </c>
      <c r="K54" s="27" t="s">
        <v>15</v>
      </c>
      <c r="L54" s="27" t="s">
        <v>16</v>
      </c>
      <c r="M54" s="109"/>
      <c r="N54" s="229" t="s">
        <v>192</v>
      </c>
      <c r="O54" s="230"/>
      <c r="P54" s="230"/>
      <c r="Q54" s="230"/>
      <c r="R54" s="230"/>
      <c r="S54" s="230"/>
      <c r="T54" s="230"/>
      <c r="U54" s="105"/>
      <c r="V54" s="289"/>
      <c r="W54" s="106"/>
      <c r="X54" s="18"/>
    </row>
    <row r="55" spans="2:24" ht="18.75" customHeight="1" thickBot="1" x14ac:dyDescent="0.45">
      <c r="B55" s="22"/>
      <c r="C55" s="114"/>
      <c r="D55" s="272"/>
      <c r="E55" s="265">
        <v>2019</v>
      </c>
      <c r="F55" s="266"/>
      <c r="G55" s="267"/>
      <c r="H55" s="111">
        <v>2019</v>
      </c>
      <c r="I55" s="111">
        <v>20</v>
      </c>
      <c r="J55" s="111">
        <v>21</v>
      </c>
      <c r="K55" s="111">
        <v>22</v>
      </c>
      <c r="L55" s="111">
        <v>23</v>
      </c>
      <c r="M55" s="109"/>
      <c r="N55" s="341"/>
      <c r="O55" s="342"/>
      <c r="P55" s="342"/>
      <c r="Q55" s="342"/>
      <c r="R55" s="342"/>
      <c r="S55" s="342"/>
      <c r="T55" s="342"/>
      <c r="U55" s="105"/>
      <c r="V55" s="289"/>
      <c r="W55" s="106"/>
      <c r="X55" s="18"/>
    </row>
    <row r="56" spans="2:24" ht="20.25" customHeight="1" thickBot="1" x14ac:dyDescent="0.45">
      <c r="B56" s="22"/>
      <c r="C56" s="114"/>
      <c r="D56" s="31" t="s">
        <v>18</v>
      </c>
      <c r="E56" s="268" t="s">
        <v>27</v>
      </c>
      <c r="F56" s="269"/>
      <c r="G56" s="270"/>
      <c r="H56" s="32">
        <v>86.2</v>
      </c>
      <c r="I56" s="32">
        <v>86.4</v>
      </c>
      <c r="J56" s="32">
        <v>86.7</v>
      </c>
      <c r="K56" s="32">
        <v>86.9</v>
      </c>
      <c r="L56" s="32">
        <v>87.3</v>
      </c>
      <c r="M56" s="109"/>
      <c r="N56" s="341"/>
      <c r="O56" s="342"/>
      <c r="P56" s="342"/>
      <c r="Q56" s="342"/>
      <c r="R56" s="342"/>
      <c r="S56" s="342"/>
      <c r="T56" s="342"/>
      <c r="U56" s="105"/>
      <c r="V56" s="289"/>
      <c r="W56" s="106"/>
      <c r="X56" s="18"/>
    </row>
    <row r="57" spans="2:24" ht="18.75" customHeight="1" thickBot="1" x14ac:dyDescent="0.45">
      <c r="B57" s="22"/>
      <c r="C57" s="114"/>
      <c r="D57" s="115" t="s">
        <v>19</v>
      </c>
      <c r="E57" s="268" t="s">
        <v>28</v>
      </c>
      <c r="F57" s="269"/>
      <c r="G57" s="270"/>
      <c r="H57" s="32">
        <v>41.2</v>
      </c>
      <c r="I57" s="32">
        <v>41.3</v>
      </c>
      <c r="J57" s="32">
        <v>41.4</v>
      </c>
      <c r="K57" s="32">
        <v>41.5</v>
      </c>
      <c r="L57" s="32">
        <v>41.7</v>
      </c>
      <c r="M57" s="109"/>
      <c r="N57" s="229"/>
      <c r="O57" s="230"/>
      <c r="P57" s="230"/>
      <c r="Q57" s="230"/>
      <c r="R57" s="230"/>
      <c r="S57" s="230"/>
      <c r="T57" s="230"/>
      <c r="U57" s="105"/>
      <c r="V57" s="289"/>
      <c r="W57" s="106"/>
      <c r="X57" s="18"/>
    </row>
    <row r="58" spans="2:24" ht="18.75" customHeight="1" thickBot="1" x14ac:dyDescent="0.45">
      <c r="B58" s="22"/>
      <c r="C58" s="114"/>
      <c r="D58" s="271" t="s">
        <v>22</v>
      </c>
      <c r="E58" s="268" t="s">
        <v>27</v>
      </c>
      <c r="F58" s="269"/>
      <c r="G58" s="270"/>
      <c r="H58" s="32">
        <v>86.2</v>
      </c>
      <c r="I58" s="32">
        <v>18.8</v>
      </c>
      <c r="J58" s="32">
        <v>36.9</v>
      </c>
      <c r="K58" s="32">
        <v>53.2</v>
      </c>
      <c r="L58" s="32"/>
      <c r="M58" s="109"/>
      <c r="N58" s="229"/>
      <c r="O58" s="230"/>
      <c r="P58" s="230"/>
      <c r="Q58" s="230"/>
      <c r="R58" s="230"/>
      <c r="S58" s="230"/>
      <c r="T58" s="230"/>
      <c r="U58" s="105"/>
      <c r="V58" s="289"/>
      <c r="W58" s="106"/>
      <c r="X58" s="18"/>
    </row>
    <row r="59" spans="2:24" ht="17.25" customHeight="1" thickBot="1" x14ac:dyDescent="0.45">
      <c r="B59" s="22"/>
      <c r="C59" s="114"/>
      <c r="D59" s="272"/>
      <c r="E59" s="268" t="s">
        <v>28</v>
      </c>
      <c r="F59" s="269"/>
      <c r="G59" s="270"/>
      <c r="H59" s="32">
        <v>41.2</v>
      </c>
      <c r="I59" s="32">
        <v>11.7</v>
      </c>
      <c r="J59" s="32">
        <v>20.8</v>
      </c>
      <c r="K59" s="32">
        <v>32.9</v>
      </c>
      <c r="L59" s="119"/>
      <c r="M59" s="109"/>
      <c r="N59" s="229"/>
      <c r="O59" s="230"/>
      <c r="P59" s="230"/>
      <c r="Q59" s="230"/>
      <c r="R59" s="230"/>
      <c r="S59" s="230"/>
      <c r="T59" s="230"/>
      <c r="U59" s="105"/>
      <c r="V59" s="289"/>
      <c r="W59" s="106"/>
      <c r="X59" s="18"/>
    </row>
    <row r="60" spans="2:24" ht="17.25" customHeight="1" thickBot="1" x14ac:dyDescent="0.45">
      <c r="B60" s="22"/>
      <c r="C60" s="114"/>
      <c r="D60" s="271" t="s">
        <v>29</v>
      </c>
      <c r="E60" s="268" t="s">
        <v>27</v>
      </c>
      <c r="F60" s="269"/>
      <c r="G60" s="270"/>
      <c r="H60" s="32">
        <v>76.2</v>
      </c>
      <c r="I60" s="32">
        <v>33.700000000000003</v>
      </c>
      <c r="J60" s="40" t="s">
        <v>123</v>
      </c>
      <c r="K60" s="32">
        <v>62.5</v>
      </c>
      <c r="L60" s="119"/>
      <c r="M60" s="109"/>
      <c r="N60" s="99"/>
      <c r="O60" s="100"/>
      <c r="P60" s="100"/>
      <c r="Q60" s="100"/>
      <c r="R60" s="100"/>
      <c r="S60" s="100"/>
      <c r="T60" s="100"/>
      <c r="U60" s="105"/>
      <c r="V60" s="289"/>
      <c r="W60" s="106"/>
      <c r="X60" s="18"/>
    </row>
    <row r="61" spans="2:24" ht="16.5" customHeight="1" thickBot="1" x14ac:dyDescent="0.45">
      <c r="B61" s="22"/>
      <c r="C61" s="114"/>
      <c r="D61" s="272"/>
      <c r="E61" s="268" t="s">
        <v>28</v>
      </c>
      <c r="F61" s="269"/>
      <c r="G61" s="270"/>
      <c r="H61" s="32">
        <v>47.4</v>
      </c>
      <c r="I61" s="32">
        <v>19.100000000000001</v>
      </c>
      <c r="J61" s="32" t="s">
        <v>124</v>
      </c>
      <c r="K61" s="32">
        <v>39.9</v>
      </c>
      <c r="L61" s="119"/>
      <c r="M61" s="109"/>
      <c r="N61" s="99"/>
      <c r="O61" s="100"/>
      <c r="P61" s="100"/>
      <c r="Q61" s="100"/>
      <c r="R61" s="100"/>
      <c r="S61" s="100"/>
      <c r="T61" s="100"/>
      <c r="U61" s="105"/>
      <c r="V61" s="289"/>
      <c r="W61" s="106"/>
      <c r="X61" s="18"/>
    </row>
    <row r="62" spans="2:24" ht="57" customHeight="1" x14ac:dyDescent="0.4">
      <c r="B62" s="22"/>
      <c r="C62" s="97"/>
      <c r="D62" s="330" t="s">
        <v>144</v>
      </c>
      <c r="E62" s="331"/>
      <c r="F62" s="331"/>
      <c r="G62" s="331"/>
      <c r="H62" s="331"/>
      <c r="I62" s="331"/>
      <c r="J62" s="331"/>
      <c r="K62" s="331"/>
      <c r="L62" s="331"/>
      <c r="M62" s="332"/>
      <c r="N62" s="229"/>
      <c r="O62" s="230"/>
      <c r="P62" s="230"/>
      <c r="Q62" s="230"/>
      <c r="R62" s="230"/>
      <c r="S62" s="230"/>
      <c r="T62" s="252"/>
      <c r="U62" s="105"/>
      <c r="V62" s="289"/>
      <c r="W62" s="106"/>
      <c r="X62" s="18"/>
    </row>
    <row r="63" spans="2:24" ht="7.5" customHeight="1" x14ac:dyDescent="0.4">
      <c r="B63" s="22"/>
      <c r="C63" s="114"/>
      <c r="D63" s="107"/>
      <c r="E63" s="108"/>
      <c r="F63" s="108"/>
      <c r="G63" s="108"/>
      <c r="H63" s="108"/>
      <c r="I63" s="108"/>
      <c r="J63" s="108"/>
      <c r="K63" s="108"/>
      <c r="L63" s="108"/>
      <c r="M63" s="109"/>
      <c r="N63" s="229"/>
      <c r="O63" s="230"/>
      <c r="P63" s="230"/>
      <c r="Q63" s="230"/>
      <c r="R63" s="230"/>
      <c r="S63" s="230"/>
      <c r="T63" s="230"/>
      <c r="U63" s="105"/>
      <c r="V63" s="113"/>
      <c r="W63" s="106"/>
      <c r="X63" s="18"/>
    </row>
    <row r="64" spans="2:24" ht="18.75" customHeight="1" thickBot="1" x14ac:dyDescent="0.45">
      <c r="B64" s="22"/>
      <c r="C64" s="114"/>
      <c r="D64" s="219" t="s">
        <v>30</v>
      </c>
      <c r="E64" s="220"/>
      <c r="F64" s="220"/>
      <c r="G64" s="220"/>
      <c r="H64" s="220"/>
      <c r="I64" s="220"/>
      <c r="J64" s="220"/>
      <c r="K64" s="220"/>
      <c r="L64" s="220"/>
      <c r="M64" s="221"/>
      <c r="N64" s="229"/>
      <c r="O64" s="230"/>
      <c r="P64" s="230"/>
      <c r="Q64" s="230"/>
      <c r="R64" s="230"/>
      <c r="S64" s="230"/>
      <c r="T64" s="230"/>
      <c r="U64" s="105"/>
      <c r="V64" s="289"/>
      <c r="W64" s="106"/>
      <c r="X64" s="18"/>
    </row>
    <row r="65" spans="2:24" ht="18.75" customHeight="1" x14ac:dyDescent="0.4">
      <c r="B65" s="22"/>
      <c r="C65" s="114"/>
      <c r="D65" s="271"/>
      <c r="E65" s="262" t="s">
        <v>25</v>
      </c>
      <c r="F65" s="263"/>
      <c r="G65" s="264"/>
      <c r="H65" s="27" t="s">
        <v>26</v>
      </c>
      <c r="I65" s="27" t="s">
        <v>13</v>
      </c>
      <c r="J65" s="27" t="s">
        <v>14</v>
      </c>
      <c r="K65" s="27" t="s">
        <v>15</v>
      </c>
      <c r="L65" s="27" t="s">
        <v>16</v>
      </c>
      <c r="M65" s="109"/>
      <c r="N65" s="229" t="s">
        <v>191</v>
      </c>
      <c r="O65" s="230"/>
      <c r="P65" s="230"/>
      <c r="Q65" s="230"/>
      <c r="R65" s="230"/>
      <c r="S65" s="230"/>
      <c r="T65" s="230"/>
      <c r="U65" s="105"/>
      <c r="V65" s="289"/>
      <c r="W65" s="106"/>
      <c r="X65" s="18"/>
    </row>
    <row r="66" spans="2:24" ht="18" customHeight="1" thickBot="1" x14ac:dyDescent="0.45">
      <c r="B66" s="22"/>
      <c r="C66" s="114"/>
      <c r="D66" s="272"/>
      <c r="E66" s="265">
        <v>2019</v>
      </c>
      <c r="F66" s="266"/>
      <c r="G66" s="267"/>
      <c r="H66" s="111">
        <v>2019</v>
      </c>
      <c r="I66" s="111">
        <v>20</v>
      </c>
      <c r="J66" s="111">
        <v>21</v>
      </c>
      <c r="K66" s="111">
        <v>22</v>
      </c>
      <c r="L66" s="111">
        <v>23</v>
      </c>
      <c r="M66" s="109"/>
      <c r="N66" s="231"/>
      <c r="O66" s="232"/>
      <c r="P66" s="232"/>
      <c r="Q66" s="232"/>
      <c r="R66" s="232"/>
      <c r="S66" s="232"/>
      <c r="T66" s="232"/>
      <c r="U66" s="105"/>
      <c r="V66" s="289"/>
      <c r="W66" s="106"/>
      <c r="X66" s="18"/>
    </row>
    <row r="67" spans="2:24" ht="18.75" customHeight="1" thickBot="1" x14ac:dyDescent="0.45">
      <c r="B67" s="22"/>
      <c r="C67" s="114"/>
      <c r="D67" s="115" t="s">
        <v>22</v>
      </c>
      <c r="E67" s="256" t="s">
        <v>125</v>
      </c>
      <c r="F67" s="257"/>
      <c r="G67" s="258"/>
      <c r="H67" s="42"/>
      <c r="I67" s="32">
        <v>18.2</v>
      </c>
      <c r="J67" s="32">
        <v>28.9</v>
      </c>
      <c r="K67" s="32">
        <v>50.2</v>
      </c>
      <c r="L67" s="119"/>
      <c r="M67" s="109"/>
      <c r="N67" s="231"/>
      <c r="O67" s="232"/>
      <c r="P67" s="232"/>
      <c r="Q67" s="232"/>
      <c r="R67" s="232"/>
      <c r="S67" s="232"/>
      <c r="T67" s="232"/>
      <c r="U67" s="105"/>
      <c r="V67" s="289"/>
      <c r="W67" s="106"/>
      <c r="X67" s="18"/>
    </row>
    <row r="68" spans="2:24" ht="18" customHeight="1" thickBot="1" x14ac:dyDescent="0.45">
      <c r="B68" s="22"/>
      <c r="C68" s="114"/>
      <c r="D68" s="115" t="s">
        <v>29</v>
      </c>
      <c r="E68" s="259"/>
      <c r="F68" s="260"/>
      <c r="G68" s="261"/>
      <c r="H68" s="32">
        <v>71.900000000000006</v>
      </c>
      <c r="I68" s="32">
        <v>26.5</v>
      </c>
      <c r="J68" s="32">
        <v>100.3</v>
      </c>
      <c r="K68" s="40">
        <v>61</v>
      </c>
      <c r="L68" s="119"/>
      <c r="M68" s="109"/>
      <c r="N68" s="225"/>
      <c r="O68" s="226"/>
      <c r="P68" s="226"/>
      <c r="Q68" s="226"/>
      <c r="R68" s="226"/>
      <c r="S68" s="226"/>
      <c r="T68" s="226"/>
      <c r="U68" s="105"/>
      <c r="V68" s="289"/>
      <c r="W68" s="106"/>
      <c r="X68" s="18"/>
    </row>
    <row r="69" spans="2:24" ht="24" customHeight="1" x14ac:dyDescent="0.4">
      <c r="B69" s="22"/>
      <c r="C69" s="114"/>
      <c r="D69" s="308" t="s">
        <v>136</v>
      </c>
      <c r="E69" s="226"/>
      <c r="F69" s="226"/>
      <c r="G69" s="226"/>
      <c r="H69" s="226"/>
      <c r="I69" s="226"/>
      <c r="J69" s="226"/>
      <c r="K69" s="226"/>
      <c r="L69" s="226"/>
      <c r="M69" s="235"/>
      <c r="N69" s="225"/>
      <c r="O69" s="226"/>
      <c r="P69" s="226"/>
      <c r="Q69" s="226"/>
      <c r="R69" s="226"/>
      <c r="S69" s="226"/>
      <c r="T69" s="226"/>
      <c r="U69" s="105"/>
      <c r="V69" s="289"/>
      <c r="W69" s="106"/>
      <c r="X69" s="18"/>
    </row>
    <row r="70" spans="2:24" ht="16.5" customHeight="1" x14ac:dyDescent="0.4">
      <c r="B70" s="22"/>
      <c r="C70" s="114"/>
      <c r="D70" s="219" t="s">
        <v>155</v>
      </c>
      <c r="E70" s="220"/>
      <c r="F70" s="220"/>
      <c r="G70" s="220"/>
      <c r="H70" s="220"/>
      <c r="I70" s="220"/>
      <c r="J70" s="220"/>
      <c r="K70" s="220"/>
      <c r="L70" s="220"/>
      <c r="M70" s="221"/>
      <c r="N70" s="225" t="s">
        <v>197</v>
      </c>
      <c r="O70" s="226"/>
      <c r="P70" s="226"/>
      <c r="Q70" s="226"/>
      <c r="R70" s="226"/>
      <c r="S70" s="226"/>
      <c r="T70" s="226"/>
      <c r="U70" s="105" t="s">
        <v>143</v>
      </c>
      <c r="V70" s="289" t="s">
        <v>156</v>
      </c>
      <c r="W70" s="106" t="s">
        <v>154</v>
      </c>
      <c r="X70" s="18"/>
    </row>
    <row r="71" spans="2:24" ht="121.5" customHeight="1" x14ac:dyDescent="0.4">
      <c r="B71" s="22"/>
      <c r="C71" s="114"/>
      <c r="D71" s="219" t="s">
        <v>108</v>
      </c>
      <c r="E71" s="220"/>
      <c r="F71" s="220"/>
      <c r="G71" s="220"/>
      <c r="H71" s="220"/>
      <c r="I71" s="220"/>
      <c r="J71" s="220"/>
      <c r="K71" s="220"/>
      <c r="L71" s="220"/>
      <c r="M71" s="221"/>
      <c r="N71" s="227"/>
      <c r="O71" s="228"/>
      <c r="P71" s="228"/>
      <c r="Q71" s="228"/>
      <c r="R71" s="228"/>
      <c r="S71" s="228"/>
      <c r="T71" s="228"/>
      <c r="U71" s="105"/>
      <c r="V71" s="289"/>
      <c r="W71" s="106"/>
      <c r="X71" s="18"/>
    </row>
    <row r="72" spans="2:24" ht="5.25" customHeight="1" x14ac:dyDescent="0.4">
      <c r="B72" s="22"/>
      <c r="C72" s="114"/>
      <c r="D72" s="219"/>
      <c r="E72" s="220"/>
      <c r="F72" s="220"/>
      <c r="G72" s="220"/>
      <c r="H72" s="220"/>
      <c r="I72" s="220"/>
      <c r="J72" s="220"/>
      <c r="K72" s="220"/>
      <c r="L72" s="220"/>
      <c r="M72" s="221"/>
      <c r="N72" s="394"/>
      <c r="O72" s="395"/>
      <c r="P72" s="395"/>
      <c r="Q72" s="395"/>
      <c r="R72" s="395"/>
      <c r="S72" s="395"/>
      <c r="T72" s="395"/>
      <c r="U72" s="105"/>
      <c r="V72" s="289"/>
      <c r="W72" s="106"/>
      <c r="X72" s="18"/>
    </row>
    <row r="73" spans="2:24" ht="20.25" customHeight="1" x14ac:dyDescent="0.4">
      <c r="B73" s="22"/>
      <c r="C73" s="97"/>
      <c r="D73" s="219" t="s">
        <v>31</v>
      </c>
      <c r="E73" s="220"/>
      <c r="F73" s="220"/>
      <c r="G73" s="220"/>
      <c r="H73" s="220"/>
      <c r="I73" s="220"/>
      <c r="J73" s="220"/>
      <c r="K73" s="220"/>
      <c r="L73" s="220"/>
      <c r="M73" s="221"/>
      <c r="N73" s="229" t="s">
        <v>176</v>
      </c>
      <c r="O73" s="230"/>
      <c r="P73" s="230"/>
      <c r="Q73" s="230"/>
      <c r="R73" s="230"/>
      <c r="S73" s="230"/>
      <c r="T73" s="230"/>
      <c r="U73" s="105" t="s">
        <v>141</v>
      </c>
      <c r="V73" s="289" t="s">
        <v>186</v>
      </c>
      <c r="W73" s="125" t="s">
        <v>140</v>
      </c>
      <c r="X73" s="18"/>
    </row>
    <row r="74" spans="2:24" ht="18.75" customHeight="1" x14ac:dyDescent="0.4">
      <c r="B74" s="22"/>
      <c r="C74" s="97"/>
      <c r="D74" s="219" t="s">
        <v>103</v>
      </c>
      <c r="E74" s="220"/>
      <c r="F74" s="220"/>
      <c r="G74" s="220"/>
      <c r="H74" s="220"/>
      <c r="I74" s="220"/>
      <c r="J74" s="220"/>
      <c r="K74" s="220"/>
      <c r="L74" s="220"/>
      <c r="M74" s="221"/>
      <c r="N74" s="231"/>
      <c r="O74" s="232"/>
      <c r="P74" s="232"/>
      <c r="Q74" s="232"/>
      <c r="R74" s="232"/>
      <c r="S74" s="232"/>
      <c r="T74" s="232"/>
      <c r="U74" s="105"/>
      <c r="V74" s="289"/>
      <c r="W74" s="125"/>
      <c r="X74" s="18"/>
    </row>
    <row r="75" spans="2:24" ht="18" customHeight="1" x14ac:dyDescent="0.4">
      <c r="B75" s="22"/>
      <c r="C75" s="97"/>
      <c r="D75" s="219" t="s">
        <v>104</v>
      </c>
      <c r="E75" s="220"/>
      <c r="F75" s="220"/>
      <c r="G75" s="220"/>
      <c r="H75" s="220"/>
      <c r="I75" s="220"/>
      <c r="J75" s="220"/>
      <c r="K75" s="220"/>
      <c r="L75" s="220"/>
      <c r="M75" s="221"/>
      <c r="N75" s="231"/>
      <c r="O75" s="232"/>
      <c r="P75" s="232"/>
      <c r="Q75" s="232"/>
      <c r="R75" s="232"/>
      <c r="S75" s="232"/>
      <c r="T75" s="232"/>
      <c r="U75" s="105"/>
      <c r="V75" s="289"/>
      <c r="W75" s="125"/>
      <c r="X75" s="18"/>
    </row>
    <row r="76" spans="2:24" ht="97.5" customHeight="1" x14ac:dyDescent="0.4">
      <c r="B76" s="22"/>
      <c r="C76" s="43"/>
      <c r="D76" s="309" t="s">
        <v>105</v>
      </c>
      <c r="E76" s="310"/>
      <c r="F76" s="310"/>
      <c r="G76" s="310"/>
      <c r="H76" s="310"/>
      <c r="I76" s="310"/>
      <c r="J76" s="310"/>
      <c r="K76" s="310"/>
      <c r="L76" s="310"/>
      <c r="M76" s="311"/>
      <c r="N76" s="233"/>
      <c r="O76" s="234"/>
      <c r="P76" s="234"/>
      <c r="Q76" s="234"/>
      <c r="R76" s="234"/>
      <c r="S76" s="234"/>
      <c r="T76" s="234"/>
      <c r="U76" s="20"/>
      <c r="V76" s="386"/>
      <c r="W76" s="126"/>
      <c r="X76" s="19"/>
    </row>
    <row r="77" spans="2:24" ht="121.5" customHeight="1" x14ac:dyDescent="0.4">
      <c r="B77" s="22"/>
      <c r="C77" s="44"/>
      <c r="D77" s="315" t="s">
        <v>189</v>
      </c>
      <c r="E77" s="316"/>
      <c r="F77" s="316"/>
      <c r="G77" s="316"/>
      <c r="H77" s="316"/>
      <c r="I77" s="316"/>
      <c r="J77" s="316"/>
      <c r="K77" s="316"/>
      <c r="L77" s="316"/>
      <c r="M77" s="317"/>
      <c r="N77" s="333" t="s">
        <v>211</v>
      </c>
      <c r="O77" s="334"/>
      <c r="P77" s="334"/>
      <c r="Q77" s="334"/>
      <c r="R77" s="334"/>
      <c r="S77" s="334"/>
      <c r="T77" s="335"/>
      <c r="U77" s="24" t="s">
        <v>140</v>
      </c>
      <c r="V77" s="156" t="s">
        <v>212</v>
      </c>
      <c r="W77" s="157" t="s">
        <v>143</v>
      </c>
      <c r="X77" s="23"/>
    </row>
    <row r="78" spans="2:24" ht="111" customHeight="1" x14ac:dyDescent="0.4">
      <c r="B78" s="22"/>
      <c r="C78" s="114"/>
      <c r="D78" s="219" t="s">
        <v>130</v>
      </c>
      <c r="E78" s="220"/>
      <c r="F78" s="220"/>
      <c r="G78" s="220"/>
      <c r="H78" s="220"/>
      <c r="I78" s="220"/>
      <c r="J78" s="220"/>
      <c r="K78" s="220"/>
      <c r="L78" s="220"/>
      <c r="M78" s="221"/>
      <c r="N78" s="229" t="s">
        <v>147</v>
      </c>
      <c r="O78" s="230"/>
      <c r="P78" s="230"/>
      <c r="Q78" s="230"/>
      <c r="R78" s="230"/>
      <c r="S78" s="230"/>
      <c r="T78" s="252"/>
      <c r="U78" s="94" t="s">
        <v>141</v>
      </c>
      <c r="V78" s="92" t="s">
        <v>190</v>
      </c>
      <c r="W78" s="125" t="s">
        <v>140</v>
      </c>
      <c r="X78" s="18"/>
    </row>
    <row r="79" spans="2:24" ht="27" customHeight="1" x14ac:dyDescent="0.4">
      <c r="B79" s="22"/>
      <c r="C79" s="114"/>
      <c r="D79" s="222" t="s">
        <v>93</v>
      </c>
      <c r="E79" s="223"/>
      <c r="F79" s="223"/>
      <c r="G79" s="223"/>
      <c r="H79" s="223"/>
      <c r="I79" s="223"/>
      <c r="J79" s="223"/>
      <c r="K79" s="223"/>
      <c r="L79" s="223"/>
      <c r="M79" s="224"/>
      <c r="N79" s="225" t="s">
        <v>148</v>
      </c>
      <c r="O79" s="226"/>
      <c r="P79" s="226"/>
      <c r="Q79" s="226"/>
      <c r="R79" s="226"/>
      <c r="S79" s="226"/>
      <c r="T79" s="235"/>
      <c r="U79" s="105" t="s">
        <v>143</v>
      </c>
      <c r="V79" s="307" t="s">
        <v>213</v>
      </c>
      <c r="W79" s="125" t="s">
        <v>140</v>
      </c>
      <c r="X79" s="18"/>
    </row>
    <row r="80" spans="2:24" ht="93" customHeight="1" x14ac:dyDescent="0.4">
      <c r="B80" s="22"/>
      <c r="C80" s="114"/>
      <c r="D80" s="222" t="s">
        <v>172</v>
      </c>
      <c r="E80" s="223"/>
      <c r="F80" s="223"/>
      <c r="G80" s="223"/>
      <c r="H80" s="223"/>
      <c r="I80" s="223"/>
      <c r="J80" s="223"/>
      <c r="K80" s="223"/>
      <c r="L80" s="223"/>
      <c r="M80" s="224"/>
      <c r="N80" s="236"/>
      <c r="O80" s="237"/>
      <c r="P80" s="237"/>
      <c r="Q80" s="237"/>
      <c r="R80" s="237"/>
      <c r="S80" s="237"/>
      <c r="T80" s="238"/>
      <c r="U80" s="105"/>
      <c r="V80" s="307"/>
      <c r="W80" s="125"/>
      <c r="X80" s="18"/>
    </row>
    <row r="81" spans="2:24" ht="67.5" customHeight="1" thickBot="1" x14ac:dyDescent="0.45">
      <c r="B81" s="22"/>
      <c r="C81" s="45"/>
      <c r="D81" s="323" t="s">
        <v>120</v>
      </c>
      <c r="E81" s="324"/>
      <c r="F81" s="324"/>
      <c r="G81" s="324"/>
      <c r="H81" s="324"/>
      <c r="I81" s="324"/>
      <c r="J81" s="324"/>
      <c r="K81" s="324"/>
      <c r="L81" s="324"/>
      <c r="M81" s="325"/>
      <c r="N81" s="312" t="s">
        <v>214</v>
      </c>
      <c r="O81" s="313"/>
      <c r="P81" s="313"/>
      <c r="Q81" s="313"/>
      <c r="R81" s="313"/>
      <c r="S81" s="313"/>
      <c r="T81" s="314"/>
      <c r="U81" s="46" t="s">
        <v>140</v>
      </c>
      <c r="V81" s="91" t="s">
        <v>157</v>
      </c>
      <c r="W81" s="102" t="s">
        <v>153</v>
      </c>
      <c r="X81" s="48"/>
    </row>
    <row r="82" spans="2:24" ht="48" customHeight="1" x14ac:dyDescent="0.4">
      <c r="B82" s="22"/>
      <c r="C82" s="290" t="s">
        <v>142</v>
      </c>
      <c r="D82" s="246" t="s">
        <v>133</v>
      </c>
      <c r="E82" s="247"/>
      <c r="F82" s="247"/>
      <c r="G82" s="247"/>
      <c r="H82" s="247"/>
      <c r="I82" s="247"/>
      <c r="J82" s="247"/>
      <c r="K82" s="247"/>
      <c r="L82" s="247"/>
      <c r="M82" s="248"/>
      <c r="N82" s="246" t="s">
        <v>204</v>
      </c>
      <c r="O82" s="247"/>
      <c r="P82" s="247"/>
      <c r="Q82" s="247"/>
      <c r="R82" s="247"/>
      <c r="S82" s="247"/>
      <c r="T82" s="248"/>
      <c r="U82" s="104" t="s">
        <v>140</v>
      </c>
      <c r="V82" s="211" t="s">
        <v>158</v>
      </c>
      <c r="W82" s="14" t="s">
        <v>153</v>
      </c>
      <c r="X82" s="15"/>
    </row>
    <row r="83" spans="2:24" ht="231" customHeight="1" x14ac:dyDescent="0.4">
      <c r="B83" s="22"/>
      <c r="C83" s="291"/>
      <c r="D83" s="225"/>
      <c r="E83" s="226"/>
      <c r="F83" s="226"/>
      <c r="G83" s="226"/>
      <c r="H83" s="226"/>
      <c r="I83" s="226"/>
      <c r="J83" s="226"/>
      <c r="K83" s="226"/>
      <c r="L83" s="226"/>
      <c r="M83" s="235"/>
      <c r="N83" s="227"/>
      <c r="O83" s="228"/>
      <c r="P83" s="228"/>
      <c r="Q83" s="228"/>
      <c r="R83" s="228"/>
      <c r="S83" s="228"/>
      <c r="T83" s="245"/>
      <c r="U83" s="105"/>
      <c r="V83" s="212"/>
      <c r="W83" s="106"/>
      <c r="X83" s="18"/>
    </row>
    <row r="84" spans="2:24" ht="141" customHeight="1" x14ac:dyDescent="0.4">
      <c r="B84" s="22"/>
      <c r="C84" s="291"/>
      <c r="D84" s="225" t="s">
        <v>134</v>
      </c>
      <c r="E84" s="228"/>
      <c r="F84" s="228"/>
      <c r="G84" s="228"/>
      <c r="H84" s="228"/>
      <c r="I84" s="228"/>
      <c r="J84" s="228"/>
      <c r="K84" s="228"/>
      <c r="L84" s="228"/>
      <c r="M84" s="245"/>
      <c r="N84" s="225" t="s">
        <v>206</v>
      </c>
      <c r="O84" s="226"/>
      <c r="P84" s="226"/>
      <c r="Q84" s="226"/>
      <c r="R84" s="226"/>
      <c r="S84" s="226"/>
      <c r="T84" s="235"/>
      <c r="U84" s="105" t="s">
        <v>141</v>
      </c>
      <c r="V84" s="113" t="s">
        <v>159</v>
      </c>
      <c r="W84" s="106" t="s">
        <v>153</v>
      </c>
      <c r="X84" s="18"/>
    </row>
    <row r="85" spans="2:24" ht="102" customHeight="1" x14ac:dyDescent="0.4">
      <c r="B85" s="22"/>
      <c r="C85" s="383"/>
      <c r="D85" s="242" t="s">
        <v>132</v>
      </c>
      <c r="E85" s="243"/>
      <c r="F85" s="243"/>
      <c r="G85" s="243"/>
      <c r="H85" s="243"/>
      <c r="I85" s="243"/>
      <c r="J85" s="243"/>
      <c r="K85" s="243"/>
      <c r="L85" s="243"/>
      <c r="M85" s="244"/>
      <c r="N85" s="242" t="s">
        <v>205</v>
      </c>
      <c r="O85" s="326"/>
      <c r="P85" s="326"/>
      <c r="Q85" s="326"/>
      <c r="R85" s="326"/>
      <c r="S85" s="326"/>
      <c r="T85" s="327"/>
      <c r="U85" s="20" t="s">
        <v>141</v>
      </c>
      <c r="V85" s="49" t="s">
        <v>160</v>
      </c>
      <c r="W85" s="21" t="s">
        <v>153</v>
      </c>
      <c r="X85" s="19"/>
    </row>
    <row r="86" spans="2:24" ht="77.25" customHeight="1" thickBot="1" x14ac:dyDescent="0.45">
      <c r="B86" s="22"/>
      <c r="C86" s="23"/>
      <c r="D86" s="239" t="s">
        <v>131</v>
      </c>
      <c r="E86" s="240"/>
      <c r="F86" s="240"/>
      <c r="G86" s="240"/>
      <c r="H86" s="240"/>
      <c r="I86" s="240"/>
      <c r="J86" s="240"/>
      <c r="K86" s="240"/>
      <c r="L86" s="240"/>
      <c r="M86" s="241"/>
      <c r="N86" s="239" t="s">
        <v>207</v>
      </c>
      <c r="O86" s="328"/>
      <c r="P86" s="328"/>
      <c r="Q86" s="328"/>
      <c r="R86" s="328"/>
      <c r="S86" s="328"/>
      <c r="T86" s="329"/>
      <c r="U86" s="24" t="s">
        <v>140</v>
      </c>
      <c r="V86" s="23" t="s">
        <v>170</v>
      </c>
      <c r="W86" s="25" t="s">
        <v>153</v>
      </c>
      <c r="X86" s="23"/>
    </row>
    <row r="87" spans="2:24" ht="256.5" customHeight="1" thickBot="1" x14ac:dyDescent="0.45">
      <c r="B87" s="22"/>
      <c r="C87" s="95" t="s">
        <v>89</v>
      </c>
      <c r="D87" s="246" t="s">
        <v>32</v>
      </c>
      <c r="E87" s="247"/>
      <c r="F87" s="247"/>
      <c r="G87" s="247"/>
      <c r="H87" s="247"/>
      <c r="I87" s="247"/>
      <c r="J87" s="247"/>
      <c r="K87" s="247"/>
      <c r="L87" s="247"/>
      <c r="M87" s="248"/>
      <c r="N87" s="249" t="s">
        <v>215</v>
      </c>
      <c r="O87" s="250"/>
      <c r="P87" s="250"/>
      <c r="Q87" s="250"/>
      <c r="R87" s="250"/>
      <c r="S87" s="250"/>
      <c r="T87" s="251"/>
      <c r="U87" s="104" t="s">
        <v>139</v>
      </c>
      <c r="V87" s="158" t="s">
        <v>216</v>
      </c>
      <c r="W87" s="127" t="s">
        <v>139</v>
      </c>
      <c r="X87" s="96"/>
    </row>
    <row r="88" spans="2:24" ht="18.75" customHeight="1" x14ac:dyDescent="0.4">
      <c r="B88" s="22"/>
      <c r="C88" s="290" t="s">
        <v>34</v>
      </c>
      <c r="D88" s="246" t="s">
        <v>35</v>
      </c>
      <c r="E88" s="247"/>
      <c r="F88" s="247"/>
      <c r="G88" s="247"/>
      <c r="H88" s="247"/>
      <c r="I88" s="247"/>
      <c r="J88" s="247"/>
      <c r="K88" s="247"/>
      <c r="L88" s="247"/>
      <c r="M88" s="248"/>
      <c r="N88" s="246" t="s">
        <v>135</v>
      </c>
      <c r="O88" s="247"/>
      <c r="P88" s="247"/>
      <c r="Q88" s="247"/>
      <c r="R88" s="247"/>
      <c r="S88" s="247"/>
      <c r="T88" s="248"/>
      <c r="U88" s="104" t="s">
        <v>140</v>
      </c>
      <c r="V88" s="306" t="s">
        <v>180</v>
      </c>
      <c r="W88" s="104" t="s">
        <v>140</v>
      </c>
      <c r="X88" s="301"/>
    </row>
    <row r="89" spans="2:24" ht="18.75" customHeight="1" x14ac:dyDescent="0.4">
      <c r="B89" s="22"/>
      <c r="C89" s="291"/>
      <c r="D89" s="225" t="s">
        <v>36</v>
      </c>
      <c r="E89" s="226"/>
      <c r="F89" s="226"/>
      <c r="G89" s="226"/>
      <c r="H89" s="226"/>
      <c r="I89" s="226"/>
      <c r="J89" s="226"/>
      <c r="K89" s="226"/>
      <c r="L89" s="226"/>
      <c r="M89" s="235"/>
      <c r="N89" s="225"/>
      <c r="O89" s="226"/>
      <c r="P89" s="226"/>
      <c r="Q89" s="226"/>
      <c r="R89" s="226"/>
      <c r="S89" s="226"/>
      <c r="T89" s="235"/>
      <c r="U89" s="97"/>
      <c r="V89" s="307"/>
      <c r="W89" s="97"/>
      <c r="X89" s="302"/>
    </row>
    <row r="90" spans="2:24" ht="18.75" customHeight="1" x14ac:dyDescent="0.4">
      <c r="B90" s="22"/>
      <c r="C90" s="291"/>
      <c r="D90" s="225" t="s">
        <v>37</v>
      </c>
      <c r="E90" s="226"/>
      <c r="F90" s="226"/>
      <c r="G90" s="226"/>
      <c r="H90" s="226"/>
      <c r="I90" s="226"/>
      <c r="J90" s="226"/>
      <c r="K90" s="226"/>
      <c r="L90" s="226"/>
      <c r="M90" s="235"/>
      <c r="N90" s="225"/>
      <c r="O90" s="226"/>
      <c r="P90" s="226"/>
      <c r="Q90" s="226"/>
      <c r="R90" s="226"/>
      <c r="S90" s="226"/>
      <c r="T90" s="235"/>
      <c r="U90" s="97"/>
      <c r="V90" s="307"/>
      <c r="W90" s="97"/>
      <c r="X90" s="302"/>
    </row>
    <row r="91" spans="2:24" ht="18.75" customHeight="1" x14ac:dyDescent="0.4">
      <c r="B91" s="22"/>
      <c r="C91" s="291"/>
      <c r="D91" s="225" t="s">
        <v>38</v>
      </c>
      <c r="E91" s="226"/>
      <c r="F91" s="226"/>
      <c r="G91" s="226"/>
      <c r="H91" s="226"/>
      <c r="I91" s="226"/>
      <c r="J91" s="226"/>
      <c r="K91" s="226"/>
      <c r="L91" s="226"/>
      <c r="M91" s="235"/>
      <c r="N91" s="225"/>
      <c r="O91" s="226"/>
      <c r="P91" s="226"/>
      <c r="Q91" s="226"/>
      <c r="R91" s="226"/>
      <c r="S91" s="226"/>
      <c r="T91" s="235"/>
      <c r="U91" s="97"/>
      <c r="V91" s="307"/>
      <c r="W91" s="97"/>
      <c r="X91" s="302"/>
    </row>
    <row r="92" spans="2:24" ht="0.75" customHeight="1" thickBot="1" x14ac:dyDescent="0.45">
      <c r="B92" s="22"/>
      <c r="C92" s="291"/>
      <c r="D92" s="225"/>
      <c r="E92" s="226"/>
      <c r="F92" s="226"/>
      <c r="G92" s="226"/>
      <c r="H92" s="226"/>
      <c r="I92" s="226"/>
      <c r="J92" s="226"/>
      <c r="K92" s="226"/>
      <c r="L92" s="226"/>
      <c r="M92" s="235"/>
      <c r="N92" s="298"/>
      <c r="O92" s="299"/>
      <c r="P92" s="299"/>
      <c r="Q92" s="299"/>
      <c r="R92" s="299"/>
      <c r="S92" s="299"/>
      <c r="T92" s="300"/>
      <c r="U92" s="97"/>
      <c r="V92" s="307"/>
      <c r="W92" s="97"/>
      <c r="X92" s="302"/>
    </row>
    <row r="93" spans="2:24" ht="18.75" hidden="1" customHeight="1" x14ac:dyDescent="0.4">
      <c r="B93" s="22"/>
      <c r="C93" s="51"/>
      <c r="D93" s="295"/>
      <c r="E93" s="296"/>
      <c r="F93" s="296"/>
      <c r="G93" s="296"/>
      <c r="H93" s="296"/>
      <c r="I93" s="296"/>
      <c r="J93" s="296"/>
      <c r="K93" s="296"/>
      <c r="L93" s="296"/>
      <c r="M93" s="297"/>
      <c r="N93" s="219"/>
      <c r="O93" s="220"/>
      <c r="P93" s="220"/>
      <c r="Q93" s="220"/>
      <c r="R93" s="220"/>
      <c r="S93" s="220"/>
      <c r="T93" s="221"/>
      <c r="U93" s="97"/>
      <c r="V93" s="307"/>
      <c r="W93" s="97"/>
      <c r="X93" s="302"/>
    </row>
    <row r="94" spans="2:24" ht="18.75" hidden="1" customHeight="1" x14ac:dyDescent="0.4">
      <c r="B94" s="22"/>
      <c r="C94" s="51"/>
      <c r="D94" s="295"/>
      <c r="E94" s="296"/>
      <c r="F94" s="296"/>
      <c r="G94" s="296"/>
      <c r="H94" s="296"/>
      <c r="I94" s="296"/>
      <c r="J94" s="296"/>
      <c r="K94" s="296"/>
      <c r="L94" s="296"/>
      <c r="M94" s="297"/>
      <c r="N94" s="219"/>
      <c r="O94" s="220"/>
      <c r="P94" s="220"/>
      <c r="Q94" s="220"/>
      <c r="R94" s="220"/>
      <c r="S94" s="220"/>
      <c r="T94" s="221"/>
      <c r="U94" s="97"/>
      <c r="V94" s="307"/>
      <c r="W94" s="97"/>
      <c r="X94" s="302"/>
    </row>
    <row r="95" spans="2:24" ht="8.25" hidden="1" customHeight="1" thickBot="1" x14ac:dyDescent="0.45">
      <c r="B95" s="22"/>
      <c r="C95" s="51"/>
      <c r="D95" s="295"/>
      <c r="E95" s="296"/>
      <c r="F95" s="296"/>
      <c r="G95" s="296"/>
      <c r="H95" s="296"/>
      <c r="I95" s="296"/>
      <c r="J95" s="296"/>
      <c r="K95" s="296"/>
      <c r="L95" s="296"/>
      <c r="M95" s="297"/>
      <c r="N95" s="219"/>
      <c r="O95" s="220"/>
      <c r="P95" s="220"/>
      <c r="Q95" s="220"/>
      <c r="R95" s="220"/>
      <c r="S95" s="220"/>
      <c r="T95" s="221"/>
      <c r="U95" s="97"/>
      <c r="V95" s="307"/>
      <c r="W95" s="97"/>
      <c r="X95" s="302"/>
    </row>
    <row r="96" spans="2:24" ht="18.75" customHeight="1" x14ac:dyDescent="0.4">
      <c r="B96" s="52"/>
      <c r="C96" s="293" t="s">
        <v>39</v>
      </c>
      <c r="D96" s="246" t="s">
        <v>40</v>
      </c>
      <c r="E96" s="247"/>
      <c r="F96" s="247"/>
      <c r="G96" s="247"/>
      <c r="H96" s="247"/>
      <c r="I96" s="247"/>
      <c r="J96" s="247"/>
      <c r="K96" s="247"/>
      <c r="L96" s="247"/>
      <c r="M96" s="248"/>
      <c r="N96" s="246"/>
      <c r="O96" s="247"/>
      <c r="P96" s="247"/>
      <c r="Q96" s="247"/>
      <c r="R96" s="247"/>
      <c r="S96" s="247"/>
      <c r="T96" s="248"/>
      <c r="U96" s="104"/>
      <c r="V96" s="112"/>
      <c r="W96" s="14"/>
      <c r="X96" s="288"/>
    </row>
    <row r="97" spans="1:24" ht="18.75" customHeight="1" x14ac:dyDescent="0.4">
      <c r="B97" s="22"/>
      <c r="C97" s="294"/>
      <c r="D97" s="225" t="s">
        <v>41</v>
      </c>
      <c r="E97" s="226"/>
      <c r="F97" s="226"/>
      <c r="G97" s="226"/>
      <c r="H97" s="226"/>
      <c r="I97" s="226"/>
      <c r="J97" s="226"/>
      <c r="K97" s="226"/>
      <c r="L97" s="226"/>
      <c r="M97" s="235"/>
      <c r="N97" s="225" t="s">
        <v>217</v>
      </c>
      <c r="O97" s="226"/>
      <c r="P97" s="226"/>
      <c r="Q97" s="226"/>
      <c r="R97" s="226"/>
      <c r="S97" s="226"/>
      <c r="T97" s="235"/>
      <c r="U97" s="105" t="s">
        <v>140</v>
      </c>
      <c r="V97" s="289" t="s">
        <v>161</v>
      </c>
      <c r="W97" s="66" t="s">
        <v>151</v>
      </c>
      <c r="X97" s="289"/>
    </row>
    <row r="98" spans="1:24" ht="138.75" customHeight="1" x14ac:dyDescent="0.4">
      <c r="B98" s="22"/>
      <c r="C98" s="294"/>
      <c r="D98" s="225" t="s">
        <v>100</v>
      </c>
      <c r="E98" s="226"/>
      <c r="F98" s="226"/>
      <c r="G98" s="226"/>
      <c r="H98" s="226"/>
      <c r="I98" s="226"/>
      <c r="J98" s="226"/>
      <c r="K98" s="226"/>
      <c r="L98" s="226"/>
      <c r="M98" s="235"/>
      <c r="N98" s="236"/>
      <c r="O98" s="237"/>
      <c r="P98" s="237"/>
      <c r="Q98" s="237"/>
      <c r="R98" s="237"/>
      <c r="S98" s="237"/>
      <c r="T98" s="238"/>
      <c r="U98" s="105"/>
      <c r="V98" s="289"/>
      <c r="W98" s="106"/>
      <c r="X98" s="289"/>
    </row>
    <row r="99" spans="1:24" ht="18.75" customHeight="1" x14ac:dyDescent="0.4">
      <c r="B99" s="22"/>
      <c r="C99" s="294"/>
      <c r="D99" s="225" t="s">
        <v>42</v>
      </c>
      <c r="E99" s="226"/>
      <c r="F99" s="226"/>
      <c r="G99" s="226"/>
      <c r="H99" s="226"/>
      <c r="I99" s="226"/>
      <c r="J99" s="226"/>
      <c r="K99" s="226"/>
      <c r="L99" s="226"/>
      <c r="M99" s="235"/>
      <c r="N99" s="225" t="s">
        <v>137</v>
      </c>
      <c r="O99" s="226"/>
      <c r="P99" s="226"/>
      <c r="Q99" s="226"/>
      <c r="R99" s="226"/>
      <c r="S99" s="226"/>
      <c r="T99" s="235"/>
      <c r="U99" s="105" t="s">
        <v>140</v>
      </c>
      <c r="V99" s="307" t="s">
        <v>162</v>
      </c>
      <c r="W99" s="106" t="s">
        <v>153</v>
      </c>
      <c r="X99" s="289"/>
    </row>
    <row r="100" spans="1:24" ht="18.75" customHeight="1" x14ac:dyDescent="0.4">
      <c r="B100" s="22"/>
      <c r="C100" s="294"/>
      <c r="D100" s="225" t="s">
        <v>43</v>
      </c>
      <c r="E100" s="226"/>
      <c r="F100" s="226"/>
      <c r="G100" s="226"/>
      <c r="H100" s="226"/>
      <c r="I100" s="226"/>
      <c r="J100" s="226"/>
      <c r="K100" s="226"/>
      <c r="L100" s="226"/>
      <c r="M100" s="235"/>
      <c r="N100" s="236"/>
      <c r="O100" s="237"/>
      <c r="P100" s="237"/>
      <c r="Q100" s="237"/>
      <c r="R100" s="237"/>
      <c r="S100" s="237"/>
      <c r="T100" s="238"/>
      <c r="U100" s="105"/>
      <c r="V100" s="307"/>
      <c r="W100" s="106"/>
      <c r="X100" s="289"/>
    </row>
    <row r="101" spans="1:24" ht="19.5" customHeight="1" x14ac:dyDescent="0.4">
      <c r="B101" s="22"/>
      <c r="C101" s="294"/>
      <c r="D101" s="225" t="s">
        <v>82</v>
      </c>
      <c r="E101" s="226"/>
      <c r="F101" s="226"/>
      <c r="G101" s="226"/>
      <c r="H101" s="226"/>
      <c r="I101" s="226"/>
      <c r="J101" s="226"/>
      <c r="K101" s="226"/>
      <c r="L101" s="226"/>
      <c r="M101" s="235"/>
      <c r="N101" s="236"/>
      <c r="O101" s="237"/>
      <c r="P101" s="237"/>
      <c r="Q101" s="237"/>
      <c r="R101" s="237"/>
      <c r="S101" s="237"/>
      <c r="T101" s="238"/>
      <c r="U101" s="105"/>
      <c r="V101" s="307"/>
      <c r="W101" s="106"/>
      <c r="X101" s="289"/>
    </row>
    <row r="102" spans="1:24" ht="35.25" customHeight="1" x14ac:dyDescent="0.4">
      <c r="B102" s="22"/>
      <c r="C102" s="294"/>
      <c r="D102" s="225" t="s">
        <v>83</v>
      </c>
      <c r="E102" s="226"/>
      <c r="F102" s="226"/>
      <c r="G102" s="226"/>
      <c r="H102" s="226"/>
      <c r="I102" s="226"/>
      <c r="J102" s="226"/>
      <c r="K102" s="226"/>
      <c r="L102" s="226"/>
      <c r="M102" s="235"/>
      <c r="N102" s="236"/>
      <c r="O102" s="237"/>
      <c r="P102" s="237"/>
      <c r="Q102" s="237"/>
      <c r="R102" s="237"/>
      <c r="S102" s="237"/>
      <c r="T102" s="238"/>
      <c r="U102" s="105" t="s">
        <v>80</v>
      </c>
      <c r="V102" s="307"/>
      <c r="W102" s="106" t="s">
        <v>81</v>
      </c>
      <c r="X102" s="289"/>
    </row>
    <row r="103" spans="1:24" ht="15.75" customHeight="1" x14ac:dyDescent="0.4">
      <c r="B103" s="22"/>
      <c r="C103" s="294"/>
      <c r="D103" s="53"/>
      <c r="E103" s="29"/>
      <c r="F103" s="29"/>
      <c r="G103" s="29"/>
      <c r="H103" s="29"/>
      <c r="I103" s="29"/>
      <c r="J103" s="29"/>
      <c r="K103" s="29"/>
      <c r="L103" s="29"/>
      <c r="M103" s="29"/>
      <c r="N103" s="225"/>
      <c r="O103" s="226"/>
      <c r="P103" s="226"/>
      <c r="Q103" s="226"/>
      <c r="R103" s="226"/>
      <c r="S103" s="226"/>
      <c r="T103" s="235"/>
      <c r="U103" s="105"/>
      <c r="V103" s="113"/>
      <c r="W103" s="106"/>
      <c r="X103" s="289"/>
    </row>
    <row r="104" spans="1:24" ht="19.5" customHeight="1" x14ac:dyDescent="0.4">
      <c r="B104" s="22"/>
      <c r="C104" s="294"/>
      <c r="D104" s="53"/>
      <c r="E104" s="29"/>
      <c r="F104" s="29"/>
      <c r="G104" s="29"/>
      <c r="H104" s="29"/>
      <c r="I104" s="29"/>
      <c r="J104" s="29"/>
      <c r="K104" s="29"/>
      <c r="L104" s="29"/>
      <c r="M104" s="29"/>
      <c r="N104" s="225"/>
      <c r="O104" s="226"/>
      <c r="P104" s="226"/>
      <c r="Q104" s="226"/>
      <c r="R104" s="226"/>
      <c r="S104" s="226"/>
      <c r="T104" s="235"/>
      <c r="U104" s="105"/>
      <c r="V104" s="113" t="s">
        <v>81</v>
      </c>
      <c r="W104" s="106"/>
      <c r="X104" s="289"/>
    </row>
    <row r="105" spans="1:24" ht="18.75" customHeight="1" x14ac:dyDescent="0.4">
      <c r="B105" s="22"/>
      <c r="C105" s="294"/>
      <c r="D105" s="225" t="s">
        <v>44</v>
      </c>
      <c r="E105" s="226"/>
      <c r="F105" s="226"/>
      <c r="G105" s="226"/>
      <c r="H105" s="226"/>
      <c r="I105" s="226"/>
      <c r="J105" s="226"/>
      <c r="K105" s="226"/>
      <c r="L105" s="226"/>
      <c r="M105" s="235"/>
      <c r="N105" s="225" t="s">
        <v>203</v>
      </c>
      <c r="O105" s="226"/>
      <c r="P105" s="226"/>
      <c r="Q105" s="226"/>
      <c r="R105" s="226"/>
      <c r="S105" s="226"/>
      <c r="T105" s="235"/>
      <c r="U105" s="105" t="s">
        <v>140</v>
      </c>
      <c r="V105" s="289" t="s">
        <v>163</v>
      </c>
      <c r="W105" s="106" t="s">
        <v>153</v>
      </c>
      <c r="X105" s="289"/>
    </row>
    <row r="106" spans="1:24" ht="18.75" customHeight="1" x14ac:dyDescent="0.4">
      <c r="B106" s="22"/>
      <c r="C106" s="294"/>
      <c r="D106" s="225" t="s">
        <v>45</v>
      </c>
      <c r="E106" s="226"/>
      <c r="F106" s="226"/>
      <c r="G106" s="226"/>
      <c r="H106" s="226"/>
      <c r="I106" s="226"/>
      <c r="J106" s="226"/>
      <c r="K106" s="226"/>
      <c r="L106" s="226"/>
      <c r="M106" s="235"/>
      <c r="N106" s="236"/>
      <c r="O106" s="237"/>
      <c r="P106" s="237"/>
      <c r="Q106" s="237"/>
      <c r="R106" s="237"/>
      <c r="S106" s="237"/>
      <c r="T106" s="238"/>
      <c r="U106" s="105"/>
      <c r="V106" s="289"/>
      <c r="W106" s="106"/>
      <c r="X106" s="289"/>
    </row>
    <row r="107" spans="1:24" ht="54.75" customHeight="1" x14ac:dyDescent="0.4">
      <c r="B107" s="22"/>
      <c r="C107" s="294"/>
      <c r="D107" s="225" t="s">
        <v>46</v>
      </c>
      <c r="E107" s="226"/>
      <c r="F107" s="226"/>
      <c r="G107" s="226"/>
      <c r="H107" s="226"/>
      <c r="I107" s="226"/>
      <c r="J107" s="226"/>
      <c r="K107" s="226"/>
      <c r="L107" s="226"/>
      <c r="M107" s="235"/>
      <c r="N107" s="236"/>
      <c r="O107" s="237"/>
      <c r="P107" s="237"/>
      <c r="Q107" s="237"/>
      <c r="R107" s="237"/>
      <c r="S107" s="237"/>
      <c r="T107" s="238"/>
      <c r="U107" s="105"/>
      <c r="V107" s="289"/>
      <c r="W107" s="106"/>
      <c r="X107" s="289"/>
    </row>
    <row r="108" spans="1:24" ht="3.75" customHeight="1" x14ac:dyDescent="0.4">
      <c r="B108" s="22"/>
      <c r="C108" s="294"/>
      <c r="D108" s="225"/>
      <c r="E108" s="226"/>
      <c r="F108" s="226"/>
      <c r="G108" s="226"/>
      <c r="H108" s="226"/>
      <c r="I108" s="226"/>
      <c r="J108" s="226"/>
      <c r="K108" s="226"/>
      <c r="L108" s="226"/>
      <c r="M108" s="235"/>
      <c r="N108" s="225"/>
      <c r="O108" s="226"/>
      <c r="P108" s="226"/>
      <c r="Q108" s="226"/>
      <c r="R108" s="226"/>
      <c r="S108" s="226"/>
      <c r="T108" s="235"/>
      <c r="U108" s="105"/>
      <c r="V108" s="114"/>
      <c r="W108" s="106"/>
      <c r="X108" s="289"/>
    </row>
    <row r="109" spans="1:24" ht="245.25" customHeight="1" x14ac:dyDescent="0.4">
      <c r="B109" s="22"/>
      <c r="C109" s="294"/>
      <c r="D109" s="225" t="s">
        <v>47</v>
      </c>
      <c r="E109" s="226"/>
      <c r="F109" s="226"/>
      <c r="G109" s="226"/>
      <c r="H109" s="226"/>
      <c r="I109" s="226"/>
      <c r="J109" s="226"/>
      <c r="K109" s="226"/>
      <c r="L109" s="226"/>
      <c r="M109" s="235"/>
      <c r="N109" s="225" t="s">
        <v>198</v>
      </c>
      <c r="O109" s="226"/>
      <c r="P109" s="226"/>
      <c r="Q109" s="226"/>
      <c r="R109" s="226"/>
      <c r="S109" s="226"/>
      <c r="T109" s="235"/>
      <c r="U109" s="106" t="s">
        <v>140</v>
      </c>
      <c r="V109" s="66" t="s">
        <v>164</v>
      </c>
      <c r="W109" s="106" t="s">
        <v>153</v>
      </c>
      <c r="X109" s="289"/>
    </row>
    <row r="110" spans="1:24" ht="40.5" customHeight="1" thickBot="1" x14ac:dyDescent="0.45">
      <c r="B110" s="54"/>
      <c r="C110" s="120"/>
      <c r="D110" s="121"/>
      <c r="E110" s="122"/>
      <c r="F110" s="122"/>
      <c r="G110" s="122"/>
      <c r="H110" s="122"/>
      <c r="I110" s="122"/>
      <c r="J110" s="122"/>
      <c r="K110" s="122"/>
      <c r="L110" s="122"/>
      <c r="M110" s="123"/>
      <c r="N110" s="303"/>
      <c r="O110" s="304"/>
      <c r="P110" s="304"/>
      <c r="Q110" s="304"/>
      <c r="R110" s="304"/>
      <c r="S110" s="304"/>
      <c r="T110" s="305"/>
      <c r="U110" s="103"/>
      <c r="V110" s="98"/>
      <c r="W110" s="98"/>
      <c r="X110" s="56"/>
    </row>
    <row r="111" spans="1:24" ht="39.75" customHeight="1" x14ac:dyDescent="0.4">
      <c r="A111" s="29"/>
      <c r="B111" s="57"/>
      <c r="C111" s="57"/>
      <c r="D111" s="57"/>
      <c r="E111" s="57"/>
      <c r="F111" s="57"/>
      <c r="G111" s="57"/>
      <c r="H111" s="57"/>
      <c r="I111" s="57"/>
      <c r="J111" s="57"/>
      <c r="K111" s="57"/>
      <c r="L111" s="57"/>
      <c r="M111" s="57"/>
      <c r="N111" s="57"/>
      <c r="O111" s="57"/>
      <c r="P111" s="57"/>
      <c r="Q111" s="57"/>
      <c r="R111" s="57"/>
      <c r="S111" s="57"/>
      <c r="T111" s="57"/>
      <c r="U111" s="57"/>
      <c r="V111" s="57"/>
      <c r="W111" s="57"/>
      <c r="X111" s="57"/>
    </row>
  </sheetData>
  <mergeCells count="171">
    <mergeCell ref="C82:C85"/>
    <mergeCell ref="V97:V98"/>
    <mergeCell ref="V99:V102"/>
    <mergeCell ref="V105:V107"/>
    <mergeCell ref="V8:V15"/>
    <mergeCell ref="V42:V51"/>
    <mergeCell ref="V53:V62"/>
    <mergeCell ref="V64:V69"/>
    <mergeCell ref="V70:V72"/>
    <mergeCell ref="V73:V76"/>
    <mergeCell ref="V79:V80"/>
    <mergeCell ref="N20:T30"/>
    <mergeCell ref="N41:T41"/>
    <mergeCell ref="N42:T42"/>
    <mergeCell ref="N50:T50"/>
    <mergeCell ref="N51:T51"/>
    <mergeCell ref="N52:T52"/>
    <mergeCell ref="N32:T39"/>
    <mergeCell ref="N43:T45"/>
    <mergeCell ref="N40:T40"/>
    <mergeCell ref="N59:T59"/>
    <mergeCell ref="N46:T46"/>
    <mergeCell ref="N47:T47"/>
    <mergeCell ref="N72:T72"/>
    <mergeCell ref="B3:F3"/>
    <mergeCell ref="B5:C7"/>
    <mergeCell ref="D5:M5"/>
    <mergeCell ref="D6:M6"/>
    <mergeCell ref="D7:M7"/>
    <mergeCell ref="N5:T5"/>
    <mergeCell ref="Q3:X3"/>
    <mergeCell ref="M3:P3"/>
    <mergeCell ref="G3:L3"/>
    <mergeCell ref="X5:X7"/>
    <mergeCell ref="N6:T7"/>
    <mergeCell ref="V6:V7"/>
    <mergeCell ref="D41:M41"/>
    <mergeCell ref="D42:M42"/>
    <mergeCell ref="N49:T49"/>
    <mergeCell ref="N48:T48"/>
    <mergeCell ref="N54:T56"/>
    <mergeCell ref="D51:M52"/>
    <mergeCell ref="X8:X19"/>
    <mergeCell ref="N8:T19"/>
    <mergeCell ref="U8:U19"/>
    <mergeCell ref="V20:V30"/>
    <mergeCell ref="D40:M40"/>
    <mergeCell ref="V31:V39"/>
    <mergeCell ref="N81:T81"/>
    <mergeCell ref="D82:M83"/>
    <mergeCell ref="D77:M77"/>
    <mergeCell ref="C20:C30"/>
    <mergeCell ref="D20:M30"/>
    <mergeCell ref="D35:M35"/>
    <mergeCell ref="D37:M37"/>
    <mergeCell ref="W8:W19"/>
    <mergeCell ref="N87:T87"/>
    <mergeCell ref="D81:M81"/>
    <mergeCell ref="N84:T84"/>
    <mergeCell ref="N85:T85"/>
    <mergeCell ref="N86:T86"/>
    <mergeCell ref="D73:M73"/>
    <mergeCell ref="D62:M62"/>
    <mergeCell ref="N65:T67"/>
    <mergeCell ref="N68:T68"/>
    <mergeCell ref="N69:T69"/>
    <mergeCell ref="E66:G66"/>
    <mergeCell ref="N62:T62"/>
    <mergeCell ref="N63:T63"/>
    <mergeCell ref="N64:T64"/>
    <mergeCell ref="N77:T77"/>
    <mergeCell ref="N78:T78"/>
    <mergeCell ref="E58:G58"/>
    <mergeCell ref="E59:G59"/>
    <mergeCell ref="E60:G60"/>
    <mergeCell ref="E61:G61"/>
    <mergeCell ref="D78:M78"/>
    <mergeCell ref="D79:M79"/>
    <mergeCell ref="D69:M69"/>
    <mergeCell ref="D74:M74"/>
    <mergeCell ref="D75:M75"/>
    <mergeCell ref="D76:M76"/>
    <mergeCell ref="X88:X95"/>
    <mergeCell ref="X96:X109"/>
    <mergeCell ref="D105:M105"/>
    <mergeCell ref="D106:M106"/>
    <mergeCell ref="D107:M107"/>
    <mergeCell ref="D108:M108"/>
    <mergeCell ref="D102:M102"/>
    <mergeCell ref="D99:M99"/>
    <mergeCell ref="D100:M100"/>
    <mergeCell ref="D101:M101"/>
    <mergeCell ref="D109:M109"/>
    <mergeCell ref="N103:T103"/>
    <mergeCell ref="N104:T104"/>
    <mergeCell ref="N97:T98"/>
    <mergeCell ref="N109:T110"/>
    <mergeCell ref="V88:V95"/>
    <mergeCell ref="N95:T95"/>
    <mergeCell ref="C96:C109"/>
    <mergeCell ref="D96:M96"/>
    <mergeCell ref="D97:M97"/>
    <mergeCell ref="D98:M98"/>
    <mergeCell ref="N94:T94"/>
    <mergeCell ref="D95:M95"/>
    <mergeCell ref="N88:T88"/>
    <mergeCell ref="N89:T89"/>
    <mergeCell ref="N90:T90"/>
    <mergeCell ref="N91:T91"/>
    <mergeCell ref="N92:T92"/>
    <mergeCell ref="N93:T93"/>
    <mergeCell ref="D94:M94"/>
    <mergeCell ref="D93:M93"/>
    <mergeCell ref="D92:M92"/>
    <mergeCell ref="D88:M88"/>
    <mergeCell ref="D89:M89"/>
    <mergeCell ref="D90:M90"/>
    <mergeCell ref="D91:M91"/>
    <mergeCell ref="N108:T108"/>
    <mergeCell ref="N96:T96"/>
    <mergeCell ref="C88:C92"/>
    <mergeCell ref="N99:T102"/>
    <mergeCell ref="N105:T107"/>
    <mergeCell ref="D87:M87"/>
    <mergeCell ref="B1:X1"/>
    <mergeCell ref="B4:X4"/>
    <mergeCell ref="D43:D44"/>
    <mergeCell ref="E43:E44"/>
    <mergeCell ref="D47:D48"/>
    <mergeCell ref="D49:D50"/>
    <mergeCell ref="D54:D55"/>
    <mergeCell ref="D58:D59"/>
    <mergeCell ref="N57:T57"/>
    <mergeCell ref="N58:T58"/>
    <mergeCell ref="N53:T53"/>
    <mergeCell ref="D39:M39"/>
    <mergeCell ref="D32:M32"/>
    <mergeCell ref="D36:M36"/>
    <mergeCell ref="D34:M34"/>
    <mergeCell ref="D33:M33"/>
    <mergeCell ref="W20:W30"/>
    <mergeCell ref="X20:X30"/>
    <mergeCell ref="D31:M31"/>
    <mergeCell ref="N31:T31"/>
    <mergeCell ref="U20:U30"/>
    <mergeCell ref="C31:C39"/>
    <mergeCell ref="C8:C19"/>
    <mergeCell ref="V82:V83"/>
    <mergeCell ref="B8:B40"/>
    <mergeCell ref="D53:M53"/>
    <mergeCell ref="D64:M64"/>
    <mergeCell ref="D80:M80"/>
    <mergeCell ref="N70:T71"/>
    <mergeCell ref="N73:T76"/>
    <mergeCell ref="N79:T80"/>
    <mergeCell ref="D86:M86"/>
    <mergeCell ref="D85:M85"/>
    <mergeCell ref="D84:M84"/>
    <mergeCell ref="N82:T83"/>
    <mergeCell ref="D8:M19"/>
    <mergeCell ref="E67:G68"/>
    <mergeCell ref="E54:G54"/>
    <mergeCell ref="E55:G55"/>
    <mergeCell ref="E56:G56"/>
    <mergeCell ref="D70:M70"/>
    <mergeCell ref="D71:M71"/>
    <mergeCell ref="D72:M72"/>
    <mergeCell ref="E65:G65"/>
    <mergeCell ref="D60:D61"/>
    <mergeCell ref="D65:D66"/>
    <mergeCell ref="E57:G57"/>
  </mergeCells>
  <phoneticPr fontId="28"/>
  <pageMargins left="0.55118110236220474" right="0.55118110236220474" top="0.78740157480314965" bottom="0.39370078740157483" header="0.51181102362204722" footer="0.51181102362204722"/>
  <pageSetup paperSize="8" scale="78" fitToHeight="0" orientation="landscape" r:id="rId1"/>
  <headerFooter>
    <oddFooter>&amp;C&amp;P</oddFooter>
  </headerFooter>
  <rowBreaks count="4" manualBreakCount="4">
    <brk id="39" max="16383" man="1"/>
    <brk id="71" max="16383" man="1"/>
    <brk id="83" max="16383" man="1"/>
    <brk id="10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D27" sqref="D27"/>
    </sheetView>
  </sheetViews>
  <sheetFormatPr defaultRowHeight="18.75" x14ac:dyDescent="0.4"/>
  <cols>
    <col min="1" max="1" width="3.875" style="161" bestFit="1" customWidth="1"/>
    <col min="2" max="2" width="26.875" style="161" customWidth="1"/>
    <col min="3" max="3" width="19.875" style="161" customWidth="1"/>
    <col min="4" max="5" width="9" style="202"/>
    <col min="6" max="16384" width="9" style="161"/>
  </cols>
  <sheetData>
    <row r="1" spans="1:6" x14ac:dyDescent="0.4">
      <c r="A1" s="159" t="s">
        <v>221</v>
      </c>
      <c r="B1" s="159"/>
      <c r="C1" s="159" t="s">
        <v>259</v>
      </c>
      <c r="D1" s="160" t="s">
        <v>222</v>
      </c>
      <c r="E1" s="160"/>
      <c r="F1" s="160" t="s">
        <v>223</v>
      </c>
    </row>
    <row r="2" spans="1:6" x14ac:dyDescent="0.4">
      <c r="A2" s="402" t="s">
        <v>224</v>
      </c>
      <c r="B2" s="402" t="s">
        <v>225</v>
      </c>
      <c r="C2" s="402"/>
      <c r="D2" s="403" t="s">
        <v>226</v>
      </c>
      <c r="E2" s="403" t="s">
        <v>227</v>
      </c>
      <c r="F2" s="402" t="s">
        <v>228</v>
      </c>
    </row>
    <row r="3" spans="1:6" x14ac:dyDescent="0.4">
      <c r="A3" s="402"/>
      <c r="B3" s="162" t="s">
        <v>229</v>
      </c>
      <c r="C3" s="162"/>
      <c r="D3" s="403"/>
      <c r="E3" s="403"/>
      <c r="F3" s="402"/>
    </row>
    <row r="4" spans="1:6" x14ac:dyDescent="0.4">
      <c r="A4" s="163">
        <f>ROW()-3</f>
        <v>1</v>
      </c>
      <c r="B4" s="404" t="s">
        <v>230</v>
      </c>
      <c r="C4" s="405"/>
      <c r="D4" s="164">
        <v>9000</v>
      </c>
      <c r="E4" s="165">
        <v>4100</v>
      </c>
      <c r="F4" s="166"/>
    </row>
    <row r="5" spans="1:6" x14ac:dyDescent="0.4">
      <c r="A5" s="167">
        <f>ROW()-3</f>
        <v>2</v>
      </c>
      <c r="B5" s="396" t="s">
        <v>231</v>
      </c>
      <c r="C5" s="397"/>
      <c r="D5" s="168">
        <v>6000</v>
      </c>
      <c r="E5" s="169">
        <v>7150</v>
      </c>
      <c r="F5" s="170"/>
    </row>
    <row r="6" spans="1:6" x14ac:dyDescent="0.4">
      <c r="A6" s="171">
        <f>ROW()-3</f>
        <v>3</v>
      </c>
      <c r="B6" s="398" t="s">
        <v>232</v>
      </c>
      <c r="C6" s="399"/>
      <c r="D6" s="172">
        <v>10000</v>
      </c>
      <c r="E6" s="173" t="s">
        <v>233</v>
      </c>
      <c r="F6" s="174"/>
    </row>
    <row r="7" spans="1:6" x14ac:dyDescent="0.4">
      <c r="A7" s="175"/>
      <c r="B7" s="160" t="s">
        <v>234</v>
      </c>
      <c r="C7" s="176" t="s">
        <v>235</v>
      </c>
      <c r="D7" s="177">
        <f>SUM(D4:D6)</f>
        <v>25000</v>
      </c>
      <c r="E7" s="178">
        <f>SUM(E4:E6)</f>
        <v>11250</v>
      </c>
      <c r="F7" s="179"/>
    </row>
    <row r="8" spans="1:6" x14ac:dyDescent="0.4">
      <c r="A8" s="180">
        <f t="shared" ref="A8:A15" si="0">ROW()-4</f>
        <v>4</v>
      </c>
      <c r="B8" s="181" t="s">
        <v>236</v>
      </c>
      <c r="C8" s="182"/>
      <c r="D8" s="165"/>
      <c r="E8" s="183">
        <v>100</v>
      </c>
      <c r="F8" s="166"/>
    </row>
    <row r="9" spans="1:6" x14ac:dyDescent="0.4">
      <c r="A9" s="184">
        <f t="shared" si="0"/>
        <v>5</v>
      </c>
      <c r="B9" s="185" t="s">
        <v>237</v>
      </c>
      <c r="C9" s="186"/>
      <c r="D9" s="169"/>
      <c r="E9" s="187">
        <v>150</v>
      </c>
      <c r="F9" s="170"/>
    </row>
    <row r="10" spans="1:6" x14ac:dyDescent="0.4">
      <c r="A10" s="184">
        <f t="shared" si="0"/>
        <v>6</v>
      </c>
      <c r="B10" s="188" t="s">
        <v>238</v>
      </c>
      <c r="C10" s="189"/>
      <c r="D10" s="169"/>
      <c r="E10" s="187">
        <v>60</v>
      </c>
      <c r="F10" s="170"/>
    </row>
    <row r="11" spans="1:6" x14ac:dyDescent="0.4">
      <c r="A11" s="184">
        <f t="shared" si="0"/>
        <v>7</v>
      </c>
      <c r="B11" s="190" t="s">
        <v>239</v>
      </c>
      <c r="C11" s="191"/>
      <c r="D11" s="169"/>
      <c r="E11" s="192">
        <v>66</v>
      </c>
      <c r="F11" s="170"/>
    </row>
    <row r="12" spans="1:6" x14ac:dyDescent="0.4">
      <c r="A12" s="184">
        <f t="shared" si="0"/>
        <v>8</v>
      </c>
      <c r="B12" s="190" t="s">
        <v>240</v>
      </c>
      <c r="C12" s="191"/>
      <c r="D12" s="169"/>
      <c r="E12" s="193">
        <v>765</v>
      </c>
      <c r="F12" s="170"/>
    </row>
    <row r="13" spans="1:6" x14ac:dyDescent="0.4">
      <c r="A13" s="184">
        <f t="shared" si="0"/>
        <v>9</v>
      </c>
      <c r="B13" s="190" t="s">
        <v>241</v>
      </c>
      <c r="C13" s="191"/>
      <c r="D13" s="169"/>
      <c r="E13" s="193">
        <v>94</v>
      </c>
      <c r="F13" s="170"/>
    </row>
    <row r="14" spans="1:6" x14ac:dyDescent="0.4">
      <c r="A14" s="184">
        <f t="shared" si="0"/>
        <v>10</v>
      </c>
      <c r="B14" s="190" t="s">
        <v>242</v>
      </c>
      <c r="C14" s="191"/>
      <c r="D14" s="169"/>
      <c r="E14" s="193">
        <v>350</v>
      </c>
      <c r="F14" s="170"/>
    </row>
    <row r="15" spans="1:6" x14ac:dyDescent="0.4">
      <c r="A15" s="194">
        <f t="shared" si="0"/>
        <v>11</v>
      </c>
      <c r="B15" s="195" t="s">
        <v>243</v>
      </c>
      <c r="C15" s="196"/>
      <c r="D15" s="197"/>
      <c r="E15" s="198">
        <v>316</v>
      </c>
      <c r="F15" s="174"/>
    </row>
    <row r="16" spans="1:6" x14ac:dyDescent="0.4">
      <c r="A16" s="199"/>
      <c r="B16" s="200"/>
      <c r="C16" s="201" t="s">
        <v>244</v>
      </c>
      <c r="D16" s="177"/>
      <c r="E16" s="177">
        <f>SUM(E8:E15)</f>
        <v>1901</v>
      </c>
      <c r="F16" s="179"/>
    </row>
    <row r="17" spans="1:6" x14ac:dyDescent="0.4">
      <c r="A17" s="199"/>
      <c r="B17" s="400" t="s">
        <v>245</v>
      </c>
      <c r="C17" s="401"/>
      <c r="D17" s="177">
        <f>D7+D16</f>
        <v>25000</v>
      </c>
      <c r="E17" s="177">
        <f>E7+E16</f>
        <v>13151</v>
      </c>
      <c r="F17" s="179"/>
    </row>
  </sheetData>
  <mergeCells count="9">
    <mergeCell ref="D2:D3"/>
    <mergeCell ref="E2:E3"/>
    <mergeCell ref="F2:F3"/>
    <mergeCell ref="B4:C4"/>
    <mergeCell ref="B5:C5"/>
    <mergeCell ref="B6:C6"/>
    <mergeCell ref="B17:C17"/>
    <mergeCell ref="A2:A3"/>
    <mergeCell ref="B2:C2"/>
  </mergeCells>
  <phoneticPr fontId="2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workbookViewId="0">
      <selection activeCell="G7" sqref="G7"/>
    </sheetView>
  </sheetViews>
  <sheetFormatPr defaultRowHeight="18.75" x14ac:dyDescent="0.4"/>
  <cols>
    <col min="1" max="1" width="3.875" style="161" bestFit="1" customWidth="1"/>
    <col min="2" max="2" width="26.875" style="161" customWidth="1"/>
    <col min="3" max="3" width="19.875" style="161" customWidth="1"/>
    <col min="4" max="5" width="9" style="202"/>
    <col min="6" max="16384" width="9" style="161"/>
  </cols>
  <sheetData>
    <row r="1" spans="1:6" x14ac:dyDescent="0.4">
      <c r="A1" s="159" t="s">
        <v>246</v>
      </c>
      <c r="B1" s="159"/>
      <c r="C1" s="159" t="s">
        <v>259</v>
      </c>
      <c r="D1" s="160" t="s">
        <v>247</v>
      </c>
      <c r="E1" s="160"/>
      <c r="F1" s="160" t="s">
        <v>223</v>
      </c>
    </row>
    <row r="2" spans="1:6" x14ac:dyDescent="0.4">
      <c r="A2" s="402" t="s">
        <v>224</v>
      </c>
      <c r="B2" s="402" t="s">
        <v>225</v>
      </c>
      <c r="C2" s="402"/>
      <c r="D2" s="403" t="s">
        <v>226</v>
      </c>
      <c r="E2" s="403" t="s">
        <v>227</v>
      </c>
      <c r="F2" s="402" t="s">
        <v>228</v>
      </c>
    </row>
    <row r="3" spans="1:6" x14ac:dyDescent="0.4">
      <c r="A3" s="402"/>
      <c r="B3" s="416" t="s">
        <v>229</v>
      </c>
      <c r="C3" s="417"/>
      <c r="D3" s="403"/>
      <c r="E3" s="403"/>
      <c r="F3" s="402"/>
    </row>
    <row r="4" spans="1:6" x14ac:dyDescent="0.4">
      <c r="A4" s="163">
        <f t="shared" ref="A4:A11" si="0">ROW()-3</f>
        <v>1</v>
      </c>
      <c r="B4" s="410" t="s">
        <v>248</v>
      </c>
      <c r="C4" s="411"/>
      <c r="D4" s="203">
        <v>2200</v>
      </c>
      <c r="E4" s="165"/>
      <c r="F4" s="166"/>
    </row>
    <row r="5" spans="1:6" x14ac:dyDescent="0.4">
      <c r="A5" s="167">
        <f t="shared" si="0"/>
        <v>2</v>
      </c>
      <c r="B5" s="412" t="s">
        <v>249</v>
      </c>
      <c r="C5" s="413"/>
      <c r="D5" s="204">
        <v>2000</v>
      </c>
      <c r="E5" s="169">
        <v>868</v>
      </c>
      <c r="F5" s="170"/>
    </row>
    <row r="6" spans="1:6" x14ac:dyDescent="0.4">
      <c r="A6" s="167">
        <f t="shared" si="0"/>
        <v>3</v>
      </c>
      <c r="B6" s="412" t="s">
        <v>250</v>
      </c>
      <c r="C6" s="413"/>
      <c r="D6" s="204">
        <v>8250</v>
      </c>
      <c r="E6" s="205">
        <v>8250</v>
      </c>
      <c r="F6" s="206"/>
    </row>
    <row r="7" spans="1:6" x14ac:dyDescent="0.4">
      <c r="A7" s="167">
        <f t="shared" si="0"/>
        <v>4</v>
      </c>
      <c r="B7" s="412" t="s">
        <v>251</v>
      </c>
      <c r="C7" s="413"/>
      <c r="D7" s="204">
        <v>1250</v>
      </c>
      <c r="E7" s="205">
        <v>1265</v>
      </c>
      <c r="F7" s="206"/>
    </row>
    <row r="8" spans="1:6" x14ac:dyDescent="0.4">
      <c r="A8" s="167">
        <f t="shared" si="0"/>
        <v>5</v>
      </c>
      <c r="B8" s="412" t="s">
        <v>252</v>
      </c>
      <c r="C8" s="413"/>
      <c r="D8" s="204">
        <v>2200</v>
      </c>
      <c r="E8" s="205"/>
      <c r="F8" s="206"/>
    </row>
    <row r="9" spans="1:6" x14ac:dyDescent="0.4">
      <c r="A9" s="167">
        <f t="shared" si="0"/>
        <v>6</v>
      </c>
      <c r="B9" s="414" t="s">
        <v>253</v>
      </c>
      <c r="C9" s="415"/>
      <c r="D9" s="207">
        <v>1000</v>
      </c>
      <c r="E9" s="205">
        <v>605</v>
      </c>
      <c r="F9" s="206"/>
    </row>
    <row r="10" spans="1:6" x14ac:dyDescent="0.4">
      <c r="A10" s="167">
        <f t="shared" si="0"/>
        <v>7</v>
      </c>
      <c r="B10" s="406" t="s">
        <v>254</v>
      </c>
      <c r="C10" s="407"/>
      <c r="D10" s="204">
        <v>12000</v>
      </c>
      <c r="E10" s="205">
        <v>7024</v>
      </c>
      <c r="F10" s="206"/>
    </row>
    <row r="11" spans="1:6" x14ac:dyDescent="0.4">
      <c r="A11" s="171">
        <f t="shared" si="0"/>
        <v>8</v>
      </c>
      <c r="B11" s="408" t="s">
        <v>255</v>
      </c>
      <c r="C11" s="409"/>
      <c r="D11" s="208">
        <v>4500</v>
      </c>
      <c r="E11" s="205">
        <v>4378</v>
      </c>
      <c r="F11" s="206"/>
    </row>
    <row r="12" spans="1:6" x14ac:dyDescent="0.4">
      <c r="A12" s="199"/>
      <c r="B12" s="200" t="s">
        <v>234</v>
      </c>
      <c r="C12" s="176" t="s">
        <v>235</v>
      </c>
      <c r="D12" s="177">
        <f>SUM(D4:D11)</f>
        <v>33400</v>
      </c>
      <c r="E12" s="209">
        <f>SUM(E4:E11)</f>
        <v>22390</v>
      </c>
      <c r="F12" s="179"/>
    </row>
    <row r="13" spans="1:6" x14ac:dyDescent="0.4">
      <c r="A13" s="180">
        <f>ROW()-4</f>
        <v>9</v>
      </c>
      <c r="B13" s="181" t="s">
        <v>256</v>
      </c>
      <c r="C13" s="182"/>
      <c r="D13" s="165">
        <v>1000</v>
      </c>
      <c r="E13" s="183">
        <v>1096</v>
      </c>
      <c r="F13" s="166"/>
    </row>
    <row r="14" spans="1:6" x14ac:dyDescent="0.4">
      <c r="A14" s="184">
        <f>ROW()-4</f>
        <v>10</v>
      </c>
      <c r="B14" s="185" t="s">
        <v>257</v>
      </c>
      <c r="C14" s="186"/>
      <c r="D14" s="169">
        <v>38350</v>
      </c>
      <c r="E14" s="187">
        <v>44112</v>
      </c>
      <c r="F14" s="170"/>
    </row>
    <row r="15" spans="1:6" x14ac:dyDescent="0.4">
      <c r="A15" s="184">
        <f>ROW()-4</f>
        <v>11</v>
      </c>
      <c r="B15" s="210" t="s">
        <v>258</v>
      </c>
      <c r="C15" s="189"/>
      <c r="D15" s="169">
        <v>30000</v>
      </c>
      <c r="E15" s="187">
        <v>8477</v>
      </c>
      <c r="F15" s="170"/>
    </row>
    <row r="16" spans="1:6" x14ac:dyDescent="0.4">
      <c r="A16" s="199"/>
      <c r="B16" s="200"/>
      <c r="C16" s="201" t="s">
        <v>244</v>
      </c>
      <c r="D16" s="177">
        <f>SUM(D13:D15)</f>
        <v>69350</v>
      </c>
      <c r="E16" s="177">
        <f>SUM(E13:E15)</f>
        <v>53685</v>
      </c>
      <c r="F16" s="179"/>
    </row>
    <row r="17" spans="1:6" x14ac:dyDescent="0.4">
      <c r="A17" s="199"/>
      <c r="B17" s="400" t="s">
        <v>245</v>
      </c>
      <c r="C17" s="401"/>
      <c r="D17" s="177">
        <f>D12+D16</f>
        <v>102750</v>
      </c>
      <c r="E17" s="177">
        <f>E12+E16</f>
        <v>76075</v>
      </c>
      <c r="F17" s="179"/>
    </row>
  </sheetData>
  <mergeCells count="15">
    <mergeCell ref="A2:A3"/>
    <mergeCell ref="B2:C2"/>
    <mergeCell ref="D2:D3"/>
    <mergeCell ref="E2:E3"/>
    <mergeCell ref="F2:F3"/>
    <mergeCell ref="B3:C3"/>
    <mergeCell ref="B10:C10"/>
    <mergeCell ref="B11:C11"/>
    <mergeCell ref="B17:C17"/>
    <mergeCell ref="B4:C4"/>
    <mergeCell ref="B5:C5"/>
    <mergeCell ref="B6:C6"/>
    <mergeCell ref="B7:C7"/>
    <mergeCell ref="B8:C8"/>
    <mergeCell ref="B9:C9"/>
  </mergeCells>
  <phoneticPr fontId="2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1"/>
  <sheetViews>
    <sheetView topLeftCell="A50" zoomScale="80" zoomScaleNormal="80" workbookViewId="0">
      <selection activeCell="K29" sqref="K29"/>
    </sheetView>
  </sheetViews>
  <sheetFormatPr defaultRowHeight="18.75" x14ac:dyDescent="0.4"/>
  <cols>
    <col min="1" max="1" width="3" style="3" customWidth="1"/>
    <col min="2" max="2" width="7.125" style="3" customWidth="1"/>
    <col min="3" max="3" width="12.5" style="3" customWidth="1"/>
    <col min="4" max="4" width="10.375" style="3" customWidth="1"/>
    <col min="5" max="9" width="6.625" style="3" customWidth="1"/>
    <col min="10" max="15" width="6.875" style="3" customWidth="1"/>
    <col min="16" max="18" width="8.625" style="3" customWidth="1"/>
    <col min="19" max="19" width="4.125" style="3" customWidth="1"/>
    <col min="20" max="20" width="3.375" style="3" customWidth="1"/>
    <col min="21" max="21" width="1.25" style="3" hidden="1" customWidth="1"/>
    <col min="22" max="22" width="0.375" style="3" hidden="1" customWidth="1"/>
    <col min="23" max="23" width="5.25" style="3" customWidth="1"/>
    <col min="24" max="24" width="35.875" style="3" customWidth="1"/>
    <col min="25" max="25" width="5.25" style="3" customWidth="1"/>
    <col min="26" max="26" width="9.25" style="3" customWidth="1"/>
    <col min="27" max="27" width="12" style="3" customWidth="1"/>
    <col min="28" max="16384" width="9" style="3"/>
  </cols>
  <sheetData>
    <row r="1" spans="2:27" ht="18.75" customHeight="1" x14ac:dyDescent="0.4">
      <c r="B1" s="58"/>
      <c r="C1" s="59"/>
      <c r="D1" s="60"/>
      <c r="E1" s="60"/>
      <c r="F1" s="60"/>
      <c r="G1" s="60"/>
      <c r="H1" s="60"/>
      <c r="I1" s="60"/>
      <c r="J1" s="60"/>
      <c r="K1" s="60"/>
      <c r="L1" s="60"/>
      <c r="M1" s="60"/>
      <c r="N1" s="60"/>
      <c r="O1" s="60"/>
      <c r="P1" s="60"/>
      <c r="Q1" s="41"/>
      <c r="R1" s="41"/>
      <c r="S1" s="41"/>
      <c r="T1" s="41"/>
      <c r="U1" s="41"/>
      <c r="V1" s="41"/>
      <c r="W1" s="41"/>
      <c r="X1" s="59"/>
      <c r="Y1" s="60"/>
      <c r="Z1" s="60"/>
      <c r="AA1" s="59"/>
    </row>
    <row r="2" spans="2:27" ht="19.5" thickBot="1" x14ac:dyDescent="0.45">
      <c r="B2" s="61"/>
    </row>
    <row r="3" spans="2:27" ht="19.899999999999999" customHeight="1" x14ac:dyDescent="0.4">
      <c r="B3" s="356" t="s">
        <v>1</v>
      </c>
      <c r="C3" s="357"/>
      <c r="D3" s="356" t="s">
        <v>2</v>
      </c>
      <c r="E3" s="435"/>
      <c r="F3" s="435"/>
      <c r="G3" s="435"/>
      <c r="H3" s="435"/>
      <c r="I3" s="435"/>
      <c r="J3" s="435"/>
      <c r="K3" s="62"/>
      <c r="L3" s="62"/>
      <c r="M3" s="62"/>
      <c r="N3" s="62"/>
      <c r="O3" s="62"/>
      <c r="P3" s="356" t="s">
        <v>5</v>
      </c>
      <c r="Q3" s="435"/>
      <c r="R3" s="435"/>
      <c r="S3" s="435"/>
      <c r="T3" s="435"/>
      <c r="U3" s="435"/>
      <c r="V3" s="435"/>
      <c r="W3" s="357"/>
      <c r="X3" s="356" t="s">
        <v>7</v>
      </c>
      <c r="Y3" s="357"/>
      <c r="Z3" s="373" t="s">
        <v>4</v>
      </c>
    </row>
    <row r="4" spans="2:27" ht="19.899999999999999" customHeight="1" thickBot="1" x14ac:dyDescent="0.45">
      <c r="B4" s="418"/>
      <c r="C4" s="419"/>
      <c r="D4" s="418" t="s">
        <v>3</v>
      </c>
      <c r="E4" s="420"/>
      <c r="F4" s="420"/>
      <c r="G4" s="420"/>
      <c r="H4" s="420"/>
      <c r="I4" s="420"/>
      <c r="J4" s="420"/>
      <c r="K4" s="63"/>
      <c r="L4" s="63"/>
      <c r="M4" s="63"/>
      <c r="N4" s="63"/>
      <c r="O4" s="63"/>
      <c r="P4" s="418"/>
      <c r="Q4" s="420"/>
      <c r="R4" s="420"/>
      <c r="S4" s="420"/>
      <c r="T4" s="420"/>
      <c r="U4" s="420"/>
      <c r="V4" s="420"/>
      <c r="W4" s="419"/>
      <c r="X4" s="418"/>
      <c r="Y4" s="419"/>
      <c r="Z4" s="375"/>
    </row>
    <row r="5" spans="2:27" ht="20.25" customHeight="1" x14ac:dyDescent="0.4">
      <c r="B5" s="436" t="s">
        <v>48</v>
      </c>
      <c r="C5" s="288" t="s">
        <v>49</v>
      </c>
      <c r="D5" s="249" t="s">
        <v>50</v>
      </c>
      <c r="E5" s="250"/>
      <c r="F5" s="250"/>
      <c r="G5" s="250"/>
      <c r="H5" s="250"/>
      <c r="I5" s="250"/>
      <c r="J5" s="250"/>
      <c r="K5" s="250"/>
      <c r="L5" s="250"/>
      <c r="M5" s="250"/>
      <c r="N5" s="250"/>
      <c r="O5" s="251"/>
      <c r="P5" s="249" t="s">
        <v>220</v>
      </c>
      <c r="Q5" s="250"/>
      <c r="R5" s="250"/>
      <c r="S5" s="250"/>
      <c r="T5" s="250"/>
      <c r="U5" s="250"/>
      <c r="V5" s="251"/>
      <c r="W5" s="286" t="s">
        <v>139</v>
      </c>
      <c r="X5" s="288" t="s">
        <v>165</v>
      </c>
      <c r="Y5" s="286" t="s">
        <v>139</v>
      </c>
      <c r="Z5" s="288"/>
    </row>
    <row r="6" spans="2:27" ht="15" customHeight="1" x14ac:dyDescent="0.4">
      <c r="B6" s="437"/>
      <c r="C6" s="289"/>
      <c r="D6" s="229" t="s">
        <v>51</v>
      </c>
      <c r="E6" s="230"/>
      <c r="F6" s="230"/>
      <c r="G6" s="230"/>
      <c r="H6" s="230"/>
      <c r="I6" s="230"/>
      <c r="J6" s="230"/>
      <c r="K6" s="131"/>
      <c r="L6" s="131"/>
      <c r="M6" s="131"/>
      <c r="N6" s="131"/>
      <c r="O6" s="131"/>
      <c r="P6" s="423"/>
      <c r="Q6" s="424"/>
      <c r="R6" s="424"/>
      <c r="S6" s="424"/>
      <c r="T6" s="424"/>
      <c r="U6" s="424"/>
      <c r="V6" s="425"/>
      <c r="W6" s="287"/>
      <c r="X6" s="289"/>
      <c r="Y6" s="287"/>
      <c r="Z6" s="289"/>
    </row>
    <row r="7" spans="2:27" ht="18.75" customHeight="1" thickBot="1" x14ac:dyDescent="0.45">
      <c r="B7" s="437"/>
      <c r="C7" s="289"/>
      <c r="D7" s="426" t="s">
        <v>52</v>
      </c>
      <c r="E7" s="427"/>
      <c r="F7" s="427"/>
      <c r="G7" s="427"/>
      <c r="H7" s="427"/>
      <c r="I7" s="427"/>
      <c r="J7" s="427"/>
      <c r="K7" s="146"/>
      <c r="L7" s="146"/>
      <c r="M7" s="146"/>
      <c r="N7" s="146"/>
      <c r="O7" s="146"/>
      <c r="P7" s="423"/>
      <c r="Q7" s="424"/>
      <c r="R7" s="424"/>
      <c r="S7" s="424"/>
      <c r="T7" s="424"/>
      <c r="U7" s="424"/>
      <c r="V7" s="425"/>
      <c r="W7" s="287"/>
      <c r="X7" s="289"/>
      <c r="Y7" s="287"/>
      <c r="Z7" s="289"/>
    </row>
    <row r="8" spans="2:27" ht="18.75" customHeight="1" x14ac:dyDescent="0.4">
      <c r="B8" s="437"/>
      <c r="C8" s="289"/>
      <c r="D8" s="428" t="s">
        <v>11</v>
      </c>
      <c r="E8" s="147" t="s">
        <v>26</v>
      </c>
      <c r="F8" s="147" t="s">
        <v>13</v>
      </c>
      <c r="G8" s="147" t="s">
        <v>14</v>
      </c>
      <c r="H8" s="147" t="s">
        <v>15</v>
      </c>
      <c r="I8" s="147" t="s">
        <v>16</v>
      </c>
      <c r="J8" s="148" t="s">
        <v>17</v>
      </c>
      <c r="K8" s="149"/>
      <c r="L8" s="149"/>
      <c r="M8" s="149"/>
      <c r="N8" s="149"/>
      <c r="O8" s="150"/>
      <c r="P8" s="423"/>
      <c r="Q8" s="424"/>
      <c r="R8" s="424"/>
      <c r="S8" s="424"/>
      <c r="T8" s="424"/>
      <c r="U8" s="424"/>
      <c r="V8" s="425"/>
      <c r="W8" s="287"/>
      <c r="X8" s="289"/>
      <c r="Y8" s="287"/>
      <c r="Z8" s="289"/>
    </row>
    <row r="9" spans="2:27" ht="18.75" customHeight="1" thickBot="1" x14ac:dyDescent="0.45">
      <c r="B9" s="437"/>
      <c r="C9" s="289"/>
      <c r="D9" s="429"/>
      <c r="E9" s="151">
        <v>2019</v>
      </c>
      <c r="F9" s="151">
        <v>2020</v>
      </c>
      <c r="G9" s="151">
        <v>2021</v>
      </c>
      <c r="H9" s="151">
        <v>2022</v>
      </c>
      <c r="I9" s="151">
        <v>2023</v>
      </c>
      <c r="J9" s="152">
        <v>2028</v>
      </c>
      <c r="K9" s="149"/>
      <c r="L9" s="149"/>
      <c r="M9" s="149"/>
      <c r="N9" s="149"/>
      <c r="O9" s="150"/>
      <c r="P9" s="423"/>
      <c r="Q9" s="424"/>
      <c r="R9" s="424"/>
      <c r="S9" s="424"/>
      <c r="T9" s="424"/>
      <c r="U9" s="424"/>
      <c r="V9" s="425"/>
      <c r="W9" s="287"/>
      <c r="X9" s="289"/>
      <c r="Y9" s="287"/>
      <c r="Z9" s="289"/>
    </row>
    <row r="10" spans="2:27" ht="26.25" customHeight="1" thickBot="1" x14ac:dyDescent="0.45">
      <c r="B10" s="437"/>
      <c r="C10" s="289"/>
      <c r="D10" s="152" t="s">
        <v>53</v>
      </c>
      <c r="E10" s="153">
        <v>98</v>
      </c>
      <c r="F10" s="153">
        <v>98</v>
      </c>
      <c r="G10" s="153">
        <v>98</v>
      </c>
      <c r="H10" s="153">
        <v>98</v>
      </c>
      <c r="I10" s="153">
        <v>98</v>
      </c>
      <c r="J10" s="154">
        <v>98</v>
      </c>
      <c r="K10" s="149"/>
      <c r="L10" s="149"/>
      <c r="M10" s="149"/>
      <c r="N10" s="149"/>
      <c r="O10" s="150"/>
      <c r="P10" s="423"/>
      <c r="Q10" s="424"/>
      <c r="R10" s="424"/>
      <c r="S10" s="424"/>
      <c r="T10" s="424"/>
      <c r="U10" s="424"/>
      <c r="V10" s="425"/>
      <c r="W10" s="287"/>
      <c r="X10" s="289"/>
      <c r="Y10" s="287"/>
      <c r="Z10" s="289"/>
    </row>
    <row r="11" spans="2:27" ht="18.75" customHeight="1" thickBot="1" x14ac:dyDescent="0.45">
      <c r="B11" s="437"/>
      <c r="C11" s="289"/>
      <c r="D11" s="152" t="s">
        <v>22</v>
      </c>
      <c r="E11" s="153">
        <v>98</v>
      </c>
      <c r="F11" s="153">
        <v>98.7</v>
      </c>
      <c r="G11" s="153">
        <v>98.9</v>
      </c>
      <c r="H11" s="153">
        <v>98.9</v>
      </c>
      <c r="I11" s="153"/>
      <c r="J11" s="154"/>
      <c r="K11" s="149"/>
      <c r="L11" s="149"/>
      <c r="M11" s="149"/>
      <c r="N11" s="149"/>
      <c r="O11" s="150"/>
      <c r="P11" s="423"/>
      <c r="Q11" s="424"/>
      <c r="R11" s="424"/>
      <c r="S11" s="424"/>
      <c r="T11" s="424"/>
      <c r="U11" s="424"/>
      <c r="V11" s="425"/>
      <c r="W11" s="287"/>
      <c r="X11" s="289"/>
      <c r="Y11" s="287"/>
      <c r="Z11" s="289"/>
    </row>
    <row r="12" spans="2:27" ht="18.75" customHeight="1" thickBot="1" x14ac:dyDescent="0.45">
      <c r="B12" s="437"/>
      <c r="C12" s="289"/>
      <c r="D12" s="152" t="s">
        <v>54</v>
      </c>
      <c r="E12" s="153">
        <v>98.7</v>
      </c>
      <c r="F12" s="153">
        <v>98.3</v>
      </c>
      <c r="G12" s="153">
        <v>95.8</v>
      </c>
      <c r="H12" s="155">
        <v>95.5</v>
      </c>
      <c r="I12" s="153"/>
      <c r="J12" s="154"/>
      <c r="K12" s="149"/>
      <c r="L12" s="149"/>
      <c r="M12" s="149"/>
      <c r="N12" s="149"/>
      <c r="O12" s="150"/>
      <c r="P12" s="423"/>
      <c r="Q12" s="424"/>
      <c r="R12" s="424"/>
      <c r="S12" s="424"/>
      <c r="T12" s="424"/>
      <c r="U12" s="424"/>
      <c r="V12" s="425"/>
      <c r="W12" s="287"/>
      <c r="X12" s="289"/>
      <c r="Y12" s="287"/>
      <c r="Z12" s="289"/>
    </row>
    <row r="13" spans="2:27" ht="18.75" customHeight="1" x14ac:dyDescent="0.4">
      <c r="B13" s="437"/>
      <c r="C13" s="289"/>
      <c r="D13" s="439" t="s">
        <v>127</v>
      </c>
      <c r="E13" s="440"/>
      <c r="F13" s="440"/>
      <c r="G13" s="440"/>
      <c r="H13" s="440"/>
      <c r="I13" s="440"/>
      <c r="J13" s="440"/>
      <c r="K13" s="440"/>
      <c r="L13" s="440"/>
      <c r="M13" s="440"/>
      <c r="N13" s="440"/>
      <c r="O13" s="441"/>
      <c r="P13" s="423"/>
      <c r="Q13" s="424"/>
      <c r="R13" s="424"/>
      <c r="S13" s="424"/>
      <c r="T13" s="424"/>
      <c r="U13" s="424"/>
      <c r="V13" s="425"/>
      <c r="W13" s="287"/>
      <c r="X13" s="289"/>
      <c r="Y13" s="287"/>
      <c r="Z13" s="289"/>
    </row>
    <row r="14" spans="2:27" ht="3.75" customHeight="1" x14ac:dyDescent="0.4">
      <c r="B14" s="437"/>
      <c r="C14" s="289"/>
      <c r="D14" s="421"/>
      <c r="E14" s="422"/>
      <c r="F14" s="422"/>
      <c r="G14" s="422"/>
      <c r="H14" s="422"/>
      <c r="I14" s="422"/>
      <c r="J14" s="422"/>
      <c r="K14" s="65"/>
      <c r="L14" s="65"/>
      <c r="M14" s="65"/>
      <c r="N14" s="65"/>
      <c r="O14" s="66"/>
      <c r="P14" s="67"/>
      <c r="Q14" s="67"/>
      <c r="R14" s="67"/>
      <c r="S14" s="68"/>
      <c r="T14" s="67"/>
      <c r="U14" s="67"/>
      <c r="V14" s="69"/>
      <c r="W14" s="287"/>
      <c r="X14" s="289"/>
      <c r="Y14" s="287"/>
      <c r="Z14" s="289"/>
    </row>
    <row r="15" spans="2:27" ht="3" customHeight="1" x14ac:dyDescent="0.4">
      <c r="B15" s="437"/>
      <c r="C15" s="289"/>
      <c r="D15" s="421"/>
      <c r="E15" s="422"/>
      <c r="F15" s="422"/>
      <c r="G15" s="422"/>
      <c r="H15" s="422"/>
      <c r="I15" s="422"/>
      <c r="J15" s="422"/>
      <c r="K15" s="65"/>
      <c r="L15" s="65"/>
      <c r="M15" s="65"/>
      <c r="N15" s="65"/>
      <c r="O15" s="66"/>
      <c r="P15" s="67"/>
      <c r="Q15" s="67"/>
      <c r="R15" s="67"/>
      <c r="S15" s="68"/>
      <c r="T15" s="67"/>
      <c r="U15" s="67"/>
      <c r="V15" s="69"/>
      <c r="W15" s="287"/>
      <c r="X15" s="289"/>
      <c r="Y15" s="287"/>
      <c r="Z15" s="289"/>
    </row>
    <row r="16" spans="2:27" ht="2.25" customHeight="1" x14ac:dyDescent="0.4">
      <c r="B16" s="437"/>
      <c r="C16" s="289"/>
      <c r="D16" s="421"/>
      <c r="E16" s="422"/>
      <c r="F16" s="422"/>
      <c r="G16" s="422"/>
      <c r="H16" s="422"/>
      <c r="I16" s="422"/>
      <c r="J16" s="422"/>
      <c r="K16" s="65"/>
      <c r="L16" s="65"/>
      <c r="M16" s="65"/>
      <c r="N16" s="65"/>
      <c r="O16" s="66"/>
      <c r="P16" s="67"/>
      <c r="Q16" s="67"/>
      <c r="R16" s="67"/>
      <c r="S16" s="68"/>
      <c r="T16" s="67"/>
      <c r="U16" s="67"/>
      <c r="V16" s="69"/>
      <c r="W16" s="287"/>
      <c r="X16" s="289"/>
      <c r="Y16" s="287"/>
      <c r="Z16" s="289"/>
    </row>
    <row r="17" spans="2:26" ht="1.5" hidden="1" customHeight="1" x14ac:dyDescent="0.4">
      <c r="B17" s="437"/>
      <c r="C17" s="289"/>
      <c r="D17" s="421"/>
      <c r="E17" s="422"/>
      <c r="F17" s="422"/>
      <c r="G17" s="422"/>
      <c r="H17" s="422"/>
      <c r="I17" s="422"/>
      <c r="J17" s="422"/>
      <c r="K17" s="65"/>
      <c r="L17" s="65"/>
      <c r="M17" s="65"/>
      <c r="N17" s="65"/>
      <c r="O17" s="66"/>
      <c r="P17" s="67"/>
      <c r="Q17" s="67"/>
      <c r="R17" s="67"/>
      <c r="S17" s="68"/>
      <c r="T17" s="67"/>
      <c r="U17" s="67"/>
      <c r="V17" s="69"/>
      <c r="W17" s="287"/>
      <c r="X17" s="289"/>
      <c r="Y17" s="287"/>
      <c r="Z17" s="289"/>
    </row>
    <row r="18" spans="2:26" ht="18.75" hidden="1" customHeight="1" x14ac:dyDescent="0.4">
      <c r="B18" s="437"/>
      <c r="C18" s="289"/>
      <c r="D18" s="421"/>
      <c r="E18" s="422"/>
      <c r="F18" s="422"/>
      <c r="G18" s="422"/>
      <c r="H18" s="422"/>
      <c r="I18" s="422"/>
      <c r="J18" s="422"/>
      <c r="K18" s="65"/>
      <c r="L18" s="65"/>
      <c r="M18" s="65"/>
      <c r="N18" s="65"/>
      <c r="O18" s="66"/>
      <c r="P18" s="67"/>
      <c r="Q18" s="67"/>
      <c r="R18" s="67"/>
      <c r="S18" s="68"/>
      <c r="T18" s="67"/>
      <c r="U18" s="67"/>
      <c r="V18" s="69"/>
      <c r="W18" s="287"/>
      <c r="X18" s="289"/>
      <c r="Y18" s="287"/>
      <c r="Z18" s="289"/>
    </row>
    <row r="19" spans="2:26" ht="18.75" hidden="1" customHeight="1" x14ac:dyDescent="0.4">
      <c r="B19" s="437"/>
      <c r="C19" s="289"/>
      <c r="D19" s="421"/>
      <c r="E19" s="422"/>
      <c r="F19" s="422"/>
      <c r="G19" s="422"/>
      <c r="H19" s="422"/>
      <c r="I19" s="422"/>
      <c r="J19" s="422"/>
      <c r="K19" s="65"/>
      <c r="L19" s="65"/>
      <c r="M19" s="65"/>
      <c r="N19" s="65"/>
      <c r="O19" s="66"/>
      <c r="P19" s="226"/>
      <c r="Q19" s="226"/>
      <c r="R19" s="226"/>
      <c r="S19" s="226"/>
      <c r="T19" s="226"/>
      <c r="U19" s="226"/>
      <c r="V19" s="235"/>
      <c r="W19" s="287"/>
      <c r="X19" s="289"/>
      <c r="Y19" s="287"/>
      <c r="Z19" s="289"/>
    </row>
    <row r="20" spans="2:26" ht="18.75" hidden="1" customHeight="1" x14ac:dyDescent="0.4">
      <c r="B20" s="437"/>
      <c r="C20" s="289"/>
      <c r="D20" s="421"/>
      <c r="E20" s="422"/>
      <c r="F20" s="422"/>
      <c r="G20" s="422"/>
      <c r="H20" s="422"/>
      <c r="I20" s="422"/>
      <c r="J20" s="422"/>
      <c r="K20" s="65"/>
      <c r="L20" s="65"/>
      <c r="M20" s="65"/>
      <c r="N20" s="65"/>
      <c r="O20" s="66"/>
      <c r="P20" s="226"/>
      <c r="Q20" s="226"/>
      <c r="R20" s="226"/>
      <c r="S20" s="226"/>
      <c r="T20" s="226"/>
      <c r="U20" s="226"/>
      <c r="V20" s="235"/>
      <c r="W20" s="287"/>
      <c r="X20" s="289"/>
      <c r="Y20" s="287"/>
      <c r="Z20" s="289"/>
    </row>
    <row r="21" spans="2:26" ht="18.75" hidden="1" customHeight="1" x14ac:dyDescent="0.4">
      <c r="B21" s="437"/>
      <c r="C21" s="289"/>
      <c r="D21" s="421"/>
      <c r="E21" s="422"/>
      <c r="F21" s="422"/>
      <c r="G21" s="422"/>
      <c r="H21" s="422"/>
      <c r="I21" s="422"/>
      <c r="J21" s="422"/>
      <c r="K21" s="65"/>
      <c r="L21" s="65"/>
      <c r="M21" s="65"/>
      <c r="N21" s="65"/>
      <c r="O21" s="66"/>
      <c r="P21" s="226"/>
      <c r="Q21" s="226"/>
      <c r="R21" s="226"/>
      <c r="S21" s="226"/>
      <c r="T21" s="226"/>
      <c r="U21" s="226"/>
      <c r="V21" s="235"/>
      <c r="W21" s="287"/>
      <c r="X21" s="289"/>
      <c r="Y21" s="287"/>
      <c r="Z21" s="289"/>
    </row>
    <row r="22" spans="2:26" ht="18.75" hidden="1" customHeight="1" x14ac:dyDescent="0.4">
      <c r="B22" s="437"/>
      <c r="C22" s="289"/>
      <c r="D22" s="421"/>
      <c r="E22" s="422"/>
      <c r="F22" s="422"/>
      <c r="G22" s="422"/>
      <c r="H22" s="422"/>
      <c r="I22" s="422"/>
      <c r="J22" s="422"/>
      <c r="K22" s="65"/>
      <c r="L22" s="65"/>
      <c r="M22" s="65"/>
      <c r="N22" s="65"/>
      <c r="O22" s="66"/>
      <c r="P22" s="226"/>
      <c r="Q22" s="226"/>
      <c r="R22" s="226"/>
      <c r="S22" s="226"/>
      <c r="T22" s="226"/>
      <c r="U22" s="226"/>
      <c r="V22" s="235"/>
      <c r="W22" s="287"/>
      <c r="X22" s="289"/>
      <c r="Y22" s="287"/>
      <c r="Z22" s="289"/>
    </row>
    <row r="23" spans="2:26" ht="4.5" customHeight="1" thickBot="1" x14ac:dyDescent="0.45">
      <c r="B23" s="437"/>
      <c r="C23" s="292"/>
      <c r="D23" s="430"/>
      <c r="E23" s="431"/>
      <c r="F23" s="431"/>
      <c r="G23" s="431"/>
      <c r="H23" s="431"/>
      <c r="I23" s="431"/>
      <c r="J23" s="431"/>
      <c r="K23" s="70"/>
      <c r="L23" s="70"/>
      <c r="M23" s="70"/>
      <c r="N23" s="70"/>
      <c r="O23" s="70"/>
      <c r="P23" s="432"/>
      <c r="Q23" s="433"/>
      <c r="R23" s="433"/>
      <c r="S23" s="433"/>
      <c r="T23" s="433"/>
      <c r="U23" s="433"/>
      <c r="V23" s="434"/>
      <c r="W23" s="322"/>
      <c r="X23" s="292"/>
      <c r="Y23" s="322"/>
      <c r="Z23" s="292"/>
    </row>
    <row r="24" spans="2:26" ht="30.75" customHeight="1" x14ac:dyDescent="0.4">
      <c r="B24" s="437"/>
      <c r="C24" s="288" t="s">
        <v>55</v>
      </c>
      <c r="D24" s="387" t="s">
        <v>218</v>
      </c>
      <c r="E24" s="388"/>
      <c r="F24" s="388"/>
      <c r="G24" s="388"/>
      <c r="H24" s="388"/>
      <c r="I24" s="388"/>
      <c r="J24" s="388"/>
      <c r="K24" s="388"/>
      <c r="L24" s="388"/>
      <c r="M24" s="388"/>
      <c r="N24" s="388"/>
      <c r="O24" s="71"/>
      <c r="P24" s="446" t="s">
        <v>199</v>
      </c>
      <c r="Q24" s="447"/>
      <c r="R24" s="447"/>
      <c r="S24" s="447"/>
      <c r="T24" s="447"/>
      <c r="U24" s="447"/>
      <c r="V24" s="448"/>
      <c r="W24" s="12" t="s">
        <v>140</v>
      </c>
      <c r="X24" s="288" t="s">
        <v>166</v>
      </c>
      <c r="Y24" s="17" t="s">
        <v>140</v>
      </c>
      <c r="Z24" s="288"/>
    </row>
    <row r="25" spans="2:26" ht="26.25" customHeight="1" x14ac:dyDescent="0.4">
      <c r="B25" s="437"/>
      <c r="C25" s="289"/>
      <c r="D25" s="225"/>
      <c r="E25" s="226"/>
      <c r="F25" s="226"/>
      <c r="G25" s="226"/>
      <c r="H25" s="226"/>
      <c r="I25" s="226"/>
      <c r="J25" s="226"/>
      <c r="K25" s="41"/>
      <c r="L25" s="41"/>
      <c r="M25" s="41"/>
      <c r="N25" s="41"/>
      <c r="O25" s="41"/>
      <c r="P25" s="227"/>
      <c r="Q25" s="449"/>
      <c r="R25" s="449"/>
      <c r="S25" s="449"/>
      <c r="T25" s="449"/>
      <c r="U25" s="449"/>
      <c r="V25" s="245"/>
      <c r="W25" s="16"/>
      <c r="X25" s="289"/>
      <c r="Y25" s="17"/>
      <c r="Z25" s="289"/>
    </row>
    <row r="26" spans="2:26" ht="154.5" customHeight="1" x14ac:dyDescent="0.4">
      <c r="B26" s="437"/>
      <c r="C26" s="289"/>
      <c r="D26" s="225"/>
      <c r="E26" s="226"/>
      <c r="F26" s="226"/>
      <c r="G26" s="226"/>
      <c r="H26" s="226"/>
      <c r="I26" s="226"/>
      <c r="J26" s="226"/>
      <c r="K26" s="41"/>
      <c r="L26" s="41"/>
      <c r="M26" s="41"/>
      <c r="N26" s="41"/>
      <c r="O26" s="41"/>
      <c r="P26" s="225" t="s">
        <v>149</v>
      </c>
      <c r="Q26" s="443"/>
      <c r="R26" s="443"/>
      <c r="S26" s="443"/>
      <c r="T26" s="443"/>
      <c r="U26" s="443"/>
      <c r="V26" s="235"/>
      <c r="W26" s="16"/>
      <c r="X26" s="26"/>
      <c r="Y26" s="17"/>
      <c r="Z26" s="289"/>
    </row>
    <row r="27" spans="2:26" ht="199.5" customHeight="1" x14ac:dyDescent="0.4">
      <c r="B27" s="437"/>
      <c r="C27" s="289"/>
      <c r="D27" s="225" t="s">
        <v>121</v>
      </c>
      <c r="E27" s="226"/>
      <c r="F27" s="226"/>
      <c r="G27" s="226"/>
      <c r="H27" s="226"/>
      <c r="I27" s="226"/>
      <c r="J27" s="226"/>
      <c r="K27" s="226"/>
      <c r="L27" s="226"/>
      <c r="M27" s="226"/>
      <c r="N27" s="226"/>
      <c r="O27" s="235"/>
      <c r="P27" s="225" t="s">
        <v>200</v>
      </c>
      <c r="Q27" s="444"/>
      <c r="R27" s="444"/>
      <c r="S27" s="444"/>
      <c r="T27" s="444"/>
      <c r="U27" s="444"/>
      <c r="V27" s="445"/>
      <c r="W27" s="16" t="s">
        <v>140</v>
      </c>
      <c r="X27" s="26" t="s">
        <v>168</v>
      </c>
      <c r="Y27" s="17" t="s">
        <v>167</v>
      </c>
      <c r="Z27" s="289"/>
    </row>
    <row r="28" spans="2:26" ht="71.25" customHeight="1" x14ac:dyDescent="0.4">
      <c r="B28" s="437"/>
      <c r="C28" s="289"/>
      <c r="D28" s="225"/>
      <c r="E28" s="226"/>
      <c r="F28" s="226"/>
      <c r="G28" s="226"/>
      <c r="H28" s="226"/>
      <c r="I28" s="226"/>
      <c r="J28" s="226"/>
      <c r="K28" s="41"/>
      <c r="L28" s="41"/>
      <c r="M28" s="41"/>
      <c r="N28" s="41"/>
      <c r="O28" s="41"/>
      <c r="P28" s="389" t="s">
        <v>201</v>
      </c>
      <c r="Q28" s="390"/>
      <c r="R28" s="390"/>
      <c r="S28" s="390"/>
      <c r="T28" s="390"/>
      <c r="U28" s="390"/>
      <c r="V28" s="450"/>
      <c r="W28" s="16"/>
      <c r="X28" s="10"/>
      <c r="Y28" s="17"/>
      <c r="Z28" s="289"/>
    </row>
    <row r="29" spans="2:26" ht="32.25" customHeight="1" thickBot="1" x14ac:dyDescent="0.45">
      <c r="B29" s="438"/>
      <c r="C29" s="292"/>
      <c r="D29" s="432"/>
      <c r="E29" s="433"/>
      <c r="F29" s="433"/>
      <c r="G29" s="433"/>
      <c r="H29" s="433"/>
      <c r="I29" s="433"/>
      <c r="J29" s="433"/>
      <c r="K29" s="72"/>
      <c r="L29" s="72"/>
      <c r="M29" s="72"/>
      <c r="N29" s="72"/>
      <c r="O29" s="72"/>
      <c r="P29" s="391"/>
      <c r="Q29" s="392"/>
      <c r="R29" s="392"/>
      <c r="S29" s="392"/>
      <c r="T29" s="392"/>
      <c r="U29" s="392"/>
      <c r="V29" s="451"/>
      <c r="W29" s="73" t="s">
        <v>80</v>
      </c>
      <c r="X29" s="11"/>
      <c r="Y29" s="47" t="s">
        <v>81</v>
      </c>
      <c r="Z29" s="292"/>
    </row>
    <row r="30" spans="2:26" x14ac:dyDescent="0.4">
      <c r="B30" s="74"/>
    </row>
    <row r="31" spans="2:26" x14ac:dyDescent="0.4">
      <c r="B31" s="74"/>
    </row>
    <row r="32" spans="2:26" x14ac:dyDescent="0.4">
      <c r="B32" s="75"/>
    </row>
    <row r="33" spans="2:25" x14ac:dyDescent="0.4">
      <c r="B33" s="75"/>
      <c r="N33" s="442"/>
      <c r="O33" s="442"/>
      <c r="P33" s="442"/>
      <c r="Q33" s="442"/>
      <c r="R33" s="442"/>
      <c r="S33" s="442"/>
      <c r="T33" s="442"/>
      <c r="U33" s="442"/>
      <c r="V33" s="442"/>
      <c r="W33" s="442"/>
      <c r="X33" s="442"/>
      <c r="Y33" s="442"/>
    </row>
    <row r="34" spans="2:25" x14ac:dyDescent="0.4">
      <c r="B34" s="75"/>
      <c r="N34" s="442"/>
      <c r="O34" s="442"/>
      <c r="P34" s="442"/>
      <c r="Q34" s="442"/>
      <c r="R34" s="442"/>
      <c r="S34" s="442"/>
      <c r="T34" s="442"/>
      <c r="U34" s="442"/>
      <c r="V34" s="442"/>
      <c r="W34" s="442"/>
      <c r="X34" s="442"/>
      <c r="Y34" s="442"/>
    </row>
    <row r="35" spans="2:25" x14ac:dyDescent="0.4">
      <c r="B35" s="75"/>
      <c r="N35" s="442"/>
      <c r="O35" s="442"/>
      <c r="P35" s="442"/>
      <c r="Q35" s="442"/>
      <c r="R35" s="442"/>
      <c r="S35" s="442"/>
      <c r="T35" s="442"/>
      <c r="U35" s="442"/>
      <c r="V35" s="442"/>
      <c r="W35" s="442"/>
      <c r="X35" s="442"/>
      <c r="Y35" s="442"/>
    </row>
    <row r="36" spans="2:25" x14ac:dyDescent="0.4">
      <c r="B36" s="75"/>
      <c r="N36" s="442"/>
      <c r="O36" s="442"/>
      <c r="P36" s="442"/>
      <c r="Q36" s="442"/>
      <c r="R36" s="442"/>
      <c r="S36" s="442"/>
      <c r="T36" s="442"/>
      <c r="U36" s="442"/>
      <c r="V36" s="442"/>
      <c r="W36" s="442"/>
      <c r="X36" s="442"/>
      <c r="Y36" s="442"/>
    </row>
    <row r="37" spans="2:25" x14ac:dyDescent="0.4">
      <c r="B37" s="75"/>
      <c r="N37" s="442"/>
      <c r="O37" s="442"/>
      <c r="P37" s="442"/>
      <c r="Q37" s="442"/>
      <c r="R37" s="442"/>
      <c r="S37" s="442"/>
      <c r="T37" s="442"/>
      <c r="U37" s="442"/>
      <c r="V37" s="442"/>
      <c r="W37" s="442"/>
      <c r="X37" s="442"/>
      <c r="Y37" s="442"/>
    </row>
    <row r="38" spans="2:25" x14ac:dyDescent="0.4">
      <c r="B38" s="75"/>
      <c r="N38" s="442"/>
      <c r="O38" s="442"/>
      <c r="P38" s="442"/>
      <c r="Q38" s="442"/>
      <c r="R38" s="442"/>
      <c r="S38" s="442"/>
      <c r="T38" s="442"/>
      <c r="U38" s="442"/>
      <c r="V38" s="442"/>
      <c r="W38" s="442"/>
      <c r="X38" s="442"/>
      <c r="Y38" s="442"/>
    </row>
    <row r="39" spans="2:25" x14ac:dyDescent="0.4">
      <c r="B39" s="75"/>
      <c r="N39" s="442"/>
      <c r="O39" s="442"/>
      <c r="P39" s="442"/>
      <c r="Q39" s="442"/>
      <c r="R39" s="442"/>
      <c r="S39" s="442"/>
      <c r="T39" s="442"/>
      <c r="U39" s="442"/>
      <c r="V39" s="442"/>
      <c r="W39" s="442"/>
      <c r="X39" s="442"/>
      <c r="Y39" s="442"/>
    </row>
    <row r="40" spans="2:25" x14ac:dyDescent="0.4">
      <c r="B40" s="76"/>
      <c r="N40" s="442"/>
      <c r="O40" s="442"/>
      <c r="P40" s="442"/>
      <c r="Q40" s="442"/>
      <c r="R40" s="442"/>
      <c r="S40" s="442"/>
      <c r="T40" s="442"/>
      <c r="U40" s="442"/>
      <c r="V40" s="442"/>
      <c r="W40" s="442"/>
      <c r="X40" s="442"/>
      <c r="Y40" s="442"/>
    </row>
    <row r="41" spans="2:25" x14ac:dyDescent="0.4">
      <c r="B41" s="76"/>
    </row>
  </sheetData>
  <mergeCells count="47">
    <mergeCell ref="N33:Y40"/>
    <mergeCell ref="Z24:Z29"/>
    <mergeCell ref="D25:J25"/>
    <mergeCell ref="D26:J26"/>
    <mergeCell ref="P26:V26"/>
    <mergeCell ref="P27:V27"/>
    <mergeCell ref="D27:O27"/>
    <mergeCell ref="X24:X25"/>
    <mergeCell ref="P24:V25"/>
    <mergeCell ref="P28:V29"/>
    <mergeCell ref="B3:C4"/>
    <mergeCell ref="D3:J3"/>
    <mergeCell ref="P3:W4"/>
    <mergeCell ref="W5:W23"/>
    <mergeCell ref="D17:J17"/>
    <mergeCell ref="D21:J21"/>
    <mergeCell ref="P21:V21"/>
    <mergeCell ref="D22:J22"/>
    <mergeCell ref="P22:V22"/>
    <mergeCell ref="D5:O5"/>
    <mergeCell ref="B5:B29"/>
    <mergeCell ref="C5:C23"/>
    <mergeCell ref="D28:J28"/>
    <mergeCell ref="D29:J29"/>
    <mergeCell ref="C24:C29"/>
    <mergeCell ref="D13:O13"/>
    <mergeCell ref="D23:J23"/>
    <mergeCell ref="P23:V23"/>
    <mergeCell ref="D20:J20"/>
    <mergeCell ref="P20:V20"/>
    <mergeCell ref="D24:N24"/>
    <mergeCell ref="X3:Y4"/>
    <mergeCell ref="Z3:Z4"/>
    <mergeCell ref="D4:J4"/>
    <mergeCell ref="D18:J18"/>
    <mergeCell ref="D19:J19"/>
    <mergeCell ref="P19:V19"/>
    <mergeCell ref="P5:V13"/>
    <mergeCell ref="D15:J15"/>
    <mergeCell ref="D16:J16"/>
    <mergeCell ref="Y5:Y23"/>
    <mergeCell ref="Z5:Z23"/>
    <mergeCell ref="D6:J6"/>
    <mergeCell ref="D7:J7"/>
    <mergeCell ref="D8:D9"/>
    <mergeCell ref="X5:X23"/>
    <mergeCell ref="D14:J14"/>
  </mergeCells>
  <phoneticPr fontId="28"/>
  <pageMargins left="0.55118110236220474" right="0.55118110236220474" top="0.78740157480314965" bottom="0.78740157480314965" header="0.51181102362204722" footer="0.51181102362204722"/>
  <pageSetup paperSize="8" scale="92" fitToHeight="0" orientation="landscape"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82"/>
  <sheetViews>
    <sheetView topLeftCell="A61" zoomScale="90" zoomScaleNormal="90" workbookViewId="0">
      <selection activeCell="D67" sqref="D67:J67"/>
    </sheetView>
  </sheetViews>
  <sheetFormatPr defaultRowHeight="18.75" x14ac:dyDescent="0.4"/>
  <cols>
    <col min="1" max="1" width="3" style="3" customWidth="1"/>
    <col min="2" max="2" width="7.125" style="3" customWidth="1"/>
    <col min="3" max="3" width="12.5" style="3" customWidth="1"/>
    <col min="4" max="4" width="10.375" style="3" customWidth="1"/>
    <col min="5" max="9" width="6.625" style="3" customWidth="1"/>
    <col min="10" max="10" width="7.875" style="3" customWidth="1"/>
    <col min="11" max="11" width="20.25" style="3" customWidth="1"/>
    <col min="12" max="13" width="8.625" style="3" customWidth="1"/>
    <col min="14" max="14" width="5.5" style="3" customWidth="1"/>
    <col min="15" max="17" width="8.625" style="3" hidden="1" customWidth="1"/>
    <col min="18" max="18" width="11.25" style="3" customWidth="1"/>
    <col min="19" max="19" width="5.25" style="3" customWidth="1"/>
    <col min="20" max="20" width="29.25" style="3" customWidth="1"/>
    <col min="21" max="21" width="5.5" style="3" customWidth="1"/>
    <col min="22" max="22" width="11.875" style="3" customWidth="1"/>
    <col min="23" max="23" width="12" style="3" customWidth="1"/>
    <col min="24" max="16384" width="9" style="3"/>
  </cols>
  <sheetData>
    <row r="1" spans="2:22" ht="19.5" thickBot="1" x14ac:dyDescent="0.45">
      <c r="B1" s="74"/>
    </row>
    <row r="2" spans="2:22" ht="18.75" customHeight="1" x14ac:dyDescent="0.4">
      <c r="B2" s="356" t="s">
        <v>1</v>
      </c>
      <c r="C2" s="357"/>
      <c r="D2" s="356" t="s">
        <v>2</v>
      </c>
      <c r="E2" s="435"/>
      <c r="F2" s="435"/>
      <c r="G2" s="435"/>
      <c r="H2" s="435"/>
      <c r="I2" s="435"/>
      <c r="J2" s="435"/>
      <c r="K2" s="62"/>
      <c r="L2" s="356" t="s">
        <v>5</v>
      </c>
      <c r="M2" s="435"/>
      <c r="N2" s="435"/>
      <c r="O2" s="435"/>
      <c r="P2" s="435"/>
      <c r="Q2" s="435"/>
      <c r="R2" s="435"/>
      <c r="S2" s="357"/>
      <c r="T2" s="356" t="s">
        <v>7</v>
      </c>
      <c r="U2" s="357"/>
      <c r="V2" s="373" t="s">
        <v>4</v>
      </c>
    </row>
    <row r="3" spans="2:22" ht="18.75" customHeight="1" thickBot="1" x14ac:dyDescent="0.45">
      <c r="B3" s="418"/>
      <c r="C3" s="419"/>
      <c r="D3" s="418" t="s">
        <v>3</v>
      </c>
      <c r="E3" s="420"/>
      <c r="F3" s="420"/>
      <c r="G3" s="420"/>
      <c r="H3" s="420"/>
      <c r="I3" s="420"/>
      <c r="J3" s="420"/>
      <c r="K3" s="63"/>
      <c r="L3" s="418"/>
      <c r="M3" s="420"/>
      <c r="N3" s="420"/>
      <c r="O3" s="420"/>
      <c r="P3" s="420"/>
      <c r="Q3" s="420"/>
      <c r="R3" s="420"/>
      <c r="S3" s="419"/>
      <c r="T3" s="418"/>
      <c r="U3" s="419"/>
      <c r="V3" s="375"/>
    </row>
    <row r="4" spans="2:22" ht="18.75" customHeight="1" x14ac:dyDescent="0.4">
      <c r="B4" s="213" t="s">
        <v>56</v>
      </c>
      <c r="C4" s="288" t="s">
        <v>112</v>
      </c>
      <c r="D4" s="459" t="s">
        <v>57</v>
      </c>
      <c r="E4" s="460"/>
      <c r="F4" s="460"/>
      <c r="G4" s="460"/>
      <c r="H4" s="460"/>
      <c r="I4" s="460"/>
      <c r="J4" s="460"/>
      <c r="K4" s="77"/>
      <c r="L4" s="456" t="s">
        <v>208</v>
      </c>
      <c r="M4" s="457"/>
      <c r="N4" s="457"/>
      <c r="O4" s="457"/>
      <c r="P4" s="457"/>
      <c r="Q4" s="457"/>
      <c r="R4" s="458"/>
      <c r="S4" s="125" t="s">
        <v>139</v>
      </c>
      <c r="T4" s="306" t="s">
        <v>187</v>
      </c>
      <c r="U4" s="125" t="s">
        <v>139</v>
      </c>
      <c r="V4" s="288"/>
    </row>
    <row r="5" spans="2:22" ht="18.75" customHeight="1" x14ac:dyDescent="0.4">
      <c r="B5" s="214"/>
      <c r="C5" s="289"/>
      <c r="D5" s="461"/>
      <c r="E5" s="462"/>
      <c r="F5" s="462"/>
      <c r="G5" s="462"/>
      <c r="H5" s="462"/>
      <c r="I5" s="462"/>
      <c r="J5" s="462"/>
      <c r="K5" s="59"/>
      <c r="L5" s="280"/>
      <c r="M5" s="281"/>
      <c r="N5" s="281"/>
      <c r="O5" s="281"/>
      <c r="P5" s="281"/>
      <c r="Q5" s="281"/>
      <c r="R5" s="282"/>
      <c r="S5" s="125" t="s">
        <v>90</v>
      </c>
      <c r="T5" s="307"/>
      <c r="U5" s="17" t="s">
        <v>80</v>
      </c>
      <c r="V5" s="289"/>
    </row>
    <row r="6" spans="2:22" ht="18.75" customHeight="1" thickBot="1" x14ac:dyDescent="0.45">
      <c r="B6" s="214"/>
      <c r="C6" s="289"/>
      <c r="D6" s="465" t="s">
        <v>128</v>
      </c>
      <c r="E6" s="466"/>
      <c r="F6" s="466"/>
      <c r="G6" s="466"/>
      <c r="H6" s="466"/>
      <c r="I6" s="466"/>
      <c r="J6" s="466"/>
      <c r="K6" s="59"/>
      <c r="L6" s="280"/>
      <c r="M6" s="281"/>
      <c r="N6" s="281"/>
      <c r="O6" s="281"/>
      <c r="P6" s="281"/>
      <c r="Q6" s="281"/>
      <c r="R6" s="282"/>
      <c r="S6" s="125"/>
      <c r="T6" s="307"/>
      <c r="U6" s="17"/>
      <c r="V6" s="289"/>
    </row>
    <row r="7" spans="2:22" ht="18.75" customHeight="1" x14ac:dyDescent="0.4">
      <c r="B7" s="214"/>
      <c r="C7" s="289"/>
      <c r="D7" s="463" t="s">
        <v>11</v>
      </c>
      <c r="E7" s="132" t="s">
        <v>26</v>
      </c>
      <c r="F7" s="132" t="s">
        <v>13</v>
      </c>
      <c r="G7" s="132" t="s">
        <v>14</v>
      </c>
      <c r="H7" s="132" t="s">
        <v>15</v>
      </c>
      <c r="I7" s="132" t="s">
        <v>16</v>
      </c>
      <c r="J7" s="133" t="s">
        <v>17</v>
      </c>
      <c r="K7" s="78"/>
      <c r="L7" s="280"/>
      <c r="M7" s="281"/>
      <c r="N7" s="281"/>
      <c r="O7" s="281"/>
      <c r="P7" s="281"/>
      <c r="Q7" s="281"/>
      <c r="R7" s="282"/>
      <c r="S7" s="125"/>
      <c r="T7" s="307"/>
      <c r="U7" s="17"/>
      <c r="V7" s="289"/>
    </row>
    <row r="8" spans="2:22" ht="18.75" customHeight="1" thickBot="1" x14ac:dyDescent="0.45">
      <c r="B8" s="214"/>
      <c r="C8" s="289"/>
      <c r="D8" s="464"/>
      <c r="E8" s="134">
        <v>2019</v>
      </c>
      <c r="F8" s="134">
        <v>2020</v>
      </c>
      <c r="G8" s="134">
        <v>2021</v>
      </c>
      <c r="H8" s="134">
        <v>2022</v>
      </c>
      <c r="I8" s="134">
        <v>2023</v>
      </c>
      <c r="J8" s="135">
        <v>2028</v>
      </c>
      <c r="K8" s="78"/>
      <c r="L8" s="280"/>
      <c r="M8" s="281"/>
      <c r="N8" s="281"/>
      <c r="O8" s="281"/>
      <c r="P8" s="281"/>
      <c r="Q8" s="281"/>
      <c r="R8" s="282"/>
      <c r="S8" s="125"/>
      <c r="T8" s="307"/>
      <c r="U8" s="17"/>
      <c r="V8" s="289"/>
    </row>
    <row r="9" spans="2:22" ht="18.75" customHeight="1" thickBot="1" x14ac:dyDescent="0.45">
      <c r="B9" s="214"/>
      <c r="C9" s="289"/>
      <c r="D9" s="136" t="s">
        <v>58</v>
      </c>
      <c r="E9" s="137">
        <v>2285</v>
      </c>
      <c r="F9" s="137">
        <v>2409</v>
      </c>
      <c r="G9" s="137">
        <v>2421</v>
      </c>
      <c r="H9" s="137">
        <v>2432</v>
      </c>
      <c r="I9" s="137">
        <v>2465</v>
      </c>
      <c r="J9" s="138">
        <v>2465</v>
      </c>
      <c r="K9" s="78"/>
      <c r="L9" s="280"/>
      <c r="M9" s="281"/>
      <c r="N9" s="281"/>
      <c r="O9" s="281"/>
      <c r="P9" s="281"/>
      <c r="Q9" s="281"/>
      <c r="R9" s="282"/>
      <c r="S9" s="125"/>
      <c r="T9" s="307"/>
      <c r="U9" s="17"/>
      <c r="V9" s="289"/>
    </row>
    <row r="10" spans="2:22" ht="18.75" customHeight="1" thickBot="1" x14ac:dyDescent="0.45">
      <c r="B10" s="214"/>
      <c r="C10" s="289"/>
      <c r="D10" s="136" t="s">
        <v>59</v>
      </c>
      <c r="E10" s="137">
        <v>2254</v>
      </c>
      <c r="F10" s="137">
        <v>2373</v>
      </c>
      <c r="G10" s="137">
        <v>2385</v>
      </c>
      <c r="H10" s="137">
        <v>2397</v>
      </c>
      <c r="I10" s="137">
        <v>2414</v>
      </c>
      <c r="J10" s="138">
        <v>2414</v>
      </c>
      <c r="K10" s="78"/>
      <c r="L10" s="280"/>
      <c r="M10" s="281"/>
      <c r="N10" s="281"/>
      <c r="O10" s="281"/>
      <c r="P10" s="281"/>
      <c r="Q10" s="281"/>
      <c r="R10" s="282"/>
      <c r="S10" s="125"/>
      <c r="T10" s="307"/>
      <c r="U10" s="17"/>
      <c r="V10" s="289"/>
    </row>
    <row r="11" spans="2:22" ht="18.75" customHeight="1" thickBot="1" x14ac:dyDescent="0.45">
      <c r="B11" s="214"/>
      <c r="C11" s="289"/>
      <c r="D11" s="136" t="s">
        <v>60</v>
      </c>
      <c r="E11" s="139">
        <v>31</v>
      </c>
      <c r="F11" s="139">
        <v>36</v>
      </c>
      <c r="G11" s="139">
        <v>36</v>
      </c>
      <c r="H11" s="139">
        <v>35</v>
      </c>
      <c r="I11" s="139">
        <v>51</v>
      </c>
      <c r="J11" s="140">
        <v>51</v>
      </c>
      <c r="K11" s="79"/>
      <c r="L11" s="280"/>
      <c r="M11" s="281"/>
      <c r="N11" s="281"/>
      <c r="O11" s="281"/>
      <c r="P11" s="281"/>
      <c r="Q11" s="281"/>
      <c r="R11" s="282"/>
      <c r="S11" s="125"/>
      <c r="T11" s="307"/>
      <c r="U11" s="17"/>
      <c r="V11" s="289"/>
    </row>
    <row r="12" spans="2:22" ht="18.75" customHeight="1" thickBot="1" x14ac:dyDescent="0.45">
      <c r="B12" s="214"/>
      <c r="C12" s="289"/>
      <c r="D12" s="136" t="s">
        <v>61</v>
      </c>
      <c r="E12" s="139">
        <v>36</v>
      </c>
      <c r="F12" s="139">
        <v>32</v>
      </c>
      <c r="G12" s="139">
        <v>26</v>
      </c>
      <c r="H12" s="139">
        <v>24</v>
      </c>
      <c r="I12" s="139">
        <v>24</v>
      </c>
      <c r="J12" s="140">
        <v>24</v>
      </c>
      <c r="K12" s="79"/>
      <c r="L12" s="280"/>
      <c r="M12" s="281"/>
      <c r="N12" s="281"/>
      <c r="O12" s="281"/>
      <c r="P12" s="281"/>
      <c r="Q12" s="281"/>
      <c r="R12" s="282"/>
      <c r="S12" s="125"/>
      <c r="T12" s="307"/>
      <c r="U12" s="17"/>
      <c r="V12" s="289"/>
    </row>
    <row r="13" spans="2:22" ht="18.75" customHeight="1" thickBot="1" x14ac:dyDescent="0.45">
      <c r="B13" s="214"/>
      <c r="C13" s="289"/>
      <c r="D13" s="136" t="s">
        <v>62</v>
      </c>
      <c r="E13" s="139">
        <v>67</v>
      </c>
      <c r="F13" s="139">
        <v>68</v>
      </c>
      <c r="G13" s="139">
        <v>62</v>
      </c>
      <c r="H13" s="139">
        <v>59</v>
      </c>
      <c r="I13" s="139">
        <v>75</v>
      </c>
      <c r="J13" s="140">
        <v>75</v>
      </c>
      <c r="K13" s="79"/>
      <c r="L13" s="280"/>
      <c r="M13" s="281"/>
      <c r="N13" s="281"/>
      <c r="O13" s="281"/>
      <c r="P13" s="281"/>
      <c r="Q13" s="281"/>
      <c r="R13" s="282"/>
      <c r="S13" s="125"/>
      <c r="T13" s="307"/>
      <c r="U13" s="17"/>
      <c r="V13" s="289"/>
    </row>
    <row r="14" spans="2:22" ht="18.75" customHeight="1" x14ac:dyDescent="0.4">
      <c r="B14" s="214"/>
      <c r="C14" s="289"/>
      <c r="D14" s="459"/>
      <c r="E14" s="460"/>
      <c r="F14" s="460"/>
      <c r="G14" s="460"/>
      <c r="H14" s="460"/>
      <c r="I14" s="460"/>
      <c r="J14" s="460"/>
      <c r="K14" s="26"/>
      <c r="L14" s="280"/>
      <c r="M14" s="281"/>
      <c r="N14" s="281"/>
      <c r="O14" s="281"/>
      <c r="P14" s="281"/>
      <c r="Q14" s="281"/>
      <c r="R14" s="282"/>
      <c r="S14" s="125"/>
      <c r="T14" s="307"/>
      <c r="U14" s="17"/>
      <c r="V14" s="289"/>
    </row>
    <row r="15" spans="2:22" ht="18.75" customHeight="1" thickBot="1" x14ac:dyDescent="0.45">
      <c r="B15" s="214"/>
      <c r="C15" s="289"/>
      <c r="D15" s="461" t="s">
        <v>63</v>
      </c>
      <c r="E15" s="462"/>
      <c r="F15" s="462"/>
      <c r="G15" s="462"/>
      <c r="H15" s="462"/>
      <c r="I15" s="462"/>
      <c r="J15" s="462"/>
      <c r="K15" s="26"/>
      <c r="L15" s="280"/>
      <c r="M15" s="281"/>
      <c r="N15" s="281"/>
      <c r="O15" s="281"/>
      <c r="P15" s="281"/>
      <c r="Q15" s="281"/>
      <c r="R15" s="282"/>
      <c r="S15" s="125"/>
      <c r="T15" s="307"/>
      <c r="U15" s="17"/>
      <c r="V15" s="289"/>
    </row>
    <row r="16" spans="2:22" ht="18.75" customHeight="1" x14ac:dyDescent="0.4">
      <c r="B16" s="214"/>
      <c r="C16" s="289"/>
      <c r="D16" s="463" t="s">
        <v>11</v>
      </c>
      <c r="E16" s="132" t="s">
        <v>26</v>
      </c>
      <c r="F16" s="132" t="s">
        <v>13</v>
      </c>
      <c r="G16" s="132" t="s">
        <v>14</v>
      </c>
      <c r="H16" s="132" t="s">
        <v>15</v>
      </c>
      <c r="I16" s="132" t="s">
        <v>16</v>
      </c>
      <c r="J16" s="141"/>
      <c r="K16" s="85"/>
      <c r="L16" s="280"/>
      <c r="M16" s="281"/>
      <c r="N16" s="281"/>
      <c r="O16" s="281"/>
      <c r="P16" s="281"/>
      <c r="Q16" s="281"/>
      <c r="R16" s="282"/>
      <c r="S16" s="125"/>
      <c r="T16" s="307"/>
      <c r="U16" s="17"/>
      <c r="V16" s="289"/>
    </row>
    <row r="17" spans="2:22" ht="18.75" customHeight="1" thickBot="1" x14ac:dyDescent="0.45">
      <c r="B17" s="214"/>
      <c r="C17" s="289"/>
      <c r="D17" s="464"/>
      <c r="E17" s="134">
        <v>2019</v>
      </c>
      <c r="F17" s="134">
        <v>2020</v>
      </c>
      <c r="G17" s="134">
        <v>2021</v>
      </c>
      <c r="H17" s="134">
        <v>2022</v>
      </c>
      <c r="I17" s="134">
        <v>2023</v>
      </c>
      <c r="J17" s="141"/>
      <c r="K17" s="29"/>
      <c r="L17" s="280"/>
      <c r="M17" s="281"/>
      <c r="N17" s="281"/>
      <c r="O17" s="281"/>
      <c r="P17" s="281"/>
      <c r="Q17" s="281"/>
      <c r="R17" s="282"/>
      <c r="S17" s="125"/>
      <c r="T17" s="307"/>
      <c r="U17" s="17"/>
      <c r="V17" s="289"/>
    </row>
    <row r="18" spans="2:22" ht="18.75" customHeight="1" thickBot="1" x14ac:dyDescent="0.45">
      <c r="B18" s="214"/>
      <c r="C18" s="289"/>
      <c r="D18" s="136" t="s">
        <v>58</v>
      </c>
      <c r="E18" s="137">
        <v>2285</v>
      </c>
      <c r="F18" s="139">
        <v>607</v>
      </c>
      <c r="G18" s="137">
        <v>1571</v>
      </c>
      <c r="H18" s="137">
        <v>1840</v>
      </c>
      <c r="I18" s="136"/>
      <c r="J18" s="141"/>
      <c r="K18" s="29"/>
      <c r="L18" s="280"/>
      <c r="M18" s="281"/>
      <c r="N18" s="281"/>
      <c r="O18" s="281"/>
      <c r="P18" s="281"/>
      <c r="Q18" s="281"/>
      <c r="R18" s="282"/>
      <c r="S18" s="125"/>
      <c r="T18" s="307"/>
      <c r="U18" s="17"/>
      <c r="V18" s="289"/>
    </row>
    <row r="19" spans="2:22" ht="18.75" customHeight="1" thickBot="1" x14ac:dyDescent="0.45">
      <c r="B19" s="214"/>
      <c r="C19" s="289"/>
      <c r="D19" s="136" t="s">
        <v>59</v>
      </c>
      <c r="E19" s="137">
        <v>2254</v>
      </c>
      <c r="F19" s="137">
        <v>1916</v>
      </c>
      <c r="G19" s="137">
        <v>1885</v>
      </c>
      <c r="H19" s="137">
        <v>2087</v>
      </c>
      <c r="I19" s="136"/>
      <c r="J19" s="141"/>
      <c r="K19" s="29"/>
      <c r="L19" s="280"/>
      <c r="M19" s="281"/>
      <c r="N19" s="281"/>
      <c r="O19" s="281"/>
      <c r="P19" s="281"/>
      <c r="Q19" s="281"/>
      <c r="R19" s="282"/>
      <c r="S19" s="125"/>
      <c r="T19" s="307"/>
      <c r="U19" s="17"/>
      <c r="V19" s="289"/>
    </row>
    <row r="20" spans="2:22" ht="18.75" customHeight="1" thickBot="1" x14ac:dyDescent="0.45">
      <c r="B20" s="214"/>
      <c r="C20" s="289"/>
      <c r="D20" s="136" t="s">
        <v>60</v>
      </c>
      <c r="E20" s="139">
        <v>31</v>
      </c>
      <c r="F20" s="142" t="s">
        <v>64</v>
      </c>
      <c r="G20" s="143" t="s">
        <v>65</v>
      </c>
      <c r="H20" s="139" t="s">
        <v>94</v>
      </c>
      <c r="I20" s="136"/>
      <c r="J20" s="141"/>
      <c r="K20" s="29"/>
      <c r="L20" s="280"/>
      <c r="M20" s="281"/>
      <c r="N20" s="281"/>
      <c r="O20" s="281"/>
      <c r="P20" s="281"/>
      <c r="Q20" s="281"/>
      <c r="R20" s="282"/>
      <c r="S20" s="125"/>
      <c r="T20" s="307"/>
      <c r="U20" s="17"/>
      <c r="V20" s="289"/>
    </row>
    <row r="21" spans="2:22" ht="18.75" customHeight="1" thickBot="1" x14ac:dyDescent="0.45">
      <c r="B21" s="214"/>
      <c r="C21" s="289"/>
      <c r="D21" s="136" t="s">
        <v>61</v>
      </c>
      <c r="E21" s="139">
        <v>36</v>
      </c>
      <c r="F21" s="139">
        <v>22</v>
      </c>
      <c r="G21" s="139">
        <v>20</v>
      </c>
      <c r="H21" s="139">
        <v>22</v>
      </c>
      <c r="I21" s="136"/>
      <c r="J21" s="141"/>
      <c r="K21" s="29"/>
      <c r="L21" s="280"/>
      <c r="M21" s="281"/>
      <c r="N21" s="281"/>
      <c r="O21" s="281"/>
      <c r="P21" s="281"/>
      <c r="Q21" s="281"/>
      <c r="R21" s="282"/>
      <c r="S21" s="125"/>
      <c r="T21" s="307"/>
      <c r="U21" s="17"/>
      <c r="V21" s="289"/>
    </row>
    <row r="22" spans="2:22" ht="18.75" customHeight="1" thickBot="1" x14ac:dyDescent="0.45">
      <c r="B22" s="214"/>
      <c r="C22" s="289"/>
      <c r="D22" s="136" t="s">
        <v>62</v>
      </c>
      <c r="E22" s="139">
        <v>67</v>
      </c>
      <c r="F22" s="142" t="s">
        <v>66</v>
      </c>
      <c r="G22" s="143" t="s">
        <v>67</v>
      </c>
      <c r="H22" s="139" t="s">
        <v>95</v>
      </c>
      <c r="I22" s="136"/>
      <c r="J22" s="141"/>
      <c r="K22" s="29"/>
      <c r="L22" s="280"/>
      <c r="M22" s="281"/>
      <c r="N22" s="281"/>
      <c r="O22" s="281"/>
      <c r="P22" s="281"/>
      <c r="Q22" s="281"/>
      <c r="R22" s="282"/>
      <c r="S22" s="125"/>
      <c r="T22" s="307"/>
      <c r="U22" s="17"/>
      <c r="V22" s="289"/>
    </row>
    <row r="23" spans="2:22" ht="18.75" customHeight="1" x14ac:dyDescent="0.4">
      <c r="B23" s="214"/>
      <c r="C23" s="289"/>
      <c r="D23" s="461"/>
      <c r="E23" s="462"/>
      <c r="F23" s="462"/>
      <c r="G23" s="462"/>
      <c r="H23" s="462"/>
      <c r="I23" s="462"/>
      <c r="J23" s="462"/>
      <c r="K23" s="59"/>
      <c r="L23" s="280"/>
      <c r="M23" s="281"/>
      <c r="N23" s="281"/>
      <c r="O23" s="281"/>
      <c r="P23" s="281"/>
      <c r="Q23" s="281"/>
      <c r="R23" s="282"/>
      <c r="S23" s="125"/>
      <c r="T23" s="307"/>
      <c r="U23" s="17"/>
      <c r="V23" s="289"/>
    </row>
    <row r="24" spans="2:22" ht="18.75" customHeight="1" thickBot="1" x14ac:dyDescent="0.45">
      <c r="B24" s="214"/>
      <c r="C24" s="289"/>
      <c r="D24" s="461" t="s">
        <v>106</v>
      </c>
      <c r="E24" s="462"/>
      <c r="F24" s="462"/>
      <c r="G24" s="462"/>
      <c r="H24" s="462"/>
      <c r="I24" s="462"/>
      <c r="J24" s="462"/>
      <c r="K24" s="59"/>
      <c r="L24" s="280"/>
      <c r="M24" s="281"/>
      <c r="N24" s="281"/>
      <c r="O24" s="281"/>
      <c r="P24" s="281"/>
      <c r="Q24" s="281"/>
      <c r="R24" s="282"/>
      <c r="S24" s="125"/>
      <c r="T24" s="307"/>
      <c r="U24" s="17"/>
      <c r="V24" s="289"/>
    </row>
    <row r="25" spans="2:22" ht="18.75" customHeight="1" x14ac:dyDescent="0.4">
      <c r="B25" s="214"/>
      <c r="C25" s="289"/>
      <c r="D25" s="463" t="s">
        <v>11</v>
      </c>
      <c r="E25" s="132" t="s">
        <v>26</v>
      </c>
      <c r="F25" s="132" t="s">
        <v>13</v>
      </c>
      <c r="G25" s="132" t="s">
        <v>14</v>
      </c>
      <c r="H25" s="132" t="s">
        <v>15</v>
      </c>
      <c r="I25" s="132" t="s">
        <v>16</v>
      </c>
      <c r="J25" s="141"/>
      <c r="K25" s="29"/>
      <c r="L25" s="280"/>
      <c r="M25" s="281"/>
      <c r="N25" s="281"/>
      <c r="O25" s="281"/>
      <c r="P25" s="281"/>
      <c r="Q25" s="281"/>
      <c r="R25" s="282"/>
      <c r="S25" s="125"/>
      <c r="T25" s="307"/>
      <c r="U25" s="17"/>
      <c r="V25" s="289"/>
    </row>
    <row r="26" spans="2:22" ht="18.75" customHeight="1" thickBot="1" x14ac:dyDescent="0.45">
      <c r="B26" s="214"/>
      <c r="C26" s="289"/>
      <c r="D26" s="464"/>
      <c r="E26" s="134">
        <v>2019</v>
      </c>
      <c r="F26" s="134">
        <v>2020</v>
      </c>
      <c r="G26" s="134">
        <v>2021</v>
      </c>
      <c r="H26" s="134">
        <v>2022</v>
      </c>
      <c r="I26" s="134">
        <v>2023</v>
      </c>
      <c r="J26" s="141"/>
      <c r="K26" s="85"/>
      <c r="L26" s="280"/>
      <c r="M26" s="281"/>
      <c r="N26" s="281"/>
      <c r="O26" s="281"/>
      <c r="P26" s="281"/>
      <c r="Q26" s="281"/>
      <c r="R26" s="282"/>
      <c r="S26" s="125"/>
      <c r="T26" s="307"/>
      <c r="U26" s="17"/>
      <c r="V26" s="289"/>
    </row>
    <row r="27" spans="2:22" ht="18.75" customHeight="1" thickBot="1" x14ac:dyDescent="0.45">
      <c r="B27" s="214"/>
      <c r="C27" s="289"/>
      <c r="D27" s="136" t="s">
        <v>58</v>
      </c>
      <c r="E27" s="137">
        <v>2163</v>
      </c>
      <c r="F27" s="139">
        <v>952</v>
      </c>
      <c r="G27" s="144">
        <v>2603</v>
      </c>
      <c r="H27" s="139">
        <v>1493</v>
      </c>
      <c r="I27" s="136"/>
      <c r="J27" s="145"/>
      <c r="K27" s="85"/>
      <c r="L27" s="280"/>
      <c r="M27" s="281"/>
      <c r="N27" s="281"/>
      <c r="O27" s="281"/>
      <c r="P27" s="281"/>
      <c r="Q27" s="281"/>
      <c r="R27" s="282"/>
      <c r="S27" s="125"/>
      <c r="T27" s="307"/>
      <c r="U27" s="17"/>
      <c r="V27" s="289"/>
    </row>
    <row r="28" spans="2:22" ht="18.75" customHeight="1" thickBot="1" x14ac:dyDescent="0.45">
      <c r="B28" s="214"/>
      <c r="C28" s="289"/>
      <c r="D28" s="136" t="s">
        <v>59</v>
      </c>
      <c r="E28" s="137">
        <v>2127</v>
      </c>
      <c r="F28" s="137">
        <v>1835</v>
      </c>
      <c r="G28" s="138">
        <v>2312</v>
      </c>
      <c r="H28" s="137">
        <v>1615</v>
      </c>
      <c r="I28" s="136"/>
      <c r="J28" s="145"/>
      <c r="K28" s="85"/>
      <c r="L28" s="280"/>
      <c r="M28" s="281"/>
      <c r="N28" s="281"/>
      <c r="O28" s="281"/>
      <c r="P28" s="281"/>
      <c r="Q28" s="281"/>
      <c r="R28" s="282"/>
      <c r="S28" s="125"/>
      <c r="T28" s="307"/>
      <c r="U28" s="17"/>
      <c r="V28" s="289"/>
    </row>
    <row r="29" spans="2:22" ht="18.75" customHeight="1" thickBot="1" x14ac:dyDescent="0.45">
      <c r="B29" s="214"/>
      <c r="C29" s="289"/>
      <c r="D29" s="136" t="s">
        <v>60</v>
      </c>
      <c r="E29" s="139">
        <v>36</v>
      </c>
      <c r="F29" s="142" t="s">
        <v>109</v>
      </c>
      <c r="G29" s="140">
        <v>291</v>
      </c>
      <c r="H29" s="139" t="s">
        <v>209</v>
      </c>
      <c r="I29" s="136"/>
      <c r="J29" s="145"/>
      <c r="K29" s="85"/>
      <c r="L29" s="280"/>
      <c r="M29" s="281"/>
      <c r="N29" s="281"/>
      <c r="O29" s="281"/>
      <c r="P29" s="281"/>
      <c r="Q29" s="281"/>
      <c r="R29" s="282"/>
      <c r="S29" s="125"/>
      <c r="T29" s="307"/>
      <c r="U29" s="17"/>
      <c r="V29" s="289"/>
    </row>
    <row r="30" spans="2:22" ht="18.75" customHeight="1" thickBot="1" x14ac:dyDescent="0.45">
      <c r="B30" s="214"/>
      <c r="C30" s="289"/>
      <c r="D30" s="136" t="s">
        <v>61</v>
      </c>
      <c r="E30" s="139">
        <v>36</v>
      </c>
      <c r="F30" s="139">
        <v>30</v>
      </c>
      <c r="G30" s="140">
        <v>28</v>
      </c>
      <c r="H30" s="139">
        <v>23</v>
      </c>
      <c r="I30" s="136"/>
      <c r="J30" s="145"/>
      <c r="K30" s="85"/>
      <c r="L30" s="280"/>
      <c r="M30" s="281"/>
      <c r="N30" s="281"/>
      <c r="O30" s="281"/>
      <c r="P30" s="281"/>
      <c r="Q30" s="281"/>
      <c r="R30" s="282"/>
      <c r="S30" s="125"/>
      <c r="T30" s="307"/>
      <c r="U30" s="17"/>
      <c r="V30" s="289"/>
    </row>
    <row r="31" spans="2:22" ht="18.75" customHeight="1" thickBot="1" x14ac:dyDescent="0.45">
      <c r="B31" s="214"/>
      <c r="C31" s="289"/>
      <c r="D31" s="136" t="s">
        <v>62</v>
      </c>
      <c r="E31" s="139">
        <v>74</v>
      </c>
      <c r="F31" s="142" t="s">
        <v>110</v>
      </c>
      <c r="G31" s="140">
        <v>316</v>
      </c>
      <c r="H31" s="139" t="s">
        <v>210</v>
      </c>
      <c r="I31" s="136"/>
      <c r="J31" s="145"/>
      <c r="K31" s="85"/>
      <c r="L31" s="280"/>
      <c r="M31" s="281"/>
      <c r="N31" s="281"/>
      <c r="O31" s="281"/>
      <c r="P31" s="281"/>
      <c r="Q31" s="281"/>
      <c r="R31" s="282"/>
      <c r="S31" s="125"/>
      <c r="T31" s="307"/>
      <c r="U31" s="26"/>
      <c r="V31" s="289"/>
    </row>
    <row r="32" spans="2:22" ht="18.75" customHeight="1" x14ac:dyDescent="0.4">
      <c r="B32" s="214"/>
      <c r="C32" s="289"/>
      <c r="D32" s="80"/>
      <c r="E32" s="64"/>
      <c r="F32" s="81"/>
      <c r="G32" s="80"/>
      <c r="H32" s="80"/>
      <c r="I32" s="80"/>
      <c r="J32" s="29"/>
      <c r="K32" s="85"/>
      <c r="L32" s="280"/>
      <c r="M32" s="281"/>
      <c r="N32" s="281"/>
      <c r="O32" s="281"/>
      <c r="P32" s="281"/>
      <c r="Q32" s="281"/>
      <c r="R32" s="282"/>
      <c r="S32" s="125"/>
      <c r="T32" s="307"/>
      <c r="U32" s="26"/>
      <c r="V32" s="289"/>
    </row>
    <row r="33" spans="2:22" ht="51.75" customHeight="1" x14ac:dyDescent="0.4">
      <c r="B33" s="214"/>
      <c r="C33" s="289"/>
      <c r="D33" s="225" t="s">
        <v>122</v>
      </c>
      <c r="E33" s="226"/>
      <c r="F33" s="226"/>
      <c r="G33" s="226"/>
      <c r="H33" s="226"/>
      <c r="I33" s="226"/>
      <c r="J33" s="226"/>
      <c r="K33" s="235"/>
      <c r="L33" s="280" t="s">
        <v>177</v>
      </c>
      <c r="M33" s="281"/>
      <c r="N33" s="281"/>
      <c r="O33" s="281"/>
      <c r="P33" s="281"/>
      <c r="Q33" s="281"/>
      <c r="R33" s="282"/>
      <c r="S33" s="17" t="s">
        <v>140</v>
      </c>
      <c r="T33" s="452" t="s">
        <v>179</v>
      </c>
      <c r="U33" s="92" t="s">
        <v>178</v>
      </c>
      <c r="V33" s="289"/>
    </row>
    <row r="34" spans="2:22" ht="75" customHeight="1" x14ac:dyDescent="0.4">
      <c r="B34" s="214"/>
      <c r="C34" s="289"/>
      <c r="D34" s="295"/>
      <c r="E34" s="468"/>
      <c r="F34" s="468"/>
      <c r="G34" s="468"/>
      <c r="H34" s="468"/>
      <c r="I34" s="468"/>
      <c r="J34" s="296"/>
      <c r="K34" s="10"/>
      <c r="L34" s="280"/>
      <c r="M34" s="281"/>
      <c r="N34" s="281"/>
      <c r="O34" s="281"/>
      <c r="P34" s="281"/>
      <c r="Q34" s="281"/>
      <c r="R34" s="282"/>
      <c r="S34" s="10"/>
      <c r="T34" s="452"/>
      <c r="U34" s="93"/>
      <c r="V34" s="289"/>
    </row>
    <row r="35" spans="2:22" ht="8.25" customHeight="1" thickBot="1" x14ac:dyDescent="0.45">
      <c r="B35" s="467"/>
      <c r="C35" s="292"/>
      <c r="D35" s="453"/>
      <c r="E35" s="454"/>
      <c r="F35" s="454"/>
      <c r="G35" s="454"/>
      <c r="H35" s="454"/>
      <c r="I35" s="454"/>
      <c r="J35" s="454"/>
      <c r="K35" s="11"/>
      <c r="L35" s="453"/>
      <c r="M35" s="454"/>
      <c r="N35" s="454"/>
      <c r="O35" s="454"/>
      <c r="P35" s="454"/>
      <c r="Q35" s="454"/>
      <c r="R35" s="455"/>
      <c r="S35" s="50"/>
      <c r="T35" s="56"/>
      <c r="U35" s="11"/>
      <c r="V35" s="292"/>
    </row>
    <row r="36" spans="2:22" ht="24.75" customHeight="1" x14ac:dyDescent="0.4">
      <c r="B36" s="213"/>
      <c r="C36" s="82"/>
      <c r="D36" s="293"/>
      <c r="E36" s="469"/>
      <c r="F36" s="469"/>
      <c r="G36" s="469"/>
      <c r="H36" s="469"/>
      <c r="I36" s="469"/>
      <c r="J36" s="469"/>
      <c r="K36" s="77"/>
      <c r="L36" s="246"/>
      <c r="M36" s="247"/>
      <c r="N36" s="247"/>
      <c r="O36" s="247"/>
      <c r="P36" s="247"/>
      <c r="Q36" s="247"/>
      <c r="R36" s="248"/>
      <c r="S36" s="12"/>
      <c r="T36" s="13"/>
      <c r="U36" s="13"/>
      <c r="V36" s="288"/>
    </row>
    <row r="37" spans="2:22" ht="36" customHeight="1" x14ac:dyDescent="0.4">
      <c r="B37" s="214"/>
      <c r="C37" s="289" t="s">
        <v>84</v>
      </c>
      <c r="D37" s="225" t="s">
        <v>169</v>
      </c>
      <c r="E37" s="226"/>
      <c r="F37" s="226"/>
      <c r="G37" s="226"/>
      <c r="H37" s="226"/>
      <c r="I37" s="226"/>
      <c r="J37" s="226"/>
      <c r="K37" s="235"/>
      <c r="L37" s="389" t="s">
        <v>219</v>
      </c>
      <c r="M37" s="390"/>
      <c r="N37" s="390"/>
      <c r="O37" s="390"/>
      <c r="P37" s="390"/>
      <c r="Q37" s="390"/>
      <c r="R37" s="450"/>
      <c r="S37" s="17" t="s">
        <v>139</v>
      </c>
      <c r="T37" s="307" t="s">
        <v>202</v>
      </c>
      <c r="U37" s="17" t="s">
        <v>139</v>
      </c>
      <c r="V37" s="289"/>
    </row>
    <row r="38" spans="2:22" s="90" customFormat="1" ht="36" customHeight="1" x14ac:dyDescent="0.4">
      <c r="B38" s="214"/>
      <c r="C38" s="289"/>
      <c r="D38" s="88"/>
      <c r="E38" s="87"/>
      <c r="F38" s="87"/>
      <c r="G38" s="87"/>
      <c r="H38" s="87"/>
      <c r="I38" s="87"/>
      <c r="J38" s="87"/>
      <c r="K38" s="87"/>
      <c r="L38" s="389"/>
      <c r="M38" s="390"/>
      <c r="N38" s="390"/>
      <c r="O38" s="390"/>
      <c r="P38" s="390"/>
      <c r="Q38" s="390"/>
      <c r="R38" s="450"/>
      <c r="S38" s="89"/>
      <c r="T38" s="307"/>
      <c r="U38" s="89"/>
      <c r="V38" s="289"/>
    </row>
    <row r="39" spans="2:22" s="90" customFormat="1" ht="36" customHeight="1" x14ac:dyDescent="0.4">
      <c r="B39" s="214"/>
      <c r="C39" s="289"/>
      <c r="D39" s="88"/>
      <c r="E39" s="87"/>
      <c r="F39" s="87"/>
      <c r="G39" s="87"/>
      <c r="H39" s="87"/>
      <c r="I39" s="87"/>
      <c r="J39" s="87"/>
      <c r="K39" s="87"/>
      <c r="L39" s="389"/>
      <c r="M39" s="390"/>
      <c r="N39" s="390"/>
      <c r="O39" s="390"/>
      <c r="P39" s="390"/>
      <c r="Q39" s="390"/>
      <c r="R39" s="450"/>
      <c r="S39" s="89"/>
      <c r="T39" s="307"/>
      <c r="U39" s="89"/>
      <c r="V39" s="289"/>
    </row>
    <row r="40" spans="2:22" ht="42.75" customHeight="1" x14ac:dyDescent="0.4">
      <c r="B40" s="214"/>
      <c r="C40" s="289"/>
      <c r="D40" s="225" t="s">
        <v>68</v>
      </c>
      <c r="E40" s="226"/>
      <c r="F40" s="226"/>
      <c r="G40" s="226"/>
      <c r="H40" s="226"/>
      <c r="I40" s="226"/>
      <c r="J40" s="226"/>
      <c r="K40" s="41"/>
      <c r="L40" s="389"/>
      <c r="M40" s="390"/>
      <c r="N40" s="390"/>
      <c r="O40" s="390"/>
      <c r="P40" s="390"/>
      <c r="Q40" s="390"/>
      <c r="R40" s="450"/>
      <c r="S40" s="17" t="s">
        <v>139</v>
      </c>
      <c r="T40" s="307"/>
      <c r="U40" s="125" t="s">
        <v>139</v>
      </c>
      <c r="V40" s="289"/>
    </row>
    <row r="41" spans="2:22" s="90" customFormat="1" ht="42.75" customHeight="1" x14ac:dyDescent="0.4">
      <c r="B41" s="214"/>
      <c r="C41" s="289"/>
      <c r="D41" s="88"/>
      <c r="E41" s="87"/>
      <c r="F41" s="87"/>
      <c r="G41" s="87"/>
      <c r="H41" s="87"/>
      <c r="I41" s="87"/>
      <c r="J41" s="87"/>
      <c r="K41" s="87"/>
      <c r="L41" s="389"/>
      <c r="M41" s="390"/>
      <c r="N41" s="390"/>
      <c r="O41" s="390"/>
      <c r="P41" s="390"/>
      <c r="Q41" s="390"/>
      <c r="R41" s="450"/>
      <c r="S41" s="89"/>
      <c r="T41" s="307"/>
      <c r="U41" s="89"/>
      <c r="V41" s="289"/>
    </row>
    <row r="42" spans="2:22" ht="18.75" customHeight="1" x14ac:dyDescent="0.4">
      <c r="B42" s="214"/>
      <c r="C42" s="289"/>
      <c r="D42" s="225" t="s">
        <v>69</v>
      </c>
      <c r="E42" s="226"/>
      <c r="F42" s="226"/>
      <c r="G42" s="226"/>
      <c r="H42" s="226"/>
      <c r="I42" s="226"/>
      <c r="J42" s="226"/>
      <c r="K42" s="41"/>
      <c r="L42" s="389"/>
      <c r="M42" s="390"/>
      <c r="N42" s="390"/>
      <c r="O42" s="390"/>
      <c r="P42" s="390"/>
      <c r="Q42" s="390"/>
      <c r="R42" s="450"/>
      <c r="S42" s="17" t="s">
        <v>140</v>
      </c>
      <c r="T42" s="307"/>
      <c r="U42" s="17" t="s">
        <v>140</v>
      </c>
      <c r="V42" s="289"/>
    </row>
    <row r="43" spans="2:22" ht="18.75" customHeight="1" x14ac:dyDescent="0.4">
      <c r="B43" s="214"/>
      <c r="C43" s="10"/>
      <c r="D43" s="225"/>
      <c r="E43" s="226"/>
      <c r="F43" s="226"/>
      <c r="G43" s="226"/>
      <c r="H43" s="226"/>
      <c r="I43" s="226"/>
      <c r="J43" s="226"/>
      <c r="K43" s="41"/>
      <c r="L43" s="389"/>
      <c r="M43" s="390"/>
      <c r="N43" s="390"/>
      <c r="O43" s="390"/>
      <c r="P43" s="390"/>
      <c r="Q43" s="390"/>
      <c r="R43" s="450"/>
      <c r="S43" s="17"/>
      <c r="T43" s="307"/>
      <c r="U43" s="26"/>
      <c r="V43" s="289"/>
    </row>
    <row r="44" spans="2:22" ht="19.5" customHeight="1" x14ac:dyDescent="0.4">
      <c r="B44" s="214"/>
      <c r="C44" s="10"/>
      <c r="D44" s="225"/>
      <c r="E44" s="226"/>
      <c r="F44" s="226"/>
      <c r="G44" s="226"/>
      <c r="H44" s="226"/>
      <c r="I44" s="226"/>
      <c r="J44" s="226"/>
      <c r="K44" s="41"/>
      <c r="L44" s="389"/>
      <c r="M44" s="390"/>
      <c r="N44" s="390"/>
      <c r="O44" s="390"/>
      <c r="P44" s="390"/>
      <c r="Q44" s="390"/>
      <c r="R44" s="450"/>
      <c r="S44" s="17"/>
      <c r="T44" s="307"/>
      <c r="U44" s="26"/>
      <c r="V44" s="289"/>
    </row>
    <row r="45" spans="2:22" ht="18.75" customHeight="1" x14ac:dyDescent="0.4">
      <c r="B45" s="214"/>
      <c r="C45" s="10"/>
      <c r="D45" s="225" t="s">
        <v>70</v>
      </c>
      <c r="E45" s="226"/>
      <c r="F45" s="226"/>
      <c r="G45" s="226"/>
      <c r="H45" s="226"/>
      <c r="I45" s="226"/>
      <c r="J45" s="226"/>
      <c r="K45" s="41"/>
      <c r="L45" s="389"/>
      <c r="M45" s="390"/>
      <c r="N45" s="390"/>
      <c r="O45" s="390"/>
      <c r="P45" s="390"/>
      <c r="Q45" s="390"/>
      <c r="R45" s="450"/>
      <c r="S45" s="17" t="s">
        <v>140</v>
      </c>
      <c r="T45" s="307"/>
      <c r="U45" s="89" t="s">
        <v>140</v>
      </c>
      <c r="V45" s="289"/>
    </row>
    <row r="46" spans="2:22" ht="18.75" customHeight="1" x14ac:dyDescent="0.4">
      <c r="B46" s="214"/>
      <c r="C46" s="10"/>
      <c r="D46" s="294"/>
      <c r="E46" s="470"/>
      <c r="F46" s="470"/>
      <c r="G46" s="470"/>
      <c r="H46" s="470"/>
      <c r="I46" s="470"/>
      <c r="J46" s="470"/>
      <c r="K46" s="59"/>
      <c r="L46" s="389"/>
      <c r="M46" s="390"/>
      <c r="N46" s="390"/>
      <c r="O46" s="390"/>
      <c r="P46" s="390"/>
      <c r="Q46" s="390"/>
      <c r="R46" s="450"/>
      <c r="S46" s="17"/>
      <c r="T46" s="307"/>
      <c r="U46" s="26"/>
      <c r="V46" s="289"/>
    </row>
    <row r="47" spans="2:22" ht="19.5" customHeight="1" thickBot="1" x14ac:dyDescent="0.45">
      <c r="B47" s="214"/>
      <c r="C47" s="10"/>
      <c r="D47" s="294" t="s">
        <v>145</v>
      </c>
      <c r="E47" s="470"/>
      <c r="F47" s="470"/>
      <c r="G47" s="470"/>
      <c r="H47" s="470"/>
      <c r="I47" s="470"/>
      <c r="J47" s="470"/>
      <c r="K47" s="59"/>
      <c r="L47" s="389"/>
      <c r="M47" s="390"/>
      <c r="N47" s="390"/>
      <c r="O47" s="390"/>
      <c r="P47" s="390"/>
      <c r="Q47" s="390"/>
      <c r="R47" s="450"/>
      <c r="S47" s="17"/>
      <c r="T47" s="307"/>
      <c r="U47" s="26"/>
      <c r="V47" s="289"/>
    </row>
    <row r="48" spans="2:22" ht="35.25" customHeight="1" thickBot="1" x14ac:dyDescent="0.45">
      <c r="B48" s="214"/>
      <c r="C48" s="10"/>
      <c r="D48" s="83"/>
      <c r="E48" s="479" t="s">
        <v>71</v>
      </c>
      <c r="F48" s="476"/>
      <c r="G48" s="476"/>
      <c r="H48" s="480"/>
      <c r="I48" s="84" t="s">
        <v>72</v>
      </c>
      <c r="J48" s="29"/>
      <c r="K48" s="29"/>
      <c r="L48" s="389"/>
      <c r="M48" s="390"/>
      <c r="N48" s="390"/>
      <c r="O48" s="390"/>
      <c r="P48" s="390"/>
      <c r="Q48" s="390"/>
      <c r="R48" s="450"/>
      <c r="S48" s="17"/>
      <c r="T48" s="307"/>
      <c r="U48" s="26"/>
      <c r="V48" s="289"/>
    </row>
    <row r="49" spans="2:22" ht="18.75" customHeight="1" thickBot="1" x14ac:dyDescent="0.45">
      <c r="B49" s="214"/>
      <c r="C49" s="10"/>
      <c r="D49" s="476" t="s">
        <v>73</v>
      </c>
      <c r="E49" s="473" t="s">
        <v>74</v>
      </c>
      <c r="F49" s="474"/>
      <c r="G49" s="474"/>
      <c r="H49" s="475"/>
      <c r="I49" s="86">
        <v>6</v>
      </c>
      <c r="J49" s="29"/>
      <c r="K49" s="29"/>
      <c r="L49" s="389"/>
      <c r="M49" s="390"/>
      <c r="N49" s="390"/>
      <c r="O49" s="390"/>
      <c r="P49" s="390"/>
      <c r="Q49" s="390"/>
      <c r="R49" s="450"/>
      <c r="S49" s="17"/>
      <c r="T49" s="307"/>
      <c r="U49" s="26"/>
      <c r="V49" s="289"/>
    </row>
    <row r="50" spans="2:22" ht="18.75" customHeight="1" thickBot="1" x14ac:dyDescent="0.45">
      <c r="B50" s="214"/>
      <c r="C50" s="10"/>
      <c r="D50" s="477"/>
      <c r="E50" s="473" t="s">
        <v>75</v>
      </c>
      <c r="F50" s="474"/>
      <c r="G50" s="474"/>
      <c r="H50" s="475"/>
      <c r="I50" s="86">
        <v>7</v>
      </c>
      <c r="J50" s="29"/>
      <c r="K50" s="29"/>
      <c r="L50" s="389"/>
      <c r="M50" s="390"/>
      <c r="N50" s="390"/>
      <c r="O50" s="390"/>
      <c r="P50" s="390"/>
      <c r="Q50" s="390"/>
      <c r="R50" s="450"/>
      <c r="S50" s="17"/>
      <c r="T50" s="307"/>
      <c r="U50" s="26"/>
      <c r="V50" s="289"/>
    </row>
    <row r="51" spans="2:22" ht="18" customHeight="1" thickBot="1" x14ac:dyDescent="0.45">
      <c r="B51" s="214"/>
      <c r="C51" s="10"/>
      <c r="D51" s="477"/>
      <c r="E51" s="473" t="s">
        <v>76</v>
      </c>
      <c r="F51" s="474"/>
      <c r="G51" s="474"/>
      <c r="H51" s="475"/>
      <c r="I51" s="86">
        <v>6</v>
      </c>
      <c r="J51" s="29"/>
      <c r="K51" s="29"/>
      <c r="L51" s="389"/>
      <c r="M51" s="390"/>
      <c r="N51" s="390"/>
      <c r="O51" s="390"/>
      <c r="P51" s="390"/>
      <c r="Q51" s="390"/>
      <c r="R51" s="450"/>
      <c r="S51" s="17"/>
      <c r="T51" s="10"/>
      <c r="U51" s="26"/>
      <c r="V51" s="289"/>
    </row>
    <row r="52" spans="2:22" ht="18.75" customHeight="1" thickBot="1" x14ac:dyDescent="0.45">
      <c r="B52" s="214"/>
      <c r="C52" s="10"/>
      <c r="D52" s="478"/>
      <c r="E52" s="473" t="s">
        <v>33</v>
      </c>
      <c r="F52" s="474"/>
      <c r="G52" s="474"/>
      <c r="H52" s="475"/>
      <c r="I52" s="86">
        <v>19</v>
      </c>
      <c r="J52" s="29"/>
      <c r="K52" s="29"/>
      <c r="L52" s="389"/>
      <c r="M52" s="390"/>
      <c r="N52" s="390"/>
      <c r="O52" s="390"/>
      <c r="P52" s="390"/>
      <c r="Q52" s="390"/>
      <c r="R52" s="450"/>
      <c r="S52" s="17"/>
      <c r="T52" s="10"/>
      <c r="U52" s="26"/>
      <c r="V52" s="289"/>
    </row>
    <row r="53" spans="2:22" ht="20.25" customHeight="1" thickBot="1" x14ac:dyDescent="0.45">
      <c r="B53" s="214"/>
      <c r="C53" s="10"/>
      <c r="D53" s="476" t="s">
        <v>77</v>
      </c>
      <c r="E53" s="473" t="s">
        <v>74</v>
      </c>
      <c r="F53" s="474"/>
      <c r="G53" s="474"/>
      <c r="H53" s="475"/>
      <c r="I53" s="86">
        <v>12</v>
      </c>
      <c r="J53" s="29"/>
      <c r="K53" s="29"/>
      <c r="L53" s="389"/>
      <c r="M53" s="390"/>
      <c r="N53" s="390"/>
      <c r="O53" s="390"/>
      <c r="P53" s="390"/>
      <c r="Q53" s="390"/>
      <c r="R53" s="450"/>
      <c r="S53" s="17"/>
      <c r="T53" s="10"/>
      <c r="U53" s="26"/>
      <c r="V53" s="289"/>
    </row>
    <row r="54" spans="2:22" ht="18.75" customHeight="1" thickBot="1" x14ac:dyDescent="0.45">
      <c r="B54" s="214"/>
      <c r="C54" s="10"/>
      <c r="D54" s="477"/>
      <c r="E54" s="473" t="s">
        <v>75</v>
      </c>
      <c r="F54" s="474"/>
      <c r="G54" s="474"/>
      <c r="H54" s="475"/>
      <c r="I54" s="86">
        <v>9</v>
      </c>
      <c r="J54" s="29"/>
      <c r="K54" s="29"/>
      <c r="L54" s="389"/>
      <c r="M54" s="390"/>
      <c r="N54" s="390"/>
      <c r="O54" s="390"/>
      <c r="P54" s="390"/>
      <c r="Q54" s="390"/>
      <c r="R54" s="450"/>
      <c r="S54" s="17" t="s">
        <v>80</v>
      </c>
      <c r="T54" s="10"/>
      <c r="U54" s="26" t="s">
        <v>80</v>
      </c>
      <c r="V54" s="289"/>
    </row>
    <row r="55" spans="2:22" ht="21" customHeight="1" thickBot="1" x14ac:dyDescent="0.45">
      <c r="B55" s="214"/>
      <c r="C55" s="10"/>
      <c r="D55" s="477"/>
      <c r="E55" s="473" t="s">
        <v>76</v>
      </c>
      <c r="F55" s="474"/>
      <c r="G55" s="474"/>
      <c r="H55" s="475"/>
      <c r="I55" s="86">
        <v>10</v>
      </c>
      <c r="J55" s="29"/>
      <c r="K55" s="29"/>
      <c r="L55" s="389"/>
      <c r="M55" s="390"/>
      <c r="N55" s="390"/>
      <c r="O55" s="390"/>
      <c r="P55" s="390"/>
      <c r="Q55" s="390"/>
      <c r="R55" s="450"/>
      <c r="S55" s="10"/>
      <c r="T55" s="10"/>
      <c r="U55" s="10"/>
      <c r="V55" s="289"/>
    </row>
    <row r="56" spans="2:22" ht="19.5" customHeight="1" thickBot="1" x14ac:dyDescent="0.45">
      <c r="B56" s="214"/>
      <c r="C56" s="10"/>
      <c r="D56" s="478"/>
      <c r="E56" s="473" t="s">
        <v>33</v>
      </c>
      <c r="F56" s="474"/>
      <c r="G56" s="474"/>
      <c r="H56" s="475"/>
      <c r="I56" s="84">
        <v>31</v>
      </c>
      <c r="J56" s="29"/>
      <c r="K56" s="29"/>
      <c r="L56" s="389"/>
      <c r="M56" s="390"/>
      <c r="N56" s="390"/>
      <c r="O56" s="390"/>
      <c r="P56" s="390"/>
      <c r="Q56" s="390"/>
      <c r="R56" s="450"/>
      <c r="S56" s="10"/>
      <c r="T56" s="10"/>
      <c r="U56" s="10"/>
      <c r="V56" s="289"/>
    </row>
    <row r="57" spans="2:22" ht="18.75" customHeight="1" x14ac:dyDescent="0.4">
      <c r="B57" s="214"/>
      <c r="C57" s="10"/>
      <c r="D57" s="225" t="s">
        <v>111</v>
      </c>
      <c r="E57" s="226"/>
      <c r="F57" s="226"/>
      <c r="G57" s="226"/>
      <c r="H57" s="226"/>
      <c r="I57" s="226"/>
      <c r="J57" s="226"/>
      <c r="K57" s="41"/>
      <c r="L57" s="389"/>
      <c r="M57" s="390"/>
      <c r="N57" s="390"/>
      <c r="O57" s="390"/>
      <c r="P57" s="390"/>
      <c r="Q57" s="390"/>
      <c r="R57" s="450"/>
      <c r="S57" s="10"/>
      <c r="T57" s="10"/>
      <c r="U57" s="10"/>
      <c r="V57" s="289"/>
    </row>
    <row r="58" spans="2:22" ht="6" customHeight="1" x14ac:dyDescent="0.4">
      <c r="B58" s="214"/>
      <c r="C58" s="10"/>
      <c r="D58" s="225"/>
      <c r="E58" s="226"/>
      <c r="F58" s="226"/>
      <c r="G58" s="226"/>
      <c r="H58" s="226"/>
      <c r="I58" s="226"/>
      <c r="J58" s="226"/>
      <c r="K58" s="41"/>
      <c r="L58" s="389"/>
      <c r="M58" s="390"/>
      <c r="N58" s="390"/>
      <c r="O58" s="390"/>
      <c r="P58" s="390"/>
      <c r="Q58" s="390"/>
      <c r="R58" s="450"/>
      <c r="S58" s="10"/>
      <c r="T58" s="10"/>
      <c r="U58" s="10"/>
      <c r="V58" s="289"/>
    </row>
    <row r="59" spans="2:22" ht="5.25" customHeight="1" x14ac:dyDescent="0.4">
      <c r="B59" s="214"/>
      <c r="C59" s="10"/>
      <c r="L59" s="389"/>
      <c r="M59" s="390"/>
      <c r="N59" s="390"/>
      <c r="O59" s="390"/>
      <c r="P59" s="390"/>
      <c r="Q59" s="390"/>
      <c r="R59" s="450"/>
      <c r="S59" s="10"/>
      <c r="T59" s="10"/>
      <c r="U59" s="10"/>
      <c r="V59" s="289"/>
    </row>
    <row r="60" spans="2:22" ht="4.5" customHeight="1" x14ac:dyDescent="0.4">
      <c r="B60" s="214"/>
      <c r="C60" s="10"/>
      <c r="L60" s="389"/>
      <c r="M60" s="390"/>
      <c r="N60" s="390"/>
      <c r="O60" s="390"/>
      <c r="P60" s="390"/>
      <c r="Q60" s="390"/>
      <c r="R60" s="450"/>
      <c r="S60" s="10"/>
      <c r="T60" s="10"/>
      <c r="U60" s="10"/>
      <c r="V60" s="289"/>
    </row>
    <row r="61" spans="2:22" ht="18.75" customHeight="1" thickBot="1" x14ac:dyDescent="0.45">
      <c r="B61" s="214"/>
      <c r="C61" s="11"/>
      <c r="L61" s="453"/>
      <c r="M61" s="454"/>
      <c r="N61" s="454"/>
      <c r="O61" s="454"/>
      <c r="P61" s="454"/>
      <c r="Q61" s="454"/>
      <c r="R61" s="455"/>
      <c r="S61" s="11"/>
      <c r="T61" s="11"/>
      <c r="U61" s="11"/>
      <c r="V61" s="292"/>
    </row>
    <row r="62" spans="2:22" ht="18.75" customHeight="1" x14ac:dyDescent="0.4">
      <c r="B62" s="214"/>
      <c r="C62" s="288" t="s">
        <v>78</v>
      </c>
      <c r="D62" s="293" t="s">
        <v>79</v>
      </c>
      <c r="E62" s="469"/>
      <c r="F62" s="469"/>
      <c r="G62" s="469"/>
      <c r="H62" s="469"/>
      <c r="I62" s="469"/>
      <c r="J62" s="469"/>
      <c r="K62" s="301"/>
      <c r="L62" s="488" t="s">
        <v>138</v>
      </c>
      <c r="M62" s="489"/>
      <c r="N62" s="489"/>
      <c r="O62" s="489"/>
      <c r="P62" s="489"/>
      <c r="Q62" s="489"/>
      <c r="R62" s="490"/>
      <c r="S62" s="17" t="s">
        <v>139</v>
      </c>
      <c r="T62" s="306" t="s">
        <v>188</v>
      </c>
      <c r="U62" s="125" t="s">
        <v>139</v>
      </c>
      <c r="V62" s="288"/>
    </row>
    <row r="63" spans="2:22" ht="18.75" customHeight="1" x14ac:dyDescent="0.4">
      <c r="B63" s="214"/>
      <c r="C63" s="289"/>
      <c r="D63" s="294"/>
      <c r="E63" s="470"/>
      <c r="F63" s="470"/>
      <c r="G63" s="470"/>
      <c r="H63" s="470"/>
      <c r="I63" s="470"/>
      <c r="J63" s="470"/>
      <c r="K63" s="59"/>
      <c r="L63" s="491"/>
      <c r="M63" s="492"/>
      <c r="N63" s="492"/>
      <c r="O63" s="492"/>
      <c r="P63" s="492"/>
      <c r="Q63" s="492"/>
      <c r="R63" s="493"/>
      <c r="S63" s="17" t="s">
        <v>90</v>
      </c>
      <c r="T63" s="307"/>
      <c r="U63" s="17" t="s">
        <v>80</v>
      </c>
      <c r="V63" s="289"/>
    </row>
    <row r="64" spans="2:22" ht="18.75" customHeight="1" x14ac:dyDescent="0.4">
      <c r="B64" s="214"/>
      <c r="C64" s="289"/>
      <c r="D64" s="294"/>
      <c r="E64" s="470"/>
      <c r="F64" s="470"/>
      <c r="G64" s="470"/>
      <c r="H64" s="470"/>
      <c r="I64" s="470"/>
      <c r="J64" s="470"/>
      <c r="K64" s="59"/>
      <c r="L64" s="481"/>
      <c r="M64" s="487"/>
      <c r="N64" s="487"/>
      <c r="O64" s="487"/>
      <c r="P64" s="487"/>
      <c r="Q64" s="487"/>
      <c r="R64" s="483"/>
      <c r="S64" s="10"/>
      <c r="T64" s="307"/>
      <c r="U64" s="10"/>
      <c r="V64" s="289"/>
    </row>
    <row r="65" spans="2:22" ht="11.25" customHeight="1" x14ac:dyDescent="0.4">
      <c r="B65" s="214"/>
      <c r="C65" s="289"/>
      <c r="D65" s="294"/>
      <c r="E65" s="470"/>
      <c r="F65" s="470"/>
      <c r="G65" s="470"/>
      <c r="H65" s="470"/>
      <c r="I65" s="470"/>
      <c r="J65" s="470"/>
      <c r="K65" s="59"/>
      <c r="L65" s="481"/>
      <c r="M65" s="487"/>
      <c r="N65" s="487"/>
      <c r="O65" s="487"/>
      <c r="P65" s="487"/>
      <c r="Q65" s="487"/>
      <c r="R65" s="483"/>
      <c r="S65" s="10"/>
      <c r="T65" s="307"/>
      <c r="U65" s="10"/>
      <c r="V65" s="289"/>
    </row>
    <row r="66" spans="2:22" ht="18.75" hidden="1" customHeight="1" x14ac:dyDescent="0.4">
      <c r="B66" s="214"/>
      <c r="C66" s="289"/>
      <c r="D66" s="294"/>
      <c r="E66" s="470"/>
      <c r="F66" s="470"/>
      <c r="G66" s="470"/>
      <c r="H66" s="470"/>
      <c r="I66" s="470"/>
      <c r="J66" s="470"/>
      <c r="K66" s="59"/>
      <c r="L66" s="481"/>
      <c r="M66" s="482"/>
      <c r="N66" s="482"/>
      <c r="O66" s="482"/>
      <c r="P66" s="482"/>
      <c r="Q66" s="482"/>
      <c r="R66" s="483"/>
      <c r="S66" s="10"/>
      <c r="T66" s="307"/>
      <c r="U66" s="10"/>
      <c r="V66" s="289"/>
    </row>
    <row r="67" spans="2:22" ht="18.75" hidden="1" customHeight="1" x14ac:dyDescent="0.4">
      <c r="B67" s="214"/>
      <c r="C67" s="289"/>
      <c r="D67" s="294"/>
      <c r="E67" s="470"/>
      <c r="F67" s="470"/>
      <c r="G67" s="470"/>
      <c r="H67" s="470"/>
      <c r="I67" s="470"/>
      <c r="J67" s="470"/>
      <c r="K67" s="59"/>
      <c r="L67" s="481"/>
      <c r="M67" s="482"/>
      <c r="N67" s="482"/>
      <c r="O67" s="482"/>
      <c r="P67" s="482"/>
      <c r="Q67" s="482"/>
      <c r="R67" s="483"/>
      <c r="S67" s="10"/>
      <c r="T67" s="307"/>
      <c r="U67" s="10"/>
      <c r="V67" s="289"/>
    </row>
    <row r="68" spans="2:22" ht="18.75" customHeight="1" x14ac:dyDescent="0.4">
      <c r="B68" s="214"/>
      <c r="C68" s="289"/>
      <c r="D68" s="294"/>
      <c r="E68" s="470"/>
      <c r="F68" s="470"/>
      <c r="G68" s="470"/>
      <c r="H68" s="470"/>
      <c r="I68" s="470"/>
      <c r="J68" s="470"/>
      <c r="K68" s="59"/>
      <c r="L68" s="481"/>
      <c r="M68" s="482"/>
      <c r="N68" s="482"/>
      <c r="O68" s="482"/>
      <c r="P68" s="482"/>
      <c r="Q68" s="482"/>
      <c r="R68" s="483"/>
      <c r="S68" s="10"/>
      <c r="T68" s="307"/>
      <c r="U68" s="10"/>
      <c r="V68" s="289"/>
    </row>
    <row r="69" spans="2:22" ht="18.75" customHeight="1" thickBot="1" x14ac:dyDescent="0.45">
      <c r="B69" s="467"/>
      <c r="C69" s="292"/>
      <c r="D69" s="471"/>
      <c r="E69" s="472"/>
      <c r="F69" s="472"/>
      <c r="G69" s="472"/>
      <c r="H69" s="472"/>
      <c r="I69" s="472"/>
      <c r="J69" s="472"/>
      <c r="K69" s="55"/>
      <c r="L69" s="484"/>
      <c r="M69" s="485"/>
      <c r="N69" s="485"/>
      <c r="O69" s="485"/>
      <c r="P69" s="485"/>
      <c r="Q69" s="485"/>
      <c r="R69" s="486"/>
      <c r="S69" s="11"/>
      <c r="T69" s="11"/>
      <c r="U69" s="11"/>
      <c r="V69" s="292"/>
    </row>
    <row r="70" spans="2:22" x14ac:dyDescent="0.4">
      <c r="B70" s="74"/>
    </row>
    <row r="71" spans="2:22" x14ac:dyDescent="0.4">
      <c r="B71" s="74"/>
    </row>
    <row r="72" spans="2:22" x14ac:dyDescent="0.4">
      <c r="B72" s="74"/>
    </row>
    <row r="73" spans="2:22" x14ac:dyDescent="0.4">
      <c r="B73" s="75"/>
    </row>
    <row r="74" spans="2:22" x14ac:dyDescent="0.4">
      <c r="B74" s="75"/>
    </row>
    <row r="75" spans="2:22" x14ac:dyDescent="0.4">
      <c r="B75" s="75"/>
    </row>
    <row r="76" spans="2:22" x14ac:dyDescent="0.4">
      <c r="B76" s="75"/>
    </row>
    <row r="77" spans="2:22" x14ac:dyDescent="0.4">
      <c r="B77" s="75"/>
    </row>
    <row r="78" spans="2:22" x14ac:dyDescent="0.4">
      <c r="B78" s="75"/>
    </row>
    <row r="79" spans="2:22" x14ac:dyDescent="0.4">
      <c r="B79" s="75"/>
    </row>
    <row r="80" spans="2:22" x14ac:dyDescent="0.4">
      <c r="B80" s="75"/>
    </row>
    <row r="81" spans="2:2" x14ac:dyDescent="0.4">
      <c r="B81" s="76"/>
    </row>
    <row r="82" spans="2:2" x14ac:dyDescent="0.4">
      <c r="B82" s="76"/>
    </row>
  </sheetData>
  <mergeCells count="75">
    <mergeCell ref="L62:R62"/>
    <mergeCell ref="L37:R60"/>
    <mergeCell ref="L63:R63"/>
    <mergeCell ref="C62:C69"/>
    <mergeCell ref="D64:J64"/>
    <mergeCell ref="D65:J65"/>
    <mergeCell ref="D66:J66"/>
    <mergeCell ref="D57:J57"/>
    <mergeCell ref="D58:J58"/>
    <mergeCell ref="V4:V35"/>
    <mergeCell ref="D5:J5"/>
    <mergeCell ref="D7:D8"/>
    <mergeCell ref="T4:T32"/>
    <mergeCell ref="V62:V69"/>
    <mergeCell ref="L67:R67"/>
    <mergeCell ref="L68:R68"/>
    <mergeCell ref="L69:R69"/>
    <mergeCell ref="D53:D56"/>
    <mergeCell ref="D45:J45"/>
    <mergeCell ref="D37:K37"/>
    <mergeCell ref="T37:T50"/>
    <mergeCell ref="T62:T68"/>
    <mergeCell ref="L64:R64"/>
    <mergeCell ref="L65:R65"/>
    <mergeCell ref="L66:R66"/>
    <mergeCell ref="V36:V61"/>
    <mergeCell ref="D40:J40"/>
    <mergeCell ref="D42:J42"/>
    <mergeCell ref="D43:J43"/>
    <mergeCell ref="D44:J44"/>
    <mergeCell ref="D46:J46"/>
    <mergeCell ref="D47:J47"/>
    <mergeCell ref="D49:D52"/>
    <mergeCell ref="E48:H48"/>
    <mergeCell ref="E49:H49"/>
    <mergeCell ref="E50:H50"/>
    <mergeCell ref="B36:B69"/>
    <mergeCell ref="D36:J36"/>
    <mergeCell ref="L36:R36"/>
    <mergeCell ref="D63:J63"/>
    <mergeCell ref="D67:J67"/>
    <mergeCell ref="D68:J68"/>
    <mergeCell ref="D69:J69"/>
    <mergeCell ref="D62:K62"/>
    <mergeCell ref="E51:H51"/>
    <mergeCell ref="E52:H52"/>
    <mergeCell ref="E53:H53"/>
    <mergeCell ref="E54:H54"/>
    <mergeCell ref="E55:H55"/>
    <mergeCell ref="E56:H56"/>
    <mergeCell ref="L61:R61"/>
    <mergeCell ref="C37:C42"/>
    <mergeCell ref="B4:B35"/>
    <mergeCell ref="C4:C35"/>
    <mergeCell ref="D4:J4"/>
    <mergeCell ref="D24:J24"/>
    <mergeCell ref="D25:D26"/>
    <mergeCell ref="D33:K33"/>
    <mergeCell ref="D35:J35"/>
    <mergeCell ref="D23:J23"/>
    <mergeCell ref="D34:J34"/>
    <mergeCell ref="B2:C3"/>
    <mergeCell ref="D2:J2"/>
    <mergeCell ref="V2:V3"/>
    <mergeCell ref="D3:J3"/>
    <mergeCell ref="L2:S3"/>
    <mergeCell ref="T2:U3"/>
    <mergeCell ref="T33:T34"/>
    <mergeCell ref="L35:R35"/>
    <mergeCell ref="L33:R34"/>
    <mergeCell ref="L4:R32"/>
    <mergeCell ref="D14:J14"/>
    <mergeCell ref="D15:J15"/>
    <mergeCell ref="D16:D17"/>
    <mergeCell ref="D6:J6"/>
  </mergeCells>
  <phoneticPr fontId="28"/>
  <pageMargins left="0.55118110236220474" right="0.55118110236220474" top="0.78740157480314965" bottom="0.78740157480314965" header="0.51181102362204722" footer="0.51181102362204722"/>
  <pageSetup paperSize="8" fitToHeight="0"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Template>Normal</Template>
  <TotalTime>116</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Ⅰ提案の履行状況</vt:lpstr>
      <vt:lpstr>Ⅰ(5)機能強化</vt:lpstr>
      <vt:lpstr>Ⅰ(6)修繕費 </vt:lpstr>
      <vt:lpstr>Ⅱさらなるサービスの向上</vt:lpstr>
      <vt:lpstr>Ⅲ能力及び財政基盤</vt:lpstr>
      <vt:lpstr>Ⅰ提案の履行状況!Print_Area</vt:lpstr>
      <vt:lpstr>Ⅱさらなるサービスの向上!Print_Area</vt:lpstr>
      <vt:lpstr>Ⅲ能力及び財政基盤!Print_Area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純子</dc:creator>
  <cp:lastModifiedBy>大阪府</cp:lastModifiedBy>
  <cp:revision>2</cp:revision>
  <cp:lastPrinted>2023-01-18T10:07:38Z</cp:lastPrinted>
  <dcterms:created xsi:type="dcterms:W3CDTF">2022-05-21T04:49:00Z</dcterms:created>
  <dcterms:modified xsi:type="dcterms:W3CDTF">2023-02-07T08:26:20Z</dcterms:modified>
</cp:coreProperties>
</file>