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結果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8" i="1"/>
  <c r="E7" i="1"/>
  <c r="E6" i="1"/>
  <c r="E5" i="1"/>
  <c r="E4" i="1"/>
  <c r="D15" i="1" l="1"/>
  <c r="C15" i="1"/>
  <c r="B15" i="1"/>
  <c r="D4" i="1" l="1"/>
  <c r="C4" i="1"/>
  <c r="B4" i="1"/>
  <c r="D13" i="1" l="1"/>
  <c r="C13" i="1"/>
  <c r="B13" i="1"/>
  <c r="D16" i="1"/>
  <c r="C16" i="1"/>
  <c r="B16" i="1"/>
  <c r="D14" i="1"/>
  <c r="C14" i="1"/>
  <c r="B14" i="1"/>
  <c r="C6" i="1" l="1"/>
  <c r="B6" i="1"/>
  <c r="B7" i="1"/>
  <c r="C7" i="1"/>
  <c r="D7" i="1"/>
  <c r="D8" i="1"/>
  <c r="C8" i="1"/>
  <c r="B8" i="1"/>
  <c r="D5" i="1"/>
  <c r="C5" i="1"/>
  <c r="B5" i="1"/>
  <c r="D12" i="1" l="1"/>
  <c r="C12" i="1"/>
  <c r="B12" i="1"/>
</calcChain>
</file>

<file path=xl/sharedStrings.xml><?xml version="1.0" encoding="utf-8"?>
<sst xmlns="http://schemas.openxmlformats.org/spreadsheetml/2006/main" count="18" uniqueCount="11">
  <si>
    <t>書名</t>
    <rPh sb="0" eb="2">
      <t>ショメイ</t>
    </rPh>
    <phoneticPr fontId="1"/>
  </si>
  <si>
    <t>著者名</t>
    <rPh sb="0" eb="3">
      <t>チョシャメイ</t>
    </rPh>
    <phoneticPr fontId="1"/>
  </si>
  <si>
    <t>出版社名</t>
    <rPh sb="0" eb="3">
      <t>シュッパンシャ</t>
    </rPh>
    <rPh sb="3" eb="4">
      <t>メイ</t>
    </rPh>
    <phoneticPr fontId="1"/>
  </si>
  <si>
    <t>高校生部門</t>
    <rPh sb="0" eb="3">
      <t>コウコウセイ</t>
    </rPh>
    <rPh sb="3" eb="5">
      <t>ブモン</t>
    </rPh>
    <phoneticPr fontId="1"/>
  </si>
  <si>
    <t>中学生部門</t>
    <rPh sb="0" eb="3">
      <t>チュウガクセイ</t>
    </rPh>
    <rPh sb="3" eb="5">
      <t>ブモン</t>
    </rPh>
    <phoneticPr fontId="1"/>
  </si>
  <si>
    <t>角川書店</t>
    <rPh sb="0" eb="2">
      <t>カドカワ</t>
    </rPh>
    <rPh sb="2" eb="4">
      <t>ショテン</t>
    </rPh>
    <phoneticPr fontId="1"/>
  </si>
  <si>
    <t>決勝</t>
    <rPh sb="0" eb="2">
      <t>ケッショウ</t>
    </rPh>
    <phoneticPr fontId="1"/>
  </si>
  <si>
    <t>チャンプ本</t>
    <rPh sb="4" eb="5">
      <t>ホン</t>
    </rPh>
    <phoneticPr fontId="1"/>
  </si>
  <si>
    <t>準チャンプ本</t>
    <rPh sb="0" eb="1">
      <t>ジュン</t>
    </rPh>
    <rPh sb="5" eb="6">
      <t>ホン</t>
    </rPh>
    <phoneticPr fontId="1"/>
  </si>
  <si>
    <t>（発表順）</t>
    <rPh sb="1" eb="3">
      <t>ハッピョウ</t>
    </rPh>
    <rPh sb="3" eb="4">
      <t>ジュン</t>
    </rPh>
    <phoneticPr fontId="1"/>
  </si>
  <si>
    <t>バトラー所属校</t>
    <rPh sb="4" eb="6">
      <t>ショゾク</t>
    </rPh>
    <rPh sb="6" eb="7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</si>
</sst>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0" fontId="0" fillId="0" borderId="2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vertical="center" shrinkToFit="1"/>
    </xf>
    <xf numFmtId="0" fontId="0" fillId="0" borderId="9" xfId="0" applyFont="1" applyBorder="1">
      <alignment vertical="center"/>
    </xf>
    <xf numFmtId="0" fontId="0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Fill="1" applyBorder="1">
      <alignment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vertical="center" shrinkToFit="1"/>
    </xf>
    <xf numFmtId="0" fontId="0" fillId="0" borderId="11" xfId="0" applyFont="1" applyBorder="1">
      <alignment vertical="center"/>
    </xf>
    <xf numFmtId="0" fontId="5" fillId="0" borderId="11" xfId="0" applyFont="1" applyFill="1" applyBorder="1">
      <alignment vertical="center"/>
    </xf>
    <xf numFmtId="0" fontId="6" fillId="0" borderId="13" xfId="0" applyFont="1" applyBorder="1">
      <alignment vertical="center"/>
    </xf>
    <xf numFmtId="0" fontId="0" fillId="0" borderId="1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vertical="center" wrapText="1"/>
    </xf>
    <xf numFmtId="0" fontId="0" fillId="0" borderId="1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0;&#21213;&#20013;&#23398;&#21517;&#31807;&#65288;&#12496;&#12488;&#12521;&#12540;&#21517;&#12289;&#26360;&#21517;&#3156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12403;&#12406;&#12426;&#12362;/&#9734;&#12403;&#12406;&#12426;&#12362;/&#39640;&#26657;&#21517;&#31807;&#65288;&#12496;&#12488;&#12521;&#12540;&#21517;&#12289;&#26360;&#21517;&#3156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0;&#21213;&#39640;&#26657;&#21517;&#31807;&#65288;&#12496;&#12488;&#12521;&#12540;&#21517;&#12289;&#26360;&#21517;&#3156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Sheet2"/>
      <sheetName val="ｗ１"/>
      <sheetName val="ｗ２"/>
      <sheetName val="ｗ３"/>
      <sheetName val="ｗ４"/>
      <sheetName val="ｃ１"/>
      <sheetName val="ｃ２"/>
      <sheetName val="ｃ３"/>
      <sheetName val="ｃ４"/>
      <sheetName val="ｃ５"/>
      <sheetName val="申込み23"/>
      <sheetName val="申込み24"/>
      <sheetName val="申込み25"/>
      <sheetName val="申込み26"/>
      <sheetName val="申込み27"/>
      <sheetName val="申込み28"/>
      <sheetName val="申込み29"/>
      <sheetName val="申込み30"/>
    </sheetNames>
    <sheetDataSet>
      <sheetData sheetId="0"/>
      <sheetData sheetId="1"/>
      <sheetData sheetId="2">
        <row r="15">
          <cell r="B15" t="str">
            <v>東大阪市立花園中学校</v>
          </cell>
        </row>
        <row r="17">
          <cell r="E17" t="str">
            <v>山田　宗樹</v>
          </cell>
          <cell r="G17" t="str">
            <v>角川書店</v>
          </cell>
        </row>
        <row r="18">
          <cell r="C18" t="str">
            <v>百年法（上・下）</v>
          </cell>
        </row>
      </sheetData>
      <sheetData sheetId="3"/>
      <sheetData sheetId="4"/>
      <sheetData sheetId="5"/>
      <sheetData sheetId="6">
        <row r="15">
          <cell r="B15" t="str">
            <v>関西創価中学校</v>
          </cell>
        </row>
        <row r="17">
          <cell r="E17" t="str">
            <v>青柳　碧人</v>
          </cell>
          <cell r="G17" t="str">
            <v>実業之日本社文庫</v>
          </cell>
        </row>
        <row r="18">
          <cell r="C18" t="str">
            <v>彩菊あやかし算法帖</v>
          </cell>
        </row>
      </sheetData>
      <sheetData sheetId="7">
        <row r="15">
          <cell r="B15" t="str">
            <v>岸和田市立岸城中学校</v>
          </cell>
        </row>
        <row r="17">
          <cell r="E17" t="str">
            <v>柚木　麻子</v>
          </cell>
          <cell r="G17" t="str">
            <v>新潮社</v>
          </cell>
        </row>
        <row r="18">
          <cell r="C18" t="str">
            <v>BUTTER</v>
          </cell>
        </row>
      </sheetData>
      <sheetData sheetId="8">
        <row r="15">
          <cell r="B15" t="str">
            <v>箕面市立第六中学校</v>
          </cell>
        </row>
        <row r="17">
          <cell r="E17" t="str">
            <v>辻村　深月</v>
          </cell>
          <cell r="G17" t="str">
            <v>講談社</v>
          </cell>
        </row>
        <row r="18">
          <cell r="C18" t="str">
            <v>冷たい校舎の時は止まる（上・下）</v>
          </cell>
        </row>
      </sheetData>
      <sheetData sheetId="9">
        <row r="15">
          <cell r="B15" t="str">
            <v>枚方市立杉中学校</v>
          </cell>
        </row>
        <row r="17">
          <cell r="E17" t="str">
            <v>東野　圭吾</v>
          </cell>
        </row>
        <row r="18">
          <cell r="C18" t="str">
            <v>ナミヤ雑貨店の奇跡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Sheet2"/>
      <sheetName val="申込み1"/>
      <sheetName val="申込み2"/>
      <sheetName val="申込み3"/>
      <sheetName val="申込み4"/>
      <sheetName val="申込み5"/>
      <sheetName val="申込み6"/>
      <sheetName val="申込み7"/>
      <sheetName val="申込み8"/>
      <sheetName val="申込み9"/>
      <sheetName val="申込み10"/>
      <sheetName val="申込み11"/>
      <sheetName val="申込み12"/>
      <sheetName val="申込み13"/>
      <sheetName val="申込み14"/>
      <sheetName val="申込み15"/>
      <sheetName val="申込み16"/>
      <sheetName val="申込み17"/>
      <sheetName val="申込み18"/>
      <sheetName val="申込み19"/>
      <sheetName val="申込み20"/>
      <sheetName val="申込み21"/>
      <sheetName val="申込み22"/>
      <sheetName val="申込み23"/>
      <sheetName val="申込み24"/>
      <sheetName val="申込み25"/>
      <sheetName val="申込み26"/>
      <sheetName val="申込み27"/>
      <sheetName val="申込み28"/>
      <sheetName val="申込み29"/>
      <sheetName val="申込み30"/>
    </sheetNames>
    <sheetDataSet>
      <sheetData sheetId="0"/>
      <sheetData sheetId="1"/>
      <sheetData sheetId="2">
        <row r="15">
          <cell r="B15" t="str">
            <v>大阪府立日根野高等学校</v>
          </cell>
        </row>
      </sheetData>
      <sheetData sheetId="3">
        <row r="15">
          <cell r="B15" t="str">
            <v>城南学園高等学校</v>
          </cell>
        </row>
      </sheetData>
      <sheetData sheetId="4">
        <row r="15">
          <cell r="B15" t="str">
            <v>大阪府立港南造形高等学校</v>
          </cell>
        </row>
      </sheetData>
      <sheetData sheetId="5">
        <row r="15">
          <cell r="B15" t="str">
            <v>大阪府立金岡高等学校</v>
          </cell>
        </row>
      </sheetData>
      <sheetData sheetId="6">
        <row r="15">
          <cell r="B15" t="str">
            <v>大阪学芸中等教育学校</v>
          </cell>
        </row>
      </sheetData>
      <sheetData sheetId="7">
        <row r="15">
          <cell r="B15" t="str">
            <v>初芝富田林高等学校</v>
          </cell>
        </row>
      </sheetData>
      <sheetData sheetId="8">
        <row r="15">
          <cell r="B15" t="str">
            <v>大阪府立泉陽高等学校</v>
          </cell>
        </row>
      </sheetData>
      <sheetData sheetId="9">
        <row r="15">
          <cell r="B15" t="str">
            <v>関西創価高等学校</v>
          </cell>
        </row>
      </sheetData>
      <sheetData sheetId="10">
        <row r="15">
          <cell r="B15" t="str">
            <v>大阪府立今宮高等学校</v>
          </cell>
        </row>
      </sheetData>
      <sheetData sheetId="11">
        <row r="15">
          <cell r="B15" t="str">
            <v>大阪府立芥川高等学校</v>
          </cell>
        </row>
      </sheetData>
      <sheetData sheetId="12">
        <row r="17">
          <cell r="E17" t="str">
            <v>額賀　澪</v>
          </cell>
        </row>
      </sheetData>
      <sheetData sheetId="13">
        <row r="15">
          <cell r="B15" t="str">
            <v>大阪市立大阪ビジネスフロンティア高等学校</v>
          </cell>
        </row>
      </sheetData>
      <sheetData sheetId="14">
        <row r="15">
          <cell r="B15" t="str">
            <v>大阪府立狭山高等学校</v>
          </cell>
        </row>
        <row r="17">
          <cell r="E17" t="str">
            <v>百田　尚樹</v>
          </cell>
          <cell r="G17" t="str">
            <v>新潮社</v>
          </cell>
        </row>
        <row r="18">
          <cell r="C18" t="str">
            <v>カエルの楽園</v>
          </cell>
        </row>
      </sheetData>
      <sheetData sheetId="15">
        <row r="15">
          <cell r="B15" t="str">
            <v>大阪府立堺東高等学校</v>
          </cell>
        </row>
      </sheetData>
      <sheetData sheetId="16">
        <row r="15">
          <cell r="B15" t="str">
            <v>大阪府立花園高等学校</v>
          </cell>
        </row>
      </sheetData>
      <sheetData sheetId="17">
        <row r="15">
          <cell r="B15" t="str">
            <v>明星高等学校</v>
          </cell>
        </row>
      </sheetData>
      <sheetData sheetId="18">
        <row r="15">
          <cell r="B15" t="str">
            <v>浪速高等学校</v>
          </cell>
        </row>
      </sheetData>
      <sheetData sheetId="19">
        <row r="15">
          <cell r="B15" t="str">
            <v>大阪府立布施高等学校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Sheet2"/>
      <sheetName val="ｗ１"/>
      <sheetName val="ｗ２"/>
      <sheetName val="ｗ３"/>
      <sheetName val="ｗ４"/>
      <sheetName val="ｃ１"/>
      <sheetName val="ｃ２"/>
      <sheetName val="ｃ３"/>
      <sheetName val="ｃ４"/>
      <sheetName val="ｃ５"/>
      <sheetName val="申込み20"/>
      <sheetName val="申込み21"/>
      <sheetName val="申込み22"/>
      <sheetName val="申込み23"/>
      <sheetName val="申込み24"/>
      <sheetName val="申込み25"/>
      <sheetName val="申込み26"/>
      <sheetName val="申込み27"/>
      <sheetName val="申込み28"/>
      <sheetName val="申込み29"/>
      <sheetName val="申込み30"/>
    </sheetNames>
    <sheetDataSet>
      <sheetData sheetId="0"/>
      <sheetData sheetId="1"/>
      <sheetData sheetId="2"/>
      <sheetData sheetId="3">
        <row r="15">
          <cell r="B15" t="str">
            <v>大阪府立堺東高等学校</v>
          </cell>
        </row>
        <row r="17">
          <cell r="E17" t="str">
            <v>宇山　佳佑</v>
          </cell>
          <cell r="G17" t="str">
            <v>集英社</v>
          </cell>
        </row>
        <row r="18">
          <cell r="C18" t="str">
            <v>桜のような僕の恋人</v>
          </cell>
        </row>
      </sheetData>
      <sheetData sheetId="4"/>
      <sheetData sheetId="5"/>
      <sheetData sheetId="6"/>
      <sheetData sheetId="7">
        <row r="15">
          <cell r="B15" t="str">
            <v>浪速高等学校</v>
          </cell>
        </row>
        <row r="17">
          <cell r="E17" t="str">
            <v>ヘルシーライフファミリー（編）</v>
          </cell>
          <cell r="G17" t="str">
            <v>リベラル社</v>
          </cell>
        </row>
        <row r="18">
          <cell r="C18" t="str">
            <v>おいしく食べて体に効く！クスリごはん</v>
          </cell>
        </row>
      </sheetData>
      <sheetData sheetId="8">
        <row r="15">
          <cell r="B15" t="str">
            <v>大阪府立今宮高等学校</v>
          </cell>
        </row>
        <row r="17">
          <cell r="E17" t="str">
            <v>辻村　深月</v>
          </cell>
          <cell r="G17" t="str">
            <v>講談社</v>
          </cell>
        </row>
        <row r="18">
          <cell r="C18" t="str">
            <v>ぼくのメジャースプーン</v>
          </cell>
        </row>
      </sheetData>
      <sheetData sheetId="9">
        <row r="15">
          <cell r="B15" t="str">
            <v>関西創価高等学校</v>
          </cell>
        </row>
        <row r="17">
          <cell r="E17" t="str">
            <v>辻村  深月</v>
          </cell>
          <cell r="G17" t="str">
            <v>ポプラ社</v>
          </cell>
        </row>
        <row r="18">
          <cell r="C18" t="str">
            <v>かがみの孤城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18" sqref="A18"/>
    </sheetView>
  </sheetViews>
  <sheetFormatPr defaultRowHeight="13.5" x14ac:dyDescent="0.15"/>
  <cols>
    <col min="1" max="1" width="10.625" customWidth="1"/>
    <col min="2" max="2" width="32.625" customWidth="1"/>
    <col min="3" max="3" width="25.625" customWidth="1"/>
    <col min="4" max="4" width="17.625" customWidth="1"/>
    <col min="5" max="5" width="20.625" customWidth="1"/>
  </cols>
  <sheetData>
    <row r="1" spans="1:5" s="1" customFormat="1" ht="30" customHeight="1" x14ac:dyDescent="0.15">
      <c r="A1" s="33" t="s">
        <v>6</v>
      </c>
      <c r="B1" s="33"/>
      <c r="C1" s="33"/>
      <c r="D1" s="33"/>
      <c r="E1" s="33"/>
    </row>
    <row r="2" spans="1:5" ht="30" customHeight="1" thickBot="1" x14ac:dyDescent="0.2">
      <c r="A2" t="s">
        <v>4</v>
      </c>
      <c r="B2" t="s">
        <v>9</v>
      </c>
    </row>
    <row r="3" spans="1:5" ht="30" customHeight="1" x14ac:dyDescent="0.15">
      <c r="A3" s="3"/>
      <c r="B3" s="4" t="s">
        <v>0</v>
      </c>
      <c r="C3" s="4" t="s">
        <v>1</v>
      </c>
      <c r="D3" s="20" t="s">
        <v>2</v>
      </c>
      <c r="E3" s="27" t="s">
        <v>10</v>
      </c>
    </row>
    <row r="4" spans="1:5" ht="30" customHeight="1" x14ac:dyDescent="0.15">
      <c r="A4" s="10" t="s">
        <v>8</v>
      </c>
      <c r="B4" s="11" t="str">
        <f>[1]ｗ１!$C$18</f>
        <v>百年法（上・下）</v>
      </c>
      <c r="C4" s="12" t="str">
        <f>+[1]ｗ１!$E$17</f>
        <v>山田　宗樹</v>
      </c>
      <c r="D4" s="21" t="str">
        <f>+[1]ｗ１!$G$17</f>
        <v>角川書店</v>
      </c>
      <c r="E4" s="31" t="str">
        <f>+[1]ｗ１!$B$15</f>
        <v>東大阪市立花園中学校</v>
      </c>
    </row>
    <row r="5" spans="1:5" ht="30" customHeight="1" x14ac:dyDescent="0.15">
      <c r="A5" s="6" t="s">
        <v>7</v>
      </c>
      <c r="B5" s="7" t="str">
        <f>[1]ｃ２!$C$18</f>
        <v>BUTTER</v>
      </c>
      <c r="C5" s="8" t="str">
        <f>+[1]ｃ２!$E$17</f>
        <v>柚木　麻子</v>
      </c>
      <c r="D5" s="22" t="str">
        <f>+[1]ｃ２!$G$17</f>
        <v>新潮社</v>
      </c>
      <c r="E5" s="31" t="str">
        <f>+[1]ｃ２!$B$15</f>
        <v>岸和田市立岸城中学校</v>
      </c>
    </row>
    <row r="6" spans="1:5" ht="30" customHeight="1" x14ac:dyDescent="0.15">
      <c r="A6" s="6"/>
      <c r="B6" s="7" t="str">
        <f>[1]ｃ４!$C$18</f>
        <v>ナミヤ雑貨店の奇跡</v>
      </c>
      <c r="C6" s="13" t="str">
        <f>[1]ｃ４!$E$17</f>
        <v>東野　圭吾</v>
      </c>
      <c r="D6" s="23" t="s">
        <v>5</v>
      </c>
      <c r="E6" s="31" t="str">
        <f>+[1]ｃ４!$B$15</f>
        <v>枚方市立杉中学校</v>
      </c>
    </row>
    <row r="7" spans="1:5" ht="30" customHeight="1" x14ac:dyDescent="0.15">
      <c r="A7" s="6"/>
      <c r="B7" s="7" t="str">
        <f>[1]ｃ１!$C$18</f>
        <v>彩菊あやかし算法帖</v>
      </c>
      <c r="C7" s="8" t="str">
        <f>+[1]ｃ１!$E$17</f>
        <v>青柳　碧人</v>
      </c>
      <c r="D7" s="22" t="str">
        <f>+[1]ｃ１!$G$17</f>
        <v>実業之日本社文庫</v>
      </c>
      <c r="E7" s="31" t="str">
        <f>+[1]ｃ１!$B$15</f>
        <v>関西創価中学校</v>
      </c>
    </row>
    <row r="8" spans="1:5" ht="30" customHeight="1" thickBot="1" x14ac:dyDescent="0.2">
      <c r="A8" s="16"/>
      <c r="B8" s="17" t="str">
        <f>[1]ｃ３!$C$18</f>
        <v>冷たい校舎の時は止まる（上・下）</v>
      </c>
      <c r="C8" s="18" t="str">
        <f>+[1]ｃ３!$E$17</f>
        <v>辻村　深月</v>
      </c>
      <c r="D8" s="24" t="str">
        <f>+[1]ｃ３!$G$17</f>
        <v>講談社</v>
      </c>
      <c r="E8" s="32" t="str">
        <f>+[1]ｃ３!$B$15</f>
        <v>箕面市立第六中学校</v>
      </c>
    </row>
    <row r="9" spans="1:5" s="1" customFormat="1" ht="30" customHeight="1" x14ac:dyDescent="0.15">
      <c r="A9" s="2"/>
      <c r="B9" s="2"/>
      <c r="C9" s="2"/>
      <c r="D9" s="2"/>
    </row>
    <row r="10" spans="1:5" ht="30" customHeight="1" thickBot="1" x14ac:dyDescent="0.2">
      <c r="A10" t="s">
        <v>3</v>
      </c>
      <c r="B10" t="s">
        <v>9</v>
      </c>
    </row>
    <row r="11" spans="1:5" ht="30" customHeight="1" x14ac:dyDescent="0.15">
      <c r="A11" s="3"/>
      <c r="B11" s="4" t="s">
        <v>0</v>
      </c>
      <c r="C11" s="4" t="s">
        <v>1</v>
      </c>
      <c r="D11" s="20" t="s">
        <v>2</v>
      </c>
      <c r="E11" s="27" t="s">
        <v>10</v>
      </c>
    </row>
    <row r="12" spans="1:5" ht="30" customHeight="1" x14ac:dyDescent="0.15">
      <c r="A12" s="5"/>
      <c r="B12" s="14" t="str">
        <f>[2]申込み13!$C$18</f>
        <v>カエルの楽園</v>
      </c>
      <c r="C12" s="14" t="str">
        <f>+[2]申込み13!$E$17</f>
        <v>百田　尚樹</v>
      </c>
      <c r="D12" s="25" t="str">
        <f>+[2]申込み13!$G$17</f>
        <v>新潮社</v>
      </c>
      <c r="E12" s="28" t="str">
        <f>+[2]申込み13!$B$15</f>
        <v>大阪府立狭山高等学校</v>
      </c>
    </row>
    <row r="13" spans="1:5" ht="30" customHeight="1" x14ac:dyDescent="0.15">
      <c r="A13" s="6" t="s">
        <v>7</v>
      </c>
      <c r="B13" s="15" t="str">
        <f>[3]ｃ４!$C$18</f>
        <v>かがみの孤城</v>
      </c>
      <c r="C13" s="15" t="str">
        <f>+[3]ｃ４!$E$17</f>
        <v>辻村  深月</v>
      </c>
      <c r="D13" s="25" t="str">
        <f>+[3]ｃ４!$G$17</f>
        <v>ポプラ社</v>
      </c>
      <c r="E13" s="29" t="str">
        <f>+[3]ｃ４!$B$15</f>
        <v>関西創価高等学校</v>
      </c>
    </row>
    <row r="14" spans="1:5" ht="30" customHeight="1" x14ac:dyDescent="0.15">
      <c r="A14" s="9"/>
      <c r="B14" s="15" t="str">
        <f>[3]ｃ２!$C$18</f>
        <v>おいしく食べて体に効く！クスリごはん</v>
      </c>
      <c r="C14" s="15" t="str">
        <f>+[3]ｃ２!$E$17</f>
        <v>ヘルシーライフファミリー（編）</v>
      </c>
      <c r="D14" s="25" t="str">
        <f>+[3]ｃ２!$G$17</f>
        <v>リベラル社</v>
      </c>
      <c r="E14" s="28" t="str">
        <f>+[3]ｃ２!$B$15</f>
        <v>浪速高等学校</v>
      </c>
    </row>
    <row r="15" spans="1:5" ht="30" customHeight="1" x14ac:dyDescent="0.15">
      <c r="A15" s="9"/>
      <c r="B15" s="14" t="str">
        <f>[3]ｗ２!$C$18</f>
        <v>桜のような僕の恋人</v>
      </c>
      <c r="C15" s="14" t="str">
        <f>+[3]ｗ２!$E$17</f>
        <v>宇山　佳佑</v>
      </c>
      <c r="D15" s="25" t="str">
        <f>+[3]ｗ２!$G$17</f>
        <v>集英社</v>
      </c>
      <c r="E15" s="28" t="str">
        <f>+[3]ｗ２!$B$15</f>
        <v>大阪府立堺東高等学校</v>
      </c>
    </row>
    <row r="16" spans="1:5" ht="30" customHeight="1" thickBot="1" x14ac:dyDescent="0.2">
      <c r="A16" s="16" t="s">
        <v>8</v>
      </c>
      <c r="B16" s="19" t="str">
        <f>[3]ｃ３!$C$18</f>
        <v>ぼくのメジャースプーン</v>
      </c>
      <c r="C16" s="19" t="str">
        <f>+[3]ｃ３!$E$17</f>
        <v>辻村　深月</v>
      </c>
      <c r="D16" s="26" t="str">
        <f>+[3]ｃ３!$G$17</f>
        <v>講談社</v>
      </c>
      <c r="E16" s="30" t="str">
        <f>+[3]ｃ３!$B$15</f>
        <v>大阪府立今宮高等学校</v>
      </c>
    </row>
  </sheetData>
  <mergeCells count="1">
    <mergeCell ref="A1:E1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2018-02-13T03:05:54Z</cp:lastPrinted>
  <dcterms:created xsi:type="dcterms:W3CDTF">2017-12-12T08:59:41Z</dcterms:created>
  <dcterms:modified xsi:type="dcterms:W3CDTF">2018-02-14T23:47:41Z</dcterms:modified>
</cp:coreProperties>
</file>