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4_{2DFCF37E-3771-4DBC-93AE-63C4C292BE18}" xr6:coauthVersionLast="47" xr6:coauthVersionMax="47" xr10:uidLastSave="{00000000-0000-0000-0000-000000000000}"/>
  <bookViews>
    <workbookView xWindow="-108" yWindow="-108" windowWidth="23256" windowHeight="13896" tabRatio="759" xr2:uid="{00000000-000D-0000-FFFF-FFFF00000000}"/>
  </bookViews>
  <sheets>
    <sheet name="（別記１様式１　事業実施計画書）" sheetId="34" r:id="rId1"/>
    <sheet name="（別記２様式１　事業実施計画書）" sheetId="40" r:id="rId2"/>
    <sheet name="（別記２様式１別紙１　委託契約内容（医療的ケア看護職員 ））" sheetId="41" r:id="rId3"/>
  </sheets>
  <definedNames>
    <definedName name="_xlnm.Print_Area" localSheetId="0">'（別記１様式１　事業実施計画書）'!$A$1:$H$118</definedName>
    <definedName name="_xlnm.Print_Area" localSheetId="1">'（別記２様式１　事業実施計画書）'!$A$1:$K$106</definedName>
    <definedName name="_xlnm.Print_Area" localSheetId="2">'（別記２様式１別紙１　委託契約内容（医療的ケア看護職員 ））'!$A$1:$P$27</definedName>
    <definedName name="_xlnm.Print_Area">#REF!</definedName>
    <definedName name="世湯" localSheetId="1">#REF!</definedName>
    <definedName name="世湯">#REF!</definedName>
    <definedName name="様式１０" localSheetId="1">#REF!</definedName>
    <definedName name="様式１０">#REF!</definedName>
    <definedName name="様式第１別紙１1" localSheetId="1">#REF!</definedName>
    <definedName name="様式第１別紙１1">#REF!</definedName>
    <definedName name="様式第２" localSheetId="1">#REF!</definedName>
    <definedName name="様式第２">#REF!</definedName>
    <definedName name="様式第６の２" localSheetId="1">#REF!</definedName>
    <definedName name="様式第６の２">#REF!</definedName>
    <definedName name="様式第７" localSheetId="1">#REF!</definedName>
    <definedName name="様式第７">#REF!</definedName>
    <definedName name="様式別紙１の" localSheetId="1">#REF!</definedName>
    <definedName name="様式別紙１の">#REF!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41" l="1"/>
  <c r="M3" i="41"/>
  <c r="G7" i="41"/>
  <c r="G8" i="41"/>
  <c r="G9" i="41"/>
  <c r="G10" i="41"/>
  <c r="G11" i="41"/>
  <c r="G12" i="41"/>
  <c r="G13" i="41"/>
  <c r="G14" i="41"/>
  <c r="G15" i="41"/>
  <c r="G16" i="41"/>
  <c r="G17" i="41"/>
  <c r="G18" i="41"/>
  <c r="G19" i="41"/>
  <c r="G20" i="41"/>
  <c r="G21" i="41"/>
  <c r="G22" i="41"/>
  <c r="G23" i="41"/>
  <c r="G24" i="41"/>
  <c r="G25" i="41"/>
  <c r="G26" i="41"/>
  <c r="D75" i="40" l="1"/>
  <c r="E75" i="40"/>
  <c r="D74" i="40"/>
  <c r="E27" i="41"/>
  <c r="C73" i="40" s="1"/>
  <c r="F27" i="41"/>
  <c r="D73" i="40" s="1"/>
  <c r="H27" i="41"/>
  <c r="J27" i="41"/>
  <c r="K27" i="41"/>
  <c r="L27" i="41"/>
  <c r="M27" i="41"/>
  <c r="N27" i="41"/>
  <c r="O27" i="41"/>
  <c r="C75" i="40"/>
  <c r="G70" i="40"/>
  <c r="F70" i="40"/>
  <c r="D70" i="40"/>
  <c r="C70" i="40"/>
  <c r="I69" i="40"/>
  <c r="H69" i="40"/>
  <c r="E69" i="40"/>
  <c r="I68" i="40"/>
  <c r="H68" i="40"/>
  <c r="E68" i="40"/>
  <c r="I67" i="40"/>
  <c r="H67" i="40"/>
  <c r="E67" i="40"/>
  <c r="C57" i="40"/>
  <c r="G44" i="40"/>
  <c r="F44" i="40"/>
  <c r="E44" i="40"/>
  <c r="D44" i="40"/>
  <c r="C44" i="40"/>
  <c r="G32" i="40"/>
  <c r="F32" i="40"/>
  <c r="E32" i="40"/>
  <c r="D32" i="40"/>
  <c r="C32" i="40"/>
  <c r="I20" i="40"/>
  <c r="H20" i="40"/>
  <c r="D20" i="40"/>
  <c r="C20" i="40"/>
  <c r="J19" i="40"/>
  <c r="E19" i="40"/>
  <c r="J18" i="40"/>
  <c r="E18" i="40"/>
  <c r="J17" i="40"/>
  <c r="J20" i="40" s="1"/>
  <c r="E17" i="40"/>
  <c r="E74" i="40" l="1"/>
  <c r="G27" i="41"/>
  <c r="E73" i="40" s="1"/>
  <c r="E20" i="40"/>
  <c r="D76" i="40"/>
  <c r="C74" i="40"/>
  <c r="C76" i="40" s="1"/>
  <c r="C105" i="34" l="1"/>
  <c r="C94"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ADD2BA48-B0EB-4069-A4C4-05DFDB896CB0}">
      <text>
        <r>
          <rPr>
            <b/>
            <sz val="18"/>
            <color indexed="81"/>
            <rFont val="MS P ゴシック"/>
            <family val="3"/>
            <charset val="128"/>
          </rPr>
          <t>”自治体名のみ”を記入すること
※〇 〇 県のように、スペースを空けない
※〇〇県〇〇市、〇〇教育委員会とはしない</t>
        </r>
      </text>
    </comment>
    <comment ref="C11" authorId="0" shapeId="0" xr:uid="{C89410AC-2A5B-4561-832E-118ECE97DB04}">
      <text>
        <r>
          <rPr>
            <b/>
            <sz val="16"/>
            <color indexed="81"/>
            <rFont val="MS P ゴシック"/>
            <family val="3"/>
            <charset val="128"/>
          </rPr>
          <t>必ず記載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3" authorId="0" shapeId="0" xr:uid="{EC5EF86B-4AB1-46FE-96AB-F78EDFD6134D}">
      <text>
        <r>
          <rPr>
            <b/>
            <sz val="9"/>
            <color indexed="81"/>
            <rFont val="MS P ゴシック"/>
            <family val="3"/>
            <charset val="128"/>
          </rPr>
          <t>本表は別紙１～３の入力内容から自動反映されるため入力不要</t>
        </r>
      </text>
    </comment>
  </commentList>
</comments>
</file>

<file path=xl/sharedStrings.xml><?xml version="1.0" encoding="utf-8"?>
<sst xmlns="http://schemas.openxmlformats.org/spreadsheetml/2006/main" count="187" uniqueCount="130">
  <si>
    <t>（別記１様式１　事業実施計画書）</t>
    <rPh sb="1" eb="3">
      <t>ベッキ</t>
    </rPh>
    <rPh sb="4" eb="6">
      <t>ヨウシキ</t>
    </rPh>
    <rPh sb="8" eb="10">
      <t>ジギョウ</t>
    </rPh>
    <rPh sb="10" eb="12">
      <t>ジッシ</t>
    </rPh>
    <rPh sb="12" eb="15">
      <t>ケイカクショ</t>
    </rPh>
    <phoneticPr fontId="9"/>
  </si>
  <si>
    <t>都道府県・市町村・学校法人名</t>
    <rPh sb="0" eb="4">
      <t>トドウフケン</t>
    </rPh>
    <rPh sb="5" eb="8">
      <t>シチョウソン</t>
    </rPh>
    <rPh sb="9" eb="11">
      <t>ガッコウ</t>
    </rPh>
    <rPh sb="11" eb="13">
      <t>ホウジン</t>
    </rPh>
    <rPh sb="13" eb="14">
      <t>メイ</t>
    </rPh>
    <phoneticPr fontId="8"/>
  </si>
  <si>
    <t>事業実施計画書（特別な支援を必要とする子供への就学前から学齢期、社会参加までの切れ目ない支援体制整備事業）</t>
    <rPh sb="0" eb="2">
      <t>ジギョウ</t>
    </rPh>
    <rPh sb="2" eb="4">
      <t>ジッシ</t>
    </rPh>
    <rPh sb="4" eb="7">
      <t>ケイカクショ</t>
    </rPh>
    <rPh sb="8" eb="10">
      <t>トクベツ</t>
    </rPh>
    <rPh sb="11" eb="13">
      <t>シエン</t>
    </rPh>
    <rPh sb="14" eb="16">
      <t>ヒツヨウ</t>
    </rPh>
    <rPh sb="19" eb="21">
      <t>コドモ</t>
    </rPh>
    <rPh sb="23" eb="26">
      <t>シュウガクマエ</t>
    </rPh>
    <rPh sb="28" eb="30">
      <t>ガクレイ</t>
    </rPh>
    <rPh sb="30" eb="31">
      <t>キ</t>
    </rPh>
    <rPh sb="32" eb="34">
      <t>シャカイ</t>
    </rPh>
    <rPh sb="34" eb="36">
      <t>サンカ</t>
    </rPh>
    <rPh sb="39" eb="40">
      <t>キ</t>
    </rPh>
    <rPh sb="41" eb="42">
      <t>メ</t>
    </rPh>
    <rPh sb="44" eb="46">
      <t>シエン</t>
    </rPh>
    <rPh sb="46" eb="48">
      <t>タイセイ</t>
    </rPh>
    <rPh sb="48" eb="50">
      <t>セイビ</t>
    </rPh>
    <rPh sb="50" eb="52">
      <t>ジギョウ</t>
    </rPh>
    <phoneticPr fontId="7"/>
  </si>
  <si>
    <t>（目的）</t>
    <rPh sb="1" eb="3">
      <t>モクテキ</t>
    </rPh>
    <phoneticPr fontId="7"/>
  </si>
  <si>
    <t>※本補助事業着手年度：</t>
    <rPh sb="1" eb="2">
      <t>ホン</t>
    </rPh>
    <rPh sb="2" eb="4">
      <t>ホジョ</t>
    </rPh>
    <rPh sb="4" eb="6">
      <t>ジギョウ</t>
    </rPh>
    <rPh sb="6" eb="8">
      <t>チャクシュ</t>
    </rPh>
    <rPh sb="8" eb="10">
      <t>ネンド</t>
    </rPh>
    <phoneticPr fontId="7"/>
  </si>
  <si>
    <t>（令和　　年度）</t>
    <rPh sb="1" eb="3">
      <t>レイワ</t>
    </rPh>
    <rPh sb="5" eb="7">
      <t>ネンド</t>
    </rPh>
    <phoneticPr fontId="7"/>
  </si>
  <si>
    <t>（内容）</t>
    <rPh sb="1" eb="3">
      <t>ナイヨウ</t>
    </rPh>
    <phoneticPr fontId="9"/>
  </si>
  <si>
    <t>①医療・保健・福祉・労働などの関係行政機関等との相互連携の下で、卒業後の就労・自立・社会参加も含めた、広域的な地域支援のための有機的なネットワークを形成</t>
    <rPh sb="1" eb="3">
      <t>イリョウ</t>
    </rPh>
    <rPh sb="4" eb="6">
      <t>ホケン</t>
    </rPh>
    <rPh sb="7" eb="9">
      <t>フクシ</t>
    </rPh>
    <rPh sb="10" eb="12">
      <t>ロウドウ</t>
    </rPh>
    <rPh sb="15" eb="17">
      <t>カンケイ</t>
    </rPh>
    <rPh sb="17" eb="19">
      <t>ギョウセイ</t>
    </rPh>
    <rPh sb="19" eb="21">
      <t>キカン</t>
    </rPh>
    <rPh sb="21" eb="22">
      <t>トウ</t>
    </rPh>
    <rPh sb="24" eb="26">
      <t>ソウゴ</t>
    </rPh>
    <rPh sb="26" eb="28">
      <t>レンケイ</t>
    </rPh>
    <rPh sb="29" eb="30">
      <t>モト</t>
    </rPh>
    <rPh sb="32" eb="35">
      <t>ソツギョウゴ</t>
    </rPh>
    <rPh sb="36" eb="38">
      <t>シュウロウ</t>
    </rPh>
    <rPh sb="39" eb="41">
      <t>ジリツ</t>
    </rPh>
    <rPh sb="42" eb="44">
      <t>シャカイ</t>
    </rPh>
    <rPh sb="44" eb="46">
      <t>サンカ</t>
    </rPh>
    <rPh sb="47" eb="48">
      <t>フク</t>
    </rPh>
    <rPh sb="51" eb="54">
      <t>コウイキテキ</t>
    </rPh>
    <rPh sb="55" eb="57">
      <t>チイキ</t>
    </rPh>
    <rPh sb="57" eb="59">
      <t>シエン</t>
    </rPh>
    <rPh sb="63" eb="66">
      <t>ユウキテキ</t>
    </rPh>
    <rPh sb="74" eb="76">
      <t>ケイセイ</t>
    </rPh>
    <phoneticPr fontId="7"/>
  </si>
  <si>
    <t>【現状と課題】</t>
    <rPh sb="1" eb="3">
      <t>ゲンジョウ</t>
    </rPh>
    <rPh sb="4" eb="6">
      <t>カダイ</t>
    </rPh>
    <phoneticPr fontId="7"/>
  </si>
  <si>
    <t>【求められる有機的なネットワークの在り方】</t>
    <rPh sb="1" eb="2">
      <t>モト</t>
    </rPh>
    <rPh sb="6" eb="9">
      <t>ユウキテキ</t>
    </rPh>
    <rPh sb="17" eb="18">
      <t>ア</t>
    </rPh>
    <rPh sb="19" eb="20">
      <t>カタ</t>
    </rPh>
    <phoneticPr fontId="7"/>
  </si>
  <si>
    <t>【本年度の事業内容】</t>
    <rPh sb="1" eb="4">
      <t>ホンネンド</t>
    </rPh>
    <rPh sb="5" eb="7">
      <t>ジギョウ</t>
    </rPh>
    <rPh sb="7" eb="9">
      <t>ナイヨウ</t>
    </rPh>
    <phoneticPr fontId="7"/>
  </si>
  <si>
    <t>②支援地域内の有機的なネットワークを十分機能させるため、個別の教育支援計画を相互連携して作成・活用</t>
    <rPh sb="1" eb="3">
      <t>シエン</t>
    </rPh>
    <rPh sb="3" eb="5">
      <t>チイキ</t>
    </rPh>
    <rPh sb="5" eb="6">
      <t>ナイ</t>
    </rPh>
    <rPh sb="7" eb="10">
      <t>ユウキテキ</t>
    </rPh>
    <rPh sb="18" eb="20">
      <t>ジュウブン</t>
    </rPh>
    <rPh sb="20" eb="22">
      <t>キノウ</t>
    </rPh>
    <rPh sb="28" eb="30">
      <t>コベツ</t>
    </rPh>
    <rPh sb="31" eb="33">
      <t>キョウイク</t>
    </rPh>
    <rPh sb="33" eb="35">
      <t>シエン</t>
    </rPh>
    <rPh sb="35" eb="37">
      <t>ケイカク</t>
    </rPh>
    <rPh sb="38" eb="40">
      <t>ソウゴ</t>
    </rPh>
    <rPh sb="40" eb="42">
      <t>レンケイ</t>
    </rPh>
    <rPh sb="44" eb="46">
      <t>サクセイ</t>
    </rPh>
    <rPh sb="47" eb="49">
      <t>カツヨウ</t>
    </rPh>
    <phoneticPr fontId="7"/>
  </si>
  <si>
    <t>【求められる個別の教育支援計画の活用の在り方】</t>
    <rPh sb="1" eb="2">
      <t>モト</t>
    </rPh>
    <rPh sb="6" eb="8">
      <t>コベツ</t>
    </rPh>
    <rPh sb="9" eb="11">
      <t>キョウイク</t>
    </rPh>
    <rPh sb="11" eb="13">
      <t>シエン</t>
    </rPh>
    <rPh sb="13" eb="15">
      <t>ケイカク</t>
    </rPh>
    <rPh sb="16" eb="18">
      <t>カツヨウ</t>
    </rPh>
    <rPh sb="19" eb="20">
      <t>ア</t>
    </rPh>
    <rPh sb="21" eb="22">
      <t>カタ</t>
    </rPh>
    <phoneticPr fontId="7"/>
  </si>
  <si>
    <t>③地域における社会福祉施策や障害者雇用施策と特別支援教育との一層の連携強化に取り組むため、医療・保健・福祉・労働等の関係機関等との適切な連携</t>
    <rPh sb="1" eb="3">
      <t>チイキ</t>
    </rPh>
    <rPh sb="7" eb="9">
      <t>シャカイ</t>
    </rPh>
    <rPh sb="9" eb="11">
      <t>フクシ</t>
    </rPh>
    <rPh sb="11" eb="12">
      <t>セ</t>
    </rPh>
    <rPh sb="12" eb="13">
      <t>サク</t>
    </rPh>
    <rPh sb="14" eb="17">
      <t>ショウガイシャ</t>
    </rPh>
    <rPh sb="17" eb="19">
      <t>コヨウ</t>
    </rPh>
    <rPh sb="19" eb="20">
      <t>セ</t>
    </rPh>
    <rPh sb="20" eb="21">
      <t>サク</t>
    </rPh>
    <rPh sb="22" eb="24">
      <t>トクベツ</t>
    </rPh>
    <rPh sb="24" eb="26">
      <t>シエン</t>
    </rPh>
    <rPh sb="26" eb="28">
      <t>キョウイク</t>
    </rPh>
    <rPh sb="30" eb="32">
      <t>イッソウ</t>
    </rPh>
    <rPh sb="33" eb="35">
      <t>レンケイ</t>
    </rPh>
    <rPh sb="35" eb="37">
      <t>キョウカ</t>
    </rPh>
    <rPh sb="38" eb="39">
      <t>ト</t>
    </rPh>
    <rPh sb="40" eb="41">
      <t>ク</t>
    </rPh>
    <rPh sb="45" eb="47">
      <t>イリョウ</t>
    </rPh>
    <rPh sb="48" eb="50">
      <t>ホケン</t>
    </rPh>
    <rPh sb="51" eb="53">
      <t>フクシ</t>
    </rPh>
    <rPh sb="54" eb="56">
      <t>ロウドウ</t>
    </rPh>
    <rPh sb="56" eb="57">
      <t>トウ</t>
    </rPh>
    <rPh sb="58" eb="60">
      <t>カンケイ</t>
    </rPh>
    <rPh sb="60" eb="62">
      <t>キカン</t>
    </rPh>
    <rPh sb="62" eb="63">
      <t>トウ</t>
    </rPh>
    <rPh sb="65" eb="67">
      <t>テキセツ</t>
    </rPh>
    <rPh sb="68" eb="70">
      <t>レンケイ</t>
    </rPh>
    <phoneticPr fontId="7"/>
  </si>
  <si>
    <t>【求められる医療・保健・福祉・労働等の関係機関等との適切な連携の在り方】</t>
    <rPh sb="1" eb="2">
      <t>モト</t>
    </rPh>
    <rPh sb="6" eb="8">
      <t>イリョウ</t>
    </rPh>
    <rPh sb="9" eb="11">
      <t>ホケン</t>
    </rPh>
    <rPh sb="12" eb="14">
      <t>フクシ</t>
    </rPh>
    <rPh sb="15" eb="17">
      <t>ロウドウ</t>
    </rPh>
    <rPh sb="17" eb="18">
      <t>トウ</t>
    </rPh>
    <rPh sb="19" eb="21">
      <t>カンケイ</t>
    </rPh>
    <rPh sb="21" eb="23">
      <t>キカン</t>
    </rPh>
    <rPh sb="23" eb="24">
      <t>トウ</t>
    </rPh>
    <rPh sb="26" eb="28">
      <t>テキセツ</t>
    </rPh>
    <rPh sb="29" eb="31">
      <t>レンケイ</t>
    </rPh>
    <rPh sb="32" eb="33">
      <t>ア</t>
    </rPh>
    <rPh sb="34" eb="35">
      <t>カタ</t>
    </rPh>
    <phoneticPr fontId="7"/>
  </si>
  <si>
    <t>④医療的ケア児が在籍する学校において、停電時にも人工呼吸器等を利用することができるよう、非常用電源・蓄電池等の備品を整備</t>
    <rPh sb="1" eb="4">
      <t>イリョウテキ</t>
    </rPh>
    <rPh sb="6" eb="7">
      <t>ジ</t>
    </rPh>
    <rPh sb="8" eb="10">
      <t>ザイセキ</t>
    </rPh>
    <rPh sb="12" eb="14">
      <t>ガッコウ</t>
    </rPh>
    <rPh sb="19" eb="22">
      <t>テイデンジ</t>
    </rPh>
    <rPh sb="24" eb="29">
      <t>ジンコウコキュウキ</t>
    </rPh>
    <rPh sb="29" eb="30">
      <t>トウ</t>
    </rPh>
    <rPh sb="31" eb="33">
      <t>リヨウ</t>
    </rPh>
    <rPh sb="44" eb="49">
      <t>ヒジョウヨウデンゲン</t>
    </rPh>
    <rPh sb="50" eb="53">
      <t>チクデンチ</t>
    </rPh>
    <rPh sb="53" eb="54">
      <t>トウ</t>
    </rPh>
    <rPh sb="55" eb="57">
      <t>ビヒン</t>
    </rPh>
    <rPh sb="58" eb="60">
      <t>セイビ</t>
    </rPh>
    <phoneticPr fontId="7"/>
  </si>
  <si>
    <t>【求められる在り方】</t>
    <rPh sb="1" eb="2">
      <t>モト</t>
    </rPh>
    <rPh sb="6" eb="7">
      <t>ア</t>
    </rPh>
    <rPh sb="8" eb="9">
      <t>カタ</t>
    </rPh>
    <phoneticPr fontId="7"/>
  </si>
  <si>
    <t>⑤これらの取組を普及啓発</t>
    <rPh sb="5" eb="7">
      <t>トリク</t>
    </rPh>
    <rPh sb="8" eb="10">
      <t>フキュウ</t>
    </rPh>
    <rPh sb="10" eb="12">
      <t>ケイハツ</t>
    </rPh>
    <phoneticPr fontId="7"/>
  </si>
  <si>
    <t>※③において、有機的なネットワークが形成されるまでの間、必要に応じて、医療・保健・福祉・労働等の関係機関等との適切な連携を支援するコーディネーターを配置する場合は、記載すること。複数の役割を持つ者を配置している場合は、主たる支援内容の項目でまとめて記載し、具体的な支援内容を記載すること。</t>
    <rPh sb="7" eb="10">
      <t>ユウキテキ</t>
    </rPh>
    <phoneticPr fontId="7"/>
  </si>
  <si>
    <t>支援内容</t>
    <rPh sb="0" eb="2">
      <t>シエン</t>
    </rPh>
    <rPh sb="2" eb="4">
      <t>ナイヨウ</t>
    </rPh>
    <phoneticPr fontId="7"/>
  </si>
  <si>
    <t>配置人数　※実人数</t>
    <rPh sb="0" eb="2">
      <t>ハイチ</t>
    </rPh>
    <rPh sb="2" eb="4">
      <t>ニンズウ</t>
    </rPh>
    <rPh sb="6" eb="7">
      <t>ジツ</t>
    </rPh>
    <rPh sb="7" eb="9">
      <t>ニンズウ</t>
    </rPh>
    <phoneticPr fontId="7"/>
  </si>
  <si>
    <t>配置先及び具体的な支援内容</t>
    <rPh sb="0" eb="2">
      <t>ハイチ</t>
    </rPh>
    <rPh sb="2" eb="3">
      <t>サキ</t>
    </rPh>
    <rPh sb="3" eb="4">
      <t>オヨ</t>
    </rPh>
    <rPh sb="5" eb="8">
      <t>グタイテキ</t>
    </rPh>
    <rPh sb="9" eb="11">
      <t>シエン</t>
    </rPh>
    <rPh sb="11" eb="13">
      <t>ナイヨウ</t>
    </rPh>
    <phoneticPr fontId="7"/>
  </si>
  <si>
    <t>早期支援</t>
    <rPh sb="0" eb="2">
      <t>ソウキ</t>
    </rPh>
    <rPh sb="2" eb="4">
      <t>シエン</t>
    </rPh>
    <phoneticPr fontId="7"/>
  </si>
  <si>
    <t>就労支援</t>
    <rPh sb="0" eb="2">
      <t>シュウロウ</t>
    </rPh>
    <rPh sb="2" eb="4">
      <t>シエン</t>
    </rPh>
    <phoneticPr fontId="7"/>
  </si>
  <si>
    <t>発達障害支援</t>
    <rPh sb="0" eb="2">
      <t>ハッタツ</t>
    </rPh>
    <rPh sb="2" eb="4">
      <t>ショウガイ</t>
    </rPh>
    <rPh sb="4" eb="6">
      <t>シエン</t>
    </rPh>
    <phoneticPr fontId="7"/>
  </si>
  <si>
    <t>合理的配慮</t>
    <rPh sb="0" eb="3">
      <t>ゴウリテキ</t>
    </rPh>
    <rPh sb="3" eb="5">
      <t>ハイリョ</t>
    </rPh>
    <phoneticPr fontId="7"/>
  </si>
  <si>
    <t>学校・病院連携</t>
    <rPh sb="0" eb="2">
      <t>ガッコウ</t>
    </rPh>
    <rPh sb="3" eb="5">
      <t>ビョウイン</t>
    </rPh>
    <rPh sb="5" eb="7">
      <t>レンケイ</t>
    </rPh>
    <phoneticPr fontId="7"/>
  </si>
  <si>
    <t>計</t>
    <rPh sb="0" eb="1">
      <t>ケイ</t>
    </rPh>
    <phoneticPr fontId="7"/>
  </si>
  <si>
    <t>（経費の配分・使用方法）</t>
    <rPh sb="1" eb="3">
      <t>ケイヒ</t>
    </rPh>
    <rPh sb="4" eb="6">
      <t>ハイブン</t>
    </rPh>
    <rPh sb="7" eb="9">
      <t>シヨウ</t>
    </rPh>
    <rPh sb="9" eb="11">
      <t>ホウホウ</t>
    </rPh>
    <phoneticPr fontId="7"/>
  </si>
  <si>
    <t>費目</t>
    <rPh sb="0" eb="2">
      <t>ヒモク</t>
    </rPh>
    <phoneticPr fontId="7"/>
  </si>
  <si>
    <t>金額</t>
    <rPh sb="0" eb="2">
      <t>キンガク</t>
    </rPh>
    <phoneticPr fontId="7"/>
  </si>
  <si>
    <t>内訳</t>
    <rPh sb="0" eb="2">
      <t>ウチワケ</t>
    </rPh>
    <phoneticPr fontId="7"/>
  </si>
  <si>
    <t>設備備品費</t>
    <rPh sb="0" eb="2">
      <t>セツビ</t>
    </rPh>
    <rPh sb="2" eb="5">
      <t>ビヒンヒ</t>
    </rPh>
    <phoneticPr fontId="7"/>
  </si>
  <si>
    <t>旅費</t>
    <rPh sb="0" eb="2">
      <t>リョヒ</t>
    </rPh>
    <phoneticPr fontId="7"/>
  </si>
  <si>
    <t>消耗品費</t>
    <rPh sb="0" eb="3">
      <t>ショウモウヒン</t>
    </rPh>
    <rPh sb="3" eb="4">
      <t>ヒ</t>
    </rPh>
    <phoneticPr fontId="7"/>
  </si>
  <si>
    <t>通信運搬費</t>
    <rPh sb="0" eb="2">
      <t>ツウシン</t>
    </rPh>
    <rPh sb="2" eb="4">
      <t>ウンパン</t>
    </rPh>
    <rPh sb="4" eb="5">
      <t>ヒ</t>
    </rPh>
    <phoneticPr fontId="7"/>
  </si>
  <si>
    <t>人件費</t>
    <rPh sb="0" eb="3">
      <t>ジンケンヒ</t>
    </rPh>
    <phoneticPr fontId="7"/>
  </si>
  <si>
    <t>雑役務費</t>
    <rPh sb="0" eb="1">
      <t>ザツ</t>
    </rPh>
    <rPh sb="1" eb="4">
      <t>エキムヒ</t>
    </rPh>
    <phoneticPr fontId="7"/>
  </si>
  <si>
    <t>その他</t>
    <rPh sb="2" eb="3">
      <t>タ</t>
    </rPh>
    <phoneticPr fontId="7"/>
  </si>
  <si>
    <t>計（補助対象経費）</t>
    <rPh sb="0" eb="1">
      <t>ケイ</t>
    </rPh>
    <rPh sb="2" eb="4">
      <t>ホジョ</t>
    </rPh>
    <rPh sb="4" eb="6">
      <t>タイショウ</t>
    </rPh>
    <rPh sb="6" eb="8">
      <t>ケイヒ</t>
    </rPh>
    <phoneticPr fontId="7"/>
  </si>
  <si>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※本事業に要する経費で各費目におさまらないものは、その他に計上し、具体的な内容を内訳に示すこと。
※消費税込み価格で記入すること。</t>
    <phoneticPr fontId="7"/>
  </si>
  <si>
    <t>【本件担当】</t>
    <rPh sb="1" eb="3">
      <t>ホンケン</t>
    </rPh>
    <rPh sb="3" eb="5">
      <t>タントウ</t>
    </rPh>
    <phoneticPr fontId="8"/>
  </si>
  <si>
    <t>担当課</t>
    <rPh sb="0" eb="3">
      <t>タントウカ</t>
    </rPh>
    <phoneticPr fontId="8"/>
  </si>
  <si>
    <t>担当者</t>
    <rPh sb="0" eb="3">
      <t>タントウシャ</t>
    </rPh>
    <phoneticPr fontId="8"/>
  </si>
  <si>
    <t>電話番号</t>
    <rPh sb="0" eb="4">
      <t>デンワバンゴウ</t>
    </rPh>
    <phoneticPr fontId="8"/>
  </si>
  <si>
    <t>メールアドレス</t>
    <phoneticPr fontId="8"/>
  </si>
  <si>
    <t>（別記２様式１　事業実施計画書）</t>
    <rPh sb="1" eb="3">
      <t>ベッキ</t>
    </rPh>
    <rPh sb="4" eb="6">
      <t>ヨウシキ</t>
    </rPh>
    <rPh sb="8" eb="10">
      <t>ジギョウ</t>
    </rPh>
    <rPh sb="10" eb="12">
      <t>ジッシ</t>
    </rPh>
    <rPh sb="12" eb="15">
      <t>ケイカクショ</t>
    </rPh>
    <phoneticPr fontId="9"/>
  </si>
  <si>
    <t>都道府県・市町村・学校法人名</t>
    <phoneticPr fontId="8"/>
  </si>
  <si>
    <t>事業実施計画書（医療的ケア看護職員配置事業）</t>
    <rPh sb="0" eb="2">
      <t>ジギョウ</t>
    </rPh>
    <rPh sb="2" eb="4">
      <t>ジッシ</t>
    </rPh>
    <rPh sb="4" eb="7">
      <t>ケイカクショ</t>
    </rPh>
    <rPh sb="8" eb="11">
      <t>イリョウテキ</t>
    </rPh>
    <rPh sb="13" eb="15">
      <t>カンゴ</t>
    </rPh>
    <rPh sb="15" eb="17">
      <t>ショクイン</t>
    </rPh>
    <rPh sb="17" eb="19">
      <t>ハイチ</t>
    </rPh>
    <rPh sb="19" eb="21">
      <t>ジギョウ</t>
    </rPh>
    <phoneticPr fontId="7"/>
  </si>
  <si>
    <t>○配置予定</t>
    <rPh sb="1" eb="3">
      <t>ハイチ</t>
    </rPh>
    <rPh sb="3" eb="5">
      <t>ヨテイ</t>
    </rPh>
    <phoneticPr fontId="9"/>
  </si>
  <si>
    <t>○前年度の配置状況</t>
    <rPh sb="1" eb="4">
      <t>ゼンネンド</t>
    </rPh>
    <rPh sb="5" eb="7">
      <t>ハイチ</t>
    </rPh>
    <rPh sb="7" eb="9">
      <t>ジョウキョウ</t>
    </rPh>
    <phoneticPr fontId="8"/>
  </si>
  <si>
    <t>（１）雇用人数</t>
    <rPh sb="3" eb="5">
      <t>コヨウ</t>
    </rPh>
    <rPh sb="5" eb="7">
      <t>ニンズウ</t>
    </rPh>
    <phoneticPr fontId="7"/>
  </si>
  <si>
    <t>（人）</t>
    <phoneticPr fontId="7"/>
  </si>
  <si>
    <t>（１）雇用人数</t>
    <phoneticPr fontId="7"/>
  </si>
  <si>
    <t>直接雇用</t>
    <rPh sb="0" eb="2">
      <t>チョクセツ</t>
    </rPh>
    <rPh sb="2" eb="4">
      <t>コヨウ</t>
    </rPh>
    <phoneticPr fontId="7"/>
  </si>
  <si>
    <t>委託</t>
    <rPh sb="0" eb="2">
      <t>イタク</t>
    </rPh>
    <phoneticPr fontId="7"/>
  </si>
  <si>
    <t>合計</t>
    <rPh sb="0" eb="2">
      <t>ゴウケイ</t>
    </rPh>
    <phoneticPr fontId="7"/>
  </si>
  <si>
    <t>医療的ケア看護職員</t>
    <phoneticPr fontId="7"/>
  </si>
  <si>
    <t>介護福祉士</t>
    <rPh sb="0" eb="2">
      <t>カイゴ</t>
    </rPh>
    <rPh sb="2" eb="5">
      <t>フクシシ</t>
    </rPh>
    <phoneticPr fontId="7"/>
  </si>
  <si>
    <t>認定特定行為業務従事者</t>
    <rPh sb="0" eb="11">
      <t>ニンテイトクテイコウイギョウムジュウジシャ</t>
    </rPh>
    <phoneticPr fontId="7"/>
  </si>
  <si>
    <t>※委託の欄には、委託契約書等において定めている人数を記入すること。</t>
    <rPh sb="1" eb="3">
      <t>イタク</t>
    </rPh>
    <rPh sb="4" eb="5">
      <t>ラン</t>
    </rPh>
    <rPh sb="8" eb="10">
      <t>イタク</t>
    </rPh>
    <rPh sb="10" eb="12">
      <t>ケイヤク</t>
    </rPh>
    <rPh sb="12" eb="13">
      <t>ショ</t>
    </rPh>
    <rPh sb="13" eb="14">
      <t>トウ</t>
    </rPh>
    <rPh sb="18" eb="19">
      <t>サダ</t>
    </rPh>
    <rPh sb="23" eb="25">
      <t>ニンズウ</t>
    </rPh>
    <rPh sb="26" eb="28">
      <t>キニュウ</t>
    </rPh>
    <phoneticPr fontId="7"/>
  </si>
  <si>
    <t>（２）業務内容等</t>
    <rPh sb="3" eb="5">
      <t>ギョウム</t>
    </rPh>
    <rPh sb="5" eb="7">
      <t>ナイヨウ</t>
    </rPh>
    <rPh sb="7" eb="8">
      <t>トウ</t>
    </rPh>
    <phoneticPr fontId="7"/>
  </si>
  <si>
    <t>○医療的ケア看護職員</t>
    <rPh sb="1" eb="4">
      <t>イリョウテキ</t>
    </rPh>
    <rPh sb="6" eb="8">
      <t>カンゴ</t>
    </rPh>
    <rPh sb="8" eb="10">
      <t>ショクイン</t>
    </rPh>
    <phoneticPr fontId="7"/>
  </si>
  <si>
    <t>学校種</t>
    <rPh sb="0" eb="2">
      <t>ガッコウ</t>
    </rPh>
    <rPh sb="2" eb="3">
      <t>シュ</t>
    </rPh>
    <phoneticPr fontId="7"/>
  </si>
  <si>
    <t>対象の幼児児童生徒
が在籍する学校数</t>
    <rPh sb="0" eb="2">
      <t>タイショウ</t>
    </rPh>
    <rPh sb="3" eb="5">
      <t>ヨウジ</t>
    </rPh>
    <rPh sb="5" eb="7">
      <t>ジドウ</t>
    </rPh>
    <rPh sb="7" eb="9">
      <t>セイト</t>
    </rPh>
    <rPh sb="11" eb="13">
      <t>ザイセキ</t>
    </rPh>
    <rPh sb="15" eb="17">
      <t>ガッコウ</t>
    </rPh>
    <rPh sb="17" eb="18">
      <t>スウ</t>
    </rPh>
    <phoneticPr fontId="7"/>
  </si>
  <si>
    <t>対象の幼児児童生徒数</t>
    <rPh sb="0" eb="2">
      <t>タイショウ</t>
    </rPh>
    <rPh sb="3" eb="5">
      <t>ヨウジ</t>
    </rPh>
    <rPh sb="5" eb="7">
      <t>ジドウ</t>
    </rPh>
    <rPh sb="7" eb="9">
      <t>セイト</t>
    </rPh>
    <rPh sb="9" eb="10">
      <t>スウ</t>
    </rPh>
    <phoneticPr fontId="7"/>
  </si>
  <si>
    <t>対応する看護師数</t>
    <rPh sb="0" eb="2">
      <t>タイオウ</t>
    </rPh>
    <rPh sb="4" eb="7">
      <t>カンゴシ</t>
    </rPh>
    <rPh sb="7" eb="8">
      <t>スウ</t>
    </rPh>
    <phoneticPr fontId="7"/>
  </si>
  <si>
    <t>うち、登下校時の対応を行う
看護師数</t>
    <rPh sb="3" eb="7">
      <t>トウゲコウジ</t>
    </rPh>
    <rPh sb="8" eb="10">
      <t>タイオウ</t>
    </rPh>
    <rPh sb="11" eb="12">
      <t>オコナ</t>
    </rPh>
    <rPh sb="14" eb="17">
      <t>カンゴシ</t>
    </rPh>
    <rPh sb="17" eb="18">
      <t>スウ</t>
    </rPh>
    <phoneticPr fontId="7"/>
  </si>
  <si>
    <t>うち、校外学習時の対応を行う
看護師数</t>
    <rPh sb="3" eb="5">
      <t>コウガイ</t>
    </rPh>
    <rPh sb="5" eb="7">
      <t>ガクシュウ</t>
    </rPh>
    <rPh sb="7" eb="8">
      <t>ジ</t>
    </rPh>
    <rPh sb="9" eb="11">
      <t>タイオウ</t>
    </rPh>
    <rPh sb="12" eb="13">
      <t>オコナ</t>
    </rPh>
    <rPh sb="15" eb="18">
      <t>カンゴシ</t>
    </rPh>
    <rPh sb="18" eb="19">
      <t>スウ</t>
    </rPh>
    <phoneticPr fontId="7"/>
  </si>
  <si>
    <t>幼稚園（A）</t>
    <rPh sb="0" eb="3">
      <t>ヨウチエン</t>
    </rPh>
    <phoneticPr fontId="7"/>
  </si>
  <si>
    <t>小学校（B）</t>
    <rPh sb="0" eb="3">
      <t>ショウガッコウ</t>
    </rPh>
    <phoneticPr fontId="7"/>
  </si>
  <si>
    <t>中学校（C）</t>
    <rPh sb="0" eb="3">
      <t>チュウガッコウ</t>
    </rPh>
    <phoneticPr fontId="7"/>
  </si>
  <si>
    <t>高等学校（D）</t>
    <rPh sb="0" eb="2">
      <t>コウトウ</t>
    </rPh>
    <rPh sb="2" eb="4">
      <t>ガッコウ</t>
    </rPh>
    <phoneticPr fontId="7"/>
  </si>
  <si>
    <t>特別支援学校（E）</t>
    <rPh sb="0" eb="2">
      <t>トクベツ</t>
    </rPh>
    <rPh sb="2" eb="4">
      <t>シエン</t>
    </rPh>
    <rPh sb="4" eb="6">
      <t>ガッコウ</t>
    </rPh>
    <phoneticPr fontId="7"/>
  </si>
  <si>
    <t>教育委員会に配置して巡回（F）</t>
    <rPh sb="0" eb="2">
      <t>キョウイク</t>
    </rPh>
    <rPh sb="2" eb="5">
      <t>イインカイ</t>
    </rPh>
    <rPh sb="6" eb="8">
      <t>ハイチ</t>
    </rPh>
    <rPh sb="10" eb="12">
      <t>ジュンカイ</t>
    </rPh>
    <phoneticPr fontId="7"/>
  </si>
  <si>
    <t>※義務教育学校前期課程は小学校、義務教育学校後期課程及び中等教育学校前期課程は中学校、中等教育学校後期課程は高等学校に含めること。</t>
    <phoneticPr fontId="7"/>
  </si>
  <si>
    <t>※延べ人数を計上すること。（複数の学校で勤務している場合は、各学校種において計上すること。同一学校種の場合は、対応する学校数を計上すること。）</t>
    <rPh sb="1" eb="2">
      <t>ノ</t>
    </rPh>
    <rPh sb="3" eb="5">
      <t>ニンズウ</t>
    </rPh>
    <rPh sb="6" eb="8">
      <t>ケイジョウ</t>
    </rPh>
    <rPh sb="14" eb="16">
      <t>フクスウ</t>
    </rPh>
    <rPh sb="17" eb="19">
      <t>ガッコウ</t>
    </rPh>
    <rPh sb="20" eb="22">
      <t>キンム</t>
    </rPh>
    <rPh sb="26" eb="28">
      <t>バアイ</t>
    </rPh>
    <rPh sb="31" eb="34">
      <t>ガッコウシュ</t>
    </rPh>
    <rPh sb="38" eb="40">
      <t>ケイジョウ</t>
    </rPh>
    <rPh sb="45" eb="47">
      <t>ドウイツ</t>
    </rPh>
    <rPh sb="47" eb="50">
      <t>ガッコウシュ</t>
    </rPh>
    <rPh sb="51" eb="53">
      <t>バアイ</t>
    </rPh>
    <rPh sb="55" eb="57">
      <t>タイオウ</t>
    </rPh>
    <rPh sb="59" eb="62">
      <t>ガッコウスウ</t>
    </rPh>
    <rPh sb="63" eb="65">
      <t>ケイジョウ</t>
    </rPh>
    <phoneticPr fontId="7"/>
  </si>
  <si>
    <t>※（F）に計上した者は（A）～（E）に重複して計上しないこと。</t>
    <rPh sb="5" eb="7">
      <t>ケイジョウ</t>
    </rPh>
    <rPh sb="9" eb="10">
      <t>シャ</t>
    </rPh>
    <rPh sb="19" eb="21">
      <t>チョウフク</t>
    </rPh>
    <rPh sb="23" eb="25">
      <t>ケイジョウ</t>
    </rPh>
    <phoneticPr fontId="7"/>
  </si>
  <si>
    <t>○介護福祉士等</t>
    <rPh sb="1" eb="3">
      <t>カイゴ</t>
    </rPh>
    <rPh sb="3" eb="6">
      <t>フクシシ</t>
    </rPh>
    <rPh sb="6" eb="7">
      <t>トウ</t>
    </rPh>
    <phoneticPr fontId="7"/>
  </si>
  <si>
    <t>対応する介護福祉士等数</t>
    <rPh sb="0" eb="2">
      <t>タイオウ</t>
    </rPh>
    <rPh sb="4" eb="6">
      <t>カイゴ</t>
    </rPh>
    <rPh sb="6" eb="9">
      <t>フクシシ</t>
    </rPh>
    <rPh sb="9" eb="10">
      <t>トウ</t>
    </rPh>
    <rPh sb="10" eb="11">
      <t>スウ</t>
    </rPh>
    <phoneticPr fontId="7"/>
  </si>
  <si>
    <t>うち、登下校時の対応を行う
介護福祉士等数</t>
    <rPh sb="3" eb="7">
      <t>トウゲコウジ</t>
    </rPh>
    <rPh sb="8" eb="10">
      <t>タイオウ</t>
    </rPh>
    <rPh sb="11" eb="12">
      <t>オコナ</t>
    </rPh>
    <rPh sb="14" eb="20">
      <t>カイゴフクシシトウ</t>
    </rPh>
    <rPh sb="20" eb="21">
      <t>スウ</t>
    </rPh>
    <phoneticPr fontId="7"/>
  </si>
  <si>
    <t>うち、校外学習時の対応を行う
介護福祉士等数</t>
    <rPh sb="3" eb="5">
      <t>コウガイ</t>
    </rPh>
    <rPh sb="5" eb="7">
      <t>ガクシュウ</t>
    </rPh>
    <rPh sb="7" eb="8">
      <t>ジ</t>
    </rPh>
    <rPh sb="9" eb="11">
      <t>タイオウ</t>
    </rPh>
    <rPh sb="12" eb="13">
      <t>オコナ</t>
    </rPh>
    <rPh sb="15" eb="21">
      <t>カイゴフクシシトウ</t>
    </rPh>
    <rPh sb="21" eb="22">
      <t>スウ</t>
    </rPh>
    <phoneticPr fontId="7"/>
  </si>
  <si>
    <t>（３）－１経費の配分・使用方法</t>
    <rPh sb="5" eb="7">
      <t>ケイヒ</t>
    </rPh>
    <rPh sb="8" eb="10">
      <t>ハイブン</t>
    </rPh>
    <rPh sb="11" eb="13">
      <t>シヨウ</t>
    </rPh>
    <rPh sb="13" eb="15">
      <t>ホウホウ</t>
    </rPh>
    <phoneticPr fontId="7"/>
  </si>
  <si>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※再委託契約による場合は、該当する費目の内訳にその旨を明記し、その合計額を「計（補助対象経費額）」内訳に記載すること。
※本事業に要する経費で各費目におさまらないものは、その他に計上し、具体的な内容を内訳に示すこと。
※消費税込み価格で記入すること。</t>
    <phoneticPr fontId="7"/>
  </si>
  <si>
    <t>（３）－２雇用等に係る経費</t>
    <rPh sb="5" eb="7">
      <t>コヨウ</t>
    </rPh>
    <rPh sb="7" eb="8">
      <t>トウ</t>
    </rPh>
    <rPh sb="9" eb="10">
      <t>カカ</t>
    </rPh>
    <rPh sb="11" eb="13">
      <t>ケイヒ</t>
    </rPh>
    <phoneticPr fontId="7"/>
  </si>
  <si>
    <t>【直接雇用】</t>
    <rPh sb="1" eb="5">
      <t>チョクセツコヨウ</t>
    </rPh>
    <phoneticPr fontId="7"/>
  </si>
  <si>
    <t>旅費・人件費等総額（円）
※期末・勤勉手当は含まない</t>
    <rPh sb="3" eb="6">
      <t>ジンケンヒ</t>
    </rPh>
    <rPh sb="6" eb="7">
      <t>トウ</t>
    </rPh>
    <rPh sb="14" eb="16">
      <t>キマツ</t>
    </rPh>
    <rPh sb="17" eb="19">
      <t>キンベン</t>
    </rPh>
    <rPh sb="19" eb="21">
      <t>テアテ</t>
    </rPh>
    <rPh sb="22" eb="23">
      <t>フク</t>
    </rPh>
    <phoneticPr fontId="7"/>
  </si>
  <si>
    <t>補助対象の総勤務時間（h）</t>
    <phoneticPr fontId="7"/>
  </si>
  <si>
    <t>1時間当たりの経費</t>
    <phoneticPr fontId="7"/>
  </si>
  <si>
    <t>期末手当総額（円）</t>
    <rPh sb="0" eb="4">
      <t>キマツテアテ</t>
    </rPh>
    <rPh sb="4" eb="6">
      <t>ソウガク</t>
    </rPh>
    <rPh sb="7" eb="8">
      <t>エン</t>
    </rPh>
    <phoneticPr fontId="7"/>
  </si>
  <si>
    <t>勤勉手当総額（円）</t>
    <rPh sb="0" eb="4">
      <t>キンベンテアテ</t>
    </rPh>
    <rPh sb="4" eb="6">
      <t>ソウガク</t>
    </rPh>
    <rPh sb="7" eb="8">
      <t>エン</t>
    </rPh>
    <phoneticPr fontId="7"/>
  </si>
  <si>
    <t>１人当たりの期末手当</t>
    <rPh sb="1" eb="2">
      <t>ニン</t>
    </rPh>
    <rPh sb="2" eb="3">
      <t>ア</t>
    </rPh>
    <rPh sb="6" eb="10">
      <t>キマツテアテ</t>
    </rPh>
    <phoneticPr fontId="7"/>
  </si>
  <si>
    <t>１人当たりの勤勉手当</t>
    <rPh sb="1" eb="2">
      <t>ニン</t>
    </rPh>
    <rPh sb="2" eb="3">
      <t>ア</t>
    </rPh>
    <rPh sb="6" eb="10">
      <t>キンベンテアテ</t>
    </rPh>
    <phoneticPr fontId="7"/>
  </si>
  <si>
    <t>【委託等】</t>
    <rPh sb="1" eb="3">
      <t>イタク</t>
    </rPh>
    <rPh sb="3" eb="4">
      <t>トウ</t>
    </rPh>
    <phoneticPr fontId="7"/>
  </si>
  <si>
    <t>契約総額（円）</t>
    <rPh sb="0" eb="2">
      <t>ケイヤク</t>
    </rPh>
    <rPh sb="2" eb="4">
      <t>ソウガク</t>
    </rPh>
    <rPh sb="5" eb="6">
      <t>エン</t>
    </rPh>
    <phoneticPr fontId="7"/>
  </si>
  <si>
    <t>補助対象の総勤務時間（h）</t>
    <rPh sb="0" eb="4">
      <t>ホジョタイショウ</t>
    </rPh>
    <phoneticPr fontId="7"/>
  </si>
  <si>
    <t>※「旅費・人件等総額」には本事業内の医療的ケア看護職員、介護福祉士、認定特定業務従事者のそれぞれの配置に係る経費を含めるものとし、具体的には、旅費（交通費）、給与、諸手当（通勤手当）、社会保険料、賠償責任保険に係る経費等をすべて含めた総額を計上して記載すること（期末・勤勉手当については別枠に記載すること。）。
※「補助対象の総勤務時間」には、本事業で配置する全ての医療的ケア看護職員、介護福祉士、認定特定業務従事者それぞれが勤務する時間を足しあげて計上すること。</t>
    <rPh sb="2" eb="4">
      <t>リョヒ</t>
    </rPh>
    <rPh sb="7" eb="8">
      <t>トウ</t>
    </rPh>
    <rPh sb="8" eb="10">
      <t>ソウガク</t>
    </rPh>
    <rPh sb="13" eb="14">
      <t>ホン</t>
    </rPh>
    <rPh sb="14" eb="16">
      <t>ジギョウ</t>
    </rPh>
    <rPh sb="16" eb="17">
      <t>ナイ</t>
    </rPh>
    <rPh sb="18" eb="21">
      <t>イリョウテキ</t>
    </rPh>
    <rPh sb="23" eb="25">
      <t>カンゴ</t>
    </rPh>
    <rPh sb="25" eb="27">
      <t>ショクイン</t>
    </rPh>
    <rPh sb="28" eb="30">
      <t>カイゴ</t>
    </rPh>
    <rPh sb="30" eb="33">
      <t>フクシシ</t>
    </rPh>
    <rPh sb="34" eb="36">
      <t>ニンテイ</t>
    </rPh>
    <rPh sb="36" eb="38">
      <t>トクテイ</t>
    </rPh>
    <rPh sb="38" eb="40">
      <t>ギョウム</t>
    </rPh>
    <rPh sb="40" eb="43">
      <t>ジュウジシャ</t>
    </rPh>
    <rPh sb="49" eb="51">
      <t>ハイチ</t>
    </rPh>
    <rPh sb="52" eb="53">
      <t>カカ</t>
    </rPh>
    <rPh sb="54" eb="56">
      <t>ケイヒ</t>
    </rPh>
    <rPh sb="57" eb="58">
      <t>フク</t>
    </rPh>
    <rPh sb="65" eb="68">
      <t>グタイテキ</t>
    </rPh>
    <rPh sb="71" eb="73">
      <t>リョヒ</t>
    </rPh>
    <rPh sb="74" eb="77">
      <t>コウツウヒ</t>
    </rPh>
    <rPh sb="79" eb="81">
      <t>キュウヨ</t>
    </rPh>
    <rPh sb="82" eb="85">
      <t>ショテアテ</t>
    </rPh>
    <rPh sb="86" eb="88">
      <t>ツウキン</t>
    </rPh>
    <rPh sb="88" eb="90">
      <t>テアテ</t>
    </rPh>
    <rPh sb="92" eb="94">
      <t>シャカイ</t>
    </rPh>
    <rPh sb="94" eb="97">
      <t>ホケンリョウ</t>
    </rPh>
    <rPh sb="98" eb="100">
      <t>バイショウ</t>
    </rPh>
    <rPh sb="100" eb="102">
      <t>セキニン</t>
    </rPh>
    <rPh sb="102" eb="104">
      <t>ホケン</t>
    </rPh>
    <rPh sb="105" eb="106">
      <t>カカ</t>
    </rPh>
    <rPh sb="107" eb="109">
      <t>ケイヒ</t>
    </rPh>
    <rPh sb="109" eb="110">
      <t>トウ</t>
    </rPh>
    <rPh sb="114" eb="115">
      <t>フク</t>
    </rPh>
    <rPh sb="117" eb="119">
      <t>ソウガク</t>
    </rPh>
    <rPh sb="120" eb="122">
      <t>ケイジョウ</t>
    </rPh>
    <rPh sb="124" eb="126">
      <t>キサイ</t>
    </rPh>
    <rPh sb="131" eb="133">
      <t>キマツ</t>
    </rPh>
    <rPh sb="134" eb="136">
      <t>キンベン</t>
    </rPh>
    <rPh sb="136" eb="138">
      <t>テアテ</t>
    </rPh>
    <rPh sb="143" eb="145">
      <t>ベツワク</t>
    </rPh>
    <rPh sb="146" eb="148">
      <t>キサイ</t>
    </rPh>
    <rPh sb="158" eb="160">
      <t>ホジョ</t>
    </rPh>
    <rPh sb="160" eb="162">
      <t>タイショウ</t>
    </rPh>
    <rPh sb="163" eb="164">
      <t>ソウ</t>
    </rPh>
    <rPh sb="164" eb="166">
      <t>キンム</t>
    </rPh>
    <rPh sb="166" eb="168">
      <t>ジカン</t>
    </rPh>
    <rPh sb="172" eb="173">
      <t>ホン</t>
    </rPh>
    <rPh sb="173" eb="175">
      <t>ジギョウ</t>
    </rPh>
    <rPh sb="176" eb="178">
      <t>ハイチ</t>
    </rPh>
    <rPh sb="180" eb="181">
      <t>スベ</t>
    </rPh>
    <rPh sb="213" eb="215">
      <t>キンム</t>
    </rPh>
    <rPh sb="217" eb="219">
      <t>ジカン</t>
    </rPh>
    <rPh sb="220" eb="221">
      <t>タ</t>
    </rPh>
    <rPh sb="225" eb="227">
      <t>ケイジョウ</t>
    </rPh>
    <phoneticPr fontId="7"/>
  </si>
  <si>
    <t>（３）－３委託等を行う必要性</t>
    <rPh sb="5" eb="7">
      <t>イタク</t>
    </rPh>
    <rPh sb="7" eb="8">
      <t>トウ</t>
    </rPh>
    <rPh sb="9" eb="10">
      <t>オコナ</t>
    </rPh>
    <rPh sb="11" eb="14">
      <t>ヒツヨウセイ</t>
    </rPh>
    <phoneticPr fontId="8"/>
  </si>
  <si>
    <t>　①委託等を行う理由</t>
    <rPh sb="2" eb="4">
      <t>イタク</t>
    </rPh>
    <rPh sb="4" eb="5">
      <t>トウ</t>
    </rPh>
    <rPh sb="6" eb="7">
      <t>オコナ</t>
    </rPh>
    <rPh sb="8" eb="10">
      <t>リユウ</t>
    </rPh>
    <phoneticPr fontId="8"/>
  </si>
  <si>
    <t>　１．直接雇用の募集は行っていないため</t>
    <rPh sb="3" eb="7">
      <t>チョクセツコヨウ</t>
    </rPh>
    <rPh sb="8" eb="10">
      <t>ボシュウ</t>
    </rPh>
    <rPh sb="11" eb="12">
      <t>オコナ</t>
    </rPh>
    <phoneticPr fontId="8"/>
  </si>
  <si>
    <t>　上の回答を選択した場合の具体的な理由</t>
    <rPh sb="1" eb="2">
      <t>ウエ</t>
    </rPh>
    <rPh sb="3" eb="5">
      <t>カイトウ</t>
    </rPh>
    <rPh sb="5" eb="8">
      <t>グタイテキ</t>
    </rPh>
    <rPh sb="9" eb="11">
      <t>リユウ</t>
    </rPh>
    <phoneticPr fontId="8"/>
  </si>
  <si>
    <t>　２．直接雇用の募集を行ったが応募が無かったため</t>
    <rPh sb="3" eb="7">
      <t>チョクセツコヨウ</t>
    </rPh>
    <rPh sb="8" eb="10">
      <t>ボシュウ</t>
    </rPh>
    <rPh sb="11" eb="12">
      <t>オコナ</t>
    </rPh>
    <rPh sb="15" eb="17">
      <t>オウボ</t>
    </rPh>
    <rPh sb="18" eb="19">
      <t>ナ</t>
    </rPh>
    <phoneticPr fontId="8"/>
  </si>
  <si>
    <t>　３．直接雇用の募集を行い応募はあったが、必要数の採用に至らなかったため</t>
    <rPh sb="3" eb="7">
      <t>チョクセツコヨウ</t>
    </rPh>
    <rPh sb="8" eb="10">
      <t>ボシュウ</t>
    </rPh>
    <rPh sb="11" eb="12">
      <t>オコナ</t>
    </rPh>
    <rPh sb="13" eb="15">
      <t>オウボ</t>
    </rPh>
    <rPh sb="21" eb="24">
      <t>ヒツヨウスウ</t>
    </rPh>
    <rPh sb="25" eb="27">
      <t>サイヨウ</t>
    </rPh>
    <rPh sb="28" eb="29">
      <t>イタ</t>
    </rPh>
    <phoneticPr fontId="8"/>
  </si>
  <si>
    <t>　４．その他</t>
    <rPh sb="5" eb="6">
      <t>タ</t>
    </rPh>
    <phoneticPr fontId="8"/>
  </si>
  <si>
    <t>　②直接雇用で必要な医療的ケア実施者の確保を行うために実施した取組（直近１年間で実施した取組に全て「○」）</t>
    <rPh sb="2" eb="6">
      <t>チョクセツコヨウ</t>
    </rPh>
    <rPh sb="7" eb="9">
      <t>ヒツヨウ</t>
    </rPh>
    <rPh sb="10" eb="13">
      <t>イリョウテキ</t>
    </rPh>
    <rPh sb="15" eb="18">
      <t>ジッシシャ</t>
    </rPh>
    <rPh sb="19" eb="21">
      <t>カクホ</t>
    </rPh>
    <rPh sb="22" eb="23">
      <t>オコナ</t>
    </rPh>
    <rPh sb="27" eb="29">
      <t>ジッシ</t>
    </rPh>
    <rPh sb="31" eb="33">
      <t>トリクミ</t>
    </rPh>
    <rPh sb="34" eb="36">
      <t>チョッキン</t>
    </rPh>
    <rPh sb="37" eb="39">
      <t>ネンカン</t>
    </rPh>
    <rPh sb="40" eb="42">
      <t>ジッシ</t>
    </rPh>
    <rPh sb="44" eb="46">
      <t>トリクミ</t>
    </rPh>
    <rPh sb="47" eb="48">
      <t>スベ</t>
    </rPh>
    <phoneticPr fontId="8"/>
  </si>
  <si>
    <t>ハローワークを通じた求人の実施</t>
    <rPh sb="7" eb="8">
      <t>ツウ</t>
    </rPh>
    <rPh sb="10" eb="12">
      <t>キュウジン</t>
    </rPh>
    <rPh sb="13" eb="15">
      <t>ジッシ</t>
    </rPh>
    <phoneticPr fontId="8"/>
  </si>
  <si>
    <t>○</t>
    <phoneticPr fontId="8"/>
  </si>
  <si>
    <t>ナースセンターを通じた求人の実施</t>
    <rPh sb="8" eb="9">
      <t>ツウ</t>
    </rPh>
    <rPh sb="11" eb="13">
      <t>キュウジン</t>
    </rPh>
    <rPh sb="14" eb="16">
      <t>ジッシ</t>
    </rPh>
    <phoneticPr fontId="8"/>
  </si>
  <si>
    <t>看護協会と連携した求人の実施</t>
    <rPh sb="0" eb="4">
      <t>カンゴキョウカイ</t>
    </rPh>
    <rPh sb="5" eb="7">
      <t>レンケイ</t>
    </rPh>
    <rPh sb="9" eb="11">
      <t>キュウジン</t>
    </rPh>
    <rPh sb="12" eb="14">
      <t>ジッシ</t>
    </rPh>
    <phoneticPr fontId="8"/>
  </si>
  <si>
    <t>自治体の広報誌への求人掲載</t>
    <rPh sb="0" eb="3">
      <t>ジチタイ</t>
    </rPh>
    <rPh sb="4" eb="7">
      <t>コウホウシ</t>
    </rPh>
    <rPh sb="9" eb="11">
      <t>キュウジン</t>
    </rPh>
    <rPh sb="11" eb="13">
      <t>ケイサイ</t>
    </rPh>
    <phoneticPr fontId="8"/>
  </si>
  <si>
    <t>自治体のホームページへの求人掲載</t>
    <rPh sb="0" eb="3">
      <t>ジチタイ</t>
    </rPh>
    <rPh sb="12" eb="14">
      <t>キュウジン</t>
    </rPh>
    <rPh sb="14" eb="16">
      <t>ケイサイ</t>
    </rPh>
    <phoneticPr fontId="8"/>
  </si>
  <si>
    <t>その他</t>
    <rPh sb="2" eb="3">
      <t>タ</t>
    </rPh>
    <phoneticPr fontId="8"/>
  </si>
  <si>
    <t>　「その他」の具体的な取組内容</t>
    <rPh sb="4" eb="5">
      <t>タ</t>
    </rPh>
    <rPh sb="7" eb="10">
      <t>グタイテキ</t>
    </rPh>
    <rPh sb="11" eb="13">
      <t>トリクミ</t>
    </rPh>
    <rPh sb="13" eb="15">
      <t>ナイヨウ</t>
    </rPh>
    <phoneticPr fontId="8"/>
  </si>
  <si>
    <t>※交付要綱別記２「８．その他」において、「業務を直接執行することが困難な場合、第三者に委託することができる。」と示しているところ、委託等を行う場合は、①委託等を行う理由及び②直接雇用で必要な医療的ケア実施者の確保を行うために実施した取組を記載すること。</t>
    <rPh sb="1" eb="3">
      <t>コウフ</t>
    </rPh>
    <rPh sb="3" eb="5">
      <t>ヨウコウ</t>
    </rPh>
    <rPh sb="5" eb="7">
      <t>ベッキ</t>
    </rPh>
    <rPh sb="13" eb="14">
      <t>タ</t>
    </rPh>
    <rPh sb="21" eb="23">
      <t>ギョウム</t>
    </rPh>
    <rPh sb="24" eb="26">
      <t>チョクセツ</t>
    </rPh>
    <rPh sb="26" eb="28">
      <t>シッコウ</t>
    </rPh>
    <rPh sb="33" eb="35">
      <t>コンナン</t>
    </rPh>
    <rPh sb="36" eb="38">
      <t>バアイ</t>
    </rPh>
    <rPh sb="39" eb="42">
      <t>ダイサンシャ</t>
    </rPh>
    <rPh sb="43" eb="45">
      <t>イタク</t>
    </rPh>
    <rPh sb="56" eb="57">
      <t>シメ</t>
    </rPh>
    <rPh sb="67" eb="68">
      <t>トウ</t>
    </rPh>
    <rPh sb="76" eb="79">
      <t>イタクトウ</t>
    </rPh>
    <rPh sb="80" eb="81">
      <t>オコナ</t>
    </rPh>
    <phoneticPr fontId="8"/>
  </si>
  <si>
    <t>（３）－４委託等による単価の根拠（例：周辺自治体における委託契約額（１時間あたり平均○○円）と比較した。医療保険の訪問看護における料金（１日あたり○○円）を勘案して設定した。）</t>
    <rPh sb="5" eb="7">
      <t>イタク</t>
    </rPh>
    <rPh sb="7" eb="8">
      <t>トウ</t>
    </rPh>
    <rPh sb="11" eb="13">
      <t>タンカ</t>
    </rPh>
    <rPh sb="14" eb="16">
      <t>コンキョ</t>
    </rPh>
    <rPh sb="17" eb="18">
      <t>レイ</t>
    </rPh>
    <rPh sb="19" eb="21">
      <t>シュウヘン</t>
    </rPh>
    <rPh sb="21" eb="24">
      <t>ジチタイ</t>
    </rPh>
    <rPh sb="28" eb="30">
      <t>イタク</t>
    </rPh>
    <rPh sb="30" eb="32">
      <t>ケイヤク</t>
    </rPh>
    <rPh sb="32" eb="33">
      <t>ガク</t>
    </rPh>
    <rPh sb="35" eb="37">
      <t>ジカン</t>
    </rPh>
    <rPh sb="40" eb="42">
      <t>ヘイキン</t>
    </rPh>
    <rPh sb="44" eb="45">
      <t>エン</t>
    </rPh>
    <rPh sb="47" eb="49">
      <t>ヒカク</t>
    </rPh>
    <rPh sb="52" eb="54">
      <t>イリョウ</t>
    </rPh>
    <rPh sb="54" eb="56">
      <t>ホケン</t>
    </rPh>
    <rPh sb="57" eb="59">
      <t>ホウモン</t>
    </rPh>
    <rPh sb="59" eb="61">
      <t>カンゴ</t>
    </rPh>
    <rPh sb="65" eb="67">
      <t>リョウキン</t>
    </rPh>
    <rPh sb="69" eb="70">
      <t>ニチ</t>
    </rPh>
    <rPh sb="75" eb="76">
      <t>エン</t>
    </rPh>
    <rPh sb="78" eb="80">
      <t>カンアン</t>
    </rPh>
    <rPh sb="82" eb="84">
      <t>セッテイ</t>
    </rPh>
    <phoneticPr fontId="8"/>
  </si>
  <si>
    <t>※委託等により医療的ケア実施者を配置するための１時間当たりの経費（（3）ｰ２【委託等】における「１時間当たりの経費」）について、その金額となる根拠を記載すること。</t>
    <rPh sb="1" eb="4">
      <t>イタクトウ</t>
    </rPh>
    <rPh sb="7" eb="10">
      <t>イリョウテキ</t>
    </rPh>
    <rPh sb="12" eb="14">
      <t>ジッシ</t>
    </rPh>
    <rPh sb="14" eb="15">
      <t>シャ</t>
    </rPh>
    <rPh sb="16" eb="18">
      <t>ハイチ</t>
    </rPh>
    <rPh sb="24" eb="26">
      <t>ジカン</t>
    </rPh>
    <rPh sb="26" eb="27">
      <t>ア</t>
    </rPh>
    <rPh sb="30" eb="32">
      <t>ケイヒ</t>
    </rPh>
    <rPh sb="39" eb="41">
      <t>イタク</t>
    </rPh>
    <rPh sb="41" eb="42">
      <t>ナド</t>
    </rPh>
    <rPh sb="49" eb="51">
      <t>ジカン</t>
    </rPh>
    <rPh sb="51" eb="52">
      <t>ア</t>
    </rPh>
    <rPh sb="55" eb="57">
      <t>ケイヒ</t>
    </rPh>
    <rPh sb="66" eb="68">
      <t>キンガク</t>
    </rPh>
    <rPh sb="71" eb="73">
      <t>コンキョ</t>
    </rPh>
    <rPh sb="74" eb="76">
      <t>キサイ</t>
    </rPh>
    <phoneticPr fontId="8"/>
  </si>
  <si>
    <t>（別記２様式１ 別紙１　委託契約内容（医療的ケア看護職員））</t>
    <phoneticPr fontId="8"/>
  </si>
  <si>
    <t>委託先の名称</t>
    <rPh sb="0" eb="3">
      <t>イタクサキ</t>
    </rPh>
    <rPh sb="4" eb="6">
      <t>メイショウ</t>
    </rPh>
    <phoneticPr fontId="8"/>
  </si>
  <si>
    <t>委託先類型</t>
    <rPh sb="0" eb="3">
      <t>イタクサキ</t>
    </rPh>
    <rPh sb="3" eb="5">
      <t>ルイケイ</t>
    </rPh>
    <phoneticPr fontId="8"/>
  </si>
  <si>
    <t>その他の内容</t>
    <rPh sb="2" eb="3">
      <t>タ</t>
    </rPh>
    <rPh sb="4" eb="6">
      <t>ナイヨウ</t>
    </rPh>
    <phoneticPr fontId="8"/>
  </si>
  <si>
    <t>契約金額</t>
    <rPh sb="0" eb="2">
      <t>ケイヤク</t>
    </rPh>
    <rPh sb="2" eb="4">
      <t>キンガク</t>
    </rPh>
    <phoneticPr fontId="8"/>
  </si>
  <si>
    <t>総勤務時間</t>
    <rPh sb="0" eb="5">
      <t>ソウキンムジカン</t>
    </rPh>
    <phoneticPr fontId="8"/>
  </si>
  <si>
    <t>１時間当たりの経費</t>
    <rPh sb="1" eb="3">
      <t>ジカン</t>
    </rPh>
    <rPh sb="3" eb="4">
      <t>ア</t>
    </rPh>
    <rPh sb="7" eb="9">
      <t>ケイヒ</t>
    </rPh>
    <phoneticPr fontId="8"/>
  </si>
  <si>
    <t>医療的ケア看護職員の数</t>
    <rPh sb="0" eb="3">
      <t>イリョウテキ</t>
    </rPh>
    <rPh sb="5" eb="9">
      <t>カンゴショクイン</t>
    </rPh>
    <rPh sb="10" eb="11">
      <t>スウ</t>
    </rPh>
    <phoneticPr fontId="8"/>
  </si>
  <si>
    <t>対応する医療的ケア（医療的ケア児の延べ数）</t>
    <rPh sb="0" eb="2">
      <t>タイオウ</t>
    </rPh>
    <rPh sb="4" eb="7">
      <t>イリョウテキ</t>
    </rPh>
    <rPh sb="10" eb="13">
      <t>イリョウテキ</t>
    </rPh>
    <rPh sb="15" eb="16">
      <t>ジ</t>
    </rPh>
    <rPh sb="17" eb="18">
      <t>ノ</t>
    </rPh>
    <rPh sb="19" eb="20">
      <t>スウ</t>
    </rPh>
    <phoneticPr fontId="8"/>
  </si>
  <si>
    <t>対応する医療的ケア児数</t>
    <rPh sb="0" eb="2">
      <t>タイオウイリョウテキ2</t>
    </rPh>
    <phoneticPr fontId="8"/>
  </si>
  <si>
    <t>学校生活</t>
    <rPh sb="0" eb="4">
      <t>ガッコウセイカツ</t>
    </rPh>
    <phoneticPr fontId="8"/>
  </si>
  <si>
    <t>登下校</t>
    <rPh sb="0" eb="3">
      <t>トウゲコウ</t>
    </rPh>
    <phoneticPr fontId="8"/>
  </si>
  <si>
    <t>校外学習（泊無し）</t>
    <rPh sb="0" eb="4">
      <t>コウガイガクシュウ</t>
    </rPh>
    <rPh sb="5" eb="7">
      <t>ハクナ</t>
    </rPh>
    <phoneticPr fontId="8"/>
  </si>
  <si>
    <t>校外学習（泊を伴う）</t>
    <rPh sb="0" eb="4">
      <t>コウガイガクシュウ</t>
    </rPh>
    <rPh sb="5" eb="6">
      <t>ハク</t>
    </rPh>
    <rPh sb="7" eb="8">
      <t>トモナ</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</si>
</sst>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8" formatCode="#,##0.0;[Red]\-#,##0.0"/>
  </numFmts>
  <fonts count="2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1"/>
      <name val="ＭＳ Ｐゴシック"/>
      <family val="3"/>
      <charset val="128"/>
    </font>
    <font>
      <sz val="9"/>
      <name val="ＭＳ 明朝"/>
      <family val="1"/>
      <charset val="128"/>
    </font>
    <font>
      <sz val="12"/>
      <name val="明朝"/>
      <family val="1"/>
      <charset val="128"/>
    </font>
    <font>
      <sz val="14"/>
      <name val="ＭＳ 明朝"/>
      <family val="1"/>
      <charset val="128"/>
    </font>
    <font>
      <sz val="16"/>
      <name val="ＭＳ 明朝"/>
      <family val="1"/>
      <charset val="128"/>
    </font>
    <font>
      <sz val="11"/>
      <color theme="1"/>
      <name val="ＭＳ Ｐゴシック"/>
      <family val="3"/>
      <charset val="128"/>
      <scheme val="minor"/>
    </font>
    <font>
      <b/>
      <sz val="16"/>
      <color indexed="81"/>
      <name val="MS P ゴシック"/>
      <family val="3"/>
      <charset val="128"/>
    </font>
    <font>
      <b/>
      <sz val="18"/>
      <color indexed="81"/>
      <name val="MS P ゴシック"/>
      <family val="3"/>
      <charset val="128"/>
    </font>
    <font>
      <sz val="11"/>
      <color theme="1"/>
      <name val="ＭＳ Ｐゴシック"/>
      <family val="2"/>
      <scheme val="minor"/>
    </font>
    <font>
      <b/>
      <sz val="14"/>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theme="1"/>
      </left>
      <right style="thin">
        <color theme="1"/>
      </right>
      <top style="thin">
        <color theme="1"/>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diagonalDown="1">
      <left/>
      <right/>
      <top/>
      <bottom/>
      <diagonal style="thin">
        <color auto="1"/>
      </diagonal>
    </border>
  </borders>
  <cellStyleXfs count="18">
    <xf numFmtId="0" fontId="0" fillId="0" borderId="0"/>
    <xf numFmtId="0" fontId="6" fillId="0" borderId="0">
      <alignment vertical="center"/>
    </xf>
    <xf numFmtId="0" fontId="12" fillId="0" borderId="0">
      <alignment vertical="center"/>
    </xf>
    <xf numFmtId="0" fontId="14" fillId="0" borderId="0"/>
    <xf numFmtId="38" fontId="14" fillId="0" borderId="0" applyFont="0" applyFill="0" applyBorder="0" applyAlignment="0" applyProtection="0"/>
    <xf numFmtId="38" fontId="6" fillId="0" borderId="0" applyFont="0" applyFill="0" applyBorder="0" applyAlignment="0" applyProtection="0">
      <alignment vertical="center"/>
    </xf>
    <xf numFmtId="0" fontId="12" fillId="0" borderId="0"/>
    <xf numFmtId="38" fontId="12" fillId="0" borderId="0" applyFont="0" applyFill="0" applyBorder="0" applyAlignment="0" applyProtection="0"/>
    <xf numFmtId="0" fontId="5" fillId="0" borderId="0">
      <alignment vertical="center"/>
    </xf>
    <xf numFmtId="0" fontId="17" fillId="0" borderId="0">
      <alignment vertical="center"/>
    </xf>
    <xf numFmtId="0" fontId="4" fillId="0" borderId="0">
      <alignment vertical="center"/>
    </xf>
    <xf numFmtId="0" fontId="20"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6">
    <xf numFmtId="0" fontId="0" fillId="0" borderId="0" xfId="0"/>
    <xf numFmtId="176" fontId="10" fillId="0" borderId="0" xfId="0" applyNumberFormat="1" applyFont="1" applyAlignment="1">
      <alignment vertical="center"/>
    </xf>
    <xf numFmtId="176" fontId="10" fillId="0" borderId="0" xfId="1" applyNumberFormat="1" applyFont="1">
      <alignment vertical="center"/>
    </xf>
    <xf numFmtId="176" fontId="10" fillId="0" borderId="2" xfId="0" applyNumberFormat="1" applyFont="1" applyBorder="1" applyAlignment="1">
      <alignment vertical="center"/>
    </xf>
    <xf numFmtId="176" fontId="10" fillId="0" borderId="3" xfId="0" applyNumberFormat="1" applyFont="1" applyBorder="1" applyAlignment="1">
      <alignment vertical="center"/>
    </xf>
    <xf numFmtId="176" fontId="10" fillId="0" borderId="4" xfId="0" applyNumberFormat="1" applyFont="1" applyBorder="1" applyAlignment="1">
      <alignment vertical="center"/>
    </xf>
    <xf numFmtId="176" fontId="10" fillId="0" borderId="5" xfId="0" applyNumberFormat="1" applyFont="1" applyBorder="1" applyAlignment="1">
      <alignment vertical="center"/>
    </xf>
    <xf numFmtId="176" fontId="10" fillId="0" borderId="9" xfId="0" applyNumberFormat="1" applyFont="1" applyBorder="1" applyAlignment="1">
      <alignment vertical="center"/>
    </xf>
    <xf numFmtId="176" fontId="10" fillId="0" borderId="1" xfId="1" applyNumberFormat="1" applyFont="1" applyBorder="1" applyAlignment="1">
      <alignment horizontal="distributed" vertical="center" indent="1"/>
    </xf>
    <xf numFmtId="176" fontId="10" fillId="0" borderId="13" xfId="0" applyNumberFormat="1" applyFont="1" applyBorder="1" applyAlignment="1">
      <alignment vertical="center"/>
    </xf>
    <xf numFmtId="176" fontId="10" fillId="0" borderId="30" xfId="0" applyNumberFormat="1" applyFont="1" applyBorder="1" applyAlignment="1">
      <alignment horizontal="left" vertical="center"/>
    </xf>
    <xf numFmtId="176" fontId="10" fillId="0" borderId="18" xfId="0" applyNumberFormat="1" applyFont="1" applyBorder="1" applyAlignment="1">
      <alignment vertical="center"/>
    </xf>
    <xf numFmtId="176" fontId="10" fillId="0" borderId="13" xfId="0" applyNumberFormat="1" applyFont="1" applyBorder="1" applyAlignment="1">
      <alignment horizontal="right" vertical="center"/>
    </xf>
    <xf numFmtId="176" fontId="10" fillId="0" borderId="18" xfId="0" applyNumberFormat="1" applyFont="1" applyBorder="1" applyAlignment="1">
      <alignment horizontal="left" vertical="center"/>
    </xf>
    <xf numFmtId="176" fontId="10" fillId="0" borderId="0" xfId="0" applyNumberFormat="1" applyFont="1" applyAlignment="1">
      <alignment horizontal="right" vertical="center"/>
    </xf>
    <xf numFmtId="176" fontId="10" fillId="0" borderId="6" xfId="0" applyNumberFormat="1" applyFont="1" applyBorder="1" applyAlignment="1">
      <alignment vertical="center"/>
    </xf>
    <xf numFmtId="176" fontId="10" fillId="0" borderId="0" xfId="0" applyNumberFormat="1" applyFont="1" applyAlignment="1">
      <alignment horizontal="left" vertical="center"/>
    </xf>
    <xf numFmtId="176" fontId="10" fillId="0" borderId="1" xfId="0" applyNumberFormat="1" applyFont="1" applyBorder="1" applyAlignment="1">
      <alignment horizontal="center" vertical="center" wrapText="1"/>
    </xf>
    <xf numFmtId="176" fontId="10" fillId="0" borderId="0" xfId="0" applyNumberFormat="1" applyFont="1" applyAlignment="1">
      <alignment vertical="center" wrapText="1"/>
    </xf>
    <xf numFmtId="176" fontId="11" fillId="0" borderId="0" xfId="0" applyNumberFormat="1" applyFont="1" applyAlignment="1">
      <alignment vertical="center"/>
    </xf>
    <xf numFmtId="176" fontId="11" fillId="0" borderId="0" xfId="0" applyNumberFormat="1" applyFont="1" applyAlignment="1">
      <alignment horizontal="left" vertical="center"/>
    </xf>
    <xf numFmtId="176" fontId="10" fillId="0" borderId="2" xfId="11" applyNumberFormat="1" applyFont="1" applyBorder="1" applyAlignment="1">
      <alignment vertical="center"/>
    </xf>
    <xf numFmtId="176" fontId="10" fillId="0" borderId="3" xfId="11" applyNumberFormat="1" applyFont="1" applyBorder="1" applyAlignment="1">
      <alignment vertical="center"/>
    </xf>
    <xf numFmtId="176" fontId="10" fillId="0" borderId="4" xfId="11" applyNumberFormat="1" applyFont="1" applyBorder="1" applyAlignment="1">
      <alignment vertical="center"/>
    </xf>
    <xf numFmtId="176" fontId="10" fillId="0" borderId="0" xfId="11" applyNumberFormat="1" applyFont="1" applyAlignment="1">
      <alignment vertical="center"/>
    </xf>
    <xf numFmtId="176" fontId="10" fillId="0" borderId="5" xfId="11" applyNumberFormat="1" applyFont="1" applyBorder="1" applyAlignment="1">
      <alignment vertical="center"/>
    </xf>
    <xf numFmtId="176" fontId="10" fillId="0" borderId="6" xfId="11" applyNumberFormat="1" applyFont="1" applyBorder="1" applyAlignment="1">
      <alignment vertical="center"/>
    </xf>
    <xf numFmtId="176" fontId="15" fillId="0" borderId="0" xfId="11" applyNumberFormat="1" applyFont="1" applyAlignment="1">
      <alignment vertical="center"/>
    </xf>
    <xf numFmtId="176" fontId="10" fillId="0" borderId="0" xfId="11" applyNumberFormat="1" applyFont="1" applyAlignment="1">
      <alignment horizontal="right" vertical="center"/>
    </xf>
    <xf numFmtId="176" fontId="10" fillId="0" borderId="1" xfId="11" applyNumberFormat="1" applyFont="1" applyBorder="1" applyAlignment="1">
      <alignment vertical="center"/>
    </xf>
    <xf numFmtId="176" fontId="10" fillId="0" borderId="1" xfId="11" applyNumberFormat="1" applyFont="1" applyBorder="1" applyAlignment="1">
      <alignment horizontal="center" vertical="center" wrapText="1"/>
    </xf>
    <xf numFmtId="176" fontId="10" fillId="0" borderId="8" xfId="11" applyNumberFormat="1" applyFont="1" applyBorder="1" applyAlignment="1">
      <alignment horizontal="center" vertical="center"/>
    </xf>
    <xf numFmtId="176" fontId="13" fillId="3" borderId="22" xfId="11" applyNumberFormat="1" applyFont="1" applyFill="1" applyBorder="1" applyAlignment="1">
      <alignment horizontal="center" vertical="center" wrapText="1"/>
    </xf>
    <xf numFmtId="176" fontId="13" fillId="3" borderId="23" xfId="11" applyNumberFormat="1" applyFont="1" applyFill="1" applyBorder="1" applyAlignment="1">
      <alignment horizontal="center" vertical="center" wrapText="1"/>
    </xf>
    <xf numFmtId="176" fontId="10" fillId="0" borderId="39" xfId="11" applyNumberFormat="1" applyFont="1" applyBorder="1" applyAlignment="1">
      <alignment horizontal="center" vertical="center"/>
    </xf>
    <xf numFmtId="176" fontId="10" fillId="3" borderId="28" xfId="11" applyNumberFormat="1" applyFont="1" applyFill="1" applyBorder="1" applyAlignment="1">
      <alignment horizontal="center" vertical="center"/>
    </xf>
    <xf numFmtId="176" fontId="10" fillId="3" borderId="29" xfId="11" applyNumberFormat="1" applyFont="1" applyFill="1" applyBorder="1" applyAlignment="1">
      <alignment horizontal="center" vertical="center"/>
    </xf>
    <xf numFmtId="176" fontId="10" fillId="0" borderId="9" xfId="11" applyNumberFormat="1" applyFont="1" applyBorder="1" applyAlignment="1">
      <alignment vertical="center"/>
    </xf>
    <xf numFmtId="176" fontId="10" fillId="0" borderId="10" xfId="11" applyNumberFormat="1" applyFont="1" applyBorder="1" applyAlignment="1">
      <alignment vertical="center"/>
    </xf>
    <xf numFmtId="176" fontId="10" fillId="0" borderId="11" xfId="11" applyNumberFormat="1" applyFont="1" applyBorder="1" applyAlignment="1">
      <alignment vertical="center"/>
    </xf>
    <xf numFmtId="176" fontId="10" fillId="0" borderId="20" xfId="11" applyNumberFormat="1" applyFont="1" applyBorder="1" applyAlignment="1">
      <alignment vertical="center"/>
    </xf>
    <xf numFmtId="176" fontId="10" fillId="0" borderId="0" xfId="11" applyNumberFormat="1" applyFont="1" applyAlignment="1">
      <alignment vertical="center" wrapText="1"/>
    </xf>
    <xf numFmtId="176" fontId="10" fillId="0" borderId="18" xfId="11" applyNumberFormat="1" applyFont="1" applyBorder="1" applyAlignment="1">
      <alignment vertical="center"/>
    </xf>
    <xf numFmtId="176" fontId="10" fillId="2" borderId="24" xfId="11" applyNumberFormat="1" applyFont="1" applyFill="1" applyBorder="1" applyAlignment="1" applyProtection="1">
      <alignment horizontal="center" vertical="center"/>
      <protection locked="0"/>
    </xf>
    <xf numFmtId="176" fontId="10" fillId="2" borderId="25" xfId="11" applyNumberFormat="1" applyFont="1" applyFill="1" applyBorder="1" applyAlignment="1" applyProtection="1">
      <alignment horizontal="center" vertical="center"/>
      <protection locked="0"/>
    </xf>
    <xf numFmtId="176" fontId="10" fillId="2" borderId="26" xfId="11" applyNumberFormat="1" applyFont="1" applyFill="1" applyBorder="1" applyAlignment="1" applyProtection="1">
      <alignment horizontal="center" vertical="center"/>
      <protection locked="0"/>
    </xf>
    <xf numFmtId="176" fontId="10" fillId="2" borderId="27" xfId="11" applyNumberFormat="1" applyFont="1" applyFill="1" applyBorder="1" applyAlignment="1" applyProtection="1">
      <alignment horizontal="center" vertical="center"/>
      <protection locked="0"/>
    </xf>
    <xf numFmtId="176" fontId="10" fillId="0" borderId="0" xfId="14" applyNumberFormat="1" applyFont="1">
      <alignment vertical="center"/>
    </xf>
    <xf numFmtId="176" fontId="10" fillId="0" borderId="5" xfId="15" applyNumberFormat="1" applyFont="1" applyBorder="1">
      <alignment vertical="center"/>
    </xf>
    <xf numFmtId="176" fontId="10" fillId="0" borderId="0" xfId="15" applyNumberFormat="1" applyFont="1">
      <alignment vertical="center"/>
    </xf>
    <xf numFmtId="176" fontId="10" fillId="0" borderId="0" xfId="16" applyNumberFormat="1" applyFont="1">
      <alignment vertical="center"/>
    </xf>
    <xf numFmtId="176" fontId="10" fillId="0" borderId="6" xfId="15" applyNumberFormat="1" applyFont="1" applyBorder="1">
      <alignment vertical="center"/>
    </xf>
    <xf numFmtId="176" fontId="11" fillId="0" borderId="0" xfId="15" applyNumberFormat="1" applyFont="1">
      <alignment vertical="center"/>
    </xf>
    <xf numFmtId="176" fontId="10" fillId="0" borderId="1" xfId="15" applyNumberFormat="1" applyFont="1" applyBorder="1">
      <alignment vertical="center"/>
    </xf>
    <xf numFmtId="176" fontId="10" fillId="0" borderId="1" xfId="15" applyNumberFormat="1" applyFont="1" applyBorder="1" applyAlignment="1">
      <alignment horizontal="center" vertical="center" wrapText="1"/>
    </xf>
    <xf numFmtId="176" fontId="10" fillId="0" borderId="1" xfId="15" applyNumberFormat="1" applyFont="1" applyBorder="1" applyAlignment="1">
      <alignment horizontal="center" vertical="center"/>
    </xf>
    <xf numFmtId="176" fontId="10" fillId="0" borderId="8" xfId="15" applyNumberFormat="1" applyFont="1" applyBorder="1" applyAlignment="1">
      <alignment horizontal="center" vertical="center"/>
    </xf>
    <xf numFmtId="176" fontId="10" fillId="0" borderId="1" xfId="16" applyNumberFormat="1" applyFont="1" applyBorder="1" applyAlignment="1">
      <alignment horizontal="center" vertical="center"/>
    </xf>
    <xf numFmtId="176" fontId="10" fillId="4" borderId="1" xfId="15" applyNumberFormat="1" applyFont="1" applyFill="1" applyBorder="1" applyAlignment="1" applyProtection="1">
      <alignment horizontal="center" vertical="center"/>
      <protection locked="0"/>
    </xf>
    <xf numFmtId="176" fontId="10" fillId="4" borderId="8" xfId="15" applyNumberFormat="1" applyFont="1" applyFill="1" applyBorder="1" applyAlignment="1">
      <alignment horizontal="center" vertical="center"/>
    </xf>
    <xf numFmtId="176" fontId="10" fillId="4" borderId="1" xfId="15" applyNumberFormat="1" applyFont="1" applyFill="1" applyBorder="1" applyAlignment="1" applyProtection="1">
      <alignment horizontal="left" vertical="center" wrapText="1"/>
      <protection locked="0"/>
    </xf>
    <xf numFmtId="176" fontId="10" fillId="0" borderId="1" xfId="16" applyNumberFormat="1" applyFont="1" applyBorder="1">
      <alignment vertical="center"/>
    </xf>
    <xf numFmtId="176" fontId="10" fillId="0" borderId="40" xfId="15" applyNumberFormat="1" applyFont="1" applyBorder="1" applyAlignment="1">
      <alignment horizontal="center" vertical="center"/>
    </xf>
    <xf numFmtId="176" fontId="10" fillId="0" borderId="40" xfId="16" applyNumberFormat="1" applyFont="1" applyBorder="1">
      <alignment vertical="center"/>
    </xf>
    <xf numFmtId="176" fontId="10" fillId="0" borderId="0" xfId="15" applyNumberFormat="1" applyFont="1" applyAlignment="1">
      <alignment horizontal="center" vertical="center" wrapText="1"/>
    </xf>
    <xf numFmtId="176" fontId="10" fillId="0" borderId="0" xfId="15" applyNumberFormat="1" applyFont="1" applyAlignment="1">
      <alignment horizontal="left" vertical="center" indent="1"/>
    </xf>
    <xf numFmtId="176" fontId="10" fillId="0" borderId="1" xfId="14" applyNumberFormat="1" applyFont="1" applyBorder="1" applyAlignment="1">
      <alignment horizontal="distributed" vertical="center" indent="1"/>
    </xf>
    <xf numFmtId="0" fontId="1" fillId="0" borderId="0" xfId="14">
      <alignment vertical="center"/>
    </xf>
    <xf numFmtId="38" fontId="0" fillId="0" borderId="0" xfId="17" applyFont="1">
      <alignment vertical="center"/>
    </xf>
    <xf numFmtId="0" fontId="17" fillId="0" borderId="0" xfId="14" applyFont="1">
      <alignment vertical="center"/>
    </xf>
    <xf numFmtId="38" fontId="17" fillId="0" borderId="0" xfId="17" applyFont="1">
      <alignment vertical="center"/>
    </xf>
    <xf numFmtId="0" fontId="1" fillId="2" borderId="0" xfId="14" applyFill="1">
      <alignment vertical="center"/>
    </xf>
    <xf numFmtId="0" fontId="17" fillId="2" borderId="0" xfId="14" applyFont="1" applyFill="1">
      <alignment vertical="center"/>
    </xf>
    <xf numFmtId="0" fontId="17" fillId="0" borderId="0" xfId="14" applyFont="1" applyProtection="1">
      <alignment vertical="center"/>
      <protection locked="0"/>
    </xf>
    <xf numFmtId="38" fontId="17" fillId="0" borderId="0" xfId="17" applyFont="1" applyProtection="1">
      <alignment vertical="center"/>
      <protection locked="0"/>
    </xf>
    <xf numFmtId="178" fontId="0" fillId="0" borderId="0" xfId="17" applyNumberFormat="1" applyFont="1">
      <alignment vertical="center"/>
    </xf>
    <xf numFmtId="178" fontId="17" fillId="0" borderId="0" xfId="17" applyNumberFormat="1" applyFont="1">
      <alignment vertical="center"/>
    </xf>
    <xf numFmtId="178" fontId="17" fillId="0" borderId="0" xfId="17" applyNumberFormat="1" applyFont="1" applyProtection="1">
      <alignment vertical="center"/>
      <protection locked="0"/>
    </xf>
    <xf numFmtId="176" fontId="10" fillId="0" borderId="8" xfId="0" applyNumberFormat="1" applyFont="1" applyBorder="1" applyAlignment="1">
      <alignment horizontal="center" vertical="center"/>
    </xf>
    <xf numFmtId="176" fontId="10" fillId="0" borderId="14"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0" fillId="2" borderId="1" xfId="11" applyNumberFormat="1" applyFont="1" applyFill="1" applyBorder="1" applyAlignment="1" applyProtection="1">
      <alignment horizontal="center" vertical="center"/>
      <protection locked="0"/>
    </xf>
    <xf numFmtId="176" fontId="10" fillId="0" borderId="1" xfId="11" applyNumberFormat="1" applyFont="1" applyBorder="1" applyAlignment="1">
      <alignment horizontal="center" vertical="center"/>
    </xf>
    <xf numFmtId="176" fontId="10" fillId="0" borderId="0" xfId="11" applyNumberFormat="1" applyFont="1" applyAlignment="1">
      <alignment horizontal="left" vertical="center" wrapText="1"/>
    </xf>
    <xf numFmtId="176" fontId="10" fillId="0" borderId="0" xfId="15" applyNumberFormat="1" applyFont="1" applyAlignment="1">
      <alignment horizontal="left" vertical="center" wrapText="1"/>
    </xf>
    <xf numFmtId="176" fontId="10" fillId="0" borderId="0" xfId="15" applyNumberFormat="1" applyFont="1" applyAlignment="1">
      <alignment horizontal="left" vertical="center"/>
    </xf>
    <xf numFmtId="176" fontId="10" fillId="2" borderId="1" xfId="0" applyNumberFormat="1" applyFont="1" applyFill="1" applyBorder="1" applyAlignment="1">
      <alignment horizontal="center" vertical="center"/>
    </xf>
    <xf numFmtId="0" fontId="1" fillId="0" borderId="0" xfId="0" applyNumberFormat="1" applyFont="1" applyFill="1" applyBorder="1" applyAlignment="1" applyProtection="1">
      <alignment vertical="center"/>
    </xf>
    <xf numFmtId="0" fontId="1" fillId="0" borderId="42" xfId="0" applyNumberFormat="1" applyFont="1" applyFill="1" applyBorder="1" applyAlignment="1" applyProtection="1">
      <alignment vertical="center"/>
    </xf>
    <xf numFmtId="38" fontId="1" fillId="0" borderId="0" xfId="0" applyNumberFormat="1" applyFont="1" applyFill="1" applyBorder="1" applyAlignment="1" applyProtection="1">
      <alignment vertical="center"/>
    </xf>
    <xf numFmtId="178" fontId="1" fillId="0" borderId="0" xfId="0" applyNumberFormat="1" applyFont="1" applyFill="1" applyBorder="1" applyAlignment="1" applyProtection="1">
      <alignment vertical="center"/>
    </xf>
    <xf numFmtId="176" fontId="10" fillId="2" borderId="8" xfId="0" applyNumberFormat="1" applyFont="1" applyFill="1" applyBorder="1" applyAlignment="1">
      <alignment horizontal="left" vertical="center"/>
    </xf>
    <xf numFmtId="176" fontId="10" fillId="2" borderId="14" xfId="0" applyNumberFormat="1" applyFont="1" applyFill="1" applyBorder="1" applyAlignment="1">
      <alignment horizontal="left" vertical="center"/>
    </xf>
    <xf numFmtId="176" fontId="10" fillId="2" borderId="7" xfId="0" applyNumberFormat="1" applyFont="1" applyFill="1" applyBorder="1" applyAlignment="1">
      <alignment horizontal="left" vertical="center"/>
    </xf>
    <xf numFmtId="176" fontId="11" fillId="0" borderId="13" xfId="0" applyNumberFormat="1" applyFont="1" applyBorder="1" applyAlignment="1">
      <alignment vertical="center" shrinkToFit="1"/>
    </xf>
    <xf numFmtId="176" fontId="10" fillId="0" borderId="31" xfId="0" applyNumberFormat="1" applyFont="1" applyBorder="1" applyAlignment="1">
      <alignment vertical="top"/>
    </xf>
    <xf numFmtId="176" fontId="10" fillId="0" borderId="32" xfId="0" applyNumberFormat="1" applyFont="1" applyBorder="1" applyAlignment="1">
      <alignment vertical="top"/>
    </xf>
    <xf numFmtId="176" fontId="10" fillId="0" borderId="33" xfId="0" applyNumberFormat="1" applyFont="1" applyBorder="1" applyAlignment="1">
      <alignment vertical="top"/>
    </xf>
    <xf numFmtId="176" fontId="10" fillId="0" borderId="34" xfId="0" applyNumberFormat="1" applyFont="1" applyBorder="1" applyAlignment="1">
      <alignment vertical="top"/>
    </xf>
    <xf numFmtId="176" fontId="10" fillId="0" borderId="0" xfId="0" applyNumberFormat="1" applyFont="1" applyAlignment="1">
      <alignment vertical="top"/>
    </xf>
    <xf numFmtId="176" fontId="10" fillId="0" borderId="35" xfId="0" applyNumberFormat="1" applyFont="1" applyBorder="1" applyAlignment="1">
      <alignment vertical="top"/>
    </xf>
    <xf numFmtId="176" fontId="10" fillId="0" borderId="36" xfId="0" applyNumberFormat="1" applyFont="1" applyBorder="1" applyAlignment="1">
      <alignment vertical="top"/>
    </xf>
    <xf numFmtId="176" fontId="10" fillId="0" borderId="37" xfId="0" applyNumberFormat="1" applyFont="1" applyBorder="1" applyAlignment="1">
      <alignment vertical="top"/>
    </xf>
    <xf numFmtId="176" fontId="10" fillId="0" borderId="38" xfId="0" applyNumberFormat="1" applyFont="1" applyBorder="1" applyAlignment="1">
      <alignment vertical="top"/>
    </xf>
    <xf numFmtId="176" fontId="10" fillId="2" borderId="8" xfId="0" applyNumberFormat="1" applyFont="1" applyFill="1" applyBorder="1" applyAlignment="1">
      <alignment vertical="center"/>
    </xf>
    <xf numFmtId="176" fontId="10" fillId="2" borderId="14" xfId="0" applyNumberFormat="1" applyFont="1" applyFill="1" applyBorder="1" applyAlignment="1">
      <alignment vertical="center"/>
    </xf>
    <xf numFmtId="176" fontId="10" fillId="2" borderId="7" xfId="0" applyNumberFormat="1" applyFont="1" applyFill="1" applyBorder="1" applyAlignment="1">
      <alignment vertical="center"/>
    </xf>
    <xf numFmtId="176" fontId="16" fillId="0" borderId="13" xfId="0" applyNumberFormat="1" applyFont="1" applyBorder="1" applyAlignment="1">
      <alignment vertical="center" shrinkToFit="1"/>
    </xf>
    <xf numFmtId="176" fontId="10" fillId="2" borderId="21" xfId="0" applyNumberFormat="1" applyFont="1" applyFill="1" applyBorder="1" applyAlignment="1">
      <alignment horizontal="center" vertical="center"/>
    </xf>
    <xf numFmtId="176" fontId="21" fillId="0" borderId="5" xfId="0" applyNumberFormat="1" applyFont="1" applyBorder="1" applyAlignment="1">
      <alignment horizontal="center" vertical="center"/>
    </xf>
    <xf numFmtId="176" fontId="21" fillId="0" borderId="0" xfId="0" applyNumberFormat="1" applyFont="1" applyAlignment="1">
      <alignment horizontal="center" vertical="center"/>
    </xf>
    <xf numFmtId="176" fontId="10" fillId="0" borderId="16" xfId="0" applyNumberFormat="1" applyFont="1" applyBorder="1" applyAlignment="1">
      <alignment horizontal="left" vertical="top" wrapText="1"/>
    </xf>
    <xf numFmtId="176" fontId="10" fillId="0" borderId="18" xfId="0" applyNumberFormat="1" applyFont="1" applyBorder="1" applyAlignment="1">
      <alignment horizontal="left" vertical="top" wrapText="1"/>
    </xf>
    <xf numFmtId="176" fontId="10" fillId="0" borderId="19" xfId="0" applyNumberFormat="1" applyFont="1" applyBorder="1" applyAlignment="1">
      <alignment horizontal="left" vertical="top" wrapText="1"/>
    </xf>
    <xf numFmtId="176" fontId="10" fillId="0" borderId="12" xfId="0" applyNumberFormat="1" applyFont="1" applyBorder="1" applyAlignment="1">
      <alignment horizontal="left" vertical="top" wrapText="1"/>
    </xf>
    <xf numFmtId="176" fontId="10" fillId="0" borderId="0" xfId="0" applyNumberFormat="1" applyFont="1" applyAlignment="1">
      <alignment horizontal="left" vertical="top" wrapText="1"/>
    </xf>
    <xf numFmtId="176" fontId="10" fillId="0" borderId="20" xfId="0" applyNumberFormat="1" applyFont="1" applyBorder="1" applyAlignment="1">
      <alignment horizontal="left" vertical="top" wrapText="1"/>
    </xf>
    <xf numFmtId="176" fontId="10" fillId="0" borderId="17" xfId="0" applyNumberFormat="1" applyFont="1" applyBorder="1" applyAlignment="1">
      <alignment horizontal="left" vertical="top" wrapText="1"/>
    </xf>
    <xf numFmtId="176" fontId="10" fillId="0" borderId="13" xfId="0" applyNumberFormat="1" applyFont="1" applyBorder="1" applyAlignment="1">
      <alignment horizontal="left" vertical="top" wrapText="1"/>
    </xf>
    <xf numFmtId="176" fontId="10" fillId="0" borderId="15" xfId="0" applyNumberFormat="1" applyFont="1" applyBorder="1" applyAlignment="1">
      <alignment horizontal="left" vertical="top" wrapText="1"/>
    </xf>
    <xf numFmtId="176" fontId="10" fillId="0" borderId="31" xfId="0" applyNumberFormat="1" applyFont="1" applyBorder="1" applyAlignment="1">
      <alignment vertical="top" wrapText="1"/>
    </xf>
    <xf numFmtId="176" fontId="10" fillId="0" borderId="32" xfId="0" applyNumberFormat="1" applyFont="1" applyBorder="1" applyAlignment="1">
      <alignment vertical="top" wrapText="1"/>
    </xf>
    <xf numFmtId="176" fontId="10" fillId="0" borderId="33" xfId="0" applyNumberFormat="1" applyFont="1" applyBorder="1" applyAlignment="1">
      <alignment vertical="top" wrapText="1"/>
    </xf>
    <xf numFmtId="176" fontId="10" fillId="0" borderId="34" xfId="0" applyNumberFormat="1" applyFont="1" applyBorder="1" applyAlignment="1">
      <alignment vertical="top" wrapText="1"/>
    </xf>
    <xf numFmtId="176" fontId="10" fillId="0" borderId="0" xfId="0" applyNumberFormat="1" applyFont="1" applyAlignment="1">
      <alignment vertical="top" wrapText="1"/>
    </xf>
    <xf numFmtId="176" fontId="10" fillId="0" borderId="35" xfId="0" applyNumberFormat="1" applyFont="1" applyBorder="1" applyAlignment="1">
      <alignment vertical="top" wrapText="1"/>
    </xf>
    <xf numFmtId="176" fontId="10" fillId="0" borderId="36" xfId="0" applyNumberFormat="1" applyFont="1" applyBorder="1" applyAlignment="1">
      <alignment vertical="top" wrapText="1"/>
    </xf>
    <xf numFmtId="176" fontId="10" fillId="0" borderId="37" xfId="0" applyNumberFormat="1" applyFont="1" applyBorder="1" applyAlignment="1">
      <alignment vertical="top" wrapText="1"/>
    </xf>
    <xf numFmtId="176" fontId="10" fillId="0" borderId="38" xfId="0" applyNumberFormat="1" applyFont="1" applyBorder="1" applyAlignment="1">
      <alignment vertical="top" wrapText="1"/>
    </xf>
    <xf numFmtId="176" fontId="10" fillId="2" borderId="1" xfId="0" applyNumberFormat="1" applyFont="1" applyFill="1" applyBorder="1" applyAlignment="1">
      <alignment vertical="center"/>
    </xf>
    <xf numFmtId="176" fontId="10" fillId="0" borderId="16" xfId="0" applyNumberFormat="1" applyFont="1" applyBorder="1" applyAlignment="1">
      <alignment vertical="top"/>
    </xf>
    <xf numFmtId="176" fontId="10" fillId="0" borderId="18" xfId="0" applyNumberFormat="1" applyFont="1" applyBorder="1" applyAlignment="1">
      <alignment vertical="top"/>
    </xf>
    <xf numFmtId="176" fontId="10" fillId="0" borderId="19" xfId="0" applyNumberFormat="1" applyFont="1" applyBorder="1" applyAlignment="1">
      <alignment vertical="top"/>
    </xf>
    <xf numFmtId="176" fontId="10" fillId="0" borderId="12" xfId="0" applyNumberFormat="1" applyFont="1" applyBorder="1" applyAlignment="1">
      <alignment vertical="top"/>
    </xf>
    <xf numFmtId="176" fontId="10" fillId="0" borderId="20" xfId="0" applyNumberFormat="1" applyFont="1" applyBorder="1" applyAlignment="1">
      <alignment vertical="top"/>
    </xf>
    <xf numFmtId="176" fontId="10" fillId="0" borderId="17" xfId="0" applyNumberFormat="1" applyFont="1" applyBorder="1" applyAlignment="1">
      <alignment vertical="top"/>
    </xf>
    <xf numFmtId="176" fontId="10" fillId="0" borderId="13" xfId="0" applyNumberFormat="1" applyFont="1" applyBorder="1" applyAlignment="1">
      <alignment vertical="top"/>
    </xf>
    <xf numFmtId="176" fontId="10" fillId="0" borderId="15" xfId="0" applyNumberFormat="1" applyFont="1" applyBorder="1" applyAlignment="1">
      <alignment vertical="top"/>
    </xf>
    <xf numFmtId="176" fontId="11" fillId="0" borderId="0" xfId="0" applyNumberFormat="1" applyFont="1" applyAlignment="1">
      <alignment vertical="center" wrapText="1"/>
    </xf>
    <xf numFmtId="176" fontId="10" fillId="0" borderId="8" xfId="0" applyNumberFormat="1" applyFont="1" applyBorder="1" applyAlignment="1">
      <alignment horizontal="center" vertical="center"/>
    </xf>
    <xf numFmtId="176" fontId="10" fillId="0" borderId="14"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0" fillId="2" borderId="1" xfId="1" applyNumberFormat="1" applyFont="1" applyFill="1" applyBorder="1" applyAlignment="1">
      <alignment horizontal="center" vertical="center"/>
    </xf>
    <xf numFmtId="176" fontId="10" fillId="0" borderId="0" xfId="0" applyNumberFormat="1" applyFont="1" applyAlignment="1">
      <alignment horizontal="left" vertical="center" wrapText="1"/>
    </xf>
    <xf numFmtId="176" fontId="10" fillId="2" borderId="1" xfId="11" applyNumberFormat="1" applyFont="1" applyFill="1" applyBorder="1" applyAlignment="1" applyProtection="1">
      <alignment horizontal="center" vertical="center"/>
      <protection locked="0"/>
    </xf>
    <xf numFmtId="176" fontId="10" fillId="2" borderId="8" xfId="11" applyNumberFormat="1" applyFont="1" applyFill="1" applyBorder="1" applyAlignment="1" applyProtection="1">
      <alignment horizontal="center" vertical="center"/>
      <protection locked="0"/>
    </xf>
    <xf numFmtId="176" fontId="10" fillId="2" borderId="14" xfId="11" applyNumberFormat="1" applyFont="1" applyFill="1" applyBorder="1" applyAlignment="1" applyProtection="1">
      <alignment horizontal="center" vertical="center"/>
      <protection locked="0"/>
    </xf>
    <xf numFmtId="176" fontId="10" fillId="2" borderId="7" xfId="11" applyNumberFormat="1" applyFont="1" applyFill="1" applyBorder="1" applyAlignment="1" applyProtection="1">
      <alignment horizontal="center" vertical="center"/>
      <protection locked="0"/>
    </xf>
    <xf numFmtId="176" fontId="21" fillId="0" borderId="5" xfId="11" applyNumberFormat="1" applyFont="1" applyBorder="1" applyAlignment="1">
      <alignment horizontal="center" vertical="center"/>
    </xf>
    <xf numFmtId="176" fontId="21" fillId="0" borderId="0" xfId="11" applyNumberFormat="1" applyFont="1" applyAlignment="1">
      <alignment horizontal="center" vertical="center"/>
    </xf>
    <xf numFmtId="176" fontId="21" fillId="0" borderId="6" xfId="11" applyNumberFormat="1" applyFont="1" applyBorder="1" applyAlignment="1">
      <alignment horizontal="center" vertical="center"/>
    </xf>
    <xf numFmtId="176" fontId="11" fillId="2" borderId="16" xfId="11" applyNumberFormat="1" applyFont="1" applyFill="1" applyBorder="1" applyAlignment="1" applyProtection="1">
      <alignment horizontal="left" vertical="top" wrapText="1"/>
      <protection locked="0"/>
    </xf>
    <xf numFmtId="176" fontId="11" fillId="2" borderId="18" xfId="11" applyNumberFormat="1" applyFont="1" applyFill="1" applyBorder="1" applyAlignment="1" applyProtection="1">
      <alignment horizontal="left" vertical="top" wrapText="1"/>
      <protection locked="0"/>
    </xf>
    <xf numFmtId="176" fontId="11" fillId="2" borderId="19" xfId="11" applyNumberFormat="1" applyFont="1" applyFill="1" applyBorder="1" applyAlignment="1" applyProtection="1">
      <alignment horizontal="left" vertical="top" wrapText="1"/>
      <protection locked="0"/>
    </xf>
    <xf numFmtId="176" fontId="11" fillId="2" borderId="12" xfId="11" applyNumberFormat="1" applyFont="1" applyFill="1" applyBorder="1" applyAlignment="1" applyProtection="1">
      <alignment horizontal="left" vertical="top" wrapText="1"/>
      <protection locked="0"/>
    </xf>
    <xf numFmtId="176" fontId="11" fillId="2" borderId="0" xfId="11" applyNumberFormat="1" applyFont="1" applyFill="1" applyAlignment="1" applyProtection="1">
      <alignment horizontal="left" vertical="top" wrapText="1"/>
      <protection locked="0"/>
    </xf>
    <xf numFmtId="176" fontId="11" fillId="2" borderId="20" xfId="11" applyNumberFormat="1" applyFont="1" applyFill="1" applyBorder="1" applyAlignment="1" applyProtection="1">
      <alignment horizontal="left" vertical="top" wrapText="1"/>
      <protection locked="0"/>
    </xf>
    <xf numFmtId="176" fontId="11" fillId="2" borderId="17" xfId="11" applyNumberFormat="1" applyFont="1" applyFill="1" applyBorder="1" applyAlignment="1" applyProtection="1">
      <alignment horizontal="left" vertical="top" wrapText="1"/>
      <protection locked="0"/>
    </xf>
    <xf numFmtId="176" fontId="11" fillId="2" borderId="13" xfId="11" applyNumberFormat="1" applyFont="1" applyFill="1" applyBorder="1" applyAlignment="1" applyProtection="1">
      <alignment horizontal="left" vertical="top" wrapText="1"/>
      <protection locked="0"/>
    </xf>
    <xf numFmtId="176" fontId="11" fillId="2" borderId="15" xfId="11" applyNumberFormat="1" applyFont="1" applyFill="1" applyBorder="1" applyAlignment="1" applyProtection="1">
      <alignment horizontal="left" vertical="top" wrapText="1"/>
      <protection locked="0"/>
    </xf>
    <xf numFmtId="176" fontId="10" fillId="0" borderId="1" xfId="11" applyNumberFormat="1" applyFont="1" applyBorder="1" applyAlignment="1">
      <alignment horizontal="center" vertical="center"/>
    </xf>
    <xf numFmtId="176" fontId="10" fillId="0" borderId="1" xfId="15" applyNumberFormat="1" applyFont="1" applyBorder="1" applyAlignment="1">
      <alignment horizontal="left" vertical="center" wrapText="1"/>
    </xf>
    <xf numFmtId="176" fontId="10" fillId="0" borderId="0" xfId="11" applyNumberFormat="1" applyFont="1" applyAlignment="1">
      <alignment horizontal="left" vertical="center" wrapText="1"/>
    </xf>
    <xf numFmtId="176" fontId="10" fillId="0" borderId="0" xfId="15" applyNumberFormat="1" applyFont="1" applyAlignment="1">
      <alignment horizontal="left" vertical="center" wrapText="1"/>
    </xf>
    <xf numFmtId="176" fontId="10" fillId="0" borderId="20" xfId="15" applyNumberFormat="1" applyFont="1" applyBorder="1" applyAlignment="1">
      <alignment horizontal="left" vertical="center"/>
    </xf>
    <xf numFmtId="176" fontId="10" fillId="0" borderId="41" xfId="15" applyNumberFormat="1" applyFont="1" applyBorder="1" applyAlignment="1">
      <alignment horizontal="left" vertical="center"/>
    </xf>
    <xf numFmtId="176" fontId="10" fillId="4" borderId="8" xfId="15" applyNumberFormat="1" applyFont="1" applyFill="1" applyBorder="1" applyAlignment="1" applyProtection="1">
      <alignment horizontal="center" vertical="center"/>
      <protection locked="0"/>
    </xf>
    <xf numFmtId="176" fontId="10" fillId="4" borderId="14" xfId="15" applyNumberFormat="1" applyFont="1" applyFill="1" applyBorder="1" applyAlignment="1" applyProtection="1">
      <alignment horizontal="center" vertical="center"/>
      <protection locked="0"/>
    </xf>
    <xf numFmtId="176" fontId="10" fillId="4" borderId="7" xfId="15" applyNumberFormat="1" applyFont="1" applyFill="1" applyBorder="1" applyAlignment="1" applyProtection="1">
      <alignment horizontal="center" vertical="center"/>
      <protection locked="0"/>
    </xf>
    <xf numFmtId="176" fontId="10" fillId="0" borderId="8" xfId="15" applyNumberFormat="1" applyFont="1" applyBorder="1" applyAlignment="1" applyProtection="1">
      <alignment horizontal="left" vertical="center"/>
      <protection locked="0"/>
    </xf>
    <xf numFmtId="176" fontId="10" fillId="0" borderId="14" xfId="15" applyNumberFormat="1" applyFont="1" applyBorder="1" applyAlignment="1" applyProtection="1">
      <alignment horizontal="left" vertical="center"/>
      <protection locked="0"/>
    </xf>
    <xf numFmtId="176" fontId="10" fillId="0" borderId="7" xfId="15" applyNumberFormat="1" applyFont="1" applyBorder="1" applyAlignment="1" applyProtection="1">
      <alignment horizontal="left" vertical="center"/>
      <protection locked="0"/>
    </xf>
    <xf numFmtId="176" fontId="10" fillId="2" borderId="8" xfId="14" applyNumberFormat="1" applyFont="1" applyFill="1" applyBorder="1" applyAlignment="1" applyProtection="1">
      <alignment horizontal="center" vertical="center"/>
      <protection locked="0"/>
    </xf>
    <xf numFmtId="176" fontId="10" fillId="2" borderId="7" xfId="14" applyNumberFormat="1" applyFont="1" applyFill="1" applyBorder="1" applyAlignment="1" applyProtection="1">
      <alignment horizontal="center" vertical="center"/>
      <protection locked="0"/>
    </xf>
    <xf numFmtId="176" fontId="10" fillId="0" borderId="0" xfId="15" applyNumberFormat="1" applyFont="1" applyAlignment="1">
      <alignment horizontal="left" vertical="center"/>
    </xf>
    <xf numFmtId="176" fontId="10" fillId="4" borderId="16" xfId="15" applyNumberFormat="1" applyFont="1" applyFill="1" applyBorder="1" applyAlignment="1" applyProtection="1">
      <alignment horizontal="left" vertical="top"/>
      <protection locked="0"/>
    </xf>
    <xf numFmtId="176" fontId="10" fillId="4" borderId="18" xfId="15" applyNumberFormat="1" applyFont="1" applyFill="1" applyBorder="1" applyAlignment="1" applyProtection="1">
      <alignment horizontal="left" vertical="top"/>
      <protection locked="0"/>
    </xf>
    <xf numFmtId="176" fontId="10" fillId="4" borderId="19" xfId="15" applyNumberFormat="1" applyFont="1" applyFill="1" applyBorder="1" applyAlignment="1" applyProtection="1">
      <alignment horizontal="left" vertical="top"/>
      <protection locked="0"/>
    </xf>
    <xf numFmtId="176" fontId="10" fillId="4" borderId="17" xfId="15" applyNumberFormat="1" applyFont="1" applyFill="1" applyBorder="1" applyAlignment="1" applyProtection="1">
      <alignment horizontal="left" vertical="top"/>
      <protection locked="0"/>
    </xf>
    <xf numFmtId="176" fontId="10" fillId="4" borderId="13" xfId="15" applyNumberFormat="1" applyFont="1" applyFill="1" applyBorder="1" applyAlignment="1" applyProtection="1">
      <alignment horizontal="left" vertical="top"/>
      <protection locked="0"/>
    </xf>
    <xf numFmtId="176" fontId="10" fillId="4" borderId="15" xfId="15" applyNumberFormat="1" applyFont="1" applyFill="1" applyBorder="1" applyAlignment="1" applyProtection="1">
      <alignment horizontal="left" vertical="top"/>
      <protection locked="0"/>
    </xf>
    <xf numFmtId="0" fontId="1" fillId="2" borderId="8" xfId="14" applyFill="1" applyBorder="1" applyAlignment="1">
      <alignment horizontal="center" vertical="center"/>
    </xf>
    <xf numFmtId="0" fontId="1" fillId="2" borderId="14" xfId="14" applyFill="1" applyBorder="1" applyAlignment="1">
      <alignment horizontal="center" vertical="center"/>
    </xf>
    <xf numFmtId="0" fontId="1" fillId="2" borderId="7" xfId="14" applyFill="1" applyBorder="1" applyAlignment="1">
      <alignment horizontal="center" vertical="center"/>
    </xf>
  </cellXfs>
  <cellStyles count="18">
    <cellStyle name="桁区切り 2" xfId="5" xr:uid="{CB60C655-F628-44A0-8F02-B3E7E4D9608E}"/>
    <cellStyle name="桁区切り 2 2" xfId="7" xr:uid="{DDC82475-769C-44AA-A769-64AF48772047}"/>
    <cellStyle name="桁区切り 3" xfId="4" xr:uid="{19ED6968-BE94-4D4C-95C0-C20CE9D4CDDD}"/>
    <cellStyle name="桁区切り 4" xfId="17" xr:uid="{57E63423-DC0A-4BBE-ADE0-AB10D38E1074}"/>
    <cellStyle name="標準" xfId="0" builtinId="0"/>
    <cellStyle name="標準 2" xfId="1" xr:uid="{D2B20371-7089-480F-8800-BCD7CDA7EB9C}"/>
    <cellStyle name="標準 2 2" xfId="2" xr:uid="{38BAE262-8382-43C2-9A19-01C06F42948B}"/>
    <cellStyle name="標準 2 3" xfId="9" xr:uid="{12470C4F-07C8-4B29-ABAE-1979806D4335}"/>
    <cellStyle name="標準 2 4" xfId="12" xr:uid="{2784D8B8-28DB-4C98-9F91-D1BC967673C5}"/>
    <cellStyle name="標準 2 4 2" xfId="14" xr:uid="{263139E7-908E-4D5A-AD53-5FFEFBB56511}"/>
    <cellStyle name="標準 2 5" xfId="13" xr:uid="{23C55EA0-A6D5-4383-97FC-2D4820F5FB62}"/>
    <cellStyle name="標準 2 5 2" xfId="16" xr:uid="{EB94A3DC-0450-414B-882F-23A24AD43CF3}"/>
    <cellStyle name="標準 3" xfId="8" xr:uid="{C8E7AEAB-5E6A-43B1-BB1F-2F36345BC0CF}"/>
    <cellStyle name="標準 3 2" xfId="11" xr:uid="{E5018C69-E627-4E65-B1C1-08CEC811550C}"/>
    <cellStyle name="標準 3 3" xfId="15" xr:uid="{4D07E070-B654-4A61-BA72-7C0309512E90}"/>
    <cellStyle name="標準 4" xfId="6" xr:uid="{30F8B418-409A-445A-B3CA-E59F767E2710}"/>
    <cellStyle name="標準 5" xfId="3" xr:uid="{E0AB25F6-F2C2-47C7-97BC-A78F1D54A71D}"/>
    <cellStyle name="標準 6" xfId="10" xr:uid="{673B197D-EA61-4EEB-BC9F-9A2D3EF85CE7}"/>
  </cellStyles>
  <dxfs count="38">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ＭＳ Ｐゴシック"/>
        <family val="3"/>
        <charset val="128"/>
        <scheme val="minor"/>
      </font>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6" formatCode="#,##0;[Red]\-#,##0"/>
    </dxf>
    <dxf>
      <font>
        <b val="0"/>
        <i val="0"/>
        <strike val="0"/>
        <condense val="0"/>
        <extend val="0"/>
        <outline val="0"/>
        <shadow val="0"/>
        <u val="none"/>
        <vertAlign val="baseline"/>
        <sz val="11"/>
        <color theme="1"/>
        <name val="ＭＳ Ｐゴシック"/>
        <family val="2"/>
        <charset val="128"/>
        <scheme val="minor"/>
      </font>
      <numFmt numFmtId="178" formatCode="#,##0.0;[Red]\-#,##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numFmt numFmtId="178" formatCode="#,##0.0;[Red]\-#,##0.0"/>
      <protection locked="0" hidden="0"/>
    </dxf>
    <dxf>
      <font>
        <b val="0"/>
        <i val="0"/>
        <strike val="0"/>
        <condense val="0"/>
        <extend val="0"/>
        <outline val="0"/>
        <shadow val="0"/>
        <u val="none"/>
        <vertAlign val="baseline"/>
        <sz val="11"/>
        <color theme="1"/>
        <name val="ＭＳ Ｐゴシック"/>
        <family val="2"/>
        <charset val="128"/>
        <scheme val="minor"/>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2"/>
        <charset val="128"/>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1" outline="0">
        <left/>
        <right/>
        <top/>
        <bottom/>
        <diagonal style="thin">
          <color auto="1"/>
        </diagonal>
      </border>
      <protection locked="1" hidden="0"/>
    </dxf>
    <dxf>
      <protection locked="0" hidden="0"/>
    </dxf>
    <dxf>
      <font>
        <b val="0"/>
        <i val="0"/>
        <strike val="0"/>
        <condense val="0"/>
        <extend val="0"/>
        <outline val="0"/>
        <shadow val="0"/>
        <u val="none"/>
        <vertAlign val="baseline"/>
        <sz val="11"/>
        <color theme="1"/>
        <name val="ＭＳ Ｐゴシック"/>
        <family val="3"/>
        <charset val="128"/>
        <scheme val="minor"/>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165100</xdr:colOff>
      <xdr:row>4</xdr:row>
      <xdr:rowOff>190500</xdr:rowOff>
    </xdr:from>
    <xdr:to>
      <xdr:col>25</xdr:col>
      <xdr:colOff>419100</xdr:colOff>
      <xdr:row>14</xdr:row>
      <xdr:rowOff>177800</xdr:rowOff>
    </xdr:to>
    <xdr:sp macro="" textlink="">
      <xdr:nvSpPr>
        <xdr:cNvPr id="3" name="テキスト ボックス 2">
          <a:extLst>
            <a:ext uri="{FF2B5EF4-FFF2-40B4-BE49-F238E27FC236}">
              <a16:creationId xmlns:a16="http://schemas.microsoft.com/office/drawing/2014/main" id="{77696E37-A05D-4123-928D-108171BA3012}"/>
            </a:ext>
          </a:extLst>
        </xdr:cNvPr>
        <xdr:cNvSpPr txBox="1"/>
      </xdr:nvSpPr>
      <xdr:spPr>
        <a:xfrm>
          <a:off x="11849100" y="1384300"/>
          <a:ext cx="10617200" cy="279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180522</xdr:colOff>
      <xdr:row>1</xdr:row>
      <xdr:rowOff>24946</xdr:rowOff>
    </xdr:from>
    <xdr:to>
      <xdr:col>28</xdr:col>
      <xdr:colOff>437697</xdr:colOff>
      <xdr:row>14</xdr:row>
      <xdr:rowOff>104321</xdr:rowOff>
    </xdr:to>
    <xdr:sp macro="" textlink="">
      <xdr:nvSpPr>
        <xdr:cNvPr id="2" name="テキスト ボックス 1">
          <a:extLst>
            <a:ext uri="{FF2B5EF4-FFF2-40B4-BE49-F238E27FC236}">
              <a16:creationId xmlns:a16="http://schemas.microsoft.com/office/drawing/2014/main" id="{72ADCD44-9859-406B-9073-5C090E02D0C4}"/>
            </a:ext>
          </a:extLst>
        </xdr:cNvPr>
        <xdr:cNvSpPr txBox="1"/>
      </xdr:nvSpPr>
      <xdr:spPr>
        <a:xfrm>
          <a:off x="16906422" y="240846"/>
          <a:ext cx="11699875" cy="37052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en-US" sz="2400" b="1">
              <a:solidFill>
                <a:srgbClr val="FF0000"/>
              </a:solidFill>
              <a:effectLst/>
              <a:latin typeface="+mn-lt"/>
              <a:ea typeface="+mn-ea"/>
              <a:cs typeface="+mn-cs"/>
            </a:rPr>
            <a:t>青色塗りつぶし部分を記入すること。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a:t>
          </a:r>
          <a:r>
            <a:rPr kumimoji="1" lang="ja-JP" altLang="en-US" sz="2400" b="1" u="sng">
              <a:solidFill>
                <a:srgbClr val="FF0000"/>
              </a:solidFill>
            </a:rPr>
            <a:t>絶対に行わないこと。</a:t>
          </a:r>
          <a:endParaRPr kumimoji="1" lang="en-US" altLang="ja-JP" sz="2400" b="1" u="sng">
            <a:solidFill>
              <a:srgbClr val="FF0000"/>
            </a:solidFill>
          </a:endParaRPr>
        </a:p>
        <a:p>
          <a:r>
            <a:rPr kumimoji="1" lang="ja-JP" altLang="en-US" sz="2400" b="0">
              <a:solidFill>
                <a:srgbClr val="FF0000"/>
              </a:solidFill>
            </a:rPr>
            <a:t>➀シート名を変更すること</a:t>
          </a:r>
          <a:endParaRPr kumimoji="1" lang="en-US" altLang="ja-JP" sz="2400" b="0">
            <a:solidFill>
              <a:srgbClr val="FF0000"/>
            </a:solidFill>
          </a:endParaRPr>
        </a:p>
        <a:p>
          <a:r>
            <a:rPr kumimoji="1" lang="ja-JP" altLang="en-US" sz="2400" b="0">
              <a:solidFill>
                <a:srgbClr val="FF0000"/>
              </a:solidFill>
            </a:rPr>
            <a:t>②セルを追加、削除、結合等すること。</a:t>
          </a:r>
          <a:endParaRPr kumimoji="1" lang="en-US" altLang="ja-JP" sz="2400" b="0">
            <a:solidFill>
              <a:srgbClr val="FF0000"/>
            </a:solidFill>
          </a:endParaRPr>
        </a:p>
        <a:p>
          <a:r>
            <a:rPr kumimoji="1" lang="ja-JP" altLang="en-US" sz="2400" b="0">
              <a:solidFill>
                <a:srgbClr val="FF0000"/>
              </a:solidFill>
            </a:rPr>
            <a:t>③申請しない事業に関する事業実施計画書を</a:t>
          </a:r>
          <a:r>
            <a:rPr kumimoji="1" lang="en-US" altLang="ja-JP" sz="2400" b="0">
              <a:solidFill>
                <a:srgbClr val="FF0000"/>
              </a:solidFill>
            </a:rPr>
            <a:t>【</a:t>
          </a:r>
          <a:r>
            <a:rPr kumimoji="1" lang="ja-JP" altLang="en-US" sz="2400" b="0">
              <a:solidFill>
                <a:srgbClr val="FF0000"/>
              </a:solidFill>
            </a:rPr>
            <a:t>非表示</a:t>
          </a:r>
          <a:r>
            <a:rPr kumimoji="1" lang="en-US" altLang="ja-JP" sz="2400" b="0">
              <a:solidFill>
                <a:srgbClr val="FF0000"/>
              </a:solidFill>
            </a:rPr>
            <a:t>】</a:t>
          </a:r>
          <a:r>
            <a:rPr kumimoji="1" lang="ja-JP" altLang="en-US" sz="2400" b="0">
              <a:solidFill>
                <a:srgbClr val="FF0000"/>
              </a:solidFill>
            </a:rPr>
            <a:t>とすること。</a:t>
          </a:r>
          <a:endParaRPr kumimoji="1" lang="en-US" altLang="ja-JP" sz="2400" b="0">
            <a:solidFill>
              <a:srgbClr val="FF0000"/>
            </a:solidFill>
          </a:endParaRPr>
        </a:p>
        <a:p>
          <a:endParaRPr kumimoji="1" lang="en-US" altLang="ja-JP" sz="2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85620</xdr:colOff>
      <xdr:row>28</xdr:row>
      <xdr:rowOff>126441</xdr:rowOff>
    </xdr:from>
    <xdr:to>
      <xdr:col>8</xdr:col>
      <xdr:colOff>1092922</xdr:colOff>
      <xdr:row>45</xdr:row>
      <xdr:rowOff>40821</xdr:rowOff>
    </xdr:to>
    <xdr:sp macro="" textlink="">
      <xdr:nvSpPr>
        <xdr:cNvPr id="2" name="テキスト ボックス 1">
          <a:extLst>
            <a:ext uri="{FF2B5EF4-FFF2-40B4-BE49-F238E27FC236}">
              <a16:creationId xmlns:a16="http://schemas.microsoft.com/office/drawing/2014/main" id="{F338E509-2E36-4680-A71E-DD7E409EA873}"/>
            </a:ext>
          </a:extLst>
        </xdr:cNvPr>
        <xdr:cNvSpPr txBox="1"/>
      </xdr:nvSpPr>
      <xdr:spPr>
        <a:xfrm>
          <a:off x="289727" y="4970584"/>
          <a:ext cx="10273766" cy="269023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申請しない事業に関する事業実施計画書は</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シートを削除</a:t>
          </a:r>
          <a:r>
            <a:rPr kumimoji="1" lang="en-US" altLang="ja-JP" sz="2400" b="1">
              <a:solidFill>
                <a:srgbClr val="FF0000"/>
              </a:solidFill>
              <a:effectLst/>
              <a:latin typeface="+mn-lt"/>
              <a:ea typeface="+mn-ea"/>
              <a:cs typeface="+mn-cs"/>
            </a:rPr>
            <a:t>】</a:t>
          </a:r>
          <a:r>
            <a:rPr kumimoji="1" lang="ja-JP" altLang="ja-JP" sz="2400" b="1">
              <a:solidFill>
                <a:srgbClr val="FF0000"/>
              </a:solidFill>
              <a:effectLst/>
              <a:latin typeface="+mn-lt"/>
              <a:ea typeface="+mn-ea"/>
              <a:cs typeface="+mn-cs"/>
            </a:rPr>
            <a:t>すること。</a:t>
          </a:r>
          <a:endParaRPr lang="ja-JP" altLang="ja-JP" sz="2400">
            <a:solidFill>
              <a:srgbClr val="FF0000"/>
            </a:solidFill>
            <a:effectLst/>
          </a:endParaRPr>
        </a:p>
        <a:p>
          <a:endParaRPr kumimoji="1" lang="en-US" altLang="ja-JP" sz="2400">
            <a:solidFill>
              <a:srgbClr val="FF0000"/>
            </a:solidFill>
          </a:endParaRPr>
        </a:p>
        <a:p>
          <a:r>
            <a:rPr kumimoji="1" lang="en-US" altLang="ja-JP" sz="2400">
              <a:solidFill>
                <a:srgbClr val="FF0000"/>
              </a:solidFill>
            </a:rPr>
            <a:t>※</a:t>
          </a:r>
          <a:r>
            <a:rPr kumimoji="1" lang="ja-JP" altLang="en-US" sz="2400">
              <a:solidFill>
                <a:srgbClr val="FF0000"/>
              </a:solidFill>
            </a:rPr>
            <a:t>記載内容の一括集計を行うため、以下の項目は絶対に行わないこと。</a:t>
          </a:r>
          <a:endParaRPr kumimoji="1" lang="en-US" altLang="ja-JP" sz="2400">
            <a:solidFill>
              <a:srgbClr val="FF0000"/>
            </a:solidFill>
          </a:endParaRPr>
        </a:p>
        <a:p>
          <a:r>
            <a:rPr kumimoji="1" lang="ja-JP" altLang="en-US" sz="2400" b="1">
              <a:solidFill>
                <a:srgbClr val="FF0000"/>
              </a:solidFill>
            </a:rPr>
            <a:t>➀シート名を変更すること</a:t>
          </a:r>
          <a:endParaRPr kumimoji="1" lang="en-US" altLang="ja-JP" sz="2400" b="1">
            <a:solidFill>
              <a:srgbClr val="FF0000"/>
            </a:solidFill>
          </a:endParaRPr>
        </a:p>
        <a:p>
          <a:r>
            <a:rPr kumimoji="1" lang="ja-JP" altLang="en-US" sz="2400" b="1">
              <a:solidFill>
                <a:srgbClr val="FF0000"/>
              </a:solidFill>
            </a:rPr>
            <a:t>②セルを追加、削除、結合等すること。</a:t>
          </a:r>
          <a:endParaRPr kumimoji="1" lang="en-US" altLang="ja-JP" sz="2400" b="1">
            <a:solidFill>
              <a:srgbClr val="FF0000"/>
            </a:solidFill>
          </a:endParaRPr>
        </a:p>
        <a:p>
          <a:r>
            <a:rPr kumimoji="1" lang="ja-JP" altLang="en-US" sz="2400" b="1">
              <a:solidFill>
                <a:srgbClr val="FF0000"/>
              </a:solidFill>
            </a:rPr>
            <a:t>③申請しない事業に関する事業実施計画書を</a:t>
          </a:r>
          <a:r>
            <a:rPr kumimoji="1" lang="en-US" altLang="ja-JP" sz="2400" b="1">
              <a:solidFill>
                <a:srgbClr val="FF0000"/>
              </a:solidFill>
            </a:rPr>
            <a:t>【</a:t>
          </a:r>
          <a:r>
            <a:rPr kumimoji="1" lang="ja-JP" altLang="en-US" sz="2400" b="1">
              <a:solidFill>
                <a:srgbClr val="FF0000"/>
              </a:solidFill>
            </a:rPr>
            <a:t>非表示</a:t>
          </a:r>
          <a:r>
            <a:rPr kumimoji="1" lang="en-US" altLang="ja-JP" sz="2400" b="1">
              <a:solidFill>
                <a:srgbClr val="FF0000"/>
              </a:solidFill>
            </a:rPr>
            <a:t>】</a:t>
          </a:r>
          <a:r>
            <a:rPr kumimoji="1" lang="ja-JP" altLang="en-US" sz="2400" b="1">
              <a:solidFill>
                <a:srgbClr val="FF0000"/>
              </a:solidFill>
            </a:rPr>
            <a:t>とすること。</a:t>
          </a:r>
          <a:endParaRPr kumimoji="1" lang="en-US" altLang="ja-JP" sz="2400" b="1">
            <a:solidFill>
              <a:srgbClr val="FF0000"/>
            </a:solidFill>
          </a:endParaRPr>
        </a:p>
        <a:p>
          <a:endParaRPr kumimoji="1" lang="en-US" altLang="ja-JP" sz="2400" b="1">
            <a:solidFill>
              <a:srgbClr val="FF0000"/>
            </a:solidFill>
          </a:endParaRPr>
        </a:p>
      </xdr:txBody>
    </xdr:sp>
    <xdr:clientData/>
  </xdr:twoCellAnchor>
  <xdr:twoCellAnchor>
    <xdr:from>
      <xdr:col>8</xdr:col>
      <xdr:colOff>1214238</xdr:colOff>
      <xdr:row>28</xdr:row>
      <xdr:rowOff>161178</xdr:rowOff>
    </xdr:from>
    <xdr:to>
      <xdr:col>20</xdr:col>
      <xdr:colOff>100826</xdr:colOff>
      <xdr:row>55</xdr:row>
      <xdr:rowOff>162832</xdr:rowOff>
    </xdr:to>
    <xdr:sp macro="" textlink="">
      <xdr:nvSpPr>
        <xdr:cNvPr id="3" name="テキスト ボックス 2">
          <a:extLst>
            <a:ext uri="{FF2B5EF4-FFF2-40B4-BE49-F238E27FC236}">
              <a16:creationId xmlns:a16="http://schemas.microsoft.com/office/drawing/2014/main" id="{F0EC1297-07E0-498B-9E73-0B1C89132654}"/>
            </a:ext>
          </a:extLst>
        </xdr:cNvPr>
        <xdr:cNvSpPr txBox="1"/>
      </xdr:nvSpPr>
      <xdr:spPr>
        <a:xfrm>
          <a:off x="10684809" y="5005321"/>
          <a:ext cx="11895017" cy="4410368"/>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記入に当たっての留意点</a:t>
          </a:r>
          <a:r>
            <a:rPr kumimoji="1" lang="en-US" altLang="ja-JP" sz="1800" b="1">
              <a:solidFill>
                <a:srgbClr val="FF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・委託契約ごとに各１行で記入すること。同じ委託先と複数の契約を行っている場合（例：学校生活の対応と校外学習の対応で契約が分かれている場合等）は行を分けて記入すること。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・「総勤務時間」は契約書で定める勤務時間を記入すること。勤務時間の定めがない場合（時間ではなく対応回数での契約となっている場合等）は一般的に対応に係る見込みの時間を記入すること。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１時間当たりの経費」は契約において単価定めがある場合は直接記入すること。１件の契約の中に複数案件を含む場合は、その平均を記入すること。契約に単価の定めが無い場合は「契約金額」と「総勤務時間」から算出される数値とすること。</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・「対応する医療的ケア児数」は委託等により配置する看護師が対応する医療的ケア児の実人数を記入すること。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・「対応する医療的ケア」は委託等により配置する看護師が対応する医療的ケアの内容と延べ人数をそれぞれ記入すること。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列については、「学校生活」「登下校」「校外学習（泊無し）」「校外学習（泊あり）」「その他」のそれぞれの場面で対応する医療的ケア児数を記入すること。</a:t>
          </a:r>
          <a:r>
            <a:rPr kumimoji="1" lang="en-US" altLang="ja-JP" sz="1800" b="1">
              <a:solidFill>
                <a:srgbClr val="FF0000"/>
              </a:solidFill>
              <a:effectLst/>
              <a:latin typeface="+mn-lt"/>
              <a:ea typeface="+mn-ea"/>
              <a:cs typeface="+mn-cs"/>
            </a:rPr>
            <a:t>K</a:t>
          </a:r>
          <a:r>
            <a:rPr kumimoji="1" lang="ja-JP" altLang="en-US" sz="1800" b="1">
              <a:solidFill>
                <a:srgbClr val="FF0000"/>
              </a:solidFill>
              <a:effectLst/>
              <a:latin typeface="+mn-lt"/>
              <a:ea typeface="+mn-ea"/>
              <a:cs typeface="+mn-cs"/>
            </a:rPr>
            <a:t>～</a:t>
          </a:r>
          <a:r>
            <a:rPr kumimoji="1" lang="en-US" altLang="ja-JP" sz="1800" b="1">
              <a:solidFill>
                <a:srgbClr val="FF0000"/>
              </a:solidFill>
              <a:effectLst/>
              <a:latin typeface="+mn-lt"/>
              <a:ea typeface="+mn-ea"/>
              <a:cs typeface="+mn-cs"/>
            </a:rPr>
            <a:t>N</a:t>
          </a:r>
          <a:r>
            <a:rPr kumimoji="1" lang="ja-JP" altLang="en-US" sz="1800" b="1">
              <a:solidFill>
                <a:srgbClr val="FF0000"/>
              </a:solidFill>
              <a:effectLst/>
              <a:latin typeface="+mn-lt"/>
              <a:ea typeface="+mn-ea"/>
              <a:cs typeface="+mn-cs"/>
            </a:rPr>
            <a:t>列の合計が</a:t>
          </a:r>
          <a:r>
            <a:rPr kumimoji="1" lang="en-US" altLang="ja-JP" sz="1800" b="1">
              <a:solidFill>
                <a:srgbClr val="FF0000"/>
              </a:solidFill>
              <a:effectLst/>
              <a:latin typeface="+mn-lt"/>
              <a:ea typeface="+mn-ea"/>
              <a:cs typeface="+mn-cs"/>
            </a:rPr>
            <a:t>J</a:t>
          </a:r>
          <a:r>
            <a:rPr kumimoji="1" lang="ja-JP" altLang="en-US" sz="1800" b="1">
              <a:solidFill>
                <a:srgbClr val="FF0000"/>
              </a:solidFill>
              <a:effectLst/>
              <a:latin typeface="+mn-lt"/>
              <a:ea typeface="+mn-ea"/>
              <a:cs typeface="+mn-cs"/>
            </a:rPr>
            <a:t>列と一致することを要さない（例えば、学校生活と登下校で同じ医療的ケア児の対応を行うことが想定されるため）。</a:t>
          </a:r>
          <a:endParaRPr kumimoji="1" lang="en-US" altLang="ja-JP" sz="18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FF0000"/>
              </a:solidFill>
              <a:effectLst/>
              <a:latin typeface="+mn-lt"/>
              <a:ea typeface="+mn-ea"/>
              <a:cs typeface="+mn-cs"/>
            </a:rPr>
            <a:t>・行が不足する場合は行を挿入のうえ記入してください。</a:t>
          </a:r>
          <a:endParaRPr kumimoji="1" lang="en-US" altLang="ja-JP" sz="1800" b="1">
            <a:solidFill>
              <a:srgbClr val="FF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BD59D7-10F9-4EFD-ABC8-96BE33A17CDB}" name="テーブル1" displayName="テーブル1" ref="B5:O27" totalsRowCount="1" headerRowDxfId="28">
  <autoFilter ref="B5:O26" xr:uid="{F254AB48-9B1B-45FC-B90F-84D1C5A389D4}"/>
  <tableColumns count="14">
    <tableColumn id="2" xr3:uid="{C2296669-1D20-4D94-ACD1-A581BD1FF59D}" name="委託先の名称" dataDxfId="27" totalsRowDxfId="26"/>
    <tableColumn id="3" xr3:uid="{9C3F6399-134C-4646-9B75-D8C9C5546BFC}" name="委託先類型" dataDxfId="25" totalsRowDxfId="24"/>
    <tableColumn id="4" xr3:uid="{171CD948-F430-4654-BAD6-5FAF6E8AA992}" name="その他の内容" dataDxfId="23" totalsRowDxfId="22"/>
    <tableColumn id="5" xr3:uid="{94CACD42-4EAE-4A24-97A0-39B1F32C09AC}" name="契約金額" totalsRowFunction="sum" dataDxfId="21" totalsRowDxfId="20"/>
    <tableColumn id="6" xr3:uid="{997BD9B3-E4E3-411F-B98E-48A78CCCF7D6}" name="総勤務時間" totalsRowFunction="sum" dataDxfId="19" totalsRowDxfId="18"/>
    <tableColumn id="7" xr3:uid="{3731695D-7426-4373-869C-D9003E385AD6}" name="１時間当たりの経費" totalsRowFunction="custom" dataDxfId="17" totalsRowDxfId="16">
      <calculatedColumnFormula>IFERROR(テーブル1[[#This Row],[契約金額]]/テーブル1[[#This Row],[総勤務時間]],"")</calculatedColumnFormula>
      <totalsRowFormula>IFERROR(テーブル1[[#Totals],[契約金額]]/テーブル1[[#Totals],[総勤務時間]],"")</totalsRowFormula>
    </tableColumn>
    <tableColumn id="1" xr3:uid="{9B29758E-14D1-4D51-BDCE-68ECF73446CB}" name="医療的ケア看護職員の数" totalsRowFunction="sum" dataDxfId="15" totalsRowDxfId="14"/>
    <tableColumn id="10" xr3:uid="{7A8D6659-D71D-4DD4-A787-882AD61F754B}" name="対応する医療的ケア（医療的ケア児の延べ数）" dataDxfId="13" totalsRowDxfId="12"/>
    <tableColumn id="8" xr3:uid="{C81BCC88-19E0-435C-8F1B-539B1D5DD94C}" name="対応する医療的ケア児数" totalsRowFunction="sum" dataDxfId="11" totalsRowDxfId="10"/>
    <tableColumn id="12" xr3:uid="{2759BF99-6841-437C-85A0-A5D7FB446072}" name="学校生活" totalsRowFunction="sum" dataDxfId="9" totalsRowDxfId="8"/>
    <tableColumn id="13" xr3:uid="{915A3899-413C-4990-8124-CE07E07D812A}" name="登下校" totalsRowFunction="sum" dataDxfId="7" totalsRowDxfId="6"/>
    <tableColumn id="14" xr3:uid="{FC0AA2F3-6B16-464A-8CAC-90840B284457}" name="校外学習（泊無し）" totalsRowFunction="sum" dataDxfId="5" totalsRowDxfId="4"/>
    <tableColumn id="15" xr3:uid="{B24DF8EC-D59A-40D6-B54A-52EAAC670858}" name="校外学習（泊を伴う）" totalsRowFunction="sum" dataDxfId="3" totalsRowDxfId="2"/>
    <tableColumn id="11" xr3:uid="{3F92C98F-2A9D-4DF9-9174-A290A2BEF720}" name="その他" totalsRowFunction="sum" dataDxfId="1" totalsRow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09F8B-6DB4-4F2A-9B26-0F1411F289A3}">
  <sheetPr>
    <tabColor theme="3" tint="0.79998168889431442"/>
    <pageSetUpPr fitToPage="1"/>
  </sheetPr>
  <dimension ref="A1:H121"/>
  <sheetViews>
    <sheetView tabSelected="1" view="pageBreakPreview" zoomScaleNormal="100" zoomScaleSheetLayoutView="100" workbookViewId="0">
      <selection activeCell="B20" sqref="B20:G22"/>
    </sheetView>
  </sheetViews>
  <sheetFormatPr defaultRowHeight="13.2"/>
  <cols>
    <col min="1" max="1" width="1.88671875" style="1" customWidth="1"/>
    <col min="2" max="7" width="27.88671875" style="1" customWidth="1"/>
    <col min="8" max="8" width="1.88671875" style="1" customWidth="1"/>
    <col min="9" max="12" width="8.88671875" style="1" customWidth="1"/>
    <col min="13" max="240" width="8.88671875" style="1"/>
    <col min="241" max="242" width="1.88671875" style="1" customWidth="1"/>
    <col min="243" max="243" width="14.44140625" style="1" customWidth="1"/>
    <col min="244" max="244" width="27.109375" style="1" customWidth="1"/>
    <col min="245" max="246" width="18" style="1" customWidth="1"/>
    <col min="247" max="247" width="20.109375" style="1" customWidth="1"/>
    <col min="248" max="248" width="4" style="1" customWidth="1"/>
    <col min="249" max="496" width="8.88671875" style="1"/>
    <col min="497" max="498" width="1.88671875" style="1" customWidth="1"/>
    <col min="499" max="499" width="14.44140625" style="1" customWidth="1"/>
    <col min="500" max="500" width="27.109375" style="1" customWidth="1"/>
    <col min="501" max="502" width="18" style="1" customWidth="1"/>
    <col min="503" max="503" width="20.109375" style="1" customWidth="1"/>
    <col min="504" max="504" width="4" style="1" customWidth="1"/>
    <col min="505" max="752" width="8.88671875" style="1"/>
    <col min="753" max="754" width="1.88671875" style="1" customWidth="1"/>
    <col min="755" max="755" width="14.44140625" style="1" customWidth="1"/>
    <col min="756" max="756" width="27.109375" style="1" customWidth="1"/>
    <col min="757" max="758" width="18" style="1" customWidth="1"/>
    <col min="759" max="759" width="20.109375" style="1" customWidth="1"/>
    <col min="760" max="760" width="4" style="1" customWidth="1"/>
    <col min="761" max="1008" width="8.88671875" style="1"/>
    <col min="1009" max="1010" width="1.88671875" style="1" customWidth="1"/>
    <col min="1011" max="1011" width="14.44140625" style="1" customWidth="1"/>
    <col min="1012" max="1012" width="27.109375" style="1" customWidth="1"/>
    <col min="1013" max="1014" width="18" style="1" customWidth="1"/>
    <col min="1015" max="1015" width="20.109375" style="1" customWidth="1"/>
    <col min="1016" max="1016" width="4" style="1" customWidth="1"/>
    <col min="1017" max="1264" width="8.88671875" style="1"/>
    <col min="1265" max="1266" width="1.88671875" style="1" customWidth="1"/>
    <col min="1267" max="1267" width="14.44140625" style="1" customWidth="1"/>
    <col min="1268" max="1268" width="27.109375" style="1" customWidth="1"/>
    <col min="1269" max="1270" width="18" style="1" customWidth="1"/>
    <col min="1271" max="1271" width="20.109375" style="1" customWidth="1"/>
    <col min="1272" max="1272" width="4" style="1" customWidth="1"/>
    <col min="1273" max="1520" width="8.88671875" style="1"/>
    <col min="1521" max="1522" width="1.88671875" style="1" customWidth="1"/>
    <col min="1523" max="1523" width="14.44140625" style="1" customWidth="1"/>
    <col min="1524" max="1524" width="27.109375" style="1" customWidth="1"/>
    <col min="1525" max="1526" width="18" style="1" customWidth="1"/>
    <col min="1527" max="1527" width="20.109375" style="1" customWidth="1"/>
    <col min="1528" max="1528" width="4" style="1" customWidth="1"/>
    <col min="1529" max="1776" width="8.88671875" style="1"/>
    <col min="1777" max="1778" width="1.88671875" style="1" customWidth="1"/>
    <col min="1779" max="1779" width="14.44140625" style="1" customWidth="1"/>
    <col min="1780" max="1780" width="27.109375" style="1" customWidth="1"/>
    <col min="1781" max="1782" width="18" style="1" customWidth="1"/>
    <col min="1783" max="1783" width="20.109375" style="1" customWidth="1"/>
    <col min="1784" max="1784" width="4" style="1" customWidth="1"/>
    <col min="1785" max="2032" width="8.88671875" style="1"/>
    <col min="2033" max="2034" width="1.88671875" style="1" customWidth="1"/>
    <col min="2035" max="2035" width="14.44140625" style="1" customWidth="1"/>
    <col min="2036" max="2036" width="27.109375" style="1" customWidth="1"/>
    <col min="2037" max="2038" width="18" style="1" customWidth="1"/>
    <col min="2039" max="2039" width="20.109375" style="1" customWidth="1"/>
    <col min="2040" max="2040" width="4" style="1" customWidth="1"/>
    <col min="2041" max="2288" width="8.88671875" style="1"/>
    <col min="2289" max="2290" width="1.88671875" style="1" customWidth="1"/>
    <col min="2291" max="2291" width="14.44140625" style="1" customWidth="1"/>
    <col min="2292" max="2292" width="27.109375" style="1" customWidth="1"/>
    <col min="2293" max="2294" width="18" style="1" customWidth="1"/>
    <col min="2295" max="2295" width="20.109375" style="1" customWidth="1"/>
    <col min="2296" max="2296" width="4" style="1" customWidth="1"/>
    <col min="2297" max="2544" width="8.88671875" style="1"/>
    <col min="2545" max="2546" width="1.88671875" style="1" customWidth="1"/>
    <col min="2547" max="2547" width="14.44140625" style="1" customWidth="1"/>
    <col min="2548" max="2548" width="27.109375" style="1" customWidth="1"/>
    <col min="2549" max="2550" width="18" style="1" customWidth="1"/>
    <col min="2551" max="2551" width="20.109375" style="1" customWidth="1"/>
    <col min="2552" max="2552" width="4" style="1" customWidth="1"/>
    <col min="2553" max="2800" width="8.88671875" style="1"/>
    <col min="2801" max="2802" width="1.88671875" style="1" customWidth="1"/>
    <col min="2803" max="2803" width="14.44140625" style="1" customWidth="1"/>
    <col min="2804" max="2804" width="27.109375" style="1" customWidth="1"/>
    <col min="2805" max="2806" width="18" style="1" customWidth="1"/>
    <col min="2807" max="2807" width="20.109375" style="1" customWidth="1"/>
    <col min="2808" max="2808" width="4" style="1" customWidth="1"/>
    <col min="2809" max="3056" width="8.88671875" style="1"/>
    <col min="3057" max="3058" width="1.88671875" style="1" customWidth="1"/>
    <col min="3059" max="3059" width="14.44140625" style="1" customWidth="1"/>
    <col min="3060" max="3060" width="27.109375" style="1" customWidth="1"/>
    <col min="3061" max="3062" width="18" style="1" customWidth="1"/>
    <col min="3063" max="3063" width="20.109375" style="1" customWidth="1"/>
    <col min="3064" max="3064" width="4" style="1" customWidth="1"/>
    <col min="3065" max="3312" width="8.88671875" style="1"/>
    <col min="3313" max="3314" width="1.88671875" style="1" customWidth="1"/>
    <col min="3315" max="3315" width="14.44140625" style="1" customWidth="1"/>
    <col min="3316" max="3316" width="27.109375" style="1" customWidth="1"/>
    <col min="3317" max="3318" width="18" style="1" customWidth="1"/>
    <col min="3319" max="3319" width="20.109375" style="1" customWidth="1"/>
    <col min="3320" max="3320" width="4" style="1" customWidth="1"/>
    <col min="3321" max="3568" width="8.88671875" style="1"/>
    <col min="3569" max="3570" width="1.88671875" style="1" customWidth="1"/>
    <col min="3571" max="3571" width="14.44140625" style="1" customWidth="1"/>
    <col min="3572" max="3572" width="27.109375" style="1" customWidth="1"/>
    <col min="3573" max="3574" width="18" style="1" customWidth="1"/>
    <col min="3575" max="3575" width="20.109375" style="1" customWidth="1"/>
    <col min="3576" max="3576" width="4" style="1" customWidth="1"/>
    <col min="3577" max="3824" width="8.88671875" style="1"/>
    <col min="3825" max="3826" width="1.88671875" style="1" customWidth="1"/>
    <col min="3827" max="3827" width="14.44140625" style="1" customWidth="1"/>
    <col min="3828" max="3828" width="27.109375" style="1" customWidth="1"/>
    <col min="3829" max="3830" width="18" style="1" customWidth="1"/>
    <col min="3831" max="3831" width="20.109375" style="1" customWidth="1"/>
    <col min="3832" max="3832" width="4" style="1" customWidth="1"/>
    <col min="3833" max="4080" width="8.88671875" style="1"/>
    <col min="4081" max="4082" width="1.88671875" style="1" customWidth="1"/>
    <col min="4083" max="4083" width="14.44140625" style="1" customWidth="1"/>
    <col min="4084" max="4084" width="27.109375" style="1" customWidth="1"/>
    <col min="4085" max="4086" width="18" style="1" customWidth="1"/>
    <col min="4087" max="4087" width="20.109375" style="1" customWidth="1"/>
    <col min="4088" max="4088" width="4" style="1" customWidth="1"/>
    <col min="4089" max="4336" width="8.88671875" style="1"/>
    <col min="4337" max="4338" width="1.88671875" style="1" customWidth="1"/>
    <col min="4339" max="4339" width="14.44140625" style="1" customWidth="1"/>
    <col min="4340" max="4340" width="27.109375" style="1" customWidth="1"/>
    <col min="4341" max="4342" width="18" style="1" customWidth="1"/>
    <col min="4343" max="4343" width="20.109375" style="1" customWidth="1"/>
    <col min="4344" max="4344" width="4" style="1" customWidth="1"/>
    <col min="4345" max="4592" width="8.88671875" style="1"/>
    <col min="4593" max="4594" width="1.88671875" style="1" customWidth="1"/>
    <col min="4595" max="4595" width="14.44140625" style="1" customWidth="1"/>
    <col min="4596" max="4596" width="27.109375" style="1" customWidth="1"/>
    <col min="4597" max="4598" width="18" style="1" customWidth="1"/>
    <col min="4599" max="4599" width="20.109375" style="1" customWidth="1"/>
    <col min="4600" max="4600" width="4" style="1" customWidth="1"/>
    <col min="4601" max="4848" width="8.88671875" style="1"/>
    <col min="4849" max="4850" width="1.88671875" style="1" customWidth="1"/>
    <col min="4851" max="4851" width="14.44140625" style="1" customWidth="1"/>
    <col min="4852" max="4852" width="27.109375" style="1" customWidth="1"/>
    <col min="4853" max="4854" width="18" style="1" customWidth="1"/>
    <col min="4855" max="4855" width="20.109375" style="1" customWidth="1"/>
    <col min="4856" max="4856" width="4" style="1" customWidth="1"/>
    <col min="4857" max="5104" width="8.88671875" style="1"/>
    <col min="5105" max="5106" width="1.88671875" style="1" customWidth="1"/>
    <col min="5107" max="5107" width="14.44140625" style="1" customWidth="1"/>
    <col min="5108" max="5108" width="27.109375" style="1" customWidth="1"/>
    <col min="5109" max="5110" width="18" style="1" customWidth="1"/>
    <col min="5111" max="5111" width="20.109375" style="1" customWidth="1"/>
    <col min="5112" max="5112" width="4" style="1" customWidth="1"/>
    <col min="5113" max="5360" width="8.88671875" style="1"/>
    <col min="5361" max="5362" width="1.88671875" style="1" customWidth="1"/>
    <col min="5363" max="5363" width="14.44140625" style="1" customWidth="1"/>
    <col min="5364" max="5364" width="27.109375" style="1" customWidth="1"/>
    <col min="5365" max="5366" width="18" style="1" customWidth="1"/>
    <col min="5367" max="5367" width="20.109375" style="1" customWidth="1"/>
    <col min="5368" max="5368" width="4" style="1" customWidth="1"/>
    <col min="5369" max="5616" width="8.88671875" style="1"/>
    <col min="5617" max="5618" width="1.88671875" style="1" customWidth="1"/>
    <col min="5619" max="5619" width="14.44140625" style="1" customWidth="1"/>
    <col min="5620" max="5620" width="27.109375" style="1" customWidth="1"/>
    <col min="5621" max="5622" width="18" style="1" customWidth="1"/>
    <col min="5623" max="5623" width="20.109375" style="1" customWidth="1"/>
    <col min="5624" max="5624" width="4" style="1" customWidth="1"/>
    <col min="5625" max="5872" width="8.88671875" style="1"/>
    <col min="5873" max="5874" width="1.88671875" style="1" customWidth="1"/>
    <col min="5875" max="5875" width="14.44140625" style="1" customWidth="1"/>
    <col min="5876" max="5876" width="27.109375" style="1" customWidth="1"/>
    <col min="5877" max="5878" width="18" style="1" customWidth="1"/>
    <col min="5879" max="5879" width="20.109375" style="1" customWidth="1"/>
    <col min="5880" max="5880" width="4" style="1" customWidth="1"/>
    <col min="5881" max="6128" width="8.88671875" style="1"/>
    <col min="6129" max="6130" width="1.88671875" style="1" customWidth="1"/>
    <col min="6131" max="6131" width="14.44140625" style="1" customWidth="1"/>
    <col min="6132" max="6132" width="27.109375" style="1" customWidth="1"/>
    <col min="6133" max="6134" width="18" style="1" customWidth="1"/>
    <col min="6135" max="6135" width="20.109375" style="1" customWidth="1"/>
    <col min="6136" max="6136" width="4" style="1" customWidth="1"/>
    <col min="6137" max="6384" width="8.88671875" style="1"/>
    <col min="6385" max="6386" width="1.88671875" style="1" customWidth="1"/>
    <col min="6387" max="6387" width="14.44140625" style="1" customWidth="1"/>
    <col min="6388" max="6388" width="27.109375" style="1" customWidth="1"/>
    <col min="6389" max="6390" width="18" style="1" customWidth="1"/>
    <col min="6391" max="6391" width="20.109375" style="1" customWidth="1"/>
    <col min="6392" max="6392" width="4" style="1" customWidth="1"/>
    <col min="6393" max="6640" width="8.88671875" style="1"/>
    <col min="6641" max="6642" width="1.88671875" style="1" customWidth="1"/>
    <col min="6643" max="6643" width="14.44140625" style="1" customWidth="1"/>
    <col min="6644" max="6644" width="27.109375" style="1" customWidth="1"/>
    <col min="6645" max="6646" width="18" style="1" customWidth="1"/>
    <col min="6647" max="6647" width="20.109375" style="1" customWidth="1"/>
    <col min="6648" max="6648" width="4" style="1" customWidth="1"/>
    <col min="6649" max="6896" width="8.88671875" style="1"/>
    <col min="6897" max="6898" width="1.88671875" style="1" customWidth="1"/>
    <col min="6899" max="6899" width="14.44140625" style="1" customWidth="1"/>
    <col min="6900" max="6900" width="27.109375" style="1" customWidth="1"/>
    <col min="6901" max="6902" width="18" style="1" customWidth="1"/>
    <col min="6903" max="6903" width="20.109375" style="1" customWidth="1"/>
    <col min="6904" max="6904" width="4" style="1" customWidth="1"/>
    <col min="6905" max="7152" width="8.88671875" style="1"/>
    <col min="7153" max="7154" width="1.88671875" style="1" customWidth="1"/>
    <col min="7155" max="7155" width="14.44140625" style="1" customWidth="1"/>
    <col min="7156" max="7156" width="27.109375" style="1" customWidth="1"/>
    <col min="7157" max="7158" width="18" style="1" customWidth="1"/>
    <col min="7159" max="7159" width="20.109375" style="1" customWidth="1"/>
    <col min="7160" max="7160" width="4" style="1" customWidth="1"/>
    <col min="7161" max="7408" width="8.88671875" style="1"/>
    <col min="7409" max="7410" width="1.88671875" style="1" customWidth="1"/>
    <col min="7411" max="7411" width="14.44140625" style="1" customWidth="1"/>
    <col min="7412" max="7412" width="27.109375" style="1" customWidth="1"/>
    <col min="7413" max="7414" width="18" style="1" customWidth="1"/>
    <col min="7415" max="7415" width="20.109375" style="1" customWidth="1"/>
    <col min="7416" max="7416" width="4" style="1" customWidth="1"/>
    <col min="7417" max="7664" width="8.88671875" style="1"/>
    <col min="7665" max="7666" width="1.88671875" style="1" customWidth="1"/>
    <col min="7667" max="7667" width="14.44140625" style="1" customWidth="1"/>
    <col min="7668" max="7668" width="27.109375" style="1" customWidth="1"/>
    <col min="7669" max="7670" width="18" style="1" customWidth="1"/>
    <col min="7671" max="7671" width="20.109375" style="1" customWidth="1"/>
    <col min="7672" max="7672" width="4" style="1" customWidth="1"/>
    <col min="7673" max="7920" width="8.88671875" style="1"/>
    <col min="7921" max="7922" width="1.88671875" style="1" customWidth="1"/>
    <col min="7923" max="7923" width="14.44140625" style="1" customWidth="1"/>
    <col min="7924" max="7924" width="27.109375" style="1" customWidth="1"/>
    <col min="7925" max="7926" width="18" style="1" customWidth="1"/>
    <col min="7927" max="7927" width="20.109375" style="1" customWidth="1"/>
    <col min="7928" max="7928" width="4" style="1" customWidth="1"/>
    <col min="7929" max="8176" width="8.88671875" style="1"/>
    <col min="8177" max="8178" width="1.88671875" style="1" customWidth="1"/>
    <col min="8179" max="8179" width="14.44140625" style="1" customWidth="1"/>
    <col min="8180" max="8180" width="27.109375" style="1" customWidth="1"/>
    <col min="8181" max="8182" width="18" style="1" customWidth="1"/>
    <col min="8183" max="8183" width="20.109375" style="1" customWidth="1"/>
    <col min="8184" max="8184" width="4" style="1" customWidth="1"/>
    <col min="8185" max="8432" width="8.88671875" style="1"/>
    <col min="8433" max="8434" width="1.88671875" style="1" customWidth="1"/>
    <col min="8435" max="8435" width="14.44140625" style="1" customWidth="1"/>
    <col min="8436" max="8436" width="27.109375" style="1" customWidth="1"/>
    <col min="8437" max="8438" width="18" style="1" customWidth="1"/>
    <col min="8439" max="8439" width="20.109375" style="1" customWidth="1"/>
    <col min="8440" max="8440" width="4" style="1" customWidth="1"/>
    <col min="8441" max="8688" width="8.88671875" style="1"/>
    <col min="8689" max="8690" width="1.88671875" style="1" customWidth="1"/>
    <col min="8691" max="8691" width="14.44140625" style="1" customWidth="1"/>
    <col min="8692" max="8692" width="27.109375" style="1" customWidth="1"/>
    <col min="8693" max="8694" width="18" style="1" customWidth="1"/>
    <col min="8695" max="8695" width="20.109375" style="1" customWidth="1"/>
    <col min="8696" max="8696" width="4" style="1" customWidth="1"/>
    <col min="8697" max="8944" width="8.88671875" style="1"/>
    <col min="8945" max="8946" width="1.88671875" style="1" customWidth="1"/>
    <col min="8947" max="8947" width="14.44140625" style="1" customWidth="1"/>
    <col min="8948" max="8948" width="27.109375" style="1" customWidth="1"/>
    <col min="8949" max="8950" width="18" style="1" customWidth="1"/>
    <col min="8951" max="8951" width="20.109375" style="1" customWidth="1"/>
    <col min="8952" max="8952" width="4" style="1" customWidth="1"/>
    <col min="8953" max="9200" width="8.88671875" style="1"/>
    <col min="9201" max="9202" width="1.88671875" style="1" customWidth="1"/>
    <col min="9203" max="9203" width="14.44140625" style="1" customWidth="1"/>
    <col min="9204" max="9204" width="27.109375" style="1" customWidth="1"/>
    <col min="9205" max="9206" width="18" style="1" customWidth="1"/>
    <col min="9207" max="9207" width="20.109375" style="1" customWidth="1"/>
    <col min="9208" max="9208" width="4" style="1" customWidth="1"/>
    <col min="9209" max="9456" width="8.88671875" style="1"/>
    <col min="9457" max="9458" width="1.88671875" style="1" customWidth="1"/>
    <col min="9459" max="9459" width="14.44140625" style="1" customWidth="1"/>
    <col min="9460" max="9460" width="27.109375" style="1" customWidth="1"/>
    <col min="9461" max="9462" width="18" style="1" customWidth="1"/>
    <col min="9463" max="9463" width="20.109375" style="1" customWidth="1"/>
    <col min="9464" max="9464" width="4" style="1" customWidth="1"/>
    <col min="9465" max="9712" width="8.88671875" style="1"/>
    <col min="9713" max="9714" width="1.88671875" style="1" customWidth="1"/>
    <col min="9715" max="9715" width="14.44140625" style="1" customWidth="1"/>
    <col min="9716" max="9716" width="27.109375" style="1" customWidth="1"/>
    <col min="9717" max="9718" width="18" style="1" customWidth="1"/>
    <col min="9719" max="9719" width="20.109375" style="1" customWidth="1"/>
    <col min="9720" max="9720" width="4" style="1" customWidth="1"/>
    <col min="9721" max="9968" width="8.88671875" style="1"/>
    <col min="9969" max="9970" width="1.88671875" style="1" customWidth="1"/>
    <col min="9971" max="9971" width="14.44140625" style="1" customWidth="1"/>
    <col min="9972" max="9972" width="27.109375" style="1" customWidth="1"/>
    <col min="9973" max="9974" width="18" style="1" customWidth="1"/>
    <col min="9975" max="9975" width="20.109375" style="1" customWidth="1"/>
    <col min="9976" max="9976" width="4" style="1" customWidth="1"/>
    <col min="9977" max="10224" width="8.88671875" style="1"/>
    <col min="10225" max="10226" width="1.88671875" style="1" customWidth="1"/>
    <col min="10227" max="10227" width="14.44140625" style="1" customWidth="1"/>
    <col min="10228" max="10228" width="27.109375" style="1" customWidth="1"/>
    <col min="10229" max="10230" width="18" style="1" customWidth="1"/>
    <col min="10231" max="10231" width="20.109375" style="1" customWidth="1"/>
    <col min="10232" max="10232" width="4" style="1" customWidth="1"/>
    <col min="10233" max="10480" width="8.88671875" style="1"/>
    <col min="10481" max="10482" width="1.88671875" style="1" customWidth="1"/>
    <col min="10483" max="10483" width="14.44140625" style="1" customWidth="1"/>
    <col min="10484" max="10484" width="27.109375" style="1" customWidth="1"/>
    <col min="10485" max="10486" width="18" style="1" customWidth="1"/>
    <col min="10487" max="10487" width="20.109375" style="1" customWidth="1"/>
    <col min="10488" max="10488" width="4" style="1" customWidth="1"/>
    <col min="10489" max="10736" width="8.88671875" style="1"/>
    <col min="10737" max="10738" width="1.88671875" style="1" customWidth="1"/>
    <col min="10739" max="10739" width="14.44140625" style="1" customWidth="1"/>
    <col min="10740" max="10740" width="27.109375" style="1" customWidth="1"/>
    <col min="10741" max="10742" width="18" style="1" customWidth="1"/>
    <col min="10743" max="10743" width="20.109375" style="1" customWidth="1"/>
    <col min="10744" max="10744" width="4" style="1" customWidth="1"/>
    <col min="10745" max="10992" width="8.88671875" style="1"/>
    <col min="10993" max="10994" width="1.88671875" style="1" customWidth="1"/>
    <col min="10995" max="10995" width="14.44140625" style="1" customWidth="1"/>
    <col min="10996" max="10996" width="27.109375" style="1" customWidth="1"/>
    <col min="10997" max="10998" width="18" style="1" customWidth="1"/>
    <col min="10999" max="10999" width="20.109375" style="1" customWidth="1"/>
    <col min="11000" max="11000" width="4" style="1" customWidth="1"/>
    <col min="11001" max="11248" width="8.88671875" style="1"/>
    <col min="11249" max="11250" width="1.88671875" style="1" customWidth="1"/>
    <col min="11251" max="11251" width="14.44140625" style="1" customWidth="1"/>
    <col min="11252" max="11252" width="27.109375" style="1" customWidth="1"/>
    <col min="11253" max="11254" width="18" style="1" customWidth="1"/>
    <col min="11255" max="11255" width="20.109375" style="1" customWidth="1"/>
    <col min="11256" max="11256" width="4" style="1" customWidth="1"/>
    <col min="11257" max="11504" width="8.88671875" style="1"/>
    <col min="11505" max="11506" width="1.88671875" style="1" customWidth="1"/>
    <col min="11507" max="11507" width="14.44140625" style="1" customWidth="1"/>
    <col min="11508" max="11508" width="27.109375" style="1" customWidth="1"/>
    <col min="11509" max="11510" width="18" style="1" customWidth="1"/>
    <col min="11511" max="11511" width="20.109375" style="1" customWidth="1"/>
    <col min="11512" max="11512" width="4" style="1" customWidth="1"/>
    <col min="11513" max="11760" width="8.88671875" style="1"/>
    <col min="11761" max="11762" width="1.88671875" style="1" customWidth="1"/>
    <col min="11763" max="11763" width="14.44140625" style="1" customWidth="1"/>
    <col min="11764" max="11764" width="27.109375" style="1" customWidth="1"/>
    <col min="11765" max="11766" width="18" style="1" customWidth="1"/>
    <col min="11767" max="11767" width="20.109375" style="1" customWidth="1"/>
    <col min="11768" max="11768" width="4" style="1" customWidth="1"/>
    <col min="11769" max="12016" width="8.88671875" style="1"/>
    <col min="12017" max="12018" width="1.88671875" style="1" customWidth="1"/>
    <col min="12019" max="12019" width="14.44140625" style="1" customWidth="1"/>
    <col min="12020" max="12020" width="27.109375" style="1" customWidth="1"/>
    <col min="12021" max="12022" width="18" style="1" customWidth="1"/>
    <col min="12023" max="12023" width="20.109375" style="1" customWidth="1"/>
    <col min="12024" max="12024" width="4" style="1" customWidth="1"/>
    <col min="12025" max="12272" width="8.88671875" style="1"/>
    <col min="12273" max="12274" width="1.88671875" style="1" customWidth="1"/>
    <col min="12275" max="12275" width="14.44140625" style="1" customWidth="1"/>
    <col min="12276" max="12276" width="27.109375" style="1" customWidth="1"/>
    <col min="12277" max="12278" width="18" style="1" customWidth="1"/>
    <col min="12279" max="12279" width="20.109375" style="1" customWidth="1"/>
    <col min="12280" max="12280" width="4" style="1" customWidth="1"/>
    <col min="12281" max="12528" width="8.88671875" style="1"/>
    <col min="12529" max="12530" width="1.88671875" style="1" customWidth="1"/>
    <col min="12531" max="12531" width="14.44140625" style="1" customWidth="1"/>
    <col min="12532" max="12532" width="27.109375" style="1" customWidth="1"/>
    <col min="12533" max="12534" width="18" style="1" customWidth="1"/>
    <col min="12535" max="12535" width="20.109375" style="1" customWidth="1"/>
    <col min="12536" max="12536" width="4" style="1" customWidth="1"/>
    <col min="12537" max="12784" width="8.88671875" style="1"/>
    <col min="12785" max="12786" width="1.88671875" style="1" customWidth="1"/>
    <col min="12787" max="12787" width="14.44140625" style="1" customWidth="1"/>
    <col min="12788" max="12788" width="27.109375" style="1" customWidth="1"/>
    <col min="12789" max="12790" width="18" style="1" customWidth="1"/>
    <col min="12791" max="12791" width="20.109375" style="1" customWidth="1"/>
    <col min="12792" max="12792" width="4" style="1" customWidth="1"/>
    <col min="12793" max="13040" width="8.88671875" style="1"/>
    <col min="13041" max="13042" width="1.88671875" style="1" customWidth="1"/>
    <col min="13043" max="13043" width="14.44140625" style="1" customWidth="1"/>
    <col min="13044" max="13044" width="27.109375" style="1" customWidth="1"/>
    <col min="13045" max="13046" width="18" style="1" customWidth="1"/>
    <col min="13047" max="13047" width="20.109375" style="1" customWidth="1"/>
    <col min="13048" max="13048" width="4" style="1" customWidth="1"/>
    <col min="13049" max="13296" width="8.88671875" style="1"/>
    <col min="13297" max="13298" width="1.88671875" style="1" customWidth="1"/>
    <col min="13299" max="13299" width="14.44140625" style="1" customWidth="1"/>
    <col min="13300" max="13300" width="27.109375" style="1" customWidth="1"/>
    <col min="13301" max="13302" width="18" style="1" customWidth="1"/>
    <col min="13303" max="13303" width="20.109375" style="1" customWidth="1"/>
    <col min="13304" max="13304" width="4" style="1" customWidth="1"/>
    <col min="13305" max="13552" width="8.88671875" style="1"/>
    <col min="13553" max="13554" width="1.88671875" style="1" customWidth="1"/>
    <col min="13555" max="13555" width="14.44140625" style="1" customWidth="1"/>
    <col min="13556" max="13556" width="27.109375" style="1" customWidth="1"/>
    <col min="13557" max="13558" width="18" style="1" customWidth="1"/>
    <col min="13559" max="13559" width="20.109375" style="1" customWidth="1"/>
    <col min="13560" max="13560" width="4" style="1" customWidth="1"/>
    <col min="13561" max="13808" width="8.88671875" style="1"/>
    <col min="13809" max="13810" width="1.88671875" style="1" customWidth="1"/>
    <col min="13811" max="13811" width="14.44140625" style="1" customWidth="1"/>
    <col min="13812" max="13812" width="27.109375" style="1" customWidth="1"/>
    <col min="13813" max="13814" width="18" style="1" customWidth="1"/>
    <col min="13815" max="13815" width="20.109375" style="1" customWidth="1"/>
    <col min="13816" max="13816" width="4" style="1" customWidth="1"/>
    <col min="13817" max="14064" width="8.88671875" style="1"/>
    <col min="14065" max="14066" width="1.88671875" style="1" customWidth="1"/>
    <col min="14067" max="14067" width="14.44140625" style="1" customWidth="1"/>
    <col min="14068" max="14068" width="27.109375" style="1" customWidth="1"/>
    <col min="14069" max="14070" width="18" style="1" customWidth="1"/>
    <col min="14071" max="14071" width="20.109375" style="1" customWidth="1"/>
    <col min="14072" max="14072" width="4" style="1" customWidth="1"/>
    <col min="14073" max="14320" width="8.88671875" style="1"/>
    <col min="14321" max="14322" width="1.88671875" style="1" customWidth="1"/>
    <col min="14323" max="14323" width="14.44140625" style="1" customWidth="1"/>
    <col min="14324" max="14324" width="27.109375" style="1" customWidth="1"/>
    <col min="14325" max="14326" width="18" style="1" customWidth="1"/>
    <col min="14327" max="14327" width="20.109375" style="1" customWidth="1"/>
    <col min="14328" max="14328" width="4" style="1" customWidth="1"/>
    <col min="14329" max="14576" width="8.88671875" style="1"/>
    <col min="14577" max="14578" width="1.88671875" style="1" customWidth="1"/>
    <col min="14579" max="14579" width="14.44140625" style="1" customWidth="1"/>
    <col min="14580" max="14580" width="27.109375" style="1" customWidth="1"/>
    <col min="14581" max="14582" width="18" style="1" customWidth="1"/>
    <col min="14583" max="14583" width="20.109375" style="1" customWidth="1"/>
    <col min="14584" max="14584" width="4" style="1" customWidth="1"/>
    <col min="14585" max="14832" width="8.88671875" style="1"/>
    <col min="14833" max="14834" width="1.88671875" style="1" customWidth="1"/>
    <col min="14835" max="14835" width="14.44140625" style="1" customWidth="1"/>
    <col min="14836" max="14836" width="27.109375" style="1" customWidth="1"/>
    <col min="14837" max="14838" width="18" style="1" customWidth="1"/>
    <col min="14839" max="14839" width="20.109375" style="1" customWidth="1"/>
    <col min="14840" max="14840" width="4" style="1" customWidth="1"/>
    <col min="14841" max="15088" width="8.88671875" style="1"/>
    <col min="15089" max="15090" width="1.88671875" style="1" customWidth="1"/>
    <col min="15091" max="15091" width="14.44140625" style="1" customWidth="1"/>
    <col min="15092" max="15092" width="27.109375" style="1" customWidth="1"/>
    <col min="15093" max="15094" width="18" style="1" customWidth="1"/>
    <col min="15095" max="15095" width="20.109375" style="1" customWidth="1"/>
    <col min="15096" max="15096" width="4" style="1" customWidth="1"/>
    <col min="15097" max="15344" width="8.88671875" style="1"/>
    <col min="15345" max="15346" width="1.88671875" style="1" customWidth="1"/>
    <col min="15347" max="15347" width="14.44140625" style="1" customWidth="1"/>
    <col min="15348" max="15348" width="27.109375" style="1" customWidth="1"/>
    <col min="15349" max="15350" width="18" style="1" customWidth="1"/>
    <col min="15351" max="15351" width="20.109375" style="1" customWidth="1"/>
    <col min="15352" max="15352" width="4" style="1" customWidth="1"/>
    <col min="15353" max="15600" width="8.88671875" style="1"/>
    <col min="15601" max="15602" width="1.88671875" style="1" customWidth="1"/>
    <col min="15603" max="15603" width="14.44140625" style="1" customWidth="1"/>
    <col min="15604" max="15604" width="27.109375" style="1" customWidth="1"/>
    <col min="15605" max="15606" width="18" style="1" customWidth="1"/>
    <col min="15607" max="15607" width="20.109375" style="1" customWidth="1"/>
    <col min="15608" max="15608" width="4" style="1" customWidth="1"/>
    <col min="15609" max="15856" width="8.88671875" style="1"/>
    <col min="15857" max="15858" width="1.88671875" style="1" customWidth="1"/>
    <col min="15859" max="15859" width="14.44140625" style="1" customWidth="1"/>
    <col min="15860" max="15860" width="27.109375" style="1" customWidth="1"/>
    <col min="15861" max="15862" width="18" style="1" customWidth="1"/>
    <col min="15863" max="15863" width="20.109375" style="1" customWidth="1"/>
    <col min="15864" max="15864" width="4" style="1" customWidth="1"/>
    <col min="15865" max="16112" width="8.88671875" style="1"/>
    <col min="16113" max="16114" width="1.88671875" style="1" customWidth="1"/>
    <col min="16115" max="16115" width="14.44140625" style="1" customWidth="1"/>
    <col min="16116" max="16116" width="27.109375" style="1" customWidth="1"/>
    <col min="16117" max="16118" width="18" style="1" customWidth="1"/>
    <col min="16119" max="16119" width="20.109375" style="1" customWidth="1"/>
    <col min="16120" max="16120" width="4" style="1" customWidth="1"/>
    <col min="16121" max="16384" width="8.88671875" style="1"/>
  </cols>
  <sheetData>
    <row r="1" spans="1:8" ht="17.399999999999999" customHeight="1">
      <c r="A1" s="3" t="s">
        <v>0</v>
      </c>
      <c r="B1" s="4"/>
      <c r="C1" s="4"/>
      <c r="D1" s="4"/>
      <c r="E1" s="4"/>
      <c r="F1" s="4"/>
      <c r="G1" s="4"/>
      <c r="H1" s="5"/>
    </row>
    <row r="2" spans="1:8" ht="17.399999999999999" customHeight="1">
      <c r="A2" s="6"/>
      <c r="H2" s="15"/>
    </row>
    <row r="3" spans="1:8" ht="43.35" customHeight="1">
      <c r="A3" s="6"/>
      <c r="E3" s="109" t="s">
        <v>1</v>
      </c>
      <c r="F3" s="109"/>
      <c r="G3" s="109"/>
      <c r="H3" s="15"/>
    </row>
    <row r="4" spans="1:8" ht="17.399999999999999" customHeight="1">
      <c r="A4" s="6"/>
      <c r="H4" s="15"/>
    </row>
    <row r="5" spans="1:8" ht="28.5" customHeight="1">
      <c r="A5" s="110" t="s">
        <v>2</v>
      </c>
      <c r="B5" s="111"/>
      <c r="C5" s="111"/>
      <c r="D5" s="111"/>
      <c r="E5" s="111"/>
      <c r="F5" s="111"/>
      <c r="G5" s="111"/>
      <c r="H5" s="15"/>
    </row>
    <row r="6" spans="1:8" ht="17.399999999999999" customHeight="1">
      <c r="A6" s="6"/>
      <c r="H6" s="15"/>
    </row>
    <row r="7" spans="1:8" ht="17.399999999999999" customHeight="1">
      <c r="A7" s="6"/>
      <c r="B7" s="19" t="s">
        <v>3</v>
      </c>
      <c r="H7" s="15"/>
    </row>
    <row r="8" spans="1:8">
      <c r="A8" s="6"/>
      <c r="B8" s="112"/>
      <c r="C8" s="113"/>
      <c r="D8" s="113"/>
      <c r="E8" s="113"/>
      <c r="F8" s="113"/>
      <c r="G8" s="114"/>
      <c r="H8" s="15"/>
    </row>
    <row r="9" spans="1:8" ht="25.5" customHeight="1">
      <c r="A9" s="6"/>
      <c r="B9" s="115"/>
      <c r="C9" s="116"/>
      <c r="D9" s="116"/>
      <c r="E9" s="116"/>
      <c r="F9" s="116"/>
      <c r="G9" s="117"/>
      <c r="H9" s="15"/>
    </row>
    <row r="10" spans="1:8" ht="23.25" customHeight="1">
      <c r="A10" s="6"/>
      <c r="B10" s="118"/>
      <c r="C10" s="119"/>
      <c r="D10" s="119"/>
      <c r="E10" s="119"/>
      <c r="F10" s="119"/>
      <c r="G10" s="120"/>
      <c r="H10" s="15"/>
    </row>
    <row r="11" spans="1:8" ht="23.25" customHeight="1">
      <c r="A11" s="6"/>
      <c r="B11" s="19" t="s">
        <v>4</v>
      </c>
      <c r="C11" s="20" t="s">
        <v>5</v>
      </c>
      <c r="G11" s="14"/>
      <c r="H11" s="15"/>
    </row>
    <row r="12" spans="1:8" ht="25.35" customHeight="1">
      <c r="A12" s="6"/>
      <c r="B12" s="19" t="s">
        <v>6</v>
      </c>
      <c r="H12" s="15"/>
    </row>
    <row r="13" spans="1:8" ht="25.35" customHeight="1">
      <c r="A13" s="6"/>
      <c r="B13" s="108" t="s">
        <v>7</v>
      </c>
      <c r="C13" s="108"/>
      <c r="D13" s="108"/>
      <c r="E13" s="108"/>
      <c r="F13" s="108"/>
      <c r="G13" s="108"/>
      <c r="H13" s="15"/>
    </row>
    <row r="14" spans="1:8" ht="25.35" customHeight="1">
      <c r="A14" s="6"/>
      <c r="B14" s="10" t="s">
        <v>8</v>
      </c>
      <c r="C14" s="11"/>
      <c r="D14" s="11"/>
      <c r="E14" s="11"/>
      <c r="F14" s="11"/>
      <c r="G14" s="11"/>
      <c r="H14" s="15"/>
    </row>
    <row r="15" spans="1:8" ht="25.35" customHeight="1">
      <c r="A15" s="6"/>
      <c r="B15" s="121"/>
      <c r="C15" s="122"/>
      <c r="D15" s="122"/>
      <c r="E15" s="122"/>
      <c r="F15" s="122"/>
      <c r="G15" s="123"/>
      <c r="H15" s="15"/>
    </row>
    <row r="16" spans="1:8" ht="25.35" customHeight="1">
      <c r="A16" s="6"/>
      <c r="B16" s="124"/>
      <c r="C16" s="125"/>
      <c r="D16" s="125"/>
      <c r="E16" s="125"/>
      <c r="F16" s="125"/>
      <c r="G16" s="126"/>
      <c r="H16" s="15"/>
    </row>
    <row r="17" spans="1:8" ht="25.35" customHeight="1">
      <c r="A17" s="6"/>
      <c r="B17" s="127"/>
      <c r="C17" s="128"/>
      <c r="D17" s="128"/>
      <c r="E17" s="128"/>
      <c r="F17" s="128"/>
      <c r="G17" s="129"/>
      <c r="H17" s="15"/>
    </row>
    <row r="18" spans="1:8" ht="25.35" customHeight="1">
      <c r="A18" s="6"/>
      <c r="B18" s="18"/>
      <c r="H18" s="15"/>
    </row>
    <row r="19" spans="1:8" ht="25.35" customHeight="1">
      <c r="A19" s="6"/>
      <c r="B19" s="16" t="s">
        <v>9</v>
      </c>
      <c r="H19" s="15"/>
    </row>
    <row r="20" spans="1:8" ht="25.35" customHeight="1">
      <c r="A20" s="6"/>
      <c r="B20" s="96"/>
      <c r="C20" s="97"/>
      <c r="D20" s="97"/>
      <c r="E20" s="97"/>
      <c r="F20" s="97"/>
      <c r="G20" s="98"/>
      <c r="H20" s="15"/>
    </row>
    <row r="21" spans="1:8" ht="25.35" customHeight="1">
      <c r="A21" s="6"/>
      <c r="B21" s="99"/>
      <c r="C21" s="100"/>
      <c r="D21" s="100"/>
      <c r="E21" s="100"/>
      <c r="F21" s="100"/>
      <c r="G21" s="101"/>
      <c r="H21" s="15"/>
    </row>
    <row r="22" spans="1:8" ht="25.35" customHeight="1">
      <c r="A22" s="6"/>
      <c r="B22" s="102"/>
      <c r="C22" s="103"/>
      <c r="D22" s="103"/>
      <c r="E22" s="103"/>
      <c r="F22" s="103"/>
      <c r="G22" s="104"/>
      <c r="H22" s="15"/>
    </row>
    <row r="23" spans="1:8" ht="25.35" customHeight="1">
      <c r="A23" s="6"/>
      <c r="H23" s="15"/>
    </row>
    <row r="24" spans="1:8" ht="25.35" customHeight="1">
      <c r="A24" s="6"/>
      <c r="B24" s="16" t="s">
        <v>10</v>
      </c>
      <c r="H24" s="15"/>
    </row>
    <row r="25" spans="1:8" ht="25.35" customHeight="1">
      <c r="A25" s="6"/>
      <c r="B25" s="96"/>
      <c r="C25" s="97"/>
      <c r="D25" s="97"/>
      <c r="E25" s="97"/>
      <c r="F25" s="97"/>
      <c r="G25" s="98"/>
      <c r="H25" s="15"/>
    </row>
    <row r="26" spans="1:8" ht="25.35" customHeight="1">
      <c r="A26" s="6"/>
      <c r="B26" s="99"/>
      <c r="C26" s="100"/>
      <c r="D26" s="100"/>
      <c r="E26" s="100"/>
      <c r="F26" s="100"/>
      <c r="G26" s="101"/>
      <c r="H26" s="15"/>
    </row>
    <row r="27" spans="1:8" ht="25.35" customHeight="1">
      <c r="A27" s="6"/>
      <c r="B27" s="102"/>
      <c r="C27" s="103"/>
      <c r="D27" s="103"/>
      <c r="E27" s="103"/>
      <c r="F27" s="103"/>
      <c r="G27" s="104"/>
      <c r="H27" s="15"/>
    </row>
    <row r="28" spans="1:8" ht="25.35" customHeight="1">
      <c r="A28" s="6"/>
      <c r="B28" s="9"/>
      <c r="C28" s="12"/>
      <c r="D28" s="9"/>
      <c r="E28" s="9"/>
      <c r="F28" s="9"/>
      <c r="G28" s="12"/>
      <c r="H28" s="15"/>
    </row>
    <row r="29" spans="1:8" ht="25.35" customHeight="1">
      <c r="A29" s="6"/>
      <c r="H29" s="15"/>
    </row>
    <row r="30" spans="1:8" ht="25.35" customHeight="1">
      <c r="A30" s="6"/>
      <c r="B30" s="19" t="s">
        <v>11</v>
      </c>
      <c r="H30" s="15"/>
    </row>
    <row r="31" spans="1:8" ht="25.35" customHeight="1">
      <c r="A31" s="6"/>
      <c r="B31" s="13" t="s">
        <v>8</v>
      </c>
      <c r="C31" s="11"/>
      <c r="D31" s="11"/>
      <c r="E31" s="11"/>
      <c r="F31" s="11"/>
      <c r="G31" s="11"/>
      <c r="H31" s="15"/>
    </row>
    <row r="32" spans="1:8" ht="25.35" customHeight="1">
      <c r="A32" s="6"/>
      <c r="B32" s="96"/>
      <c r="C32" s="97"/>
      <c r="D32" s="97"/>
      <c r="E32" s="97"/>
      <c r="F32" s="97"/>
      <c r="G32" s="98"/>
      <c r="H32" s="15"/>
    </row>
    <row r="33" spans="1:8" ht="25.35" customHeight="1">
      <c r="A33" s="6"/>
      <c r="B33" s="99"/>
      <c r="C33" s="100"/>
      <c r="D33" s="100"/>
      <c r="E33" s="100"/>
      <c r="F33" s="100"/>
      <c r="G33" s="101"/>
      <c r="H33" s="15"/>
    </row>
    <row r="34" spans="1:8" ht="25.35" customHeight="1">
      <c r="A34" s="6"/>
      <c r="B34" s="102"/>
      <c r="C34" s="103"/>
      <c r="D34" s="103"/>
      <c r="E34" s="103"/>
      <c r="F34" s="103"/>
      <c r="G34" s="104"/>
      <c r="H34" s="15"/>
    </row>
    <row r="35" spans="1:8" ht="25.35" customHeight="1">
      <c r="A35" s="6"/>
      <c r="H35" s="15"/>
    </row>
    <row r="36" spans="1:8" ht="25.35" customHeight="1">
      <c r="A36" s="6"/>
      <c r="B36" s="16" t="s">
        <v>12</v>
      </c>
      <c r="H36" s="15"/>
    </row>
    <row r="37" spans="1:8" ht="25.35" customHeight="1">
      <c r="A37" s="6"/>
      <c r="B37" s="96"/>
      <c r="C37" s="97"/>
      <c r="D37" s="97"/>
      <c r="E37" s="97"/>
      <c r="F37" s="97"/>
      <c r="G37" s="98"/>
      <c r="H37" s="15"/>
    </row>
    <row r="38" spans="1:8" ht="25.35" customHeight="1">
      <c r="A38" s="6"/>
      <c r="B38" s="99"/>
      <c r="C38" s="100"/>
      <c r="D38" s="100"/>
      <c r="E38" s="100"/>
      <c r="F38" s="100"/>
      <c r="G38" s="101"/>
      <c r="H38" s="15"/>
    </row>
    <row r="39" spans="1:8" ht="25.35" customHeight="1">
      <c r="A39" s="6"/>
      <c r="B39" s="102"/>
      <c r="C39" s="103"/>
      <c r="D39" s="103"/>
      <c r="E39" s="103"/>
      <c r="F39" s="103"/>
      <c r="G39" s="104"/>
      <c r="H39" s="15"/>
    </row>
    <row r="40" spans="1:8" ht="25.35" customHeight="1">
      <c r="A40" s="6"/>
      <c r="H40" s="15"/>
    </row>
    <row r="41" spans="1:8" ht="25.35" customHeight="1">
      <c r="A41" s="6"/>
      <c r="B41" s="16" t="s">
        <v>10</v>
      </c>
      <c r="H41" s="15"/>
    </row>
    <row r="42" spans="1:8" ht="25.35" customHeight="1">
      <c r="A42" s="6"/>
      <c r="B42" s="96"/>
      <c r="C42" s="97"/>
      <c r="D42" s="97"/>
      <c r="E42" s="97"/>
      <c r="F42" s="97"/>
      <c r="G42" s="98"/>
      <c r="H42" s="15"/>
    </row>
    <row r="43" spans="1:8" ht="25.35" customHeight="1">
      <c r="A43" s="6"/>
      <c r="B43" s="99"/>
      <c r="C43" s="100"/>
      <c r="D43" s="100"/>
      <c r="E43" s="100"/>
      <c r="F43" s="100"/>
      <c r="G43" s="101"/>
      <c r="H43" s="15"/>
    </row>
    <row r="44" spans="1:8" ht="25.35" customHeight="1">
      <c r="A44" s="6"/>
      <c r="B44" s="102"/>
      <c r="C44" s="103"/>
      <c r="D44" s="103"/>
      <c r="E44" s="103"/>
      <c r="F44" s="103"/>
      <c r="G44" s="104"/>
      <c r="H44" s="15"/>
    </row>
    <row r="45" spans="1:8" ht="25.35" customHeight="1">
      <c r="A45" s="6"/>
      <c r="B45" s="9"/>
      <c r="C45" s="12"/>
      <c r="D45" s="9"/>
      <c r="E45" s="9"/>
      <c r="F45" s="9"/>
      <c r="G45" s="12"/>
      <c r="H45" s="15"/>
    </row>
    <row r="46" spans="1:8" ht="25.35" customHeight="1">
      <c r="A46" s="6"/>
      <c r="B46" s="16"/>
      <c r="H46" s="15"/>
    </row>
    <row r="47" spans="1:8" ht="25.35" customHeight="1">
      <c r="A47" s="6"/>
      <c r="B47" s="108" t="s">
        <v>13</v>
      </c>
      <c r="C47" s="108"/>
      <c r="D47" s="108"/>
      <c r="E47" s="108"/>
      <c r="F47" s="108"/>
      <c r="G47" s="108"/>
      <c r="H47" s="15"/>
    </row>
    <row r="48" spans="1:8" ht="25.35" customHeight="1">
      <c r="A48" s="6"/>
      <c r="B48" s="13" t="s">
        <v>8</v>
      </c>
      <c r="C48" s="11"/>
      <c r="D48" s="11"/>
      <c r="E48" s="11"/>
      <c r="F48" s="11"/>
      <c r="G48" s="11"/>
      <c r="H48" s="15"/>
    </row>
    <row r="49" spans="1:8" ht="25.35" customHeight="1">
      <c r="A49" s="6"/>
      <c r="B49" s="96"/>
      <c r="C49" s="97"/>
      <c r="D49" s="97"/>
      <c r="E49" s="97"/>
      <c r="F49" s="97"/>
      <c r="G49" s="98"/>
      <c r="H49" s="15"/>
    </row>
    <row r="50" spans="1:8" ht="25.35" customHeight="1">
      <c r="A50" s="6"/>
      <c r="B50" s="99"/>
      <c r="C50" s="100"/>
      <c r="D50" s="100"/>
      <c r="E50" s="100"/>
      <c r="F50" s="100"/>
      <c r="G50" s="101"/>
      <c r="H50" s="15"/>
    </row>
    <row r="51" spans="1:8" ht="25.35" customHeight="1">
      <c r="A51" s="6"/>
      <c r="B51" s="102"/>
      <c r="C51" s="103"/>
      <c r="D51" s="103"/>
      <c r="E51" s="103"/>
      <c r="F51" s="103"/>
      <c r="G51" s="104"/>
      <c r="H51" s="15"/>
    </row>
    <row r="52" spans="1:8" ht="25.35" customHeight="1">
      <c r="A52" s="6"/>
      <c r="H52" s="15"/>
    </row>
    <row r="53" spans="1:8" ht="25.35" customHeight="1">
      <c r="A53" s="6"/>
      <c r="B53" s="16" t="s">
        <v>14</v>
      </c>
      <c r="H53" s="15"/>
    </row>
    <row r="54" spans="1:8" ht="25.35" customHeight="1">
      <c r="A54" s="6"/>
      <c r="B54" s="96"/>
      <c r="C54" s="97"/>
      <c r="D54" s="97"/>
      <c r="E54" s="97"/>
      <c r="F54" s="97"/>
      <c r="G54" s="98"/>
      <c r="H54" s="15"/>
    </row>
    <row r="55" spans="1:8" ht="25.35" customHeight="1">
      <c r="A55" s="6"/>
      <c r="B55" s="99"/>
      <c r="C55" s="100"/>
      <c r="D55" s="100"/>
      <c r="E55" s="100"/>
      <c r="F55" s="100"/>
      <c r="G55" s="101"/>
      <c r="H55" s="15"/>
    </row>
    <row r="56" spans="1:8" ht="25.35" customHeight="1">
      <c r="A56" s="6"/>
      <c r="B56" s="102"/>
      <c r="C56" s="103"/>
      <c r="D56" s="103"/>
      <c r="E56" s="103"/>
      <c r="F56" s="103"/>
      <c r="G56" s="104"/>
      <c r="H56" s="15"/>
    </row>
    <row r="57" spans="1:8" ht="25.35" customHeight="1">
      <c r="A57" s="6"/>
      <c r="H57" s="15"/>
    </row>
    <row r="58" spans="1:8" ht="25.35" customHeight="1">
      <c r="A58" s="6"/>
      <c r="B58" s="16" t="s">
        <v>10</v>
      </c>
      <c r="H58" s="15"/>
    </row>
    <row r="59" spans="1:8" ht="25.35" customHeight="1">
      <c r="A59" s="6"/>
      <c r="B59" s="96"/>
      <c r="C59" s="97"/>
      <c r="D59" s="97"/>
      <c r="E59" s="97"/>
      <c r="F59" s="97"/>
      <c r="G59" s="98"/>
      <c r="H59" s="15"/>
    </row>
    <row r="60" spans="1:8" ht="25.35" customHeight="1">
      <c r="A60" s="6"/>
      <c r="B60" s="99"/>
      <c r="C60" s="100"/>
      <c r="D60" s="100"/>
      <c r="E60" s="100"/>
      <c r="F60" s="100"/>
      <c r="G60" s="101"/>
      <c r="H60" s="15"/>
    </row>
    <row r="61" spans="1:8" ht="25.35" customHeight="1">
      <c r="A61" s="6"/>
      <c r="B61" s="102"/>
      <c r="C61" s="103"/>
      <c r="D61" s="103"/>
      <c r="E61" s="103"/>
      <c r="F61" s="103"/>
      <c r="G61" s="104"/>
      <c r="H61" s="15"/>
    </row>
    <row r="62" spans="1:8" ht="25.35" customHeight="1">
      <c r="A62" s="6"/>
      <c r="B62" s="9"/>
      <c r="C62" s="12"/>
      <c r="D62" s="9"/>
      <c r="E62" s="9"/>
      <c r="F62" s="9"/>
      <c r="G62" s="12"/>
      <c r="H62" s="15"/>
    </row>
    <row r="63" spans="1:8" ht="25.35" customHeight="1">
      <c r="A63" s="6"/>
      <c r="H63" s="15"/>
    </row>
    <row r="64" spans="1:8" ht="25.35" customHeight="1">
      <c r="A64" s="6"/>
      <c r="B64" s="95" t="s">
        <v>15</v>
      </c>
      <c r="C64" s="95"/>
      <c r="D64" s="95"/>
      <c r="E64" s="95"/>
      <c r="F64" s="95"/>
      <c r="G64" s="95"/>
      <c r="H64" s="15"/>
    </row>
    <row r="65" spans="1:8" ht="25.35" customHeight="1">
      <c r="A65" s="6"/>
      <c r="B65" s="13" t="s">
        <v>8</v>
      </c>
      <c r="C65" s="11"/>
      <c r="D65" s="11"/>
      <c r="E65" s="11"/>
      <c r="F65" s="11"/>
      <c r="G65" s="11"/>
      <c r="H65" s="15"/>
    </row>
    <row r="66" spans="1:8" ht="25.35" customHeight="1">
      <c r="A66" s="6"/>
      <c r="B66" s="96"/>
      <c r="C66" s="97"/>
      <c r="D66" s="97"/>
      <c r="E66" s="97"/>
      <c r="F66" s="97"/>
      <c r="G66" s="98"/>
      <c r="H66" s="15"/>
    </row>
    <row r="67" spans="1:8" ht="25.35" customHeight="1">
      <c r="A67" s="6"/>
      <c r="B67" s="99"/>
      <c r="C67" s="100"/>
      <c r="D67" s="100"/>
      <c r="E67" s="100"/>
      <c r="F67" s="100"/>
      <c r="G67" s="101"/>
      <c r="H67" s="15"/>
    </row>
    <row r="68" spans="1:8" ht="25.35" customHeight="1">
      <c r="A68" s="6"/>
      <c r="B68" s="102"/>
      <c r="C68" s="103"/>
      <c r="D68" s="103"/>
      <c r="E68" s="103"/>
      <c r="F68" s="103"/>
      <c r="G68" s="104"/>
      <c r="H68" s="15"/>
    </row>
    <row r="69" spans="1:8" ht="25.35" customHeight="1">
      <c r="A69" s="6"/>
      <c r="H69" s="15"/>
    </row>
    <row r="70" spans="1:8" ht="25.35" customHeight="1">
      <c r="A70" s="6"/>
      <c r="B70" s="16" t="s">
        <v>16</v>
      </c>
      <c r="H70" s="15"/>
    </row>
    <row r="71" spans="1:8" ht="25.35" customHeight="1">
      <c r="A71" s="6"/>
      <c r="B71" s="96"/>
      <c r="C71" s="97"/>
      <c r="D71" s="97"/>
      <c r="E71" s="97"/>
      <c r="F71" s="97"/>
      <c r="G71" s="98"/>
      <c r="H71" s="15"/>
    </row>
    <row r="72" spans="1:8" ht="25.35" customHeight="1">
      <c r="A72" s="6"/>
      <c r="B72" s="99"/>
      <c r="C72" s="100"/>
      <c r="D72" s="100"/>
      <c r="E72" s="100"/>
      <c r="F72" s="100"/>
      <c r="G72" s="101"/>
      <c r="H72" s="15"/>
    </row>
    <row r="73" spans="1:8" ht="25.35" customHeight="1">
      <c r="A73" s="6"/>
      <c r="B73" s="102"/>
      <c r="C73" s="103"/>
      <c r="D73" s="103"/>
      <c r="E73" s="103"/>
      <c r="F73" s="103"/>
      <c r="G73" s="104"/>
      <c r="H73" s="15"/>
    </row>
    <row r="74" spans="1:8" ht="25.35" customHeight="1">
      <c r="A74" s="6"/>
      <c r="H74" s="15"/>
    </row>
    <row r="75" spans="1:8" ht="25.35" customHeight="1">
      <c r="A75" s="6"/>
      <c r="B75" s="16" t="s">
        <v>10</v>
      </c>
      <c r="H75" s="15"/>
    </row>
    <row r="76" spans="1:8" ht="25.35" customHeight="1">
      <c r="A76" s="6"/>
      <c r="B76" s="96"/>
      <c r="C76" s="97"/>
      <c r="D76" s="97"/>
      <c r="E76" s="97"/>
      <c r="F76" s="97"/>
      <c r="G76" s="98"/>
      <c r="H76" s="15"/>
    </row>
    <row r="77" spans="1:8" ht="25.35" customHeight="1">
      <c r="A77" s="6"/>
      <c r="B77" s="99"/>
      <c r="C77" s="100"/>
      <c r="D77" s="100"/>
      <c r="E77" s="100"/>
      <c r="F77" s="100"/>
      <c r="G77" s="101"/>
      <c r="H77" s="15"/>
    </row>
    <row r="78" spans="1:8" ht="25.35" customHeight="1">
      <c r="A78" s="6"/>
      <c r="B78" s="102"/>
      <c r="C78" s="103"/>
      <c r="D78" s="103"/>
      <c r="E78" s="103"/>
      <c r="F78" s="103"/>
      <c r="G78" s="104"/>
      <c r="H78" s="15"/>
    </row>
    <row r="79" spans="1:8" ht="25.35" customHeight="1">
      <c r="A79" s="6"/>
      <c r="B79" s="9"/>
      <c r="C79" s="12"/>
      <c r="D79" s="9"/>
      <c r="E79" s="9"/>
      <c r="F79" s="9"/>
      <c r="G79" s="12"/>
      <c r="H79" s="15"/>
    </row>
    <row r="80" spans="1:8" ht="25.35" customHeight="1">
      <c r="A80" s="6"/>
      <c r="H80" s="15"/>
    </row>
    <row r="81" spans="1:8" ht="25.35" customHeight="1">
      <c r="A81" s="6"/>
      <c r="B81" s="19" t="s">
        <v>17</v>
      </c>
      <c r="H81" s="15"/>
    </row>
    <row r="82" spans="1:8" ht="25.35" customHeight="1">
      <c r="A82" s="6"/>
      <c r="B82" s="1" t="s">
        <v>10</v>
      </c>
      <c r="H82" s="15"/>
    </row>
    <row r="83" spans="1:8" ht="25.35" customHeight="1">
      <c r="A83" s="6"/>
      <c r="B83" s="131"/>
      <c r="C83" s="132"/>
      <c r="D83" s="132"/>
      <c r="E83" s="132"/>
      <c r="F83" s="132"/>
      <c r="G83" s="133"/>
      <c r="H83" s="15"/>
    </row>
    <row r="84" spans="1:8" ht="25.35" customHeight="1">
      <c r="A84" s="6"/>
      <c r="B84" s="134"/>
      <c r="C84" s="100"/>
      <c r="D84" s="100"/>
      <c r="E84" s="100"/>
      <c r="F84" s="100"/>
      <c r="G84" s="135"/>
      <c r="H84" s="15"/>
    </row>
    <row r="85" spans="1:8" ht="25.35" customHeight="1">
      <c r="A85" s="6"/>
      <c r="B85" s="136"/>
      <c r="C85" s="137"/>
      <c r="D85" s="137"/>
      <c r="E85" s="137"/>
      <c r="F85" s="137"/>
      <c r="G85" s="138"/>
      <c r="H85" s="15"/>
    </row>
    <row r="86" spans="1:8" ht="31.5" customHeight="1">
      <c r="A86" s="6"/>
      <c r="H86" s="15"/>
    </row>
    <row r="87" spans="1:8" ht="52.35" customHeight="1">
      <c r="A87" s="6"/>
      <c r="B87" s="139" t="s">
        <v>18</v>
      </c>
      <c r="C87" s="139"/>
      <c r="D87" s="139"/>
      <c r="E87" s="139"/>
      <c r="F87" s="139"/>
      <c r="G87" s="139"/>
      <c r="H87" s="15"/>
    </row>
    <row r="88" spans="1:8" ht="22.35" customHeight="1">
      <c r="A88" s="6"/>
      <c r="B88" s="81" t="s">
        <v>19</v>
      </c>
      <c r="C88" s="17" t="s">
        <v>20</v>
      </c>
      <c r="D88" s="140" t="s">
        <v>21</v>
      </c>
      <c r="E88" s="141"/>
      <c r="F88" s="141"/>
      <c r="G88" s="142"/>
      <c r="H88" s="15"/>
    </row>
    <row r="89" spans="1:8" ht="22.35" customHeight="1">
      <c r="A89" s="6"/>
      <c r="B89" s="81" t="s">
        <v>22</v>
      </c>
      <c r="C89" s="87"/>
      <c r="D89" s="105"/>
      <c r="E89" s="106"/>
      <c r="F89" s="106"/>
      <c r="G89" s="107"/>
      <c r="H89" s="15"/>
    </row>
    <row r="90" spans="1:8" ht="22.35" customHeight="1">
      <c r="A90" s="6"/>
      <c r="B90" s="81" t="s">
        <v>23</v>
      </c>
      <c r="C90" s="87"/>
      <c r="D90" s="105"/>
      <c r="E90" s="106"/>
      <c r="F90" s="106"/>
      <c r="G90" s="107"/>
      <c r="H90" s="15"/>
    </row>
    <row r="91" spans="1:8" ht="22.35" customHeight="1">
      <c r="A91" s="6"/>
      <c r="B91" s="81" t="s">
        <v>24</v>
      </c>
      <c r="C91" s="87"/>
      <c r="D91" s="105"/>
      <c r="E91" s="106"/>
      <c r="F91" s="106"/>
      <c r="G91" s="107"/>
      <c r="H91" s="15"/>
    </row>
    <row r="92" spans="1:8" ht="22.35" customHeight="1">
      <c r="A92" s="6"/>
      <c r="B92" s="81" t="s">
        <v>25</v>
      </c>
      <c r="C92" s="87"/>
      <c r="D92" s="105"/>
      <c r="E92" s="106"/>
      <c r="F92" s="106"/>
      <c r="G92" s="107"/>
      <c r="H92" s="15"/>
    </row>
    <row r="93" spans="1:8" ht="22.35" customHeight="1">
      <c r="A93" s="6"/>
      <c r="B93" s="81" t="s">
        <v>26</v>
      </c>
      <c r="C93" s="87"/>
      <c r="D93" s="105"/>
      <c r="E93" s="106"/>
      <c r="F93" s="106"/>
      <c r="G93" s="107"/>
      <c r="H93" s="15"/>
    </row>
    <row r="94" spans="1:8" ht="22.35" customHeight="1">
      <c r="A94" s="6"/>
      <c r="B94" s="81" t="s">
        <v>27</v>
      </c>
      <c r="C94" s="81">
        <f>SUM(C89:C93)</f>
        <v>0</v>
      </c>
      <c r="D94" s="78"/>
      <c r="E94" s="79"/>
      <c r="F94" s="79"/>
      <c r="G94" s="80"/>
      <c r="H94" s="15"/>
    </row>
    <row r="95" spans="1:8" ht="22.35" customHeight="1">
      <c r="A95" s="6"/>
      <c r="G95" s="14"/>
      <c r="H95" s="15"/>
    </row>
    <row r="96" spans="1:8" ht="22.35" customHeight="1">
      <c r="A96" s="6"/>
      <c r="B96" s="1" t="s">
        <v>28</v>
      </c>
      <c r="H96" s="15"/>
    </row>
    <row r="97" spans="1:8" ht="22.35" customHeight="1">
      <c r="A97" s="6"/>
      <c r="B97" s="81" t="s">
        <v>29</v>
      </c>
      <c r="C97" s="81" t="s">
        <v>30</v>
      </c>
      <c r="D97" s="143" t="s">
        <v>31</v>
      </c>
      <c r="E97" s="143"/>
      <c r="F97" s="143"/>
      <c r="G97" s="143"/>
      <c r="H97" s="15"/>
    </row>
    <row r="98" spans="1:8" ht="22.35" customHeight="1">
      <c r="A98" s="6"/>
      <c r="B98" s="81" t="s">
        <v>32</v>
      </c>
      <c r="C98" s="87"/>
      <c r="D98" s="92"/>
      <c r="E98" s="93"/>
      <c r="F98" s="93"/>
      <c r="G98" s="94"/>
      <c r="H98" s="15"/>
    </row>
    <row r="99" spans="1:8" ht="22.35" customHeight="1">
      <c r="A99" s="6"/>
      <c r="B99" s="81" t="s">
        <v>33</v>
      </c>
      <c r="C99" s="87"/>
      <c r="D99" s="130"/>
      <c r="E99" s="130"/>
      <c r="F99" s="130"/>
      <c r="G99" s="130"/>
      <c r="H99" s="15"/>
    </row>
    <row r="100" spans="1:8" ht="22.35" customHeight="1">
      <c r="A100" s="6"/>
      <c r="B100" s="81" t="s">
        <v>34</v>
      </c>
      <c r="C100" s="87"/>
      <c r="D100" s="130"/>
      <c r="E100" s="130"/>
      <c r="F100" s="130"/>
      <c r="G100" s="130"/>
      <c r="H100" s="15"/>
    </row>
    <row r="101" spans="1:8" ht="22.35" customHeight="1">
      <c r="A101" s="6"/>
      <c r="B101" s="81" t="s">
        <v>35</v>
      </c>
      <c r="C101" s="87"/>
      <c r="D101" s="130"/>
      <c r="E101" s="130"/>
      <c r="F101" s="130"/>
      <c r="G101" s="130"/>
      <c r="H101" s="15"/>
    </row>
    <row r="102" spans="1:8" ht="22.35" customHeight="1">
      <c r="A102" s="6"/>
      <c r="B102" s="81" t="s">
        <v>36</v>
      </c>
      <c r="C102" s="87"/>
      <c r="D102" s="130"/>
      <c r="E102" s="130"/>
      <c r="F102" s="130"/>
      <c r="G102" s="130"/>
      <c r="H102" s="15"/>
    </row>
    <row r="103" spans="1:8" ht="22.35" customHeight="1">
      <c r="A103" s="6"/>
      <c r="B103" s="81" t="s">
        <v>37</v>
      </c>
      <c r="C103" s="87"/>
      <c r="D103" s="130"/>
      <c r="E103" s="130"/>
      <c r="F103" s="130"/>
      <c r="G103" s="130"/>
      <c r="H103" s="15"/>
    </row>
    <row r="104" spans="1:8" ht="22.35" customHeight="1">
      <c r="A104" s="6"/>
      <c r="B104" s="81" t="s">
        <v>38</v>
      </c>
      <c r="C104" s="87"/>
      <c r="D104" s="130"/>
      <c r="E104" s="130"/>
      <c r="F104" s="130"/>
      <c r="G104" s="130"/>
      <c r="H104" s="15"/>
    </row>
    <row r="105" spans="1:8" ht="22.35" customHeight="1">
      <c r="A105" s="6"/>
      <c r="B105" s="81" t="s">
        <v>39</v>
      </c>
      <c r="C105" s="81">
        <f>SUM(C98:C104)</f>
        <v>0</v>
      </c>
      <c r="D105" s="130"/>
      <c r="E105" s="130"/>
      <c r="F105" s="130"/>
      <c r="G105" s="130"/>
      <c r="H105" s="15"/>
    </row>
    <row r="106" spans="1:8" ht="22.35" customHeight="1">
      <c r="A106" s="6"/>
      <c r="B106" s="145" t="s">
        <v>40</v>
      </c>
      <c r="C106" s="145"/>
      <c r="D106" s="145"/>
      <c r="E106" s="145"/>
      <c r="F106" s="145"/>
      <c r="G106" s="145"/>
      <c r="H106" s="15"/>
    </row>
    <row r="107" spans="1:8" ht="22.35" customHeight="1">
      <c r="A107" s="6"/>
      <c r="B107" s="145"/>
      <c r="C107" s="145"/>
      <c r="D107" s="145"/>
      <c r="E107" s="145"/>
      <c r="F107" s="145"/>
      <c r="G107" s="145"/>
      <c r="H107" s="15"/>
    </row>
    <row r="108" spans="1:8" ht="22.35" customHeight="1">
      <c r="A108" s="6"/>
      <c r="B108" s="145"/>
      <c r="C108" s="145"/>
      <c r="D108" s="145"/>
      <c r="E108" s="145"/>
      <c r="F108" s="145"/>
      <c r="G108" s="145"/>
      <c r="H108" s="15"/>
    </row>
    <row r="109" spans="1:8" ht="22.35" customHeight="1">
      <c r="A109" s="6"/>
      <c r="B109" s="145"/>
      <c r="C109" s="145"/>
      <c r="D109" s="145"/>
      <c r="E109" s="145"/>
      <c r="F109" s="145"/>
      <c r="G109" s="145"/>
      <c r="H109" s="15"/>
    </row>
    <row r="110" spans="1:8" ht="22.35" customHeight="1">
      <c r="A110" s="6"/>
      <c r="B110" s="145"/>
      <c r="C110" s="145"/>
      <c r="D110" s="145"/>
      <c r="E110" s="145"/>
      <c r="F110" s="145"/>
      <c r="G110" s="145"/>
      <c r="H110" s="15"/>
    </row>
    <row r="111" spans="1:8" ht="22.35" customHeight="1">
      <c r="A111" s="6"/>
      <c r="B111" s="145"/>
      <c r="C111" s="145"/>
      <c r="D111" s="145"/>
      <c r="E111" s="145"/>
      <c r="F111" s="145"/>
      <c r="G111" s="145"/>
      <c r="H111" s="15"/>
    </row>
    <row r="112" spans="1:8" ht="21" customHeight="1">
      <c r="A112" s="6"/>
      <c r="E112" s="2" t="s">
        <v>41</v>
      </c>
      <c r="F112" s="2"/>
      <c r="G112" s="2"/>
      <c r="H112" s="15"/>
    </row>
    <row r="113" spans="1:8" ht="21" customHeight="1">
      <c r="A113" s="6"/>
      <c r="E113" s="8" t="s">
        <v>42</v>
      </c>
      <c r="F113" s="144"/>
      <c r="G113" s="144"/>
      <c r="H113" s="15"/>
    </row>
    <row r="114" spans="1:8" ht="21" customHeight="1">
      <c r="A114" s="6"/>
      <c r="E114" s="8" t="s">
        <v>43</v>
      </c>
      <c r="F114" s="144"/>
      <c r="G114" s="144"/>
      <c r="H114" s="15"/>
    </row>
    <row r="115" spans="1:8" ht="21" customHeight="1">
      <c r="A115" s="6"/>
      <c r="E115" s="8" t="s">
        <v>44</v>
      </c>
      <c r="F115" s="144"/>
      <c r="G115" s="144"/>
      <c r="H115" s="15"/>
    </row>
    <row r="116" spans="1:8" ht="21" customHeight="1">
      <c r="A116" s="6"/>
      <c r="E116" s="8" t="s">
        <v>45</v>
      </c>
      <c r="F116" s="144"/>
      <c r="G116" s="144"/>
      <c r="H116" s="15"/>
    </row>
    <row r="117" spans="1:8" ht="21" customHeight="1" thickBot="1">
      <c r="A117" s="7"/>
      <c r="H117" s="15"/>
    </row>
    <row r="118" spans="1:8" ht="21" customHeight="1">
      <c r="A118" s="4"/>
      <c r="B118" s="4"/>
      <c r="C118" s="4"/>
      <c r="D118" s="4"/>
      <c r="E118" s="4"/>
      <c r="F118" s="4"/>
      <c r="G118" s="4"/>
      <c r="H118" s="4"/>
    </row>
    <row r="119" spans="1:8" ht="21" customHeight="1">
      <c r="A119" s="6"/>
      <c r="H119" s="15"/>
    </row>
    <row r="120" spans="1:8" ht="21" customHeight="1">
      <c r="A120" s="6"/>
      <c r="H120" s="15"/>
    </row>
    <row r="121" spans="1:8" ht="21" customHeight="1">
      <c r="A121" s="6"/>
      <c r="H121" s="15"/>
    </row>
  </sheetData>
  <mergeCells count="40">
    <mergeCell ref="F113:G113"/>
    <mergeCell ref="F114:G114"/>
    <mergeCell ref="F115:G115"/>
    <mergeCell ref="F116:G116"/>
    <mergeCell ref="B106:G111"/>
    <mergeCell ref="D103:G103"/>
    <mergeCell ref="D104:G104"/>
    <mergeCell ref="D105:G105"/>
    <mergeCell ref="B54:G56"/>
    <mergeCell ref="B59:G61"/>
    <mergeCell ref="B83:G85"/>
    <mergeCell ref="B87:G87"/>
    <mergeCell ref="D89:G89"/>
    <mergeCell ref="D88:G88"/>
    <mergeCell ref="D97:G97"/>
    <mergeCell ref="D99:G99"/>
    <mergeCell ref="D100:G100"/>
    <mergeCell ref="D101:G101"/>
    <mergeCell ref="D102:G102"/>
    <mergeCell ref="D93:G93"/>
    <mergeCell ref="D92:G92"/>
    <mergeCell ref="B42:G44"/>
    <mergeCell ref="B47:G47"/>
    <mergeCell ref="E3:G3"/>
    <mergeCell ref="A5:G5"/>
    <mergeCell ref="B49:G51"/>
    <mergeCell ref="B37:G39"/>
    <mergeCell ref="B32:G34"/>
    <mergeCell ref="B8:G10"/>
    <mergeCell ref="B13:G13"/>
    <mergeCell ref="B15:G17"/>
    <mergeCell ref="B20:G22"/>
    <mergeCell ref="B25:G27"/>
    <mergeCell ref="D98:G98"/>
    <mergeCell ref="B64:G64"/>
    <mergeCell ref="B66:G68"/>
    <mergeCell ref="B71:G73"/>
    <mergeCell ref="B76:G78"/>
    <mergeCell ref="D91:G91"/>
    <mergeCell ref="D90:G90"/>
  </mergeCells>
  <phoneticPr fontId="7"/>
  <pageMargins left="0.7" right="0.7" top="0.75" bottom="0.75" header="0.3" footer="0.3"/>
  <pageSetup paperSize="9" scale="52"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5582A-EF10-4BF6-86EF-65F07B4FB76B}">
  <sheetPr>
    <tabColor theme="3" tint="0.79998168889431442"/>
    <pageSetUpPr fitToPage="1"/>
  </sheetPr>
  <dimension ref="A1:M109"/>
  <sheetViews>
    <sheetView tabSelected="1" view="pageBreakPreview" zoomScale="80" zoomScaleNormal="70" zoomScaleSheetLayoutView="70" workbookViewId="0">
      <selection activeCell="B20" sqref="B20:G22"/>
    </sheetView>
  </sheetViews>
  <sheetFormatPr defaultRowHeight="13.2"/>
  <cols>
    <col min="1" max="1" width="1.6640625" style="24" customWidth="1"/>
    <col min="2" max="2" width="28.6640625" style="24" customWidth="1"/>
    <col min="3" max="3" width="31.44140625" style="24" customWidth="1"/>
    <col min="4" max="4" width="27.109375" style="24" customWidth="1"/>
    <col min="5" max="7" width="23.44140625" style="24" customWidth="1"/>
    <col min="8" max="9" width="27.88671875" style="24" customWidth="1"/>
    <col min="10" max="10" width="22.44140625" style="24" customWidth="1"/>
    <col min="11" max="11" width="1.6640625" style="24" customWidth="1"/>
    <col min="12" max="237" width="8.6640625" style="24"/>
    <col min="238" max="239" width="1.6640625" style="24" customWidth="1"/>
    <col min="240" max="240" width="14.109375" style="24" customWidth="1"/>
    <col min="241" max="241" width="26.5546875" style="24" customWidth="1"/>
    <col min="242" max="243" width="17.5546875" style="24" customWidth="1"/>
    <col min="244" max="244" width="19.6640625" style="24" customWidth="1"/>
    <col min="245" max="245" width="3.88671875" style="24" customWidth="1"/>
    <col min="246" max="493" width="8.6640625" style="24"/>
    <col min="494" max="495" width="1.6640625" style="24" customWidth="1"/>
    <col min="496" max="496" width="14.109375" style="24" customWidth="1"/>
    <col min="497" max="497" width="26.5546875" style="24" customWidth="1"/>
    <col min="498" max="499" width="17.5546875" style="24" customWidth="1"/>
    <col min="500" max="500" width="19.6640625" style="24" customWidth="1"/>
    <col min="501" max="501" width="3.88671875" style="24" customWidth="1"/>
    <col min="502" max="749" width="8.6640625" style="24"/>
    <col min="750" max="751" width="1.6640625" style="24" customWidth="1"/>
    <col min="752" max="752" width="14.109375" style="24" customWidth="1"/>
    <col min="753" max="753" width="26.5546875" style="24" customWidth="1"/>
    <col min="754" max="755" width="17.5546875" style="24" customWidth="1"/>
    <col min="756" max="756" width="19.6640625" style="24" customWidth="1"/>
    <col min="757" max="757" width="3.88671875" style="24" customWidth="1"/>
    <col min="758" max="1005" width="8.6640625" style="24"/>
    <col min="1006" max="1007" width="1.6640625" style="24" customWidth="1"/>
    <col min="1008" max="1008" width="14.109375" style="24" customWidth="1"/>
    <col min="1009" max="1009" width="26.5546875" style="24" customWidth="1"/>
    <col min="1010" max="1011" width="17.5546875" style="24" customWidth="1"/>
    <col min="1012" max="1012" width="19.6640625" style="24" customWidth="1"/>
    <col min="1013" max="1013" width="3.88671875" style="24" customWidth="1"/>
    <col min="1014" max="1261" width="8.6640625" style="24"/>
    <col min="1262" max="1263" width="1.6640625" style="24" customWidth="1"/>
    <col min="1264" max="1264" width="14.109375" style="24" customWidth="1"/>
    <col min="1265" max="1265" width="26.5546875" style="24" customWidth="1"/>
    <col min="1266" max="1267" width="17.5546875" style="24" customWidth="1"/>
    <col min="1268" max="1268" width="19.6640625" style="24" customWidth="1"/>
    <col min="1269" max="1269" width="3.88671875" style="24" customWidth="1"/>
    <col min="1270" max="1517" width="8.6640625" style="24"/>
    <col min="1518" max="1519" width="1.6640625" style="24" customWidth="1"/>
    <col min="1520" max="1520" width="14.109375" style="24" customWidth="1"/>
    <col min="1521" max="1521" width="26.5546875" style="24" customWidth="1"/>
    <col min="1522" max="1523" width="17.5546875" style="24" customWidth="1"/>
    <col min="1524" max="1524" width="19.6640625" style="24" customWidth="1"/>
    <col min="1525" max="1525" width="3.88671875" style="24" customWidth="1"/>
    <col min="1526" max="1773" width="8.6640625" style="24"/>
    <col min="1774" max="1775" width="1.6640625" style="24" customWidth="1"/>
    <col min="1776" max="1776" width="14.109375" style="24" customWidth="1"/>
    <col min="1777" max="1777" width="26.5546875" style="24" customWidth="1"/>
    <col min="1778" max="1779" width="17.5546875" style="24" customWidth="1"/>
    <col min="1780" max="1780" width="19.6640625" style="24" customWidth="1"/>
    <col min="1781" max="1781" width="3.88671875" style="24" customWidth="1"/>
    <col min="1782" max="2029" width="8.6640625" style="24"/>
    <col min="2030" max="2031" width="1.6640625" style="24" customWidth="1"/>
    <col min="2032" max="2032" width="14.109375" style="24" customWidth="1"/>
    <col min="2033" max="2033" width="26.5546875" style="24" customWidth="1"/>
    <col min="2034" max="2035" width="17.5546875" style="24" customWidth="1"/>
    <col min="2036" max="2036" width="19.6640625" style="24" customWidth="1"/>
    <col min="2037" max="2037" width="3.88671875" style="24" customWidth="1"/>
    <col min="2038" max="2285" width="8.6640625" style="24"/>
    <col min="2286" max="2287" width="1.6640625" style="24" customWidth="1"/>
    <col min="2288" max="2288" width="14.109375" style="24" customWidth="1"/>
    <col min="2289" max="2289" width="26.5546875" style="24" customWidth="1"/>
    <col min="2290" max="2291" width="17.5546875" style="24" customWidth="1"/>
    <col min="2292" max="2292" width="19.6640625" style="24" customWidth="1"/>
    <col min="2293" max="2293" width="3.88671875" style="24" customWidth="1"/>
    <col min="2294" max="2541" width="8.6640625" style="24"/>
    <col min="2542" max="2543" width="1.6640625" style="24" customWidth="1"/>
    <col min="2544" max="2544" width="14.109375" style="24" customWidth="1"/>
    <col min="2545" max="2545" width="26.5546875" style="24" customWidth="1"/>
    <col min="2546" max="2547" width="17.5546875" style="24" customWidth="1"/>
    <col min="2548" max="2548" width="19.6640625" style="24" customWidth="1"/>
    <col min="2549" max="2549" width="3.88671875" style="24" customWidth="1"/>
    <col min="2550" max="2797" width="8.6640625" style="24"/>
    <col min="2798" max="2799" width="1.6640625" style="24" customWidth="1"/>
    <col min="2800" max="2800" width="14.109375" style="24" customWidth="1"/>
    <col min="2801" max="2801" width="26.5546875" style="24" customWidth="1"/>
    <col min="2802" max="2803" width="17.5546875" style="24" customWidth="1"/>
    <col min="2804" max="2804" width="19.6640625" style="24" customWidth="1"/>
    <col min="2805" max="2805" width="3.88671875" style="24" customWidth="1"/>
    <col min="2806" max="3053" width="8.6640625" style="24"/>
    <col min="3054" max="3055" width="1.6640625" style="24" customWidth="1"/>
    <col min="3056" max="3056" width="14.109375" style="24" customWidth="1"/>
    <col min="3057" max="3057" width="26.5546875" style="24" customWidth="1"/>
    <col min="3058" max="3059" width="17.5546875" style="24" customWidth="1"/>
    <col min="3060" max="3060" width="19.6640625" style="24" customWidth="1"/>
    <col min="3061" max="3061" width="3.88671875" style="24" customWidth="1"/>
    <col min="3062" max="3309" width="8.6640625" style="24"/>
    <col min="3310" max="3311" width="1.6640625" style="24" customWidth="1"/>
    <col min="3312" max="3312" width="14.109375" style="24" customWidth="1"/>
    <col min="3313" max="3313" width="26.5546875" style="24" customWidth="1"/>
    <col min="3314" max="3315" width="17.5546875" style="24" customWidth="1"/>
    <col min="3316" max="3316" width="19.6640625" style="24" customWidth="1"/>
    <col min="3317" max="3317" width="3.88671875" style="24" customWidth="1"/>
    <col min="3318" max="3565" width="8.6640625" style="24"/>
    <col min="3566" max="3567" width="1.6640625" style="24" customWidth="1"/>
    <col min="3568" max="3568" width="14.109375" style="24" customWidth="1"/>
    <col min="3569" max="3569" width="26.5546875" style="24" customWidth="1"/>
    <col min="3570" max="3571" width="17.5546875" style="24" customWidth="1"/>
    <col min="3572" max="3572" width="19.6640625" style="24" customWidth="1"/>
    <col min="3573" max="3573" width="3.88671875" style="24" customWidth="1"/>
    <col min="3574" max="3821" width="8.6640625" style="24"/>
    <col min="3822" max="3823" width="1.6640625" style="24" customWidth="1"/>
    <col min="3824" max="3824" width="14.109375" style="24" customWidth="1"/>
    <col min="3825" max="3825" width="26.5546875" style="24" customWidth="1"/>
    <col min="3826" max="3827" width="17.5546875" style="24" customWidth="1"/>
    <col min="3828" max="3828" width="19.6640625" style="24" customWidth="1"/>
    <col min="3829" max="3829" width="3.88671875" style="24" customWidth="1"/>
    <col min="3830" max="4077" width="8.6640625" style="24"/>
    <col min="4078" max="4079" width="1.6640625" style="24" customWidth="1"/>
    <col min="4080" max="4080" width="14.109375" style="24" customWidth="1"/>
    <col min="4081" max="4081" width="26.5546875" style="24" customWidth="1"/>
    <col min="4082" max="4083" width="17.5546875" style="24" customWidth="1"/>
    <col min="4084" max="4084" width="19.6640625" style="24" customWidth="1"/>
    <col min="4085" max="4085" width="3.88671875" style="24" customWidth="1"/>
    <col min="4086" max="4333" width="8.6640625" style="24"/>
    <col min="4334" max="4335" width="1.6640625" style="24" customWidth="1"/>
    <col min="4336" max="4336" width="14.109375" style="24" customWidth="1"/>
    <col min="4337" max="4337" width="26.5546875" style="24" customWidth="1"/>
    <col min="4338" max="4339" width="17.5546875" style="24" customWidth="1"/>
    <col min="4340" max="4340" width="19.6640625" style="24" customWidth="1"/>
    <col min="4341" max="4341" width="3.88671875" style="24" customWidth="1"/>
    <col min="4342" max="4589" width="8.6640625" style="24"/>
    <col min="4590" max="4591" width="1.6640625" style="24" customWidth="1"/>
    <col min="4592" max="4592" width="14.109375" style="24" customWidth="1"/>
    <col min="4593" max="4593" width="26.5546875" style="24" customWidth="1"/>
    <col min="4594" max="4595" width="17.5546875" style="24" customWidth="1"/>
    <col min="4596" max="4596" width="19.6640625" style="24" customWidth="1"/>
    <col min="4597" max="4597" width="3.88671875" style="24" customWidth="1"/>
    <col min="4598" max="4845" width="8.6640625" style="24"/>
    <col min="4846" max="4847" width="1.6640625" style="24" customWidth="1"/>
    <col min="4848" max="4848" width="14.109375" style="24" customWidth="1"/>
    <col min="4849" max="4849" width="26.5546875" style="24" customWidth="1"/>
    <col min="4850" max="4851" width="17.5546875" style="24" customWidth="1"/>
    <col min="4852" max="4852" width="19.6640625" style="24" customWidth="1"/>
    <col min="4853" max="4853" width="3.88671875" style="24" customWidth="1"/>
    <col min="4854" max="5101" width="8.6640625" style="24"/>
    <col min="5102" max="5103" width="1.6640625" style="24" customWidth="1"/>
    <col min="5104" max="5104" width="14.109375" style="24" customWidth="1"/>
    <col min="5105" max="5105" width="26.5546875" style="24" customWidth="1"/>
    <col min="5106" max="5107" width="17.5546875" style="24" customWidth="1"/>
    <col min="5108" max="5108" width="19.6640625" style="24" customWidth="1"/>
    <col min="5109" max="5109" width="3.88671875" style="24" customWidth="1"/>
    <col min="5110" max="5357" width="8.6640625" style="24"/>
    <col min="5358" max="5359" width="1.6640625" style="24" customWidth="1"/>
    <col min="5360" max="5360" width="14.109375" style="24" customWidth="1"/>
    <col min="5361" max="5361" width="26.5546875" style="24" customWidth="1"/>
    <col min="5362" max="5363" width="17.5546875" style="24" customWidth="1"/>
    <col min="5364" max="5364" width="19.6640625" style="24" customWidth="1"/>
    <col min="5365" max="5365" width="3.88671875" style="24" customWidth="1"/>
    <col min="5366" max="5613" width="8.6640625" style="24"/>
    <col min="5614" max="5615" width="1.6640625" style="24" customWidth="1"/>
    <col min="5616" max="5616" width="14.109375" style="24" customWidth="1"/>
    <col min="5617" max="5617" width="26.5546875" style="24" customWidth="1"/>
    <col min="5618" max="5619" width="17.5546875" style="24" customWidth="1"/>
    <col min="5620" max="5620" width="19.6640625" style="24" customWidth="1"/>
    <col min="5621" max="5621" width="3.88671875" style="24" customWidth="1"/>
    <col min="5622" max="5869" width="8.6640625" style="24"/>
    <col min="5870" max="5871" width="1.6640625" style="24" customWidth="1"/>
    <col min="5872" max="5872" width="14.109375" style="24" customWidth="1"/>
    <col min="5873" max="5873" width="26.5546875" style="24" customWidth="1"/>
    <col min="5874" max="5875" width="17.5546875" style="24" customWidth="1"/>
    <col min="5876" max="5876" width="19.6640625" style="24" customWidth="1"/>
    <col min="5877" max="5877" width="3.88671875" style="24" customWidth="1"/>
    <col min="5878" max="6125" width="8.6640625" style="24"/>
    <col min="6126" max="6127" width="1.6640625" style="24" customWidth="1"/>
    <col min="6128" max="6128" width="14.109375" style="24" customWidth="1"/>
    <col min="6129" max="6129" width="26.5546875" style="24" customWidth="1"/>
    <col min="6130" max="6131" width="17.5546875" style="24" customWidth="1"/>
    <col min="6132" max="6132" width="19.6640625" style="24" customWidth="1"/>
    <col min="6133" max="6133" width="3.88671875" style="24" customWidth="1"/>
    <col min="6134" max="6381" width="8.6640625" style="24"/>
    <col min="6382" max="6383" width="1.6640625" style="24" customWidth="1"/>
    <col min="6384" max="6384" width="14.109375" style="24" customWidth="1"/>
    <col min="6385" max="6385" width="26.5546875" style="24" customWidth="1"/>
    <col min="6386" max="6387" width="17.5546875" style="24" customWidth="1"/>
    <col min="6388" max="6388" width="19.6640625" style="24" customWidth="1"/>
    <col min="6389" max="6389" width="3.88671875" style="24" customWidth="1"/>
    <col min="6390" max="6637" width="8.6640625" style="24"/>
    <col min="6638" max="6639" width="1.6640625" style="24" customWidth="1"/>
    <col min="6640" max="6640" width="14.109375" style="24" customWidth="1"/>
    <col min="6641" max="6641" width="26.5546875" style="24" customWidth="1"/>
    <col min="6642" max="6643" width="17.5546875" style="24" customWidth="1"/>
    <col min="6644" max="6644" width="19.6640625" style="24" customWidth="1"/>
    <col min="6645" max="6645" width="3.88671875" style="24" customWidth="1"/>
    <col min="6646" max="6893" width="8.6640625" style="24"/>
    <col min="6894" max="6895" width="1.6640625" style="24" customWidth="1"/>
    <col min="6896" max="6896" width="14.109375" style="24" customWidth="1"/>
    <col min="6897" max="6897" width="26.5546875" style="24" customWidth="1"/>
    <col min="6898" max="6899" width="17.5546875" style="24" customWidth="1"/>
    <col min="6900" max="6900" width="19.6640625" style="24" customWidth="1"/>
    <col min="6901" max="6901" width="3.88671875" style="24" customWidth="1"/>
    <col min="6902" max="7149" width="8.6640625" style="24"/>
    <col min="7150" max="7151" width="1.6640625" style="24" customWidth="1"/>
    <col min="7152" max="7152" width="14.109375" style="24" customWidth="1"/>
    <col min="7153" max="7153" width="26.5546875" style="24" customWidth="1"/>
    <col min="7154" max="7155" width="17.5546875" style="24" customWidth="1"/>
    <col min="7156" max="7156" width="19.6640625" style="24" customWidth="1"/>
    <col min="7157" max="7157" width="3.88671875" style="24" customWidth="1"/>
    <col min="7158" max="7405" width="8.6640625" style="24"/>
    <col min="7406" max="7407" width="1.6640625" style="24" customWidth="1"/>
    <col min="7408" max="7408" width="14.109375" style="24" customWidth="1"/>
    <col min="7409" max="7409" width="26.5546875" style="24" customWidth="1"/>
    <col min="7410" max="7411" width="17.5546875" style="24" customWidth="1"/>
    <col min="7412" max="7412" width="19.6640625" style="24" customWidth="1"/>
    <col min="7413" max="7413" width="3.88671875" style="24" customWidth="1"/>
    <col min="7414" max="7661" width="8.6640625" style="24"/>
    <col min="7662" max="7663" width="1.6640625" style="24" customWidth="1"/>
    <col min="7664" max="7664" width="14.109375" style="24" customWidth="1"/>
    <col min="7665" max="7665" width="26.5546875" style="24" customWidth="1"/>
    <col min="7666" max="7667" width="17.5546875" style="24" customWidth="1"/>
    <col min="7668" max="7668" width="19.6640625" style="24" customWidth="1"/>
    <col min="7669" max="7669" width="3.88671875" style="24" customWidth="1"/>
    <col min="7670" max="7917" width="8.6640625" style="24"/>
    <col min="7918" max="7919" width="1.6640625" style="24" customWidth="1"/>
    <col min="7920" max="7920" width="14.109375" style="24" customWidth="1"/>
    <col min="7921" max="7921" width="26.5546875" style="24" customWidth="1"/>
    <col min="7922" max="7923" width="17.5546875" style="24" customWidth="1"/>
    <col min="7924" max="7924" width="19.6640625" style="24" customWidth="1"/>
    <col min="7925" max="7925" width="3.88671875" style="24" customWidth="1"/>
    <col min="7926" max="8173" width="8.6640625" style="24"/>
    <col min="8174" max="8175" width="1.6640625" style="24" customWidth="1"/>
    <col min="8176" max="8176" width="14.109375" style="24" customWidth="1"/>
    <col min="8177" max="8177" width="26.5546875" style="24" customWidth="1"/>
    <col min="8178" max="8179" width="17.5546875" style="24" customWidth="1"/>
    <col min="8180" max="8180" width="19.6640625" style="24" customWidth="1"/>
    <col min="8181" max="8181" width="3.88671875" style="24" customWidth="1"/>
    <col min="8182" max="8429" width="8.6640625" style="24"/>
    <col min="8430" max="8431" width="1.6640625" style="24" customWidth="1"/>
    <col min="8432" max="8432" width="14.109375" style="24" customWidth="1"/>
    <col min="8433" max="8433" width="26.5546875" style="24" customWidth="1"/>
    <col min="8434" max="8435" width="17.5546875" style="24" customWidth="1"/>
    <col min="8436" max="8436" width="19.6640625" style="24" customWidth="1"/>
    <col min="8437" max="8437" width="3.88671875" style="24" customWidth="1"/>
    <col min="8438" max="8685" width="8.6640625" style="24"/>
    <col min="8686" max="8687" width="1.6640625" style="24" customWidth="1"/>
    <col min="8688" max="8688" width="14.109375" style="24" customWidth="1"/>
    <col min="8689" max="8689" width="26.5546875" style="24" customWidth="1"/>
    <col min="8690" max="8691" width="17.5546875" style="24" customWidth="1"/>
    <col min="8692" max="8692" width="19.6640625" style="24" customWidth="1"/>
    <col min="8693" max="8693" width="3.88671875" style="24" customWidth="1"/>
    <col min="8694" max="8941" width="8.6640625" style="24"/>
    <col min="8942" max="8943" width="1.6640625" style="24" customWidth="1"/>
    <col min="8944" max="8944" width="14.109375" style="24" customWidth="1"/>
    <col min="8945" max="8945" width="26.5546875" style="24" customWidth="1"/>
    <col min="8946" max="8947" width="17.5546875" style="24" customWidth="1"/>
    <col min="8948" max="8948" width="19.6640625" style="24" customWidth="1"/>
    <col min="8949" max="8949" width="3.88671875" style="24" customWidth="1"/>
    <col min="8950" max="9197" width="8.6640625" style="24"/>
    <col min="9198" max="9199" width="1.6640625" style="24" customWidth="1"/>
    <col min="9200" max="9200" width="14.109375" style="24" customWidth="1"/>
    <col min="9201" max="9201" width="26.5546875" style="24" customWidth="1"/>
    <col min="9202" max="9203" width="17.5546875" style="24" customWidth="1"/>
    <col min="9204" max="9204" width="19.6640625" style="24" customWidth="1"/>
    <col min="9205" max="9205" width="3.88671875" style="24" customWidth="1"/>
    <col min="9206" max="9453" width="8.6640625" style="24"/>
    <col min="9454" max="9455" width="1.6640625" style="24" customWidth="1"/>
    <col min="9456" max="9456" width="14.109375" style="24" customWidth="1"/>
    <col min="9457" max="9457" width="26.5546875" style="24" customWidth="1"/>
    <col min="9458" max="9459" width="17.5546875" style="24" customWidth="1"/>
    <col min="9460" max="9460" width="19.6640625" style="24" customWidth="1"/>
    <col min="9461" max="9461" width="3.88671875" style="24" customWidth="1"/>
    <col min="9462" max="9709" width="8.6640625" style="24"/>
    <col min="9710" max="9711" width="1.6640625" style="24" customWidth="1"/>
    <col min="9712" max="9712" width="14.109375" style="24" customWidth="1"/>
    <col min="9713" max="9713" width="26.5546875" style="24" customWidth="1"/>
    <col min="9714" max="9715" width="17.5546875" style="24" customWidth="1"/>
    <col min="9716" max="9716" width="19.6640625" style="24" customWidth="1"/>
    <col min="9717" max="9717" width="3.88671875" style="24" customWidth="1"/>
    <col min="9718" max="9965" width="8.6640625" style="24"/>
    <col min="9966" max="9967" width="1.6640625" style="24" customWidth="1"/>
    <col min="9968" max="9968" width="14.109375" style="24" customWidth="1"/>
    <col min="9969" max="9969" width="26.5546875" style="24" customWidth="1"/>
    <col min="9970" max="9971" width="17.5546875" style="24" customWidth="1"/>
    <col min="9972" max="9972" width="19.6640625" style="24" customWidth="1"/>
    <col min="9973" max="9973" width="3.88671875" style="24" customWidth="1"/>
    <col min="9974" max="10221" width="8.6640625" style="24"/>
    <col min="10222" max="10223" width="1.6640625" style="24" customWidth="1"/>
    <col min="10224" max="10224" width="14.109375" style="24" customWidth="1"/>
    <col min="10225" max="10225" width="26.5546875" style="24" customWidth="1"/>
    <col min="10226" max="10227" width="17.5546875" style="24" customWidth="1"/>
    <col min="10228" max="10228" width="19.6640625" style="24" customWidth="1"/>
    <col min="10229" max="10229" width="3.88671875" style="24" customWidth="1"/>
    <col min="10230" max="10477" width="8.6640625" style="24"/>
    <col min="10478" max="10479" width="1.6640625" style="24" customWidth="1"/>
    <col min="10480" max="10480" width="14.109375" style="24" customWidth="1"/>
    <col min="10481" max="10481" width="26.5546875" style="24" customWidth="1"/>
    <col min="10482" max="10483" width="17.5546875" style="24" customWidth="1"/>
    <col min="10484" max="10484" width="19.6640625" style="24" customWidth="1"/>
    <col min="10485" max="10485" width="3.88671875" style="24" customWidth="1"/>
    <col min="10486" max="10733" width="8.6640625" style="24"/>
    <col min="10734" max="10735" width="1.6640625" style="24" customWidth="1"/>
    <col min="10736" max="10736" width="14.109375" style="24" customWidth="1"/>
    <col min="10737" max="10737" width="26.5546875" style="24" customWidth="1"/>
    <col min="10738" max="10739" width="17.5546875" style="24" customWidth="1"/>
    <col min="10740" max="10740" width="19.6640625" style="24" customWidth="1"/>
    <col min="10741" max="10741" width="3.88671875" style="24" customWidth="1"/>
    <col min="10742" max="10989" width="8.6640625" style="24"/>
    <col min="10990" max="10991" width="1.6640625" style="24" customWidth="1"/>
    <col min="10992" max="10992" width="14.109375" style="24" customWidth="1"/>
    <col min="10993" max="10993" width="26.5546875" style="24" customWidth="1"/>
    <col min="10994" max="10995" width="17.5546875" style="24" customWidth="1"/>
    <col min="10996" max="10996" width="19.6640625" style="24" customWidth="1"/>
    <col min="10997" max="10997" width="3.88671875" style="24" customWidth="1"/>
    <col min="10998" max="11245" width="8.6640625" style="24"/>
    <col min="11246" max="11247" width="1.6640625" style="24" customWidth="1"/>
    <col min="11248" max="11248" width="14.109375" style="24" customWidth="1"/>
    <col min="11249" max="11249" width="26.5546875" style="24" customWidth="1"/>
    <col min="11250" max="11251" width="17.5546875" style="24" customWidth="1"/>
    <col min="11252" max="11252" width="19.6640625" style="24" customWidth="1"/>
    <col min="11253" max="11253" width="3.88671875" style="24" customWidth="1"/>
    <col min="11254" max="11501" width="8.6640625" style="24"/>
    <col min="11502" max="11503" width="1.6640625" style="24" customWidth="1"/>
    <col min="11504" max="11504" width="14.109375" style="24" customWidth="1"/>
    <col min="11505" max="11505" width="26.5546875" style="24" customWidth="1"/>
    <col min="11506" max="11507" width="17.5546875" style="24" customWidth="1"/>
    <col min="11508" max="11508" width="19.6640625" style="24" customWidth="1"/>
    <col min="11509" max="11509" width="3.88671875" style="24" customWidth="1"/>
    <col min="11510" max="11757" width="8.6640625" style="24"/>
    <col min="11758" max="11759" width="1.6640625" style="24" customWidth="1"/>
    <col min="11760" max="11760" width="14.109375" style="24" customWidth="1"/>
    <col min="11761" max="11761" width="26.5546875" style="24" customWidth="1"/>
    <col min="11762" max="11763" width="17.5546875" style="24" customWidth="1"/>
    <col min="11764" max="11764" width="19.6640625" style="24" customWidth="1"/>
    <col min="11765" max="11765" width="3.88671875" style="24" customWidth="1"/>
    <col min="11766" max="12013" width="8.6640625" style="24"/>
    <col min="12014" max="12015" width="1.6640625" style="24" customWidth="1"/>
    <col min="12016" max="12016" width="14.109375" style="24" customWidth="1"/>
    <col min="12017" max="12017" width="26.5546875" style="24" customWidth="1"/>
    <col min="12018" max="12019" width="17.5546875" style="24" customWidth="1"/>
    <col min="12020" max="12020" width="19.6640625" style="24" customWidth="1"/>
    <col min="12021" max="12021" width="3.88671875" style="24" customWidth="1"/>
    <col min="12022" max="12269" width="8.6640625" style="24"/>
    <col min="12270" max="12271" width="1.6640625" style="24" customWidth="1"/>
    <col min="12272" max="12272" width="14.109375" style="24" customWidth="1"/>
    <col min="12273" max="12273" width="26.5546875" style="24" customWidth="1"/>
    <col min="12274" max="12275" width="17.5546875" style="24" customWidth="1"/>
    <col min="12276" max="12276" width="19.6640625" style="24" customWidth="1"/>
    <col min="12277" max="12277" width="3.88671875" style="24" customWidth="1"/>
    <col min="12278" max="12525" width="8.6640625" style="24"/>
    <col min="12526" max="12527" width="1.6640625" style="24" customWidth="1"/>
    <col min="12528" max="12528" width="14.109375" style="24" customWidth="1"/>
    <col min="12529" max="12529" width="26.5546875" style="24" customWidth="1"/>
    <col min="12530" max="12531" width="17.5546875" style="24" customWidth="1"/>
    <col min="12532" max="12532" width="19.6640625" style="24" customWidth="1"/>
    <col min="12533" max="12533" width="3.88671875" style="24" customWidth="1"/>
    <col min="12534" max="12781" width="8.6640625" style="24"/>
    <col min="12782" max="12783" width="1.6640625" style="24" customWidth="1"/>
    <col min="12784" max="12784" width="14.109375" style="24" customWidth="1"/>
    <col min="12785" max="12785" width="26.5546875" style="24" customWidth="1"/>
    <col min="12786" max="12787" width="17.5546875" style="24" customWidth="1"/>
    <col min="12788" max="12788" width="19.6640625" style="24" customWidth="1"/>
    <col min="12789" max="12789" width="3.88671875" style="24" customWidth="1"/>
    <col min="12790" max="13037" width="8.6640625" style="24"/>
    <col min="13038" max="13039" width="1.6640625" style="24" customWidth="1"/>
    <col min="13040" max="13040" width="14.109375" style="24" customWidth="1"/>
    <col min="13041" max="13041" width="26.5546875" style="24" customWidth="1"/>
    <col min="13042" max="13043" width="17.5546875" style="24" customWidth="1"/>
    <col min="13044" max="13044" width="19.6640625" style="24" customWidth="1"/>
    <col min="13045" max="13045" width="3.88671875" style="24" customWidth="1"/>
    <col min="13046" max="13293" width="8.6640625" style="24"/>
    <col min="13294" max="13295" width="1.6640625" style="24" customWidth="1"/>
    <col min="13296" max="13296" width="14.109375" style="24" customWidth="1"/>
    <col min="13297" max="13297" width="26.5546875" style="24" customWidth="1"/>
    <col min="13298" max="13299" width="17.5546875" style="24" customWidth="1"/>
    <col min="13300" max="13300" width="19.6640625" style="24" customWidth="1"/>
    <col min="13301" max="13301" width="3.88671875" style="24" customWidth="1"/>
    <col min="13302" max="13549" width="8.6640625" style="24"/>
    <col min="13550" max="13551" width="1.6640625" style="24" customWidth="1"/>
    <col min="13552" max="13552" width="14.109375" style="24" customWidth="1"/>
    <col min="13553" max="13553" width="26.5546875" style="24" customWidth="1"/>
    <col min="13554" max="13555" width="17.5546875" style="24" customWidth="1"/>
    <col min="13556" max="13556" width="19.6640625" style="24" customWidth="1"/>
    <col min="13557" max="13557" width="3.88671875" style="24" customWidth="1"/>
    <col min="13558" max="13805" width="8.6640625" style="24"/>
    <col min="13806" max="13807" width="1.6640625" style="24" customWidth="1"/>
    <col min="13808" max="13808" width="14.109375" style="24" customWidth="1"/>
    <col min="13809" max="13809" width="26.5546875" style="24" customWidth="1"/>
    <col min="13810" max="13811" width="17.5546875" style="24" customWidth="1"/>
    <col min="13812" max="13812" width="19.6640625" style="24" customWidth="1"/>
    <col min="13813" max="13813" width="3.88671875" style="24" customWidth="1"/>
    <col min="13814" max="14061" width="8.6640625" style="24"/>
    <col min="14062" max="14063" width="1.6640625" style="24" customWidth="1"/>
    <col min="14064" max="14064" width="14.109375" style="24" customWidth="1"/>
    <col min="14065" max="14065" width="26.5546875" style="24" customWidth="1"/>
    <col min="14066" max="14067" width="17.5546875" style="24" customWidth="1"/>
    <col min="14068" max="14068" width="19.6640625" style="24" customWidth="1"/>
    <col min="14069" max="14069" width="3.88671875" style="24" customWidth="1"/>
    <col min="14070" max="14317" width="8.6640625" style="24"/>
    <col min="14318" max="14319" width="1.6640625" style="24" customWidth="1"/>
    <col min="14320" max="14320" width="14.109375" style="24" customWidth="1"/>
    <col min="14321" max="14321" width="26.5546875" style="24" customWidth="1"/>
    <col min="14322" max="14323" width="17.5546875" style="24" customWidth="1"/>
    <col min="14324" max="14324" width="19.6640625" style="24" customWidth="1"/>
    <col min="14325" max="14325" width="3.88671875" style="24" customWidth="1"/>
    <col min="14326" max="14573" width="8.6640625" style="24"/>
    <col min="14574" max="14575" width="1.6640625" style="24" customWidth="1"/>
    <col min="14576" max="14576" width="14.109375" style="24" customWidth="1"/>
    <col min="14577" max="14577" width="26.5546875" style="24" customWidth="1"/>
    <col min="14578" max="14579" width="17.5546875" style="24" customWidth="1"/>
    <col min="14580" max="14580" width="19.6640625" style="24" customWidth="1"/>
    <col min="14581" max="14581" width="3.88671875" style="24" customWidth="1"/>
    <col min="14582" max="14829" width="8.6640625" style="24"/>
    <col min="14830" max="14831" width="1.6640625" style="24" customWidth="1"/>
    <col min="14832" max="14832" width="14.109375" style="24" customWidth="1"/>
    <col min="14833" max="14833" width="26.5546875" style="24" customWidth="1"/>
    <col min="14834" max="14835" width="17.5546875" style="24" customWidth="1"/>
    <col min="14836" max="14836" width="19.6640625" style="24" customWidth="1"/>
    <col min="14837" max="14837" width="3.88671875" style="24" customWidth="1"/>
    <col min="14838" max="15085" width="8.6640625" style="24"/>
    <col min="15086" max="15087" width="1.6640625" style="24" customWidth="1"/>
    <col min="15088" max="15088" width="14.109375" style="24" customWidth="1"/>
    <col min="15089" max="15089" width="26.5546875" style="24" customWidth="1"/>
    <col min="15090" max="15091" width="17.5546875" style="24" customWidth="1"/>
    <col min="15092" max="15092" width="19.6640625" style="24" customWidth="1"/>
    <col min="15093" max="15093" width="3.88671875" style="24" customWidth="1"/>
    <col min="15094" max="15341" width="8.6640625" style="24"/>
    <col min="15342" max="15343" width="1.6640625" style="24" customWidth="1"/>
    <col min="15344" max="15344" width="14.109375" style="24" customWidth="1"/>
    <col min="15345" max="15345" width="26.5546875" style="24" customWidth="1"/>
    <col min="15346" max="15347" width="17.5546875" style="24" customWidth="1"/>
    <col min="15348" max="15348" width="19.6640625" style="24" customWidth="1"/>
    <col min="15349" max="15349" width="3.88671875" style="24" customWidth="1"/>
    <col min="15350" max="15597" width="8.6640625" style="24"/>
    <col min="15598" max="15599" width="1.6640625" style="24" customWidth="1"/>
    <col min="15600" max="15600" width="14.109375" style="24" customWidth="1"/>
    <col min="15601" max="15601" width="26.5546875" style="24" customWidth="1"/>
    <col min="15602" max="15603" width="17.5546875" style="24" customWidth="1"/>
    <col min="15604" max="15604" width="19.6640625" style="24" customWidth="1"/>
    <col min="15605" max="15605" width="3.88671875" style="24" customWidth="1"/>
    <col min="15606" max="15853" width="8.6640625" style="24"/>
    <col min="15854" max="15855" width="1.6640625" style="24" customWidth="1"/>
    <col min="15856" max="15856" width="14.109375" style="24" customWidth="1"/>
    <col min="15857" max="15857" width="26.5546875" style="24" customWidth="1"/>
    <col min="15858" max="15859" width="17.5546875" style="24" customWidth="1"/>
    <col min="15860" max="15860" width="19.6640625" style="24" customWidth="1"/>
    <col min="15861" max="15861" width="3.88671875" style="24" customWidth="1"/>
    <col min="15862" max="16109" width="8.6640625" style="24"/>
    <col min="16110" max="16111" width="1.6640625" style="24" customWidth="1"/>
    <col min="16112" max="16112" width="14.109375" style="24" customWidth="1"/>
    <col min="16113" max="16113" width="26.5546875" style="24" customWidth="1"/>
    <col min="16114" max="16115" width="17.5546875" style="24" customWidth="1"/>
    <col min="16116" max="16116" width="19.6640625" style="24" customWidth="1"/>
    <col min="16117" max="16117" width="3.88671875" style="24" customWidth="1"/>
    <col min="16118" max="16384" width="8.6640625" style="24"/>
  </cols>
  <sheetData>
    <row r="1" spans="1:11" ht="17.399999999999999" customHeight="1">
      <c r="A1" s="21" t="s">
        <v>46</v>
      </c>
      <c r="B1" s="22"/>
      <c r="C1" s="22"/>
      <c r="D1" s="22"/>
      <c r="E1" s="22"/>
      <c r="F1" s="22"/>
      <c r="G1" s="22"/>
      <c r="H1" s="22"/>
      <c r="I1" s="22"/>
      <c r="J1" s="22"/>
      <c r="K1" s="23"/>
    </row>
    <row r="2" spans="1:11" ht="17.399999999999999" customHeight="1">
      <c r="A2" s="25"/>
      <c r="K2" s="26"/>
    </row>
    <row r="3" spans="1:11" ht="27.75" customHeight="1">
      <c r="A3" s="25"/>
      <c r="G3" s="40"/>
      <c r="H3" s="147" t="s">
        <v>47</v>
      </c>
      <c r="I3" s="148"/>
      <c r="J3" s="149"/>
      <c r="K3" s="26"/>
    </row>
    <row r="4" spans="1:11" ht="17.399999999999999" customHeight="1">
      <c r="A4" s="25"/>
      <c r="K4" s="26"/>
    </row>
    <row r="5" spans="1:11" ht="28.5" customHeight="1">
      <c r="A5" s="150" t="s">
        <v>48</v>
      </c>
      <c r="B5" s="151"/>
      <c r="C5" s="151"/>
      <c r="D5" s="151"/>
      <c r="E5" s="151"/>
      <c r="F5" s="151"/>
      <c r="G5" s="151"/>
      <c r="H5" s="151"/>
      <c r="I5" s="151"/>
      <c r="J5" s="151"/>
      <c r="K5" s="152"/>
    </row>
    <row r="6" spans="1:11" ht="17.399999999999999" customHeight="1">
      <c r="A6" s="25"/>
      <c r="K6" s="26"/>
    </row>
    <row r="7" spans="1:11" ht="17.399999999999999" customHeight="1">
      <c r="A7" s="25"/>
      <c r="K7" s="26"/>
    </row>
    <row r="8" spans="1:11" ht="27.75" customHeight="1">
      <c r="A8" s="25"/>
      <c r="K8" s="26"/>
    </row>
    <row r="9" spans="1:11" ht="22.5" customHeight="1">
      <c r="A9" s="25"/>
      <c r="B9" s="27" t="s">
        <v>3</v>
      </c>
      <c r="K9" s="26"/>
    </row>
    <row r="10" spans="1:11" ht="22.35" customHeight="1">
      <c r="A10" s="25"/>
      <c r="B10" s="153"/>
      <c r="C10" s="154"/>
      <c r="D10" s="154"/>
      <c r="E10" s="154"/>
      <c r="F10" s="154"/>
      <c r="G10" s="154"/>
      <c r="H10" s="154"/>
      <c r="I10" s="154"/>
      <c r="J10" s="155"/>
      <c r="K10" s="26"/>
    </row>
    <row r="11" spans="1:11" ht="22.35" customHeight="1">
      <c r="A11" s="25"/>
      <c r="B11" s="156"/>
      <c r="C11" s="157"/>
      <c r="D11" s="157"/>
      <c r="E11" s="157"/>
      <c r="F11" s="157"/>
      <c r="G11" s="157"/>
      <c r="H11" s="157"/>
      <c r="I11" s="157"/>
      <c r="J11" s="158"/>
      <c r="K11" s="26"/>
    </row>
    <row r="12" spans="1:11" ht="22.5" customHeight="1">
      <c r="A12" s="25"/>
      <c r="B12" s="159"/>
      <c r="C12" s="160"/>
      <c r="D12" s="160"/>
      <c r="E12" s="160"/>
      <c r="F12" s="160"/>
      <c r="G12" s="160"/>
      <c r="H12" s="160"/>
      <c r="I12" s="160"/>
      <c r="J12" s="161"/>
      <c r="K12" s="26"/>
    </row>
    <row r="13" spans="1:11" ht="22.5" customHeight="1">
      <c r="A13" s="25"/>
      <c r="B13" s="27" t="s">
        <v>6</v>
      </c>
      <c r="K13" s="26"/>
    </row>
    <row r="14" spans="1:11" ht="22.5" customHeight="1">
      <c r="A14" s="25"/>
      <c r="B14" s="24" t="s">
        <v>49</v>
      </c>
      <c r="G14" s="24" t="s">
        <v>50</v>
      </c>
      <c r="K14" s="26"/>
    </row>
    <row r="15" spans="1:11" ht="30.6" customHeight="1">
      <c r="A15" s="25"/>
      <c r="B15" s="24" t="s">
        <v>51</v>
      </c>
      <c r="E15" s="28" t="s">
        <v>52</v>
      </c>
      <c r="G15" s="24" t="s">
        <v>53</v>
      </c>
      <c r="J15" s="28" t="s">
        <v>52</v>
      </c>
      <c r="K15" s="26"/>
    </row>
    <row r="16" spans="1:11" ht="29.1" customHeight="1">
      <c r="A16" s="25"/>
      <c r="B16" s="29"/>
      <c r="C16" s="83" t="s">
        <v>54</v>
      </c>
      <c r="D16" s="83" t="s">
        <v>55</v>
      </c>
      <c r="E16" s="83" t="s">
        <v>56</v>
      </c>
      <c r="G16" s="29"/>
      <c r="H16" s="83" t="s">
        <v>54</v>
      </c>
      <c r="I16" s="83" t="s">
        <v>55</v>
      </c>
      <c r="J16" s="83" t="s">
        <v>56</v>
      </c>
      <c r="K16" s="26"/>
    </row>
    <row r="17" spans="1:11" ht="29.1" customHeight="1">
      <c r="A17" s="25"/>
      <c r="B17" s="83" t="s">
        <v>57</v>
      </c>
      <c r="C17" s="82"/>
      <c r="D17" s="82"/>
      <c r="E17" s="83">
        <f>SUM(C17:D17)</f>
        <v>0</v>
      </c>
      <c r="G17" s="83" t="s">
        <v>57</v>
      </c>
      <c r="H17" s="82"/>
      <c r="I17" s="82"/>
      <c r="J17" s="83">
        <f>SUM(H17:I17)</f>
        <v>0</v>
      </c>
      <c r="K17" s="26"/>
    </row>
    <row r="18" spans="1:11" ht="29.1" customHeight="1">
      <c r="A18" s="25"/>
      <c r="B18" s="83" t="s">
        <v>58</v>
      </c>
      <c r="C18" s="82"/>
      <c r="D18" s="82"/>
      <c r="E18" s="83">
        <f>SUM(C18:D18)</f>
        <v>0</v>
      </c>
      <c r="G18" s="83" t="s">
        <v>58</v>
      </c>
      <c r="H18" s="82"/>
      <c r="I18" s="82"/>
      <c r="J18" s="83">
        <f>SUM(H18:I18)</f>
        <v>0</v>
      </c>
      <c r="K18" s="26"/>
    </row>
    <row r="19" spans="1:11" ht="29.1" customHeight="1">
      <c r="A19" s="25"/>
      <c r="B19" s="83" t="s">
        <v>59</v>
      </c>
      <c r="C19" s="82"/>
      <c r="D19" s="82"/>
      <c r="E19" s="83">
        <f>SUM(C19:D19)</f>
        <v>0</v>
      </c>
      <c r="G19" s="83" t="s">
        <v>59</v>
      </c>
      <c r="H19" s="82"/>
      <c r="I19" s="82"/>
      <c r="J19" s="83">
        <f>SUM(H19:I19)</f>
        <v>0</v>
      </c>
      <c r="K19" s="26"/>
    </row>
    <row r="20" spans="1:11" ht="29.1" customHeight="1">
      <c r="A20" s="25"/>
      <c r="B20" s="83" t="s">
        <v>27</v>
      </c>
      <c r="C20" s="83">
        <f>SUM(C17:C19)</f>
        <v>0</v>
      </c>
      <c r="D20" s="83">
        <f>SUM(D17:D19)</f>
        <v>0</v>
      </c>
      <c r="E20" s="83">
        <f>SUM(E17:E19)</f>
        <v>0</v>
      </c>
      <c r="G20" s="83" t="s">
        <v>27</v>
      </c>
      <c r="H20" s="83">
        <f>SUM(H17:H19)</f>
        <v>0</v>
      </c>
      <c r="I20" s="83">
        <f>SUM(I17:I19)</f>
        <v>0</v>
      </c>
      <c r="J20" s="83">
        <f>SUM(J17:J19)</f>
        <v>0</v>
      </c>
      <c r="K20" s="26"/>
    </row>
    <row r="21" spans="1:11" ht="29.1" customHeight="1">
      <c r="A21" s="25"/>
      <c r="B21" s="24" t="s">
        <v>60</v>
      </c>
      <c r="C21" s="41"/>
      <c r="D21" s="41"/>
      <c r="E21" s="41"/>
      <c r="F21" s="41"/>
      <c r="G21" s="24" t="s">
        <v>60</v>
      </c>
      <c r="H21" s="41"/>
      <c r="I21" s="41"/>
      <c r="J21" s="42"/>
      <c r="K21" s="26"/>
    </row>
    <row r="22" spans="1:11" ht="29.1" customHeight="1">
      <c r="A22" s="25"/>
      <c r="K22" s="26"/>
    </row>
    <row r="23" spans="1:11" ht="29.1" customHeight="1">
      <c r="A23" s="25"/>
      <c r="B23" s="24" t="s">
        <v>61</v>
      </c>
      <c r="C23" s="28"/>
      <c r="K23" s="26"/>
    </row>
    <row r="24" spans="1:11" ht="29.1" customHeight="1">
      <c r="A24" s="25"/>
      <c r="B24" s="24" t="s">
        <v>62</v>
      </c>
      <c r="C24" s="28"/>
      <c r="K24" s="26"/>
    </row>
    <row r="25" spans="1:11" ht="29.1" customHeight="1">
      <c r="A25" s="25"/>
      <c r="B25" s="83" t="s">
        <v>63</v>
      </c>
      <c r="C25" s="30" t="s">
        <v>64</v>
      </c>
      <c r="D25" s="83" t="s">
        <v>65</v>
      </c>
      <c r="E25" s="31" t="s">
        <v>66</v>
      </c>
      <c r="F25" s="32" t="s">
        <v>67</v>
      </c>
      <c r="G25" s="33" t="s">
        <v>68</v>
      </c>
      <c r="K25" s="26"/>
    </row>
    <row r="26" spans="1:11" ht="29.1" customHeight="1">
      <c r="A26" s="25"/>
      <c r="B26" s="83" t="s">
        <v>69</v>
      </c>
      <c r="C26" s="82"/>
      <c r="D26" s="82"/>
      <c r="E26" s="82"/>
      <c r="F26" s="43"/>
      <c r="G26" s="44"/>
      <c r="K26" s="26"/>
    </row>
    <row r="27" spans="1:11" ht="29.1" customHeight="1">
      <c r="A27" s="25"/>
      <c r="B27" s="83" t="s">
        <v>70</v>
      </c>
      <c r="C27" s="82"/>
      <c r="D27" s="82"/>
      <c r="E27" s="82"/>
      <c r="F27" s="43"/>
      <c r="G27" s="44"/>
      <c r="K27" s="26"/>
    </row>
    <row r="28" spans="1:11" ht="29.1" customHeight="1">
      <c r="A28" s="25"/>
      <c r="B28" s="83" t="s">
        <v>71</v>
      </c>
      <c r="C28" s="82"/>
      <c r="D28" s="82"/>
      <c r="E28" s="82"/>
      <c r="F28" s="43"/>
      <c r="G28" s="44"/>
      <c r="K28" s="26"/>
    </row>
    <row r="29" spans="1:11" ht="29.1" customHeight="1">
      <c r="A29" s="25"/>
      <c r="B29" s="83" t="s">
        <v>72</v>
      </c>
      <c r="C29" s="82"/>
      <c r="D29" s="82"/>
      <c r="E29" s="82"/>
      <c r="F29" s="43"/>
      <c r="G29" s="44"/>
      <c r="K29" s="26"/>
    </row>
    <row r="30" spans="1:11" ht="29.1" customHeight="1">
      <c r="A30" s="25"/>
      <c r="B30" s="83" t="s">
        <v>73</v>
      </c>
      <c r="C30" s="82"/>
      <c r="D30" s="82"/>
      <c r="E30" s="82"/>
      <c r="F30" s="45"/>
      <c r="G30" s="46"/>
      <c r="K30" s="26"/>
    </row>
    <row r="31" spans="1:11" ht="29.1" customHeight="1">
      <c r="A31" s="25"/>
      <c r="B31" s="83" t="s">
        <v>74</v>
      </c>
      <c r="C31" s="34"/>
      <c r="D31" s="34"/>
      <c r="E31" s="82"/>
      <c r="F31" s="43"/>
      <c r="G31" s="44"/>
      <c r="K31" s="26"/>
    </row>
    <row r="32" spans="1:11" ht="29.1" customHeight="1">
      <c r="A32" s="25"/>
      <c r="B32" s="83" t="s">
        <v>27</v>
      </c>
      <c r="C32" s="83">
        <f>SUM(C26:C30)</f>
        <v>0</v>
      </c>
      <c r="D32" s="83">
        <f>SUM(D26:D30)</f>
        <v>0</v>
      </c>
      <c r="E32" s="31">
        <f>SUM(E26:E31)</f>
        <v>0</v>
      </c>
      <c r="F32" s="35">
        <f>SUM(F26:F31)</f>
        <v>0</v>
      </c>
      <c r="G32" s="36">
        <f>SUM(G26:G31)</f>
        <v>0</v>
      </c>
      <c r="K32" s="26"/>
    </row>
    <row r="33" spans="1:11" ht="29.1" customHeight="1">
      <c r="A33" s="25"/>
      <c r="B33" s="24" t="s">
        <v>75</v>
      </c>
      <c r="C33" s="28"/>
      <c r="G33" s="28"/>
      <c r="K33" s="26"/>
    </row>
    <row r="34" spans="1:11" ht="29.1" customHeight="1">
      <c r="A34" s="25"/>
      <c r="B34" s="24" t="s">
        <v>76</v>
      </c>
      <c r="K34" s="26"/>
    </row>
    <row r="35" spans="1:11" ht="29.1" customHeight="1">
      <c r="A35" s="25"/>
      <c r="B35" s="24" t="s">
        <v>77</v>
      </c>
      <c r="K35" s="26"/>
    </row>
    <row r="36" spans="1:11" ht="29.1" customHeight="1">
      <c r="A36" s="25"/>
      <c r="B36" s="24" t="s">
        <v>78</v>
      </c>
      <c r="C36" s="28"/>
      <c r="K36" s="26"/>
    </row>
    <row r="37" spans="1:11" ht="29.1" customHeight="1">
      <c r="A37" s="25"/>
      <c r="B37" s="83" t="s">
        <v>63</v>
      </c>
      <c r="C37" s="30" t="s">
        <v>64</v>
      </c>
      <c r="D37" s="83" t="s">
        <v>65</v>
      </c>
      <c r="E37" s="31" t="s">
        <v>79</v>
      </c>
      <c r="F37" s="32" t="s">
        <v>80</v>
      </c>
      <c r="G37" s="33" t="s">
        <v>81</v>
      </c>
      <c r="K37" s="26"/>
    </row>
    <row r="38" spans="1:11" ht="29.1" customHeight="1">
      <c r="A38" s="25"/>
      <c r="B38" s="83" t="s">
        <v>69</v>
      </c>
      <c r="C38" s="82"/>
      <c r="D38" s="82"/>
      <c r="E38" s="82"/>
      <c r="F38" s="43"/>
      <c r="G38" s="44"/>
      <c r="K38" s="26"/>
    </row>
    <row r="39" spans="1:11" ht="29.1" customHeight="1">
      <c r="A39" s="25"/>
      <c r="B39" s="83" t="s">
        <v>70</v>
      </c>
      <c r="C39" s="82"/>
      <c r="D39" s="82"/>
      <c r="E39" s="82"/>
      <c r="F39" s="43"/>
      <c r="G39" s="44"/>
      <c r="K39" s="26"/>
    </row>
    <row r="40" spans="1:11" ht="29.1" customHeight="1">
      <c r="A40" s="25"/>
      <c r="B40" s="83" t="s">
        <v>71</v>
      </c>
      <c r="C40" s="82"/>
      <c r="D40" s="82"/>
      <c r="E40" s="82"/>
      <c r="F40" s="43"/>
      <c r="G40" s="44"/>
      <c r="K40" s="26"/>
    </row>
    <row r="41" spans="1:11" ht="29.1" customHeight="1">
      <c r="A41" s="25"/>
      <c r="B41" s="83" t="s">
        <v>72</v>
      </c>
      <c r="C41" s="82"/>
      <c r="D41" s="82"/>
      <c r="E41" s="82"/>
      <c r="F41" s="43"/>
      <c r="G41" s="44"/>
      <c r="K41" s="26"/>
    </row>
    <row r="42" spans="1:11" ht="29.1" customHeight="1">
      <c r="A42" s="25"/>
      <c r="B42" s="83" t="s">
        <v>73</v>
      </c>
      <c r="C42" s="82"/>
      <c r="D42" s="82"/>
      <c r="E42" s="82"/>
      <c r="F42" s="45"/>
      <c r="G42" s="46"/>
      <c r="K42" s="26"/>
    </row>
    <row r="43" spans="1:11" ht="29.1" customHeight="1">
      <c r="A43" s="25"/>
      <c r="B43" s="83" t="s">
        <v>74</v>
      </c>
      <c r="C43" s="34"/>
      <c r="D43" s="34"/>
      <c r="E43" s="82"/>
      <c r="F43" s="43"/>
      <c r="G43" s="44"/>
      <c r="K43" s="26"/>
    </row>
    <row r="44" spans="1:11" ht="29.1" customHeight="1">
      <c r="A44" s="25"/>
      <c r="B44" s="83" t="s">
        <v>27</v>
      </c>
      <c r="C44" s="83">
        <f>SUM(C38:C42)</f>
        <v>0</v>
      </c>
      <c r="D44" s="83">
        <f>SUM(D38:D42)</f>
        <v>0</v>
      </c>
      <c r="E44" s="31">
        <f>SUM(E38:E43)</f>
        <v>0</v>
      </c>
      <c r="F44" s="35">
        <f>SUM(F38:F43)</f>
        <v>0</v>
      </c>
      <c r="G44" s="36">
        <f>SUM(G38:G43)</f>
        <v>0</v>
      </c>
      <c r="H44" s="28"/>
      <c r="I44" s="28"/>
      <c r="K44" s="26"/>
    </row>
    <row r="45" spans="1:11" ht="29.1" customHeight="1">
      <c r="A45" s="25"/>
      <c r="B45" s="24" t="s">
        <v>75</v>
      </c>
      <c r="K45" s="26"/>
    </row>
    <row r="46" spans="1:11" ht="29.1" customHeight="1">
      <c r="A46" s="25"/>
      <c r="B46" s="24" t="s">
        <v>76</v>
      </c>
      <c r="K46" s="26"/>
    </row>
    <row r="47" spans="1:11" ht="29.1" customHeight="1">
      <c r="A47" s="25"/>
      <c r="B47" s="24" t="s">
        <v>77</v>
      </c>
      <c r="K47" s="26"/>
    </row>
    <row r="48" spans="1:11" ht="29.1" customHeight="1">
      <c r="A48" s="25"/>
      <c r="K48" s="26"/>
    </row>
    <row r="49" spans="1:11" ht="29.1" customHeight="1">
      <c r="A49" s="25"/>
      <c r="B49" s="24" t="s">
        <v>82</v>
      </c>
      <c r="K49" s="26"/>
    </row>
    <row r="50" spans="1:11" ht="29.1" customHeight="1">
      <c r="A50" s="25"/>
      <c r="B50" s="83" t="s">
        <v>29</v>
      </c>
      <c r="C50" s="83" t="s">
        <v>30</v>
      </c>
      <c r="D50" s="162" t="s">
        <v>31</v>
      </c>
      <c r="E50" s="162"/>
      <c r="F50" s="162"/>
      <c r="G50" s="162"/>
      <c r="K50" s="26"/>
    </row>
    <row r="51" spans="1:11" ht="28.65" customHeight="1">
      <c r="A51" s="25"/>
      <c r="B51" s="83" t="s">
        <v>33</v>
      </c>
      <c r="C51" s="82"/>
      <c r="D51" s="146"/>
      <c r="E51" s="146"/>
      <c r="F51" s="146"/>
      <c r="G51" s="146"/>
      <c r="K51" s="26"/>
    </row>
    <row r="52" spans="1:11" ht="29.1" customHeight="1">
      <c r="A52" s="25"/>
      <c r="B52" s="83" t="s">
        <v>34</v>
      </c>
      <c r="C52" s="82"/>
      <c r="D52" s="146"/>
      <c r="E52" s="146"/>
      <c r="F52" s="146"/>
      <c r="G52" s="146"/>
      <c r="K52" s="26"/>
    </row>
    <row r="53" spans="1:11" ht="29.1" customHeight="1">
      <c r="A53" s="25"/>
      <c r="B53" s="83" t="s">
        <v>35</v>
      </c>
      <c r="C53" s="82"/>
      <c r="D53" s="146"/>
      <c r="E53" s="146"/>
      <c r="F53" s="146"/>
      <c r="G53" s="146"/>
      <c r="K53" s="26"/>
    </row>
    <row r="54" spans="1:11" ht="29.1" customHeight="1">
      <c r="A54" s="25"/>
      <c r="B54" s="83" t="s">
        <v>36</v>
      </c>
      <c r="C54" s="82"/>
      <c r="D54" s="146"/>
      <c r="E54" s="146"/>
      <c r="F54" s="146"/>
      <c r="G54" s="146"/>
      <c r="K54" s="26"/>
    </row>
    <row r="55" spans="1:11" ht="29.1" customHeight="1">
      <c r="A55" s="25"/>
      <c r="B55" s="83" t="s">
        <v>37</v>
      </c>
      <c r="C55" s="82"/>
      <c r="D55" s="146"/>
      <c r="E55" s="146"/>
      <c r="F55" s="146"/>
      <c r="G55" s="146"/>
      <c r="K55" s="26"/>
    </row>
    <row r="56" spans="1:11" ht="29.1" customHeight="1">
      <c r="A56" s="25"/>
      <c r="B56" s="83" t="s">
        <v>38</v>
      </c>
      <c r="C56" s="82"/>
      <c r="D56" s="146"/>
      <c r="E56" s="146"/>
      <c r="F56" s="146"/>
      <c r="G56" s="146"/>
      <c r="K56" s="26"/>
    </row>
    <row r="57" spans="1:11" ht="29.1" customHeight="1">
      <c r="A57" s="25"/>
      <c r="B57" s="83" t="s">
        <v>39</v>
      </c>
      <c r="C57" s="83">
        <f>SUM(C51:C56)</f>
        <v>0</v>
      </c>
      <c r="D57" s="146"/>
      <c r="E57" s="146"/>
      <c r="F57" s="146"/>
      <c r="G57" s="146"/>
      <c r="K57" s="26"/>
    </row>
    <row r="58" spans="1:11" ht="20.399999999999999" customHeight="1">
      <c r="A58" s="25"/>
      <c r="B58" s="164" t="s">
        <v>83</v>
      </c>
      <c r="C58" s="164"/>
      <c r="D58" s="164"/>
      <c r="E58" s="164"/>
      <c r="F58" s="164"/>
      <c r="G58" s="164"/>
      <c r="H58" s="84"/>
      <c r="K58" s="26"/>
    </row>
    <row r="59" spans="1:11" ht="20.399999999999999" customHeight="1">
      <c r="A59" s="25"/>
      <c r="B59" s="164"/>
      <c r="C59" s="164"/>
      <c r="D59" s="164"/>
      <c r="E59" s="164"/>
      <c r="F59" s="164"/>
      <c r="G59" s="164"/>
      <c r="K59" s="26"/>
    </row>
    <row r="60" spans="1:11" ht="20.399999999999999" customHeight="1">
      <c r="A60" s="25"/>
      <c r="B60" s="164"/>
      <c r="C60" s="164"/>
      <c r="D60" s="164"/>
      <c r="E60" s="164"/>
      <c r="F60" s="164"/>
      <c r="G60" s="164"/>
      <c r="K60" s="26"/>
    </row>
    <row r="61" spans="1:11" ht="20.399999999999999" customHeight="1">
      <c r="A61" s="25"/>
      <c r="B61" s="164"/>
      <c r="C61" s="164"/>
      <c r="D61" s="164"/>
      <c r="E61" s="164"/>
      <c r="F61" s="164"/>
      <c r="G61" s="164"/>
      <c r="K61" s="26"/>
    </row>
    <row r="62" spans="1:11" ht="20.100000000000001" customHeight="1">
      <c r="A62" s="25"/>
      <c r="B62" s="164"/>
      <c r="C62" s="164"/>
      <c r="D62" s="164"/>
      <c r="E62" s="164"/>
      <c r="F62" s="164"/>
      <c r="G62" s="164"/>
      <c r="K62" s="26"/>
    </row>
    <row r="63" spans="1:11" ht="1.5" customHeight="1">
      <c r="A63" s="25"/>
      <c r="B63" s="164"/>
      <c r="C63" s="164"/>
      <c r="D63" s="164"/>
      <c r="E63" s="164"/>
      <c r="F63" s="164"/>
      <c r="G63" s="164"/>
      <c r="H63" s="47"/>
      <c r="I63" s="47"/>
      <c r="K63" s="26"/>
    </row>
    <row r="64" spans="1:11" s="49" customFormat="1" ht="29.1" customHeight="1">
      <c r="A64" s="48"/>
      <c r="B64" s="49" t="s">
        <v>84</v>
      </c>
      <c r="C64" s="85"/>
      <c r="D64" s="85"/>
      <c r="E64" s="85"/>
      <c r="F64" s="85"/>
      <c r="G64" s="85"/>
      <c r="H64" s="50"/>
      <c r="I64" s="50"/>
      <c r="K64" s="51"/>
    </row>
    <row r="65" spans="1:11" s="49" customFormat="1" ht="29.1" customHeight="1">
      <c r="A65" s="48"/>
      <c r="B65" s="52" t="s">
        <v>85</v>
      </c>
      <c r="C65" s="85"/>
      <c r="D65" s="85"/>
      <c r="E65" s="85"/>
      <c r="F65" s="85"/>
      <c r="G65" s="85"/>
      <c r="H65" s="50"/>
      <c r="I65" s="50"/>
      <c r="K65" s="51"/>
    </row>
    <row r="66" spans="1:11" s="49" customFormat="1" ht="29.1" customHeight="1">
      <c r="A66" s="48"/>
      <c r="B66" s="53"/>
      <c r="C66" s="54" t="s">
        <v>86</v>
      </c>
      <c r="D66" s="55" t="s">
        <v>87</v>
      </c>
      <c r="E66" s="56" t="s">
        <v>88</v>
      </c>
      <c r="F66" s="54" t="s">
        <v>89</v>
      </c>
      <c r="G66" s="54" t="s">
        <v>90</v>
      </c>
      <c r="H66" s="57" t="s">
        <v>91</v>
      </c>
      <c r="I66" s="57" t="s">
        <v>92</v>
      </c>
      <c r="K66" s="51"/>
    </row>
    <row r="67" spans="1:11" s="49" customFormat="1" ht="29.1" customHeight="1">
      <c r="A67" s="48"/>
      <c r="B67" s="55" t="s">
        <v>57</v>
      </c>
      <c r="C67" s="58"/>
      <c r="D67" s="58"/>
      <c r="E67" s="59" t="str">
        <f>IFERROR(C67/D67,"")</f>
        <v/>
      </c>
      <c r="F67" s="60"/>
      <c r="G67" s="60"/>
      <c r="H67" s="61" t="str">
        <f>IFERROR(F67/C17,"")</f>
        <v/>
      </c>
      <c r="I67" s="61" t="str">
        <f>IFERROR(G67/C17,"")</f>
        <v/>
      </c>
      <c r="K67" s="51"/>
    </row>
    <row r="68" spans="1:11" s="49" customFormat="1" ht="29.1" customHeight="1">
      <c r="A68" s="48"/>
      <c r="B68" s="55" t="s">
        <v>58</v>
      </c>
      <c r="C68" s="58"/>
      <c r="D68" s="58"/>
      <c r="E68" s="59" t="str">
        <f>IFERROR(C68/D68,"")</f>
        <v/>
      </c>
      <c r="F68" s="60"/>
      <c r="G68" s="60"/>
      <c r="H68" s="61" t="str">
        <f>IFERROR(F68/C18,"")</f>
        <v/>
      </c>
      <c r="I68" s="61" t="str">
        <f>IFERROR(G68/C18,"")</f>
        <v/>
      </c>
      <c r="K68" s="51"/>
    </row>
    <row r="69" spans="1:11" s="49" customFormat="1" ht="29.1" customHeight="1">
      <c r="A69" s="48"/>
      <c r="B69" s="55" t="s">
        <v>59</v>
      </c>
      <c r="C69" s="58"/>
      <c r="D69" s="58"/>
      <c r="E69" s="59" t="str">
        <f>IFERROR(C69/D69,"")</f>
        <v/>
      </c>
      <c r="F69" s="60"/>
      <c r="G69" s="60"/>
      <c r="H69" s="61" t="str">
        <f>IFERROR(F69/C19,"")</f>
        <v/>
      </c>
      <c r="I69" s="61" t="str">
        <f>IFERROR(G69/C19,"")</f>
        <v/>
      </c>
      <c r="K69" s="51"/>
    </row>
    <row r="70" spans="1:11" s="49" customFormat="1" ht="29.1" customHeight="1">
      <c r="A70" s="48"/>
      <c r="B70" s="55" t="s">
        <v>27</v>
      </c>
      <c r="C70" s="55">
        <f>SUM(C67:C69)</f>
        <v>0</v>
      </c>
      <c r="D70" s="55">
        <f>SUM(D67:D69)</f>
        <v>0</v>
      </c>
      <c r="E70" s="62"/>
      <c r="F70" s="54">
        <f>SUM(F67:F69)</f>
        <v>0</v>
      </c>
      <c r="G70" s="54">
        <f>SUM(G67:G69)</f>
        <v>0</v>
      </c>
      <c r="H70" s="63"/>
      <c r="I70" s="63"/>
      <c r="K70" s="51"/>
    </row>
    <row r="71" spans="1:11" s="49" customFormat="1" ht="29.1" customHeight="1">
      <c r="A71" s="48"/>
      <c r="B71" s="52" t="s">
        <v>93</v>
      </c>
      <c r="C71" s="85"/>
      <c r="D71" s="85"/>
      <c r="E71" s="85"/>
      <c r="F71" s="85"/>
      <c r="G71" s="85"/>
      <c r="H71" s="50"/>
      <c r="I71" s="50"/>
      <c r="K71" s="51"/>
    </row>
    <row r="72" spans="1:11" s="49" customFormat="1" ht="29.1" customHeight="1">
      <c r="A72" s="48"/>
      <c r="B72" s="53"/>
      <c r="C72" s="55" t="s">
        <v>94</v>
      </c>
      <c r="D72" s="55" t="s">
        <v>95</v>
      </c>
      <c r="E72" s="55" t="s">
        <v>88</v>
      </c>
      <c r="F72" s="85"/>
      <c r="G72" s="85"/>
      <c r="H72" s="50"/>
      <c r="I72" s="50"/>
      <c r="K72" s="51"/>
    </row>
    <row r="73" spans="1:11" s="49" customFormat="1" ht="29.1" customHeight="1">
      <c r="A73" s="48"/>
      <c r="B73" s="55" t="s">
        <v>57</v>
      </c>
      <c r="C73" s="55">
        <f>テーブル1[[#Totals],[契約金額]]</f>
        <v>0</v>
      </c>
      <c r="D73" s="55">
        <f>テーブル1[[#Totals],[総勤務時間]]</f>
        <v>0</v>
      </c>
      <c r="E73" s="55" t="str">
        <f>テーブル1[[#Totals],[１時間当たりの経費]]</f>
        <v/>
      </c>
      <c r="F73" s="85"/>
      <c r="G73" s="85"/>
      <c r="H73" s="50"/>
      <c r="I73" s="50"/>
      <c r="K73" s="51"/>
    </row>
    <row r="74" spans="1:11" s="49" customFormat="1" ht="29.1" customHeight="1">
      <c r="A74" s="48"/>
      <c r="B74" s="55" t="s">
        <v>58</v>
      </c>
      <c r="C74" s="55" t="e">
        <f>#REF!</f>
        <v>#REF!</v>
      </c>
      <c r="D74" s="55" t="e">
        <f>#REF!</f>
        <v>#REF!</v>
      </c>
      <c r="E74" s="55" t="e">
        <f>#REF!</f>
        <v>#REF!</v>
      </c>
      <c r="F74" s="85"/>
      <c r="G74" s="85"/>
      <c r="H74" s="50"/>
      <c r="I74" s="50"/>
      <c r="K74" s="51"/>
    </row>
    <row r="75" spans="1:11" s="49" customFormat="1" ht="29.1" customHeight="1">
      <c r="A75" s="48"/>
      <c r="B75" s="55" t="s">
        <v>59</v>
      </c>
      <c r="C75" s="55" t="e">
        <f>#REF!</f>
        <v>#REF!</v>
      </c>
      <c r="D75" s="55" t="e">
        <f>#REF!</f>
        <v>#REF!</v>
      </c>
      <c r="E75" s="55" t="e">
        <f>#REF!</f>
        <v>#REF!</v>
      </c>
      <c r="F75" s="85"/>
      <c r="G75" s="85"/>
      <c r="H75" s="50"/>
      <c r="I75" s="50"/>
      <c r="K75" s="51"/>
    </row>
    <row r="76" spans="1:11" s="49" customFormat="1" ht="29.1" customHeight="1">
      <c r="A76" s="48"/>
      <c r="B76" s="55" t="s">
        <v>27</v>
      </c>
      <c r="C76" s="55" t="e">
        <f>SUM(C73:C75)</f>
        <v>#REF!</v>
      </c>
      <c r="D76" s="55" t="e">
        <f>SUM(D73:D75)</f>
        <v>#REF!</v>
      </c>
      <c r="E76" s="62"/>
      <c r="F76" s="85"/>
      <c r="G76" s="85"/>
      <c r="H76" s="50"/>
      <c r="I76" s="50"/>
      <c r="K76" s="51"/>
    </row>
    <row r="77" spans="1:11" s="49" customFormat="1" ht="51.6" customHeight="1">
      <c r="A77" s="48"/>
      <c r="B77" s="165" t="s">
        <v>96</v>
      </c>
      <c r="C77" s="165"/>
      <c r="D77" s="165"/>
      <c r="E77" s="165"/>
      <c r="F77" s="165"/>
      <c r="G77" s="165"/>
      <c r="H77" s="165"/>
      <c r="I77" s="165"/>
      <c r="J77" s="165"/>
      <c r="K77" s="51"/>
    </row>
    <row r="78" spans="1:11" s="49" customFormat="1" ht="27" customHeight="1">
      <c r="A78" s="48"/>
      <c r="B78" s="85"/>
      <c r="C78" s="85"/>
      <c r="D78" s="85"/>
      <c r="E78" s="85"/>
      <c r="F78" s="85"/>
      <c r="G78" s="85"/>
      <c r="H78" s="85"/>
      <c r="I78" s="85"/>
      <c r="K78" s="51"/>
    </row>
    <row r="79" spans="1:11" s="49" customFormat="1" ht="27" customHeight="1">
      <c r="A79" s="48"/>
      <c r="B79" s="86" t="s">
        <v>97</v>
      </c>
      <c r="C79" s="85"/>
      <c r="D79" s="85"/>
      <c r="E79" s="85"/>
      <c r="F79" s="85"/>
      <c r="G79" s="85"/>
      <c r="H79" s="85"/>
      <c r="I79" s="85"/>
      <c r="K79" s="51"/>
    </row>
    <row r="80" spans="1:11" s="49" customFormat="1" ht="27" customHeight="1">
      <c r="A80" s="48"/>
      <c r="B80" s="166" t="s">
        <v>98</v>
      </c>
      <c r="C80" s="167"/>
      <c r="D80" s="168"/>
      <c r="E80" s="169"/>
      <c r="F80" s="170"/>
      <c r="G80" s="85"/>
      <c r="H80" s="85"/>
      <c r="I80" s="85"/>
      <c r="K80" s="51"/>
    </row>
    <row r="81" spans="1:13" s="49" customFormat="1" ht="9.6" customHeight="1">
      <c r="A81" s="48"/>
      <c r="C81" s="86"/>
      <c r="D81" s="85"/>
      <c r="E81" s="85"/>
      <c r="F81" s="85"/>
      <c r="G81" s="85"/>
      <c r="H81" s="85"/>
      <c r="I81" s="85"/>
      <c r="K81" s="51"/>
      <c r="M81" s="49" t="s">
        <v>99</v>
      </c>
    </row>
    <row r="82" spans="1:13" s="49" customFormat="1" ht="27" customHeight="1">
      <c r="A82" s="48"/>
      <c r="B82" s="86" t="s">
        <v>100</v>
      </c>
      <c r="C82" s="86"/>
      <c r="D82" s="85"/>
      <c r="E82" s="85"/>
      <c r="F82" s="85"/>
      <c r="G82" s="85"/>
      <c r="H82" s="85"/>
      <c r="I82" s="85"/>
      <c r="K82" s="51"/>
      <c r="M82" s="49" t="s">
        <v>101</v>
      </c>
    </row>
    <row r="83" spans="1:13" s="49" customFormat="1" ht="63.9" customHeight="1">
      <c r="A83" s="48"/>
      <c r="B83" s="171"/>
      <c r="C83" s="172"/>
      <c r="D83" s="172"/>
      <c r="E83" s="172"/>
      <c r="F83" s="172"/>
      <c r="G83" s="172"/>
      <c r="H83" s="172"/>
      <c r="I83" s="172"/>
      <c r="J83" s="173"/>
      <c r="K83" s="51"/>
      <c r="M83" s="49" t="s">
        <v>102</v>
      </c>
    </row>
    <row r="84" spans="1:13" s="49" customFormat="1" ht="27" customHeight="1">
      <c r="A84" s="48"/>
      <c r="B84" s="86"/>
      <c r="C84" s="86"/>
      <c r="D84" s="85"/>
      <c r="E84" s="85"/>
      <c r="F84" s="85"/>
      <c r="G84" s="85"/>
      <c r="H84" s="85"/>
      <c r="I84" s="85"/>
      <c r="K84" s="51"/>
      <c r="M84" s="49" t="s">
        <v>103</v>
      </c>
    </row>
    <row r="85" spans="1:13" s="49" customFormat="1" ht="27" customHeight="1">
      <c r="A85" s="48"/>
      <c r="B85" s="86" t="s">
        <v>104</v>
      </c>
      <c r="C85" s="85"/>
      <c r="D85" s="85"/>
      <c r="E85" s="85"/>
      <c r="F85" s="85"/>
      <c r="G85" s="85"/>
      <c r="H85" s="85"/>
      <c r="I85" s="85"/>
      <c r="K85" s="51"/>
    </row>
    <row r="86" spans="1:13" s="49" customFormat="1" ht="27" customHeight="1">
      <c r="A86" s="48"/>
      <c r="B86" s="58"/>
      <c r="C86" s="163" t="s">
        <v>105</v>
      </c>
      <c r="D86" s="163"/>
      <c r="E86" s="85"/>
      <c r="F86" s="85"/>
      <c r="G86" s="85"/>
      <c r="H86" s="85"/>
      <c r="I86" s="85"/>
      <c r="K86" s="51"/>
      <c r="M86" s="49" t="s">
        <v>106</v>
      </c>
    </row>
    <row r="87" spans="1:13" s="49" customFormat="1" ht="27" customHeight="1">
      <c r="A87" s="48"/>
      <c r="B87" s="58"/>
      <c r="C87" s="163" t="s">
        <v>107</v>
      </c>
      <c r="D87" s="163"/>
      <c r="E87" s="85"/>
      <c r="F87" s="85"/>
      <c r="G87" s="85"/>
      <c r="H87" s="85"/>
      <c r="I87" s="85"/>
      <c r="K87" s="51"/>
    </row>
    <row r="88" spans="1:13" s="49" customFormat="1" ht="27" customHeight="1">
      <c r="A88" s="48"/>
      <c r="B88" s="58"/>
      <c r="C88" s="163" t="s">
        <v>108</v>
      </c>
      <c r="D88" s="163"/>
      <c r="E88" s="85"/>
      <c r="F88" s="85"/>
      <c r="G88" s="64"/>
      <c r="H88" s="85"/>
      <c r="I88" s="85"/>
      <c r="K88" s="51"/>
    </row>
    <row r="89" spans="1:13" s="49" customFormat="1" ht="27" customHeight="1">
      <c r="A89" s="48"/>
      <c r="B89" s="58"/>
      <c r="C89" s="163" t="s">
        <v>109</v>
      </c>
      <c r="D89" s="163"/>
      <c r="E89" s="85"/>
      <c r="F89" s="85"/>
      <c r="G89" s="85"/>
      <c r="H89" s="85"/>
      <c r="I89" s="85"/>
      <c r="K89" s="51"/>
    </row>
    <row r="90" spans="1:13" s="49" customFormat="1" ht="27" customHeight="1">
      <c r="A90" s="48"/>
      <c r="B90" s="58"/>
      <c r="C90" s="163" t="s">
        <v>110</v>
      </c>
      <c r="D90" s="163"/>
      <c r="E90" s="85"/>
      <c r="F90" s="85"/>
      <c r="G90" s="85"/>
      <c r="H90" s="85"/>
      <c r="I90" s="85"/>
      <c r="K90" s="51"/>
    </row>
    <row r="91" spans="1:13" s="49" customFormat="1" ht="27" customHeight="1">
      <c r="A91" s="48"/>
      <c r="B91" s="58"/>
      <c r="C91" s="163" t="s">
        <v>111</v>
      </c>
      <c r="D91" s="163"/>
      <c r="E91" s="85"/>
      <c r="F91" s="85"/>
      <c r="G91" s="85"/>
      <c r="H91" s="85"/>
      <c r="I91" s="85"/>
      <c r="K91" s="51"/>
    </row>
    <row r="92" spans="1:13" s="49" customFormat="1">
      <c r="A92" s="48"/>
      <c r="B92" s="165"/>
      <c r="C92" s="176"/>
      <c r="D92" s="176"/>
      <c r="E92" s="176"/>
      <c r="F92" s="176"/>
      <c r="G92" s="176"/>
      <c r="H92" s="176"/>
      <c r="I92" s="176"/>
      <c r="J92" s="176"/>
      <c r="K92" s="51"/>
    </row>
    <row r="93" spans="1:13" s="49" customFormat="1" ht="27" customHeight="1">
      <c r="A93" s="48"/>
      <c r="B93" s="86" t="s">
        <v>112</v>
      </c>
      <c r="C93" s="86"/>
      <c r="D93" s="85"/>
      <c r="E93" s="85"/>
      <c r="F93" s="85"/>
      <c r="G93" s="85"/>
      <c r="H93" s="85"/>
      <c r="I93" s="85"/>
      <c r="K93" s="51"/>
    </row>
    <row r="94" spans="1:13" s="49" customFormat="1" ht="63.9" customHeight="1">
      <c r="A94" s="48"/>
      <c r="B94" s="171"/>
      <c r="C94" s="172"/>
      <c r="D94" s="172"/>
      <c r="E94" s="172"/>
      <c r="F94" s="172"/>
      <c r="G94" s="172"/>
      <c r="H94" s="172"/>
      <c r="I94" s="172"/>
      <c r="J94" s="173"/>
      <c r="K94" s="51"/>
    </row>
    <row r="95" spans="1:13" s="49" customFormat="1" ht="38.1" customHeight="1">
      <c r="A95" s="48"/>
      <c r="B95" s="165" t="s">
        <v>113</v>
      </c>
      <c r="C95" s="176"/>
      <c r="D95" s="176"/>
      <c r="E95" s="176"/>
      <c r="F95" s="176"/>
      <c r="G95" s="176"/>
      <c r="H95" s="176"/>
      <c r="I95" s="176"/>
      <c r="J95" s="176"/>
      <c r="K95" s="51"/>
    </row>
    <row r="96" spans="1:13" s="49" customFormat="1" ht="20.399999999999999" customHeight="1">
      <c r="A96" s="48"/>
      <c r="B96" s="65"/>
      <c r="C96" s="85"/>
      <c r="D96" s="85"/>
      <c r="E96" s="85"/>
      <c r="F96" s="85"/>
      <c r="G96" s="85"/>
      <c r="H96" s="85"/>
      <c r="I96" s="85"/>
      <c r="K96" s="51"/>
    </row>
    <row r="97" spans="1:11" s="49" customFormat="1" ht="27" customHeight="1">
      <c r="A97" s="48"/>
      <c r="B97" s="86" t="s">
        <v>114</v>
      </c>
      <c r="C97" s="85"/>
      <c r="D97" s="85"/>
      <c r="E97" s="85"/>
      <c r="F97" s="85"/>
      <c r="G97" s="85"/>
      <c r="H97" s="85"/>
      <c r="I97" s="85"/>
      <c r="K97" s="51"/>
    </row>
    <row r="98" spans="1:11" s="49" customFormat="1" ht="27" customHeight="1">
      <c r="A98" s="48"/>
      <c r="B98" s="177"/>
      <c r="C98" s="178"/>
      <c r="D98" s="178"/>
      <c r="E98" s="178"/>
      <c r="F98" s="178"/>
      <c r="G98" s="178"/>
      <c r="H98" s="178"/>
      <c r="I98" s="178"/>
      <c r="J98" s="179"/>
      <c r="K98" s="51"/>
    </row>
    <row r="99" spans="1:11" s="49" customFormat="1" ht="27" customHeight="1">
      <c r="A99" s="48"/>
      <c r="B99" s="180"/>
      <c r="C99" s="181"/>
      <c r="D99" s="181"/>
      <c r="E99" s="181"/>
      <c r="F99" s="181"/>
      <c r="G99" s="181"/>
      <c r="H99" s="181"/>
      <c r="I99" s="181"/>
      <c r="J99" s="182"/>
      <c r="K99" s="51"/>
    </row>
    <row r="100" spans="1:11" s="49" customFormat="1" ht="18" customHeight="1">
      <c r="A100" s="48"/>
      <c r="B100" s="86" t="s">
        <v>115</v>
      </c>
      <c r="C100" s="85"/>
      <c r="D100" s="85"/>
      <c r="E100" s="85"/>
      <c r="F100" s="85"/>
      <c r="G100" s="85"/>
      <c r="H100" s="85"/>
      <c r="I100" s="85"/>
      <c r="K100" s="51"/>
    </row>
    <row r="101" spans="1:11" s="49" customFormat="1" ht="27" customHeight="1">
      <c r="A101" s="48"/>
      <c r="B101" s="86"/>
      <c r="C101" s="85"/>
      <c r="D101" s="85"/>
      <c r="E101" s="85"/>
      <c r="F101" s="85"/>
      <c r="G101" s="85"/>
      <c r="H101" s="85"/>
      <c r="I101" s="85"/>
      <c r="K101" s="51"/>
    </row>
    <row r="102" spans="1:11" ht="27" customHeight="1">
      <c r="A102" s="25"/>
      <c r="H102" s="66" t="s">
        <v>42</v>
      </c>
      <c r="I102" s="174"/>
      <c r="J102" s="175"/>
      <c r="K102" s="26"/>
    </row>
    <row r="103" spans="1:11" ht="27" customHeight="1">
      <c r="A103" s="25"/>
      <c r="H103" s="66" t="s">
        <v>43</v>
      </c>
      <c r="I103" s="174"/>
      <c r="J103" s="175"/>
      <c r="K103" s="26"/>
    </row>
    <row r="104" spans="1:11" ht="27" customHeight="1">
      <c r="A104" s="25"/>
      <c r="H104" s="66" t="s">
        <v>44</v>
      </c>
      <c r="I104" s="174"/>
      <c r="J104" s="175"/>
      <c r="K104" s="26"/>
    </row>
    <row r="105" spans="1:11" ht="27" customHeight="1">
      <c r="A105" s="25"/>
      <c r="H105" s="66" t="s">
        <v>45</v>
      </c>
      <c r="I105" s="174"/>
      <c r="J105" s="175"/>
      <c r="K105" s="26"/>
    </row>
    <row r="106" spans="1:11" ht="29.1" customHeight="1" thickBot="1">
      <c r="A106" s="37"/>
      <c r="B106" s="38"/>
      <c r="C106" s="38"/>
      <c r="D106" s="38"/>
      <c r="E106" s="38"/>
      <c r="F106" s="38"/>
      <c r="G106" s="38"/>
      <c r="H106" s="38"/>
      <c r="I106" s="38"/>
      <c r="J106" s="38"/>
      <c r="K106" s="39"/>
    </row>
    <row r="107" spans="1:11" ht="29.1" customHeight="1"/>
    <row r="108" spans="1:11" ht="29.1" customHeight="1"/>
    <row r="109" spans="1:11" ht="29.1" customHeight="1"/>
  </sheetData>
  <sheetProtection algorithmName="SHA-512" hashValue="tNgnDTFSUHnF3IGllSnuf4LYzwsHs9yhbj4Uz2TIBp8WeXKnUuplGjxqibhNyLySCkGUGLOZGW7bpnzPTI5lyw==" saltValue="j0rm+lc82/VCyWczgAKBag==" spinCount="100000" sheet="1" selectLockedCells="1"/>
  <mergeCells count="30">
    <mergeCell ref="I105:J105"/>
    <mergeCell ref="C88:D88"/>
    <mergeCell ref="C89:D89"/>
    <mergeCell ref="C90:D90"/>
    <mergeCell ref="C91:D91"/>
    <mergeCell ref="B92:J92"/>
    <mergeCell ref="B94:J94"/>
    <mergeCell ref="B95:J95"/>
    <mergeCell ref="B98:J99"/>
    <mergeCell ref="I102:J102"/>
    <mergeCell ref="I103:J103"/>
    <mergeCell ref="I104:J104"/>
    <mergeCell ref="C87:D87"/>
    <mergeCell ref="D53:G53"/>
    <mergeCell ref="D54:G54"/>
    <mergeCell ref="D55:G55"/>
    <mergeCell ref="D56:G56"/>
    <mergeCell ref="D57:G57"/>
    <mergeCell ref="B58:G63"/>
    <mergeCell ref="B77:J77"/>
    <mergeCell ref="B80:C80"/>
    <mergeCell ref="D80:F80"/>
    <mergeCell ref="B83:J83"/>
    <mergeCell ref="C86:D86"/>
    <mergeCell ref="D52:G52"/>
    <mergeCell ref="H3:J3"/>
    <mergeCell ref="A5:K5"/>
    <mergeCell ref="B10:J12"/>
    <mergeCell ref="D50:G50"/>
    <mergeCell ref="D51:G51"/>
  </mergeCells>
  <phoneticPr fontId="7"/>
  <conditionalFormatting sqref="B86:B91">
    <cfRule type="expression" dxfId="37" priority="2">
      <formula>$D$80=$M$81</formula>
    </cfRule>
    <cfRule type="expression" dxfId="36" priority="7">
      <formula>$D$20&gt;=1</formula>
    </cfRule>
  </conditionalFormatting>
  <conditionalFormatting sqref="B98">
    <cfRule type="expression" dxfId="35" priority="10">
      <formula>$D$20&gt;=1</formula>
    </cfRule>
  </conditionalFormatting>
  <conditionalFormatting sqref="B83:J83">
    <cfRule type="expression" dxfId="34" priority="1">
      <formula>$D$20&gt;=1</formula>
    </cfRule>
  </conditionalFormatting>
  <conditionalFormatting sqref="B94:J94">
    <cfRule type="expression" dxfId="33" priority="6">
      <formula>$B$91=$M$86</formula>
    </cfRule>
  </conditionalFormatting>
  <conditionalFormatting sqref="C67:D67 F67:G67">
    <cfRule type="expression" dxfId="32" priority="5">
      <formula>$C$17&gt;=1</formula>
    </cfRule>
  </conditionalFormatting>
  <conditionalFormatting sqref="C68:D68 F68:G68">
    <cfRule type="expression" dxfId="31" priority="4">
      <formula>$C$18&gt;=1</formula>
    </cfRule>
  </conditionalFormatting>
  <conditionalFormatting sqref="C69:D69 F69:G69">
    <cfRule type="expression" dxfId="30" priority="3">
      <formula>$C$19&gt;=1</formula>
    </cfRule>
  </conditionalFormatting>
  <conditionalFormatting sqref="D80:F80">
    <cfRule type="expression" dxfId="29" priority="9">
      <formula>$D$20&gt;=1</formula>
    </cfRule>
  </conditionalFormatting>
  <dataValidations count="2">
    <dataValidation type="list" allowBlank="1" showInputMessage="1" showErrorMessage="1" sqref="D80:F80" xr:uid="{AF1B8834-2EB2-457F-89F1-9AD9CB690F98}">
      <formula1>$M$80:$M$84</formula1>
    </dataValidation>
    <dataValidation type="list" showInputMessage="1" showErrorMessage="1" sqref="B86:B91" xr:uid="{8F2F1253-2F54-4A60-95AE-F31EE1D6589E}">
      <formula1>$M$86:$M$87</formula1>
    </dataValidation>
  </dataValidations>
  <pageMargins left="0.70866141732283472" right="0.70866141732283472" top="0.74803149606299213" bottom="0.74803149606299213" header="0.31496062992125984" footer="0.31496062992125984"/>
  <pageSetup paperSize="8" scale="55" fitToHeight="0" orientation="portrait" cellComments="asDisplayed" r:id="rId1"/>
  <rowBreaks count="1" manualBreakCount="1">
    <brk id="63" max="1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243A8-0EFA-40B5-B089-6298617D9B30}">
  <sheetPr>
    <pageSetUpPr fitToPage="1"/>
  </sheetPr>
  <dimension ref="B1:U27"/>
  <sheetViews>
    <sheetView tabSelected="1" view="pageBreakPreview" zoomScale="70" zoomScaleNormal="85" zoomScaleSheetLayoutView="70" workbookViewId="0">
      <selection activeCell="B20" sqref="B20:G22"/>
    </sheetView>
  </sheetViews>
  <sheetFormatPr defaultColWidth="8.6640625" defaultRowHeight="13.2"/>
  <cols>
    <col min="1" max="1" width="3" style="67" customWidth="1"/>
    <col min="2" max="2" width="17.5546875" style="67" customWidth="1"/>
    <col min="3" max="3" width="23.33203125" style="67" bestFit="1" customWidth="1"/>
    <col min="4" max="4" width="16.44140625" style="67" bestFit="1" customWidth="1"/>
    <col min="5" max="5" width="12" style="68" bestFit="1" customWidth="1"/>
    <col min="6" max="6" width="14.5546875" style="75" bestFit="1" customWidth="1"/>
    <col min="7" max="7" width="21.33203125" style="68" customWidth="1"/>
    <col min="8" max="8" width="27.33203125" style="68" bestFit="1" customWidth="1"/>
    <col min="9" max="9" width="43.5546875" style="67" bestFit="1" customWidth="1"/>
    <col min="10" max="10" width="25.109375" style="67" bestFit="1" customWidth="1"/>
    <col min="11" max="11" width="12.33203125" style="67" bestFit="1" customWidth="1"/>
    <col min="12" max="12" width="10.44140625" style="67" bestFit="1" customWidth="1"/>
    <col min="13" max="14" width="22.88671875" style="67" bestFit="1" customWidth="1"/>
    <col min="15" max="15" width="10.44140625" style="67" bestFit="1" customWidth="1"/>
    <col min="16" max="16" width="3.44140625" style="67" customWidth="1"/>
    <col min="17" max="16384" width="8.6640625" style="67"/>
  </cols>
  <sheetData>
    <row r="1" spans="2:21">
      <c r="B1" s="67" t="s">
        <v>116</v>
      </c>
    </row>
    <row r="3" spans="2:21" ht="34.5" customHeight="1">
      <c r="M3" s="183" t="str">
        <f>'（別記２様式１　事業実施計画書）'!H3</f>
        <v>都道府県・市町村・学校法人名</v>
      </c>
      <c r="N3" s="184"/>
      <c r="O3" s="185"/>
    </row>
    <row r="5" spans="2:21">
      <c r="B5" s="69" t="s">
        <v>117</v>
      </c>
      <c r="C5" s="69" t="s">
        <v>118</v>
      </c>
      <c r="D5" s="69" t="s">
        <v>119</v>
      </c>
      <c r="E5" s="70" t="s">
        <v>120</v>
      </c>
      <c r="F5" s="76" t="s">
        <v>121</v>
      </c>
      <c r="G5" s="70" t="s">
        <v>122</v>
      </c>
      <c r="H5" s="70" t="s">
        <v>123</v>
      </c>
      <c r="I5" s="69" t="s">
        <v>124</v>
      </c>
      <c r="J5" s="69" t="s">
        <v>125</v>
      </c>
      <c r="K5" s="69" t="s">
        <v>126</v>
      </c>
      <c r="L5" s="69" t="s">
        <v>127</v>
      </c>
      <c r="M5" s="69" t="s">
        <v>128</v>
      </c>
      <c r="N5" s="69" t="s">
        <v>129</v>
      </c>
      <c r="O5" s="69" t="s">
        <v>111</v>
      </c>
      <c r="P5" s="69"/>
      <c r="Q5" s="69"/>
    </row>
    <row r="6" spans="2:21">
      <c r="B6" s="73"/>
      <c r="C6" s="73"/>
      <c r="D6" s="73"/>
      <c r="E6" s="74"/>
      <c r="F6" s="77"/>
      <c r="G6" s="70" t="str">
        <f>IFERROR(テーブル1[[#This Row],[契約金額]]/テーブル1[[#This Row],[総勤務時間]],"")</f>
        <v/>
      </c>
      <c r="H6" s="74"/>
      <c r="I6" s="73"/>
      <c r="J6" s="73"/>
      <c r="K6" s="73"/>
      <c r="L6" s="73"/>
      <c r="M6" s="73"/>
      <c r="N6" s="73"/>
      <c r="O6" s="73"/>
      <c r="P6" s="69"/>
      <c r="Q6" s="69"/>
    </row>
    <row r="7" spans="2:21">
      <c r="B7" s="73"/>
      <c r="C7" s="73"/>
      <c r="D7" s="73"/>
      <c r="E7" s="74"/>
      <c r="F7" s="77"/>
      <c r="G7" s="70" t="str">
        <f>IFERROR(テーブル1[[#This Row],[契約金額]]/テーブル1[[#This Row],[総勤務時間]],"")</f>
        <v/>
      </c>
      <c r="H7" s="74"/>
      <c r="I7" s="73"/>
      <c r="J7" s="73"/>
      <c r="K7" s="73"/>
      <c r="L7" s="73"/>
      <c r="M7" s="73"/>
      <c r="N7" s="73"/>
      <c r="O7" s="73"/>
      <c r="P7" s="69"/>
      <c r="Q7" s="69"/>
    </row>
    <row r="8" spans="2:21">
      <c r="B8" s="73"/>
      <c r="C8" s="73"/>
      <c r="D8" s="73"/>
      <c r="E8" s="74"/>
      <c r="F8" s="77"/>
      <c r="G8" s="70" t="str">
        <f>IFERROR(テーブル1[[#This Row],[契約金額]]/テーブル1[[#This Row],[総勤務時間]],"")</f>
        <v/>
      </c>
      <c r="H8" s="74"/>
      <c r="I8" s="73"/>
      <c r="J8" s="73"/>
      <c r="K8" s="73"/>
      <c r="L8" s="73"/>
      <c r="M8" s="73"/>
      <c r="N8" s="73"/>
      <c r="O8" s="73"/>
      <c r="P8" s="69"/>
      <c r="Q8" s="69"/>
    </row>
    <row r="9" spans="2:21">
      <c r="B9" s="73"/>
      <c r="C9" s="73"/>
      <c r="D9" s="73"/>
      <c r="E9" s="74"/>
      <c r="F9" s="77"/>
      <c r="G9" s="70" t="str">
        <f>IFERROR(テーブル1[[#This Row],[契約金額]]/テーブル1[[#This Row],[総勤務時間]],"")</f>
        <v/>
      </c>
      <c r="H9" s="74"/>
      <c r="I9" s="73"/>
      <c r="J9" s="73"/>
      <c r="K9" s="73"/>
      <c r="L9" s="73"/>
      <c r="M9" s="73"/>
      <c r="N9" s="73"/>
      <c r="O9" s="73"/>
      <c r="P9" s="69"/>
      <c r="Q9" s="69"/>
    </row>
    <row r="10" spans="2:21">
      <c r="B10" s="73"/>
      <c r="C10" s="73"/>
      <c r="D10" s="73"/>
      <c r="E10" s="74"/>
      <c r="F10" s="77"/>
      <c r="G10" s="70" t="str">
        <f>IFERROR(テーブル1[[#This Row],[契約金額]]/テーブル1[[#This Row],[総勤務時間]],"")</f>
        <v/>
      </c>
      <c r="H10" s="74"/>
      <c r="I10" s="73"/>
      <c r="J10" s="73"/>
      <c r="K10" s="73"/>
      <c r="L10" s="73"/>
      <c r="M10" s="73"/>
      <c r="N10" s="73"/>
      <c r="O10" s="73"/>
      <c r="P10" s="69"/>
      <c r="Q10" s="69"/>
    </row>
    <row r="11" spans="2:21">
      <c r="B11" s="73"/>
      <c r="C11" s="73"/>
      <c r="D11" s="73"/>
      <c r="E11" s="74"/>
      <c r="F11" s="77"/>
      <c r="G11" s="70" t="str">
        <f>IFERROR(テーブル1[[#This Row],[契約金額]]/テーブル1[[#This Row],[総勤務時間]],"")</f>
        <v/>
      </c>
      <c r="H11" s="74"/>
      <c r="I11" s="73"/>
      <c r="J11" s="73"/>
      <c r="K11" s="73"/>
      <c r="L11" s="73"/>
      <c r="M11" s="73"/>
      <c r="N11" s="73"/>
      <c r="O11" s="73"/>
      <c r="P11" s="69"/>
      <c r="Q11" s="69"/>
    </row>
    <row r="12" spans="2:21">
      <c r="B12" s="73"/>
      <c r="C12" s="73"/>
      <c r="D12" s="73"/>
      <c r="E12" s="74"/>
      <c r="F12" s="77"/>
      <c r="G12" s="70" t="str">
        <f>IFERROR(テーブル1[[#This Row],[契約金額]]/テーブル1[[#This Row],[総勤務時間]],"")</f>
        <v/>
      </c>
      <c r="H12" s="74"/>
      <c r="I12" s="73"/>
      <c r="J12" s="73"/>
      <c r="K12" s="73"/>
      <c r="L12" s="73"/>
      <c r="M12" s="73"/>
      <c r="N12" s="73"/>
      <c r="O12" s="73"/>
      <c r="P12" s="69"/>
      <c r="Q12" s="69"/>
    </row>
    <row r="13" spans="2:21">
      <c r="B13" s="73"/>
      <c r="C13" s="73"/>
      <c r="D13" s="73"/>
      <c r="E13" s="74"/>
      <c r="F13" s="77"/>
      <c r="G13" s="70" t="str">
        <f>IFERROR(テーブル1[[#This Row],[契約金額]]/テーブル1[[#This Row],[総勤務時間]],"")</f>
        <v/>
      </c>
      <c r="H13" s="74"/>
      <c r="I13" s="73"/>
      <c r="J13" s="73"/>
      <c r="K13" s="73"/>
      <c r="L13" s="73"/>
      <c r="M13" s="73"/>
      <c r="N13" s="73"/>
      <c r="O13" s="73"/>
      <c r="P13" s="69"/>
      <c r="Q13" s="69"/>
    </row>
    <row r="14" spans="2:21">
      <c r="B14" s="73"/>
      <c r="C14" s="73"/>
      <c r="D14" s="73"/>
      <c r="E14" s="74"/>
      <c r="F14" s="77"/>
      <c r="G14" s="70" t="str">
        <f>IFERROR(テーブル1[[#This Row],[契約金額]]/テーブル1[[#This Row],[総勤務時間]],"")</f>
        <v/>
      </c>
      <c r="H14" s="74"/>
      <c r="I14" s="73"/>
      <c r="J14" s="73"/>
      <c r="K14" s="73"/>
      <c r="L14" s="73"/>
      <c r="M14" s="73"/>
      <c r="N14" s="73"/>
      <c r="O14" s="73"/>
      <c r="P14" s="69"/>
      <c r="Q14" s="69"/>
    </row>
    <row r="15" spans="2:21">
      <c r="B15" s="73"/>
      <c r="C15" s="73"/>
      <c r="D15" s="73"/>
      <c r="E15" s="74"/>
      <c r="F15" s="77"/>
      <c r="G15" s="70" t="str">
        <f>IFERROR(テーブル1[[#This Row],[契約金額]]/テーブル1[[#This Row],[総勤務時間]],"")</f>
        <v/>
      </c>
      <c r="H15" s="74"/>
      <c r="I15" s="73"/>
      <c r="J15" s="73"/>
      <c r="K15" s="73"/>
      <c r="L15" s="73"/>
      <c r="M15" s="73"/>
      <c r="N15" s="73"/>
      <c r="O15" s="73"/>
      <c r="P15" s="69"/>
      <c r="Q15" s="72"/>
      <c r="U15" s="71"/>
    </row>
    <row r="16" spans="2:21">
      <c r="B16" s="73"/>
      <c r="C16" s="73"/>
      <c r="D16" s="73"/>
      <c r="E16" s="74"/>
      <c r="F16" s="77"/>
      <c r="G16" s="70" t="str">
        <f>IFERROR(テーブル1[[#This Row],[契約金額]]/テーブル1[[#This Row],[総勤務時間]],"")</f>
        <v/>
      </c>
      <c r="H16" s="74"/>
      <c r="I16" s="73"/>
      <c r="J16" s="73"/>
      <c r="K16" s="73"/>
      <c r="L16" s="73"/>
      <c r="M16" s="73"/>
      <c r="N16" s="73"/>
      <c r="O16" s="73"/>
      <c r="P16" s="69"/>
      <c r="Q16" s="69"/>
    </row>
    <row r="17" spans="2:17">
      <c r="B17" s="73"/>
      <c r="C17" s="73"/>
      <c r="D17" s="73"/>
      <c r="E17" s="74"/>
      <c r="F17" s="77"/>
      <c r="G17" s="70" t="str">
        <f>IFERROR(テーブル1[[#This Row],[契約金額]]/テーブル1[[#This Row],[総勤務時間]],"")</f>
        <v/>
      </c>
      <c r="H17" s="74"/>
      <c r="I17" s="73"/>
      <c r="J17" s="73"/>
      <c r="K17" s="73"/>
      <c r="L17" s="73"/>
      <c r="M17" s="73"/>
      <c r="N17" s="73"/>
      <c r="O17" s="73"/>
      <c r="P17" s="69"/>
      <c r="Q17" s="69"/>
    </row>
    <row r="18" spans="2:17">
      <c r="B18" s="73"/>
      <c r="C18" s="73"/>
      <c r="D18" s="73"/>
      <c r="E18" s="74"/>
      <c r="F18" s="77"/>
      <c r="G18" s="70" t="str">
        <f>IFERROR(テーブル1[[#This Row],[契約金額]]/テーブル1[[#This Row],[総勤務時間]],"")</f>
        <v/>
      </c>
      <c r="H18" s="74"/>
      <c r="I18" s="73"/>
      <c r="J18" s="73"/>
      <c r="K18" s="73"/>
      <c r="L18" s="73"/>
      <c r="M18" s="73"/>
      <c r="N18" s="73"/>
      <c r="O18" s="73"/>
      <c r="P18" s="69"/>
      <c r="Q18" s="69"/>
    </row>
    <row r="19" spans="2:17">
      <c r="B19" s="73"/>
      <c r="C19" s="73"/>
      <c r="D19" s="73"/>
      <c r="E19" s="74"/>
      <c r="F19" s="77"/>
      <c r="G19" s="70" t="str">
        <f>IFERROR(テーブル1[[#This Row],[契約金額]]/テーブル1[[#This Row],[総勤務時間]],"")</f>
        <v/>
      </c>
      <c r="H19" s="74"/>
      <c r="I19" s="73"/>
      <c r="J19" s="73"/>
      <c r="K19" s="73"/>
      <c r="L19" s="73"/>
      <c r="M19" s="73"/>
      <c r="N19" s="73"/>
      <c r="O19" s="73"/>
      <c r="P19" s="69"/>
      <c r="Q19" s="69"/>
    </row>
    <row r="20" spans="2:17">
      <c r="B20" s="73"/>
      <c r="C20" s="73"/>
      <c r="D20" s="73"/>
      <c r="E20" s="74"/>
      <c r="F20" s="77"/>
      <c r="G20" s="70" t="str">
        <f>IFERROR(テーブル1[[#This Row],[契約金額]]/テーブル1[[#This Row],[総勤務時間]],"")</f>
        <v/>
      </c>
      <c r="H20" s="74"/>
      <c r="I20" s="73"/>
      <c r="J20" s="73"/>
      <c r="K20" s="73"/>
      <c r="L20" s="73"/>
      <c r="M20" s="73"/>
      <c r="N20" s="73"/>
      <c r="O20" s="73"/>
      <c r="P20" s="69"/>
      <c r="Q20" s="69"/>
    </row>
    <row r="21" spans="2:17">
      <c r="B21" s="73"/>
      <c r="C21" s="73"/>
      <c r="D21" s="73"/>
      <c r="E21" s="74"/>
      <c r="F21" s="77"/>
      <c r="G21" s="70" t="str">
        <f>IFERROR(テーブル1[[#This Row],[契約金額]]/テーブル1[[#This Row],[総勤務時間]],"")</f>
        <v/>
      </c>
      <c r="H21" s="74"/>
      <c r="I21" s="73"/>
      <c r="J21" s="73"/>
      <c r="K21" s="73"/>
      <c r="L21" s="73"/>
      <c r="M21" s="73"/>
      <c r="N21" s="73"/>
      <c r="O21" s="73"/>
      <c r="P21" s="69"/>
      <c r="Q21" s="69"/>
    </row>
    <row r="22" spans="2:17">
      <c r="B22" s="73"/>
      <c r="C22" s="73"/>
      <c r="D22" s="73"/>
      <c r="E22" s="74"/>
      <c r="F22" s="77"/>
      <c r="G22" s="70" t="str">
        <f>IFERROR(テーブル1[[#This Row],[契約金額]]/テーブル1[[#This Row],[総勤務時間]],"")</f>
        <v/>
      </c>
      <c r="H22" s="74"/>
      <c r="I22" s="73"/>
      <c r="J22" s="73"/>
      <c r="K22" s="73"/>
      <c r="L22" s="73"/>
      <c r="M22" s="73"/>
      <c r="N22" s="73"/>
      <c r="O22" s="73"/>
      <c r="P22" s="69"/>
      <c r="Q22" s="69"/>
    </row>
    <row r="23" spans="2:17">
      <c r="B23" s="73"/>
      <c r="C23" s="73"/>
      <c r="D23" s="73"/>
      <c r="E23" s="74"/>
      <c r="F23" s="77"/>
      <c r="G23" s="70" t="str">
        <f>IFERROR(テーブル1[[#This Row],[契約金額]]/テーブル1[[#This Row],[総勤務時間]],"")</f>
        <v/>
      </c>
      <c r="H23" s="74"/>
      <c r="I23" s="73"/>
      <c r="J23" s="73"/>
      <c r="K23" s="73"/>
      <c r="L23" s="73"/>
      <c r="M23" s="73"/>
      <c r="N23" s="73"/>
      <c r="O23" s="73"/>
      <c r="P23" s="69"/>
      <c r="Q23" s="69"/>
    </row>
    <row r="24" spans="2:17">
      <c r="B24" s="73"/>
      <c r="C24" s="73"/>
      <c r="D24" s="73"/>
      <c r="E24" s="74"/>
      <c r="F24" s="77"/>
      <c r="G24" s="70" t="str">
        <f>IFERROR(テーブル1[[#This Row],[契約金額]]/テーブル1[[#This Row],[総勤務時間]],"")</f>
        <v/>
      </c>
      <c r="H24" s="74"/>
      <c r="I24" s="73"/>
      <c r="J24" s="73"/>
      <c r="K24" s="73"/>
      <c r="L24" s="73"/>
      <c r="M24" s="73"/>
      <c r="N24" s="73"/>
      <c r="O24" s="73"/>
      <c r="P24" s="69"/>
      <c r="Q24" s="69"/>
    </row>
    <row r="25" spans="2:17">
      <c r="B25" s="73"/>
      <c r="C25" s="73"/>
      <c r="D25" s="73"/>
      <c r="E25" s="74"/>
      <c r="F25" s="77"/>
      <c r="G25" s="70" t="str">
        <f>IFERROR(テーブル1[[#This Row],[契約金額]]/テーブル1[[#This Row],[総勤務時間]],"")</f>
        <v/>
      </c>
      <c r="H25" s="74"/>
      <c r="I25" s="73"/>
      <c r="J25" s="73"/>
      <c r="K25" s="73"/>
      <c r="L25" s="73"/>
      <c r="M25" s="73"/>
      <c r="N25" s="73"/>
      <c r="O25" s="73"/>
      <c r="P25" s="69"/>
      <c r="Q25" s="69"/>
    </row>
    <row r="26" spans="2:17">
      <c r="B26" s="73"/>
      <c r="C26" s="73"/>
      <c r="D26" s="73"/>
      <c r="E26" s="74"/>
      <c r="F26" s="77"/>
      <c r="G26" s="70" t="str">
        <f>IFERROR(テーブル1[[#This Row],[契約金額]]/テーブル1[[#This Row],[総勤務時間]],"")</f>
        <v/>
      </c>
      <c r="H26" s="74"/>
      <c r="I26" s="73"/>
      <c r="J26" s="73"/>
      <c r="K26" s="73"/>
      <c r="L26" s="73"/>
      <c r="M26" s="73"/>
      <c r="N26" s="73"/>
      <c r="O26" s="73"/>
      <c r="P26" s="69"/>
      <c r="Q26" s="69"/>
    </row>
    <row r="27" spans="2:17">
      <c r="B27" s="89"/>
      <c r="C27" s="89"/>
      <c r="D27" s="89"/>
      <c r="E27" s="90">
        <f>SUBTOTAL(109,テーブル1[契約金額])</f>
        <v>0</v>
      </c>
      <c r="F27" s="91">
        <f>SUBTOTAL(109,テーブル1[総勤務時間])</f>
        <v>0</v>
      </c>
      <c r="G27" s="90" t="str">
        <f>IFERROR(テーブル1[[#Totals],[契約金額]]/テーブル1[[#Totals],[総勤務時間]],"")</f>
        <v/>
      </c>
      <c r="H27" s="90">
        <f>SUBTOTAL(109,テーブル1[医療的ケア看護職員の数])</f>
        <v>0</v>
      </c>
      <c r="I27" s="89"/>
      <c r="J27" s="88">
        <f>SUBTOTAL(109,テーブル1[対応する医療的ケア児数])</f>
        <v>0</v>
      </c>
      <c r="K27" s="88">
        <f>SUBTOTAL(109,テーブル1[学校生活])</f>
        <v>0</v>
      </c>
      <c r="L27" s="88">
        <f>SUBTOTAL(109,テーブル1[登下校])</f>
        <v>0</v>
      </c>
      <c r="M27" s="88">
        <f>SUBTOTAL(109,テーブル1[校外学習（泊無し）])</f>
        <v>0</v>
      </c>
      <c r="N27" s="88">
        <f>SUBTOTAL(109,テーブル1[校外学習（泊を伴う）])</f>
        <v>0</v>
      </c>
      <c r="O27" s="88">
        <f>SUBTOTAL(109,テーブル1[その他])</f>
        <v>0</v>
      </c>
    </row>
  </sheetData>
  <sheetProtection selectLockedCells="1"/>
  <mergeCells count="1">
    <mergeCell ref="M3:O3"/>
  </mergeCells>
  <phoneticPr fontId="7"/>
  <dataValidations count="6">
    <dataValidation type="list" allowBlank="1" showInputMessage="1" showErrorMessage="1" sqref="C6:C9" xr:uid="{56E8E3F4-6F48-42C5-ABB5-E2C87E7AFD14}">
      <formula1>"医療機関,訪問看護ステーション,その他"</formula1>
    </dataValidation>
    <dataValidation type="list" allowBlank="1" showInputMessage="1" showErrorMessage="1" sqref="C10:C26" xr:uid="{D4F7D35B-DF86-4C93-A08E-9D73BEE6064E}">
      <formula1>"医療機関,訪問看護ステーション,障害者入所施設,その他"</formula1>
    </dataValidation>
    <dataValidation type="whole" operator="greaterThan" allowBlank="1" showInputMessage="1" showErrorMessage="1" sqref="E6:E26" xr:uid="{FBF2F3F1-EE39-4C27-88C5-A35DBC0A8826}">
      <formula1>0</formula1>
    </dataValidation>
    <dataValidation type="decimal" operator="greaterThan" allowBlank="1" showInputMessage="1" showErrorMessage="1" sqref="F6:F26" xr:uid="{118AC353-91FB-45A0-A271-A4F5D966942C}">
      <formula1>0</formula1>
    </dataValidation>
    <dataValidation type="whole" operator="greaterThanOrEqual" allowBlank="1" showInputMessage="1" showErrorMessage="1" sqref="K6:O26" xr:uid="{5DEA3FF6-2723-4DCC-852F-F1DF010F8EC3}">
      <formula1>0</formula1>
    </dataValidation>
    <dataValidation type="whole" operator="greaterThanOrEqual" allowBlank="1" showInputMessage="1" showErrorMessage="1" sqref="H6:H26 J6:J26" xr:uid="{FE4D1758-C44F-494E-8C7B-D26C022A548D}">
      <formula1>1</formula1>
    </dataValidation>
  </dataValidations>
  <pageMargins left="0.7" right="0.7" top="0.75" bottom="0.75" header="0.3" footer="0.3"/>
  <pageSetup paperSize="8" scale="68" fitToHeight="0" orientation="landscape" r:id="rId1"/>
  <headerFooter>
    <oddHeader>&amp;L【機密性○（取扱制限）】</oddHead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（別記１様式１　事業実施計画書）</vt:lpstr>
      <vt:lpstr>（別記２様式１　事業実施計画書）</vt:lpstr>
      <vt:lpstr>（別記２様式１別紙１　委託契約内容（医療的ケア看護職員 ））</vt:lpstr>
      <vt:lpstr>'（別記１様式１　事業実施計画書）'!Print_Area</vt:lpstr>
      <vt:lpstr>'（別記２様式１　事業実施計画書）'!Print_Area</vt:lpstr>
      <vt:lpstr>'（別記２様式１別紙１　委託契約内容（医療的ケア看護職員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2012-08-24T00:51:46Z</dcterms:created>
  <dcterms:modified xsi:type="dcterms:W3CDTF">2026-02-24T07:30:22Z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2022-02-10T05:44:31Z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df0e8031-8b2c-40f2-891e-0d100f8a0427</vt:lpwstr>
  </property>
  <property fmtid="{D5CDD505-2E9C-101B-9397-08002B2CF9AE}" pid="8" name="MSIP_Label_d899a617-f30e-4fb8-b81c-fb6d0b94ac5b_ContentBits">
    <vt:lpwstr>0</vt:lpwstr>
  </property>
</Properties>
</file>