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updateLinks="never" defaultThemeVersion="124226"/>
  <xr:revisionPtr revIDLastSave="0" documentId="13_ncr:1_{38FB80C0-A7A6-45E4-BC8D-3FF035C97883}" xr6:coauthVersionLast="47" xr6:coauthVersionMax="47" xr10:uidLastSave="{00000000-0000-0000-0000-000000000000}"/>
  <bookViews>
    <workbookView xWindow="-108" yWindow="-108" windowWidth="23256" windowHeight="14160" tabRatio="689" activeTab="1" xr2:uid="{00000000-000D-0000-FFFF-FFFF00000000}"/>
  </bookViews>
  <sheets>
    <sheet name="別紙1ICT導入支援事業計画書 " sheetId="216" r:id="rId1"/>
    <sheet name="別紙2ICT導入モデル積算内訳書" sheetId="217" r:id="rId2"/>
  </sheets>
  <definedNames>
    <definedName name="_Order1" hidden="1">255</definedName>
    <definedName name="_Order2" hidden="1">255</definedName>
    <definedName name="_xlnm.Print_Area" localSheetId="0">'別紙1ICT導入支援事業計画書 '!$A$1:$M$106</definedName>
    <definedName name="_xlnm.Print_Area" localSheetId="1">別紙2ICT導入モデル積算内訳書!$A$1:$Y$42</definedName>
    <definedName name="グループホーム">#REF!</definedName>
    <definedName name="居宅介護">#REF!</definedName>
    <definedName name="重度障害者等包括支援">#REF!</definedName>
    <definedName name="重度訪問介護">#REF!</definedName>
    <definedName name="障害児入所施設">#REF!</definedName>
    <definedName name="障害者支援施設">#REF!</definedName>
    <definedName name="短期入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9" i="216" l="1"/>
  <c r="H79" i="216" s="1"/>
  <c r="I79" i="216" s="1"/>
  <c r="F70" i="216"/>
  <c r="H70" i="216" s="1"/>
  <c r="I70" i="216" s="1"/>
  <c r="T31" i="217" l="1"/>
  <c r="F18" i="217" s="1"/>
  <c r="Q30" i="217"/>
  <c r="Q29" i="217"/>
  <c r="Q28" i="217"/>
  <c r="Q27" i="217"/>
  <c r="Q26" i="217"/>
  <c r="Q25" i="217"/>
  <c r="Q24" i="217"/>
  <c r="Q23" i="217"/>
  <c r="Q31" i="217" s="1"/>
  <c r="D18" i="217" s="1"/>
  <c r="F14" i="217" s="1"/>
  <c r="Q22" i="217"/>
  <c r="Q21" i="217"/>
  <c r="D100" i="216"/>
  <c r="E99" i="216"/>
  <c r="E98" i="216"/>
  <c r="E97" i="216"/>
  <c r="D93" i="216"/>
  <c r="E92" i="216"/>
  <c r="E91" i="216"/>
  <c r="E90" i="216"/>
  <c r="G81" i="216"/>
  <c r="E81" i="216"/>
  <c r="F80" i="216"/>
  <c r="H80" i="216" s="1"/>
  <c r="I80" i="216" s="1"/>
  <c r="F78" i="216"/>
  <c r="H78" i="216" s="1"/>
  <c r="I78" i="216" s="1"/>
  <c r="F77" i="216"/>
  <c r="G72" i="216"/>
  <c r="E72" i="216"/>
  <c r="F71" i="216"/>
  <c r="H71" i="216" s="1"/>
  <c r="I71" i="216" s="1"/>
  <c r="F69" i="216"/>
  <c r="H69" i="216" s="1"/>
  <c r="I69" i="216" s="1"/>
  <c r="F68" i="216"/>
  <c r="F72" i="216" l="1"/>
  <c r="E100" i="216"/>
  <c r="E93" i="216"/>
  <c r="F81" i="216"/>
  <c r="H77" i="216"/>
  <c r="H81" i="216" s="1"/>
  <c r="H68" i="216"/>
  <c r="I77" i="216" l="1"/>
  <c r="I81" i="216" s="1"/>
  <c r="D102" i="216"/>
  <c r="H72" i="216"/>
  <c r="D83" i="216" s="1"/>
  <c r="I68" i="216"/>
  <c r="I72" i="216" s="1"/>
</calcChain>
</file>

<file path=xl/sharedStrings.xml><?xml version="1.0" encoding="utf-8"?>
<sst xmlns="http://schemas.openxmlformats.org/spreadsheetml/2006/main" count="119" uniqueCount="92">
  <si>
    <t>合計</t>
    <rPh sb="0" eb="2">
      <t>ゴウケイ</t>
    </rPh>
    <phoneticPr fontId="12"/>
  </si>
  <si>
    <t>円</t>
    <rPh sb="0" eb="1">
      <t>エン</t>
    </rPh>
    <phoneticPr fontId="12"/>
  </si>
  <si>
    <t>単価</t>
    <rPh sb="0" eb="2">
      <t>タンカ</t>
    </rPh>
    <phoneticPr fontId="12"/>
  </si>
  <si>
    <t>初期設定に要する費用</t>
    <rPh sb="0" eb="2">
      <t>ショキ</t>
    </rPh>
    <rPh sb="2" eb="4">
      <t>セッテイ</t>
    </rPh>
    <rPh sb="5" eb="6">
      <t>ヨウ</t>
    </rPh>
    <rPh sb="8" eb="10">
      <t>ヒヨウ</t>
    </rPh>
    <phoneticPr fontId="12"/>
  </si>
  <si>
    <t>法人名</t>
    <rPh sb="0" eb="2">
      <t>ホウジン</t>
    </rPh>
    <rPh sb="2" eb="3">
      <t>メイ</t>
    </rPh>
    <phoneticPr fontId="12"/>
  </si>
  <si>
    <t>【基本情報】</t>
    <rPh sb="1" eb="3">
      <t>キホン</t>
    </rPh>
    <rPh sb="3" eb="5">
      <t>ジョウホウ</t>
    </rPh>
    <phoneticPr fontId="12"/>
  </si>
  <si>
    <t>自治体名</t>
    <rPh sb="0" eb="3">
      <t>ジチタイ</t>
    </rPh>
    <rPh sb="3" eb="4">
      <t>メイ</t>
    </rPh>
    <phoneticPr fontId="12"/>
  </si>
  <si>
    <t>事業所名</t>
    <rPh sb="0" eb="3">
      <t>ジギョウショ</t>
    </rPh>
    <rPh sb="3" eb="4">
      <t>メイ</t>
    </rPh>
    <phoneticPr fontId="12"/>
  </si>
  <si>
    <t>機器導入費用</t>
    <rPh sb="0" eb="2">
      <t>キキ</t>
    </rPh>
    <rPh sb="2" eb="4">
      <t>ドウニュウ</t>
    </rPh>
    <rPh sb="4" eb="6">
      <t>ヒヨウ</t>
    </rPh>
    <phoneticPr fontId="12"/>
  </si>
  <si>
    <t>数量</t>
    <rPh sb="0" eb="2">
      <t>スウリョウ</t>
    </rPh>
    <phoneticPr fontId="12"/>
  </si>
  <si>
    <t>導入内容</t>
    <rPh sb="0" eb="2">
      <t>ドウニュウ</t>
    </rPh>
    <rPh sb="2" eb="4">
      <t>ナイヨウ</t>
    </rPh>
    <phoneticPr fontId="12"/>
  </si>
  <si>
    <t>No.</t>
    <phoneticPr fontId="12"/>
  </si>
  <si>
    <t>実支出（予定）額：</t>
    <rPh sb="0" eb="1">
      <t>ジツ</t>
    </rPh>
    <rPh sb="4" eb="6">
      <t>ヨテイ</t>
    </rPh>
    <rPh sb="7" eb="8">
      <t>ガク</t>
    </rPh>
    <phoneticPr fontId="12"/>
  </si>
  <si>
    <t>人</t>
    <rPh sb="0" eb="1">
      <t>ヒト</t>
    </rPh>
    <phoneticPr fontId="12"/>
  </si>
  <si>
    <t>施設利用者数</t>
    <rPh sb="0" eb="2">
      <t>シセツ</t>
    </rPh>
    <rPh sb="2" eb="5">
      <t>リヨウシャ</t>
    </rPh>
    <rPh sb="5" eb="6">
      <t>スウ</t>
    </rPh>
    <phoneticPr fontId="12"/>
  </si>
  <si>
    <t>職員数（実数）</t>
    <rPh sb="0" eb="3">
      <t>ショクインスウ</t>
    </rPh>
    <rPh sb="4" eb="6">
      <t>ジッスウ</t>
    </rPh>
    <phoneticPr fontId="12"/>
  </si>
  <si>
    <t>フリガナ</t>
    <phoneticPr fontId="12"/>
  </si>
  <si>
    <t>（補助実績）</t>
    <rPh sb="1" eb="3">
      <t>ホジョ</t>
    </rPh>
    <rPh sb="3" eb="5">
      <t>ジッセキ</t>
    </rPh>
    <phoneticPr fontId="12"/>
  </si>
  <si>
    <t>（補助年度）</t>
    <rPh sb="1" eb="3">
      <t>ホジョ</t>
    </rPh>
    <rPh sb="3" eb="5">
      <t>ネンド</t>
    </rPh>
    <phoneticPr fontId="12"/>
  </si>
  <si>
    <t>きっかけ</t>
    <phoneticPr fontId="12"/>
  </si>
  <si>
    <t>目的</t>
    <rPh sb="0" eb="2">
      <t>モクテキ</t>
    </rPh>
    <phoneticPr fontId="12"/>
  </si>
  <si>
    <t>業務内容</t>
    <rPh sb="0" eb="2">
      <t>ギョウム</t>
    </rPh>
    <rPh sb="2" eb="4">
      <t>ナイヨウ</t>
    </rPh>
    <phoneticPr fontId="12"/>
  </si>
  <si>
    <t>発生件数</t>
    <rPh sb="0" eb="2">
      <t>ハッセイ</t>
    </rPh>
    <rPh sb="2" eb="4">
      <t>ケンスウ</t>
    </rPh>
    <phoneticPr fontId="12"/>
  </si>
  <si>
    <t>　年間業務時間数想定削減率（％）</t>
    <rPh sb="1" eb="3">
      <t>ネンカン</t>
    </rPh>
    <rPh sb="3" eb="5">
      <t>ギョウム</t>
    </rPh>
    <rPh sb="5" eb="8">
      <t>ジカンスウ</t>
    </rPh>
    <rPh sb="8" eb="10">
      <t>ソウテイ</t>
    </rPh>
    <rPh sb="10" eb="12">
      <t>サクゲン</t>
    </rPh>
    <rPh sb="12" eb="13">
      <t>リツ</t>
    </rPh>
    <phoneticPr fontId="12"/>
  </si>
  <si>
    <t>（該当する場合に、チェックしてください。）</t>
    <rPh sb="1" eb="3">
      <t>ガイトウ</t>
    </rPh>
    <rPh sb="5" eb="7">
      <t>バアイ</t>
    </rPh>
    <phoneticPr fontId="12"/>
  </si>
  <si>
    <t>　同一敷地内に障害者を支援する施設・事業所と障害児を支援する施設・事業所が併設されている場合、障害者を支援する施設・事業所に係るICT機器導入の費用のみ計上している（費用を按分している）。</t>
    <rPh sb="1" eb="3">
      <t>ドウイツ</t>
    </rPh>
    <rPh sb="3" eb="5">
      <t>シキチ</t>
    </rPh>
    <rPh sb="5" eb="6">
      <t>ナイ</t>
    </rPh>
    <rPh sb="7" eb="10">
      <t>ショウガイシャ</t>
    </rPh>
    <rPh sb="11" eb="13">
      <t>シエン</t>
    </rPh>
    <rPh sb="15" eb="17">
      <t>シセツ</t>
    </rPh>
    <rPh sb="18" eb="21">
      <t>ジギョウショ</t>
    </rPh>
    <rPh sb="22" eb="25">
      <t>ショウガイジ</t>
    </rPh>
    <rPh sb="26" eb="28">
      <t>シエン</t>
    </rPh>
    <rPh sb="30" eb="32">
      <t>シセツ</t>
    </rPh>
    <rPh sb="33" eb="36">
      <t>ジギョウショ</t>
    </rPh>
    <rPh sb="37" eb="39">
      <t>ヘイセツ</t>
    </rPh>
    <rPh sb="44" eb="46">
      <t>バアイ</t>
    </rPh>
    <rPh sb="47" eb="50">
      <t>ショウガイシャ</t>
    </rPh>
    <rPh sb="51" eb="53">
      <t>シエン</t>
    </rPh>
    <rPh sb="55" eb="57">
      <t>シセツ</t>
    </rPh>
    <rPh sb="58" eb="61">
      <t>ジギョウショ</t>
    </rPh>
    <rPh sb="62" eb="63">
      <t>カカ</t>
    </rPh>
    <rPh sb="67" eb="69">
      <t>キキ</t>
    </rPh>
    <rPh sb="69" eb="71">
      <t>ドウニュウ</t>
    </rPh>
    <rPh sb="72" eb="74">
      <t>ヒヨウ</t>
    </rPh>
    <rPh sb="76" eb="78">
      <t>ケイジョウ</t>
    </rPh>
    <rPh sb="83" eb="85">
      <t>ヒヨウ</t>
    </rPh>
    <rPh sb="86" eb="88">
      <t>アンブン</t>
    </rPh>
    <phoneticPr fontId="12"/>
  </si>
  <si>
    <t>（１）主な導入機器内容（複数選択可）</t>
    <rPh sb="3" eb="4">
      <t>オモ</t>
    </rPh>
    <rPh sb="5" eb="7">
      <t>ドウニュウ</t>
    </rPh>
    <rPh sb="7" eb="9">
      <t>キキ</t>
    </rPh>
    <rPh sb="9" eb="11">
      <t>ナイヨウ</t>
    </rPh>
    <rPh sb="12" eb="14">
      <t>フクスウ</t>
    </rPh>
    <rPh sb="14" eb="17">
      <t>センタクカ</t>
    </rPh>
    <phoneticPr fontId="12"/>
  </si>
  <si>
    <t>パソコン</t>
    <phoneticPr fontId="12"/>
  </si>
  <si>
    <t>スマートフォン</t>
    <phoneticPr fontId="12"/>
  </si>
  <si>
    <t>タブレット</t>
    <phoneticPr fontId="12"/>
  </si>
  <si>
    <t>インカム</t>
    <phoneticPr fontId="12"/>
  </si>
  <si>
    <t>通信環境機器等（Wi-Fiルーターなど）</t>
    <rPh sb="0" eb="2">
      <t>ツウシン</t>
    </rPh>
    <rPh sb="2" eb="4">
      <t>カンキョウ</t>
    </rPh>
    <rPh sb="4" eb="6">
      <t>キキ</t>
    </rPh>
    <rPh sb="6" eb="7">
      <t>トウ</t>
    </rPh>
    <phoneticPr fontId="12"/>
  </si>
  <si>
    <t>保守経費等（クラウドサービス、保守・サポート費、導入設定、導入研修、セキュリティ対策など）</t>
    <rPh sb="0" eb="2">
      <t>ホシュ</t>
    </rPh>
    <rPh sb="2" eb="4">
      <t>ケイヒ</t>
    </rPh>
    <rPh sb="4" eb="5">
      <t>トウ</t>
    </rPh>
    <rPh sb="15" eb="17">
      <t>ホシュ</t>
    </rPh>
    <rPh sb="22" eb="23">
      <t>ヒ</t>
    </rPh>
    <rPh sb="24" eb="26">
      <t>ドウニュウ</t>
    </rPh>
    <rPh sb="26" eb="28">
      <t>セッテイ</t>
    </rPh>
    <rPh sb="29" eb="31">
      <t>ドウニュウ</t>
    </rPh>
    <rPh sb="31" eb="33">
      <t>ケンシュウ</t>
    </rPh>
    <rPh sb="40" eb="42">
      <t>タイサク</t>
    </rPh>
    <phoneticPr fontId="12"/>
  </si>
  <si>
    <t>その他（　　　　　　　　　　　　　　）</t>
    <phoneticPr fontId="22"/>
  </si>
  <si>
    <t>作業の迅速化に係る取組（現場や外出先での入力支援、支援記録の作成など）</t>
    <rPh sb="5" eb="6">
      <t>カ</t>
    </rPh>
    <rPh sb="25" eb="27">
      <t>シエン</t>
    </rPh>
    <rPh sb="27" eb="29">
      <t>キロク</t>
    </rPh>
    <rPh sb="30" eb="32">
      <t>サクセイ</t>
    </rPh>
    <phoneticPr fontId="12"/>
  </si>
  <si>
    <t>情報の共有化に係る取組（職員間の情報の伝達など）</t>
    <rPh sb="0" eb="2">
      <t>ジョウホウ</t>
    </rPh>
    <rPh sb="3" eb="6">
      <t>キョウユウカ</t>
    </rPh>
    <rPh sb="7" eb="8">
      <t>カカ</t>
    </rPh>
    <rPh sb="9" eb="10">
      <t>ト</t>
    </rPh>
    <rPh sb="10" eb="11">
      <t>ク</t>
    </rPh>
    <rPh sb="12" eb="14">
      <t>ショクイン</t>
    </rPh>
    <rPh sb="14" eb="15">
      <t>カン</t>
    </rPh>
    <rPh sb="16" eb="18">
      <t>ジョウホウ</t>
    </rPh>
    <rPh sb="19" eb="21">
      <t>デンタツ</t>
    </rPh>
    <phoneticPr fontId="22"/>
  </si>
  <si>
    <t>業務の統合化に係る取組（勤怠管理、シフト表作成、人事・給与業務など）</t>
    <rPh sb="0" eb="2">
      <t>ギョウム</t>
    </rPh>
    <phoneticPr fontId="12"/>
  </si>
  <si>
    <t>その他</t>
    <phoneticPr fontId="22"/>
  </si>
  <si>
    <t>業務従事者数</t>
    <rPh sb="0" eb="2">
      <t>ギョウム</t>
    </rPh>
    <rPh sb="2" eb="5">
      <t>ジュウジシャ</t>
    </rPh>
    <rPh sb="5" eb="6">
      <t>スウ</t>
    </rPh>
    <phoneticPr fontId="22"/>
  </si>
  <si>
    <t>C. 1件当たりの
平均処理時間</t>
    <rPh sb="4" eb="5">
      <t>ケン</t>
    </rPh>
    <rPh sb="5" eb="6">
      <t>ア</t>
    </rPh>
    <rPh sb="10" eb="12">
      <t>ヘイキン</t>
    </rPh>
    <rPh sb="12" eb="14">
      <t>ショリ</t>
    </rPh>
    <rPh sb="14" eb="16">
      <t>ジカン</t>
    </rPh>
    <phoneticPr fontId="12"/>
  </si>
  <si>
    <t>年間業務時間
D（B×C）</t>
    <rPh sb="0" eb="2">
      <t>ネンカン</t>
    </rPh>
    <rPh sb="2" eb="4">
      <t>ギョウム</t>
    </rPh>
    <rPh sb="4" eb="6">
      <t>ジカン</t>
    </rPh>
    <phoneticPr fontId="12"/>
  </si>
  <si>
    <t>A.ひと月当たり</t>
    <rPh sb="4" eb="5">
      <t>ツキ</t>
    </rPh>
    <rPh sb="5" eb="6">
      <t>ア</t>
    </rPh>
    <phoneticPr fontId="12"/>
  </si>
  <si>
    <t>B.年間発生件数
（A×12）</t>
    <rPh sb="2" eb="4">
      <t>ネンカン</t>
    </rPh>
    <rPh sb="4" eb="6">
      <t>ハッセイ</t>
    </rPh>
    <rPh sb="6" eb="8">
      <t>ケンスウ</t>
    </rPh>
    <phoneticPr fontId="12"/>
  </si>
  <si>
    <t>※作成文書量は該当する文書がある場合に限り入力すること。</t>
    <rPh sb="1" eb="3">
      <t>サクセイ</t>
    </rPh>
    <rPh sb="3" eb="6">
      <t>ブンショリョウ</t>
    </rPh>
    <rPh sb="7" eb="9">
      <t>ガイトウ</t>
    </rPh>
    <rPh sb="11" eb="13">
      <t>ブンショ</t>
    </rPh>
    <rPh sb="16" eb="18">
      <t>バアイ</t>
    </rPh>
    <rPh sb="19" eb="20">
      <t>カギ</t>
    </rPh>
    <rPh sb="21" eb="23">
      <t>ニュウリョク</t>
    </rPh>
    <phoneticPr fontId="12"/>
  </si>
  <si>
    <t>作成文書</t>
    <rPh sb="0" eb="2">
      <t>サクセイ</t>
    </rPh>
    <rPh sb="2" eb="4">
      <t>ブンショ</t>
    </rPh>
    <phoneticPr fontId="12"/>
  </si>
  <si>
    <t>作成文書量</t>
    <rPh sb="0" eb="2">
      <t>サクセイ</t>
    </rPh>
    <rPh sb="2" eb="5">
      <t>ブンショリョウ</t>
    </rPh>
    <phoneticPr fontId="12"/>
  </si>
  <si>
    <t>B.年間作成文書量
（A×12）</t>
    <rPh sb="2" eb="4">
      <t>ネンカン</t>
    </rPh>
    <rPh sb="4" eb="6">
      <t>サクセイ</t>
    </rPh>
    <rPh sb="6" eb="8">
      <t>ブンショ</t>
    </rPh>
    <rPh sb="8" eb="9">
      <t>リョウ</t>
    </rPh>
    <phoneticPr fontId="12"/>
  </si>
  <si>
    <t>　年間作成文書量想定削減率（％）</t>
    <rPh sb="1" eb="3">
      <t>ネンカン</t>
    </rPh>
    <rPh sb="3" eb="5">
      <t>サクセイ</t>
    </rPh>
    <rPh sb="5" eb="8">
      <t>ブンショリョウ</t>
    </rPh>
    <rPh sb="8" eb="10">
      <t>ソウテイ</t>
    </rPh>
    <rPh sb="10" eb="12">
      <t>サクゲン</t>
    </rPh>
    <rPh sb="12" eb="13">
      <t>リツ</t>
    </rPh>
    <phoneticPr fontId="12"/>
  </si>
  <si>
    <t>　</t>
    <phoneticPr fontId="12"/>
  </si>
  <si>
    <t>（７）想定削減率が20％を超える場合は、その要因について記載すること。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12"/>
  </si>
  <si>
    <t>１．事業計画</t>
    <rPh sb="2" eb="4">
      <t>ジギョウ</t>
    </rPh>
    <rPh sb="4" eb="6">
      <t>ケイカク</t>
    </rPh>
    <phoneticPr fontId="12"/>
  </si>
  <si>
    <t>（２）ICTの導入を計画する分野（特に該当するもの１つに☑）</t>
    <rPh sb="7" eb="9">
      <t>ドウニュウ</t>
    </rPh>
    <rPh sb="10" eb="12">
      <t>ケイカク</t>
    </rPh>
    <rPh sb="14" eb="16">
      <t>ブンヤ</t>
    </rPh>
    <rPh sb="17" eb="18">
      <t>トク</t>
    </rPh>
    <rPh sb="19" eb="21">
      <t>ガイトウ</t>
    </rPh>
    <phoneticPr fontId="12"/>
  </si>
  <si>
    <t>（３）機器を導入することにしたきっかけ及び目的（複数回答可）</t>
    <rPh sb="19" eb="20">
      <t>オヨ</t>
    </rPh>
    <phoneticPr fontId="12"/>
  </si>
  <si>
    <t>（４）事業所が抱える課題</t>
    <rPh sb="3" eb="6">
      <t>ジギョウショ</t>
    </rPh>
    <rPh sb="7" eb="8">
      <t>カカ</t>
    </rPh>
    <rPh sb="10" eb="12">
      <t>カダイ</t>
    </rPh>
    <phoneticPr fontId="12"/>
  </si>
  <si>
    <t>（５）ICT機器等を導入する業務内容（概要）　</t>
    <rPh sb="6" eb="8">
      <t>キキ</t>
    </rPh>
    <rPh sb="8" eb="9">
      <t>トウ</t>
    </rPh>
    <rPh sb="10" eb="12">
      <t>ドウニュウ</t>
    </rPh>
    <rPh sb="14" eb="16">
      <t>ギョウム</t>
    </rPh>
    <rPh sb="16" eb="18">
      <t>ナイヨウ</t>
    </rPh>
    <rPh sb="19" eb="21">
      <t>ガイヨウ</t>
    </rPh>
    <phoneticPr fontId="12"/>
  </si>
  <si>
    <t>（６）ICT機器等導入前の定量的指標及びICT機器等導入により想定される定量的指標</t>
    <rPh sb="6" eb="8">
      <t>キキ</t>
    </rPh>
    <rPh sb="8" eb="9">
      <t>トウ</t>
    </rPh>
    <rPh sb="9" eb="12">
      <t>ドウニュウマエ</t>
    </rPh>
    <rPh sb="13" eb="16">
      <t>テイリョウテキ</t>
    </rPh>
    <rPh sb="16" eb="18">
      <t>シヒョウ</t>
    </rPh>
    <rPh sb="18" eb="19">
      <t>オヨ</t>
    </rPh>
    <rPh sb="23" eb="25">
      <t>キキ</t>
    </rPh>
    <rPh sb="25" eb="26">
      <t>トウ</t>
    </rPh>
    <rPh sb="26" eb="28">
      <t>ドウニュウ</t>
    </rPh>
    <rPh sb="31" eb="33">
      <t>ソウテイ</t>
    </rPh>
    <rPh sb="36" eb="39">
      <t>テイリョウテキ</t>
    </rPh>
    <rPh sb="39" eb="41">
      <t>シヒョウ</t>
    </rPh>
    <phoneticPr fontId="12"/>
  </si>
  <si>
    <t>　①　前記（５）に係る現在（ICT機器等導入前）の業務時間内訳</t>
    <rPh sb="3" eb="5">
      <t>ゼンキ</t>
    </rPh>
    <rPh sb="9" eb="10">
      <t>カカ</t>
    </rPh>
    <rPh sb="11" eb="13">
      <t>ゲンザイ</t>
    </rPh>
    <rPh sb="17" eb="19">
      <t>キキ</t>
    </rPh>
    <rPh sb="19" eb="20">
      <t>トウ</t>
    </rPh>
    <rPh sb="20" eb="23">
      <t>ドウニュウマエ</t>
    </rPh>
    <rPh sb="25" eb="27">
      <t>ギョウム</t>
    </rPh>
    <rPh sb="27" eb="29">
      <t>ジカン</t>
    </rPh>
    <rPh sb="29" eb="31">
      <t>ウチワケ</t>
    </rPh>
    <phoneticPr fontId="12"/>
  </si>
  <si>
    <t>　②　ICT機器等導入後の前記（５）に係る想定業務時間内訳</t>
    <rPh sb="6" eb="8">
      <t>キキ</t>
    </rPh>
    <rPh sb="8" eb="9">
      <t>トウ</t>
    </rPh>
    <rPh sb="9" eb="12">
      <t>ドウニュウゴ</t>
    </rPh>
    <rPh sb="13" eb="15">
      <t>ゼンキ</t>
    </rPh>
    <rPh sb="19" eb="20">
      <t>カカ</t>
    </rPh>
    <rPh sb="21" eb="23">
      <t>ソウテイ</t>
    </rPh>
    <rPh sb="23" eb="25">
      <t>ギョウム</t>
    </rPh>
    <rPh sb="25" eb="27">
      <t>ジカン</t>
    </rPh>
    <rPh sb="27" eb="29">
      <t>ウチワケ</t>
    </rPh>
    <phoneticPr fontId="12"/>
  </si>
  <si>
    <t>　③　前記（５）に係る現在（ICT機器等の導入前）の作成文書量</t>
    <rPh sb="3" eb="5">
      <t>ゼンキ</t>
    </rPh>
    <rPh sb="9" eb="10">
      <t>カカ</t>
    </rPh>
    <rPh sb="11" eb="13">
      <t>ゲンザイ</t>
    </rPh>
    <rPh sb="17" eb="19">
      <t>キキ</t>
    </rPh>
    <rPh sb="19" eb="20">
      <t>トウ</t>
    </rPh>
    <rPh sb="21" eb="24">
      <t>ドウニュウマエ</t>
    </rPh>
    <rPh sb="26" eb="28">
      <t>サクセイ</t>
    </rPh>
    <rPh sb="28" eb="31">
      <t>ブンショリョウ</t>
    </rPh>
    <phoneticPr fontId="12"/>
  </si>
  <si>
    <t>　➃　ICT機器等導入後の前記（５）に係る想定作成文書量</t>
    <rPh sb="6" eb="8">
      <t>キキ</t>
    </rPh>
    <rPh sb="8" eb="9">
      <t>トウ</t>
    </rPh>
    <rPh sb="9" eb="11">
      <t>ドウニュウ</t>
    </rPh>
    <rPh sb="11" eb="12">
      <t>ゴ</t>
    </rPh>
    <rPh sb="13" eb="15">
      <t>ゼンキ</t>
    </rPh>
    <rPh sb="19" eb="20">
      <t>カカ</t>
    </rPh>
    <rPh sb="21" eb="23">
      <t>ソウテイ</t>
    </rPh>
    <rPh sb="23" eb="25">
      <t>サクセイ</t>
    </rPh>
    <rPh sb="25" eb="28">
      <t>ブンショリョウ</t>
    </rPh>
    <phoneticPr fontId="12"/>
  </si>
  <si>
    <t>１　支援記録の作成</t>
    <rPh sb="2" eb="4">
      <t>シエン</t>
    </rPh>
    <rPh sb="4" eb="6">
      <t>キロク</t>
    </rPh>
    <rPh sb="7" eb="9">
      <t>サクセイ</t>
    </rPh>
    <phoneticPr fontId="12"/>
  </si>
  <si>
    <t>２　職員間の情報伝達・情報共有</t>
    <rPh sb="2" eb="4">
      <t>ショクイン</t>
    </rPh>
    <rPh sb="4" eb="5">
      <t>カン</t>
    </rPh>
    <rPh sb="6" eb="8">
      <t>ジョウホウ</t>
    </rPh>
    <rPh sb="8" eb="10">
      <t>デンタツ</t>
    </rPh>
    <rPh sb="11" eb="13">
      <t>ジョウホウ</t>
    </rPh>
    <rPh sb="13" eb="15">
      <t>キョウユウ</t>
    </rPh>
    <phoneticPr fontId="12"/>
  </si>
  <si>
    <t>３　請求業務・勤怠管理・給与業務等</t>
    <rPh sb="2" eb="4">
      <t>セイキュウ</t>
    </rPh>
    <rPh sb="4" eb="6">
      <t>ギョウム</t>
    </rPh>
    <rPh sb="7" eb="9">
      <t>キンタイ</t>
    </rPh>
    <rPh sb="9" eb="11">
      <t>カンリ</t>
    </rPh>
    <rPh sb="12" eb="14">
      <t>キュウヨ</t>
    </rPh>
    <rPh sb="14" eb="17">
      <t>ギョウムトウ</t>
    </rPh>
    <phoneticPr fontId="12"/>
  </si>
  <si>
    <t>４　その他</t>
    <rPh sb="4" eb="5">
      <t>タ</t>
    </rPh>
    <phoneticPr fontId="12"/>
  </si>
  <si>
    <t>１　支援記録文書</t>
    <rPh sb="2" eb="4">
      <t>シエン</t>
    </rPh>
    <rPh sb="4" eb="6">
      <t>キロク</t>
    </rPh>
    <rPh sb="6" eb="8">
      <t>ブンショ</t>
    </rPh>
    <phoneticPr fontId="12"/>
  </si>
  <si>
    <t>３　その他文書</t>
    <rPh sb="4" eb="5">
      <t>タ</t>
    </rPh>
    <rPh sb="5" eb="7">
      <t>ブンショ</t>
    </rPh>
    <phoneticPr fontId="12"/>
  </si>
  <si>
    <t>２　請求・勤怠管理・給与文書等</t>
    <rPh sb="2" eb="4">
      <t>セイキュウ</t>
    </rPh>
    <rPh sb="5" eb="7">
      <t>キンタイ</t>
    </rPh>
    <rPh sb="7" eb="9">
      <t>カンリ</t>
    </rPh>
    <rPh sb="10" eb="12">
      <t>キュウヨ</t>
    </rPh>
    <rPh sb="12" eb="14">
      <t>ブンショ</t>
    </rPh>
    <rPh sb="14" eb="15">
      <t>ナド</t>
    </rPh>
    <phoneticPr fontId="12"/>
  </si>
  <si>
    <t>　導入経費の算定に当たっては、複数の業者から見積書を徴している。</t>
    <phoneticPr fontId="22"/>
  </si>
  <si>
    <t>　ICT機器等導入によって得られた生産性向上による業務効率化及び職員の業務負担軽減により超過勤務手当等の経費に金銭的剰余が出た場合には、
 当該費用を利用者が受ける障害福祉サービスの質の向上や職員の賃金改善に資する取組に適切に使用するとともに、その旨を職員等に周知する。</t>
    <phoneticPr fontId="22"/>
  </si>
  <si>
    <t>　厚生労働省からの求めがあった場合は、ICT機器等導入の効果分析の公表等に対応する。</t>
    <phoneticPr fontId="12"/>
  </si>
  <si>
    <t>ＡＩカメラ等（防犯、虐待防止、事故防止など、利用者の安心安全のために活用するカメラ）</t>
    <rPh sb="5" eb="6">
      <t>トウ</t>
    </rPh>
    <rPh sb="7" eb="9">
      <t>ボウハン</t>
    </rPh>
    <rPh sb="10" eb="12">
      <t>ギャクタイ</t>
    </rPh>
    <rPh sb="12" eb="14">
      <t>ボウシ</t>
    </rPh>
    <rPh sb="15" eb="17">
      <t>ジコ</t>
    </rPh>
    <rPh sb="17" eb="19">
      <t>ボウシ</t>
    </rPh>
    <rPh sb="22" eb="25">
      <t>リヨウシャ</t>
    </rPh>
    <rPh sb="26" eb="28">
      <t>アンシン</t>
    </rPh>
    <rPh sb="28" eb="30">
      <t>アンゼン</t>
    </rPh>
    <rPh sb="34" eb="36">
      <t>カツヨウ</t>
    </rPh>
    <phoneticPr fontId="12"/>
  </si>
  <si>
    <t>（※その他を選択した場合に記入　　　　）</t>
    <rPh sb="4" eb="5">
      <t>タ</t>
    </rPh>
    <rPh sb="6" eb="8">
      <t>センタク</t>
    </rPh>
    <rPh sb="10" eb="12">
      <t>バアイ</t>
    </rPh>
    <rPh sb="13" eb="15">
      <t>キニュウ</t>
    </rPh>
    <phoneticPr fontId="12"/>
  </si>
  <si>
    <t>（※その他を選択した場合に記入　　　　）</t>
    <phoneticPr fontId="12"/>
  </si>
  <si>
    <t>機器導入費用
（合計）</t>
    <rPh sb="0" eb="2">
      <t>キキ</t>
    </rPh>
    <rPh sb="2" eb="4">
      <t>ドウニュウ</t>
    </rPh>
    <rPh sb="4" eb="6">
      <t>ヒヨウ</t>
    </rPh>
    <rPh sb="8" eb="10">
      <t>ゴウケイ</t>
    </rPh>
    <phoneticPr fontId="12"/>
  </si>
  <si>
    <t>初期設定に要する費用
（合計）</t>
    <rPh sb="0" eb="2">
      <t>ショキ</t>
    </rPh>
    <rPh sb="2" eb="4">
      <t>セッテイ</t>
    </rPh>
    <rPh sb="5" eb="6">
      <t>ヨウ</t>
    </rPh>
    <rPh sb="8" eb="10">
      <t>ヒヨウ</t>
    </rPh>
    <rPh sb="12" eb="14">
      <t>ゴウケイ</t>
    </rPh>
    <phoneticPr fontId="12"/>
  </si>
  <si>
    <t>値引額
（合計）</t>
    <rPh sb="0" eb="2">
      <t>ネビ</t>
    </rPh>
    <rPh sb="2" eb="3">
      <t>ガク</t>
    </rPh>
    <rPh sb="5" eb="7">
      <t>ゴウケイ</t>
    </rPh>
    <phoneticPr fontId="12"/>
  </si>
  <si>
    <r>
      <t>提供サービス</t>
    </r>
    <r>
      <rPr>
        <sz val="12"/>
        <rFont val="ＭＳ Ｐゴシック"/>
        <family val="3"/>
        <charset val="128"/>
        <scheme val="minor"/>
      </rPr>
      <t>（複数のサービスを提供している場合は、主たる１つのみ選択）</t>
    </r>
    <rPh sb="0" eb="2">
      <t>テイキョウ</t>
    </rPh>
    <rPh sb="7" eb="9">
      <t>フクスウ</t>
    </rPh>
    <rPh sb="15" eb="17">
      <t>テイキョウ</t>
    </rPh>
    <rPh sb="21" eb="23">
      <t>バアイ</t>
    </rPh>
    <rPh sb="25" eb="26">
      <t>シュ</t>
    </rPh>
    <rPh sb="32" eb="34">
      <t>センタク</t>
    </rPh>
    <phoneticPr fontId="12"/>
  </si>
  <si>
    <r>
      <rPr>
        <sz val="12"/>
        <rFont val="ＭＳ Ｐゴシック"/>
        <family val="3"/>
        <charset val="128"/>
      </rPr>
      <t>職員数（常勤換算数）</t>
    </r>
    <r>
      <rPr>
        <sz val="10"/>
        <rFont val="ＭＳ Ｐゴシック"/>
        <family val="3"/>
        <charset val="128"/>
        <scheme val="minor"/>
      </rPr>
      <t>　【「全職員の月間勤務時間数」／「常勤職員の月間勤務時間数」にて算出（産休・育休、休職は除く）】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12"/>
  </si>
  <si>
    <r>
      <t>参考情報：令和元年度から令和６年度に係るICT導入モデル事業補助実績</t>
    </r>
    <r>
      <rPr>
        <sz val="12"/>
        <rFont val="ＭＳ Ｐゴシック"/>
        <family val="3"/>
        <charset val="128"/>
        <scheme val="minor"/>
      </rPr>
      <t>（複数回補助を受けている場合、補助年度は直近を選択）</t>
    </r>
    <rPh sb="0" eb="2">
      <t>サンコウ</t>
    </rPh>
    <rPh sb="2" eb="4">
      <t>ジョウホウ</t>
    </rPh>
    <rPh sb="5" eb="7">
      <t>レイワ</t>
    </rPh>
    <rPh sb="7" eb="10">
      <t>ガンネンド</t>
    </rPh>
    <rPh sb="12" eb="14">
      <t>レイワ</t>
    </rPh>
    <rPh sb="15" eb="17">
      <t>ネンド</t>
    </rPh>
    <rPh sb="18" eb="19">
      <t>カカ</t>
    </rPh>
    <rPh sb="23" eb="25">
      <t>ドウニュウ</t>
    </rPh>
    <rPh sb="28" eb="30">
      <t>ジギョウ</t>
    </rPh>
    <rPh sb="30" eb="32">
      <t>ホジョ</t>
    </rPh>
    <rPh sb="32" eb="34">
      <t>ジッセキ</t>
    </rPh>
    <rPh sb="35" eb="38">
      <t>フクスウカイ</t>
    </rPh>
    <rPh sb="38" eb="40">
      <t>ホジョ</t>
    </rPh>
    <rPh sb="41" eb="42">
      <t>ウ</t>
    </rPh>
    <rPh sb="46" eb="48">
      <t>バアイ</t>
    </rPh>
    <rPh sb="49" eb="51">
      <t>ホジョ</t>
    </rPh>
    <rPh sb="51" eb="53">
      <t>ネンド</t>
    </rPh>
    <rPh sb="54" eb="56">
      <t>チョッキン</t>
    </rPh>
    <rPh sb="57" eb="59">
      <t>センタク</t>
    </rPh>
    <phoneticPr fontId="12"/>
  </si>
  <si>
    <r>
      <rPr>
        <sz val="12"/>
        <rFont val="ＭＳ Ｐゴシック"/>
        <family val="3"/>
        <charset val="128"/>
      </rPr>
      <t>ソフトウェア（事業所での業務を支援するソフトウェア</t>
    </r>
    <r>
      <rPr>
        <sz val="11"/>
        <rFont val="ＭＳ Ｐゴシック"/>
        <family val="3"/>
        <charset val="128"/>
      </rPr>
      <t>（記録業務、情報共有業務、請求業務）で、各種業務を一気通貫で行うことが可能なものに限る。）</t>
    </r>
    <rPh sb="7" eb="10">
      <t>ジギョウショ</t>
    </rPh>
    <rPh sb="12" eb="14">
      <t>ギョウム</t>
    </rPh>
    <rPh sb="15" eb="17">
      <t>シエン</t>
    </rPh>
    <rPh sb="26" eb="28">
      <t>キロク</t>
    </rPh>
    <rPh sb="28" eb="30">
      <t>ギョウム</t>
    </rPh>
    <rPh sb="31" eb="33">
      <t>ジョウホウ</t>
    </rPh>
    <rPh sb="33" eb="35">
      <t>キョウユウ</t>
    </rPh>
    <rPh sb="35" eb="37">
      <t>ギョウム</t>
    </rPh>
    <rPh sb="38" eb="40">
      <t>セイキュウ</t>
    </rPh>
    <rPh sb="40" eb="42">
      <t>ギョウム</t>
    </rPh>
    <rPh sb="45" eb="47">
      <t>カクシュ</t>
    </rPh>
    <rPh sb="47" eb="49">
      <t>ギョウム</t>
    </rPh>
    <rPh sb="50" eb="52">
      <t>イッキ</t>
    </rPh>
    <rPh sb="52" eb="54">
      <t>ツウカン</t>
    </rPh>
    <rPh sb="55" eb="56">
      <t>オコナ</t>
    </rPh>
    <rPh sb="60" eb="62">
      <t>カノウ</t>
    </rPh>
    <rPh sb="66" eb="67">
      <t>カギ</t>
    </rPh>
    <phoneticPr fontId="12"/>
  </si>
  <si>
    <r>
      <rPr>
        <sz val="12"/>
        <rFont val="ＭＳ Ｐゴシック"/>
        <family val="3"/>
        <charset val="128"/>
      </rPr>
      <t>ソフトウェア（バックオフィス業務のためのソフトウェア</t>
    </r>
    <r>
      <rPr>
        <sz val="11"/>
        <rFont val="ＭＳ Ｐゴシック"/>
        <family val="3"/>
        <charset val="128"/>
      </rPr>
      <t>（勤怠管理、シフト表作成、人事、給与などの業務）で、各種業務を一気通貫で行うことが可能なものに限る。）</t>
    </r>
    <rPh sb="14" eb="16">
      <t>ギョウム</t>
    </rPh>
    <rPh sb="27" eb="29">
      <t>キンタイ</t>
    </rPh>
    <rPh sb="29" eb="31">
      <t>カンリ</t>
    </rPh>
    <rPh sb="35" eb="36">
      <t>ヒョウ</t>
    </rPh>
    <rPh sb="36" eb="38">
      <t>サクセイ</t>
    </rPh>
    <rPh sb="39" eb="41">
      <t>ジンジ</t>
    </rPh>
    <rPh sb="42" eb="44">
      <t>キュウヨ</t>
    </rPh>
    <rPh sb="47" eb="49">
      <t>ギョウム</t>
    </rPh>
    <rPh sb="52" eb="54">
      <t>カクシュ</t>
    </rPh>
    <rPh sb="54" eb="56">
      <t>ギョウム</t>
    </rPh>
    <rPh sb="57" eb="59">
      <t>イッキ</t>
    </rPh>
    <rPh sb="59" eb="61">
      <t>ツウカン</t>
    </rPh>
    <rPh sb="62" eb="63">
      <t>オコナ</t>
    </rPh>
    <rPh sb="67" eb="69">
      <t>カノウ</t>
    </rPh>
    <rPh sb="73" eb="74">
      <t>カギ</t>
    </rPh>
    <phoneticPr fontId="12"/>
  </si>
  <si>
    <t>１人あたり
業務時間
（D／業務従事者数）</t>
    <rPh sb="1" eb="2">
      <t>ヒト</t>
    </rPh>
    <rPh sb="6" eb="8">
      <t>ギョウム</t>
    </rPh>
    <rPh sb="8" eb="10">
      <t>ジカン</t>
    </rPh>
    <rPh sb="14" eb="16">
      <t>ギョウム</t>
    </rPh>
    <rPh sb="16" eb="19">
      <t>ジュウジシャ</t>
    </rPh>
    <phoneticPr fontId="12"/>
  </si>
  <si>
    <r>
      <rPr>
        <b/>
        <sz val="14"/>
        <rFont val="ＭＳ Ｐゴシック"/>
        <family val="3"/>
        <charset val="128"/>
        <scheme val="minor"/>
      </rPr>
      <t>備考</t>
    </r>
    <r>
      <rPr>
        <b/>
        <sz val="12"/>
        <rFont val="ＭＳ Ｐゴシック"/>
        <family val="3"/>
        <charset val="128"/>
        <scheme val="minor"/>
      </rPr>
      <t xml:space="preserve">
（特別な事情等があれば記載）</t>
    </r>
    <rPh sb="0" eb="2">
      <t>ビコウ</t>
    </rPh>
    <rPh sb="4" eb="6">
      <t>トクベツ</t>
    </rPh>
    <rPh sb="7" eb="9">
      <t>ジジョウ</t>
    </rPh>
    <rPh sb="9" eb="10">
      <t>トウ</t>
    </rPh>
    <rPh sb="14" eb="16">
      <t>キサイ</t>
    </rPh>
    <phoneticPr fontId="12"/>
  </si>
  <si>
    <t>　「福祉・介護職員等処遇改善加算」を算定しているか、あるいは交付申請後おおむね３ヶ月以内に取得見込みである。</t>
    <phoneticPr fontId="12"/>
  </si>
  <si>
    <t>【申請に当たっての確認事項】　※６つの事項について記載内容を確認し、チェックすること。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22"/>
  </si>
  <si>
    <t>　ICT機器（AIカメラ等除く）の申請のために、都道府県等が行うICT導入に伴う研修会に参加する。</t>
    <rPh sb="24" eb="28">
      <t>トドウフケン</t>
    </rPh>
    <rPh sb="28" eb="29">
      <t>トウ</t>
    </rPh>
    <rPh sb="30" eb="31">
      <t>オコナ</t>
    </rPh>
    <rPh sb="44" eb="46">
      <t>サンカ</t>
    </rPh>
    <phoneticPr fontId="12"/>
  </si>
  <si>
    <t>大阪府</t>
    <rPh sb="0" eb="3">
      <t>オオサカフ</t>
    </rPh>
    <phoneticPr fontId="12"/>
  </si>
  <si>
    <t>（別紙2)</t>
    <rPh sb="1" eb="3">
      <t>ベッシ</t>
    </rPh>
    <phoneticPr fontId="12"/>
  </si>
  <si>
    <t>（別紙1)</t>
    <rPh sb="1" eb="3">
      <t>ベッシ</t>
    </rPh>
    <phoneticPr fontId="12"/>
  </si>
  <si>
    <t>（国庫補助協議用）</t>
    <phoneticPr fontId="12"/>
  </si>
  <si>
    <t>令和7年度大阪府障がい福祉分野の介護テクノロジー導入支援事業（ICT導入支援） 事業計画書</t>
    <rPh sb="0" eb="2">
      <t>レイワ</t>
    </rPh>
    <rPh sb="5" eb="8">
      <t>オオサカフ</t>
    </rPh>
    <phoneticPr fontId="22"/>
  </si>
  <si>
    <t>令和７年度大阪府障がい福祉分野の介護テクノロジー導入支援事業（ICT導入支援） 積算内訳書（国庫補助協議用）</t>
    <rPh sb="0" eb="2">
      <t>レイワ</t>
    </rPh>
    <rPh sb="3" eb="4">
      <t>ネン</t>
    </rPh>
    <rPh sb="4" eb="5">
      <t>ド</t>
    </rPh>
    <rPh sb="5" eb="8">
      <t>オオサカフ</t>
    </rPh>
    <rPh sb="8" eb="9">
      <t>ショウ</t>
    </rPh>
    <rPh sb="11" eb="13">
      <t>フクシ</t>
    </rPh>
    <rPh sb="13" eb="15">
      <t>ブンヤ</t>
    </rPh>
    <rPh sb="16" eb="18">
      <t>カイゴ</t>
    </rPh>
    <rPh sb="24" eb="26">
      <t>ドウニュウ</t>
    </rPh>
    <rPh sb="26" eb="28">
      <t>シエン</t>
    </rPh>
    <rPh sb="28" eb="30">
      <t>ジギョウ</t>
    </rPh>
    <rPh sb="34" eb="36">
      <t>ドウニュウ</t>
    </rPh>
    <rPh sb="36" eb="38">
      <t>シエン</t>
    </rPh>
    <rPh sb="40" eb="42">
      <t>セキサン</t>
    </rPh>
    <rPh sb="42" eb="45">
      <t>ウチワケショ</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</si>
</sst>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41" formatCode="_ * #,##0_ ;_ * \-#,##0_ ;_ * &quot;-&quot;_ ;_ @_ "/>
    <numFmt numFmtId="176" formatCode="#,##0_ "/>
    <numFmt numFmtId="177" formatCode="0.0%"/>
    <numFmt numFmtId="178" formatCode="0&quot;人&quot;"/>
    <numFmt numFmtId="179" formatCode="0.0_ &quot;人&quot;"/>
    <numFmt numFmtId="180" formatCode="#,##0_ &quot;人&quot;"/>
    <numFmt numFmtId="181" formatCode="#,##0_ &quot;件&quot;"/>
    <numFmt numFmtId="182" formatCode="#,##0_ &quot;分&quot;"/>
    <numFmt numFmtId="183" formatCode="#,##0_ &quot;時間&quot;"/>
    <numFmt numFmtId="184" formatCode="#,##0_ &quot;ページ&quot;"/>
  </numFmts>
  <fonts count="4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2"/>
      <name val="ＭＳ Ｐゴシック"/>
      <family val="3"/>
      <charset val="128"/>
    </font>
    <font>
      <sz val="11"/>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b/>
      <sz val="16"/>
      <name val="ＭＳ Ｐゴシック"/>
      <family val="3"/>
      <charset val="128"/>
      <scheme val="minor"/>
    </font>
    <font>
      <sz val="10"/>
      <name val="ＭＳ Ｐゴシック"/>
      <family val="3"/>
      <charset val="128"/>
      <scheme val="minor"/>
    </font>
    <font>
      <b/>
      <sz val="12"/>
      <name val="ＭＳ Ｐゴシック"/>
      <family val="3"/>
      <charset val="128"/>
      <scheme val="minor"/>
    </font>
    <font>
      <sz val="6"/>
      <name val="ＭＳ Ｐゴシック"/>
      <family val="2"/>
      <charset val="128"/>
      <scheme val="minor"/>
    </font>
    <font>
      <sz val="9"/>
      <name val="ＭＳ Ｐゴシック"/>
      <family val="3"/>
      <charset val="128"/>
      <scheme val="minor"/>
    </font>
    <font>
      <sz val="16"/>
      <name val="ＭＳ Ｐゴシック"/>
      <family val="3"/>
      <charset val="128"/>
      <scheme val="minor"/>
    </font>
    <font>
      <b/>
      <sz val="20"/>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sz val="12"/>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sz val="9"/>
      <color rgb="FF000000"/>
      <name val="Meiryo UI"/>
      <family val="3"/>
      <charset val="128"/>
    </font>
    <font>
      <sz val="11"/>
      <color rgb="FFFF0000"/>
      <name val="ＭＳ Ｐゴシック"/>
      <family val="2"/>
      <charset val="128"/>
      <scheme val="minor"/>
    </font>
    <font>
      <sz val="11"/>
      <color rgb="FFFF0000"/>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1"/>
      <color theme="1"/>
      <name val="ＭＳ Ｐゴシック"/>
      <family val="2"/>
      <scheme val="minor"/>
    </font>
  </fonts>
  <fills count="9">
    <fill>
      <patternFill patternType="none"/>
    </fill>
    <fill>
      <patternFill patternType="gray125"/>
    </fill>
    <fill>
      <patternFill patternType="solid">
        <fgColor theme="2" tint="-9.9978637043366805E-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BD9F6"/>
        <bgColor indexed="64"/>
      </patternFill>
    </fill>
    <fill>
      <patternFill patternType="solid">
        <fgColor theme="5"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hair">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thin">
        <color auto="1"/>
      </top>
      <bottom style="medium">
        <color indexed="64"/>
      </bottom>
      <diagonal/>
    </border>
    <border>
      <left/>
      <right/>
      <top style="thin">
        <color auto="1"/>
      </top>
      <bottom style="medium">
        <color auto="1"/>
      </bottom>
      <diagonal/>
    </border>
    <border>
      <left/>
      <right style="medium">
        <color indexed="64"/>
      </right>
      <top style="thin">
        <color auto="1"/>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hair">
        <color indexed="64"/>
      </top>
      <bottom style="medium">
        <color indexed="64"/>
      </bottom>
      <diagonal/>
    </border>
  </borders>
  <cellStyleXfs count="38">
    <xf numFmtId="0" fontId="0" fillId="0" borderId="0">
      <alignment vertical="center"/>
    </xf>
    <xf numFmtId="0" fontId="13" fillId="0" borderId="0"/>
    <xf numFmtId="38" fontId="13" fillId="0" borderId="0" applyFont="0" applyFill="0" applyBorder="0" applyAlignment="0" applyProtection="0"/>
    <xf numFmtId="0" fontId="13" fillId="0" borderId="0"/>
    <xf numFmtId="0" fontId="15" fillId="0" borderId="0">
      <alignment vertical="center"/>
    </xf>
    <xf numFmtId="38" fontId="15" fillId="0" borderId="0" applyFont="0" applyFill="0" applyBorder="0" applyAlignment="0" applyProtection="0">
      <alignment vertical="center"/>
    </xf>
    <xf numFmtId="9" fontId="15" fillId="0" borderId="0" applyFont="0" applyFill="0" applyBorder="0" applyAlignment="0" applyProtection="0">
      <alignment vertical="center"/>
    </xf>
    <xf numFmtId="0" fontId="13" fillId="0" borderId="0">
      <alignment vertical="center"/>
    </xf>
    <xf numFmtId="0" fontId="11" fillId="0" borderId="0">
      <alignment vertical="center"/>
    </xf>
    <xf numFmtId="0" fontId="15" fillId="0" borderId="0">
      <alignment vertical="center"/>
    </xf>
    <xf numFmtId="0" fontId="13" fillId="0" borderId="0"/>
    <xf numFmtId="6" fontId="15" fillId="0" borderId="0" applyFont="0" applyFill="0" applyBorder="0" applyAlignment="0" applyProtection="0">
      <alignment vertical="center"/>
    </xf>
    <xf numFmtId="38" fontId="15" fillId="0" borderId="0" applyFont="0" applyFill="0" applyBorder="0" applyAlignment="0" applyProtection="0"/>
    <xf numFmtId="0" fontId="10" fillId="0" borderId="0">
      <alignment vertical="center"/>
    </xf>
    <xf numFmtId="0" fontId="9"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8" fillId="0" borderId="0">
      <alignment vertical="center"/>
    </xf>
    <xf numFmtId="0" fontId="7" fillId="0" borderId="0">
      <alignment vertical="center"/>
    </xf>
    <xf numFmtId="38" fontId="7" fillId="0" borderId="0" applyFont="0" applyFill="0" applyBorder="0" applyAlignment="0" applyProtection="0">
      <alignment vertical="center"/>
    </xf>
    <xf numFmtId="0" fontId="13" fillId="0" borderId="0">
      <alignment vertical="center"/>
    </xf>
    <xf numFmtId="0" fontId="13" fillId="0" borderId="0"/>
    <xf numFmtId="0" fontId="13" fillId="0" borderId="0"/>
    <xf numFmtId="0" fontId="13" fillId="0" borderId="0"/>
    <xf numFmtId="0" fontId="6" fillId="0" borderId="0">
      <alignment vertical="center"/>
    </xf>
    <xf numFmtId="38" fontId="6" fillId="0" borderId="0" applyFont="0" applyFill="0" applyBorder="0" applyAlignment="0" applyProtection="0">
      <alignment vertical="center"/>
    </xf>
    <xf numFmtId="0" fontId="13" fillId="0" borderId="0">
      <alignment vertical="center"/>
    </xf>
    <xf numFmtId="0" fontId="5"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3" fillId="0" borderId="0">
      <alignment vertical="center"/>
    </xf>
    <xf numFmtId="38" fontId="13"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38" fontId="39" fillId="0" borderId="0" applyFont="0" applyFill="0" applyBorder="0" applyAlignment="0" applyProtection="0">
      <alignment vertical="center"/>
    </xf>
  </cellStyleXfs>
  <cellXfs count="229">
    <xf numFmtId="0" fontId="0" fillId="0" borderId="0" xfId="0">
      <alignment vertical="center"/>
    </xf>
    <xf numFmtId="0" fontId="14" fillId="0" borderId="0" xfId="0" applyFont="1">
      <alignment vertical="center"/>
    </xf>
    <xf numFmtId="0" fontId="14" fillId="0" borderId="0" xfId="0" applyFont="1" applyAlignment="1">
      <alignment horizontal="left" vertical="center"/>
    </xf>
    <xf numFmtId="0" fontId="18" fillId="0" borderId="0" xfId="9" applyFont="1" applyProtection="1">
      <alignment vertical="center"/>
      <protection locked="0"/>
    </xf>
    <xf numFmtId="0" fontId="17" fillId="0" borderId="0" xfId="9" applyFont="1" applyProtection="1">
      <alignment vertical="center"/>
      <protection locked="0"/>
    </xf>
    <xf numFmtId="0" fontId="26" fillId="0" borderId="4" xfId="9" applyFont="1" applyBorder="1" applyAlignment="1" applyProtection="1">
      <alignment horizontal="right" vertical="center"/>
      <protection locked="0"/>
    </xf>
    <xf numFmtId="0" fontId="17" fillId="0" borderId="1" xfId="9" applyFont="1" applyBorder="1" applyAlignment="1" applyProtection="1">
      <alignment horizontal="center" vertical="center"/>
      <protection locked="0"/>
    </xf>
    <xf numFmtId="0" fontId="28" fillId="0" borderId="0" xfId="9" applyFont="1" applyProtection="1">
      <alignment vertical="center"/>
      <protection locked="0"/>
    </xf>
    <xf numFmtId="0" fontId="21" fillId="0" borderId="0" xfId="9" applyFont="1" applyProtection="1">
      <alignment vertical="center"/>
      <protection locked="0"/>
    </xf>
    <xf numFmtId="6" fontId="17" fillId="0" borderId="0" xfId="11" applyFont="1" applyFill="1" applyBorder="1" applyAlignment="1" applyProtection="1">
      <alignment vertical="center"/>
    </xf>
    <xf numFmtId="0" fontId="16" fillId="3" borderId="22" xfId="9" applyFont="1" applyFill="1" applyBorder="1" applyAlignment="1">
      <alignment horizontal="center" vertical="center"/>
    </xf>
    <xf numFmtId="0" fontId="16" fillId="0" borderId="0" xfId="9" applyFont="1">
      <alignment vertical="center"/>
    </xf>
    <xf numFmtId="0" fontId="16" fillId="3" borderId="28" xfId="9" applyFont="1" applyFill="1" applyBorder="1" applyAlignment="1">
      <alignment horizontal="center" vertical="center" shrinkToFit="1"/>
    </xf>
    <xf numFmtId="0" fontId="16" fillId="3" borderId="28" xfId="9" applyFont="1" applyFill="1" applyBorder="1" applyAlignment="1">
      <alignment horizontal="center" vertical="center"/>
    </xf>
    <xf numFmtId="0" fontId="16" fillId="3" borderId="20" xfId="9" applyFont="1" applyFill="1" applyBorder="1" applyAlignment="1">
      <alignment horizontal="center" vertical="center"/>
    </xf>
    <xf numFmtId="0" fontId="21" fillId="0" borderId="0" xfId="9" applyFont="1">
      <alignment vertical="center"/>
    </xf>
    <xf numFmtId="0" fontId="0" fillId="0" borderId="0" xfId="0" applyProtection="1">
      <alignment vertical="center"/>
      <protection locked="0"/>
    </xf>
    <xf numFmtId="0" fontId="17" fillId="0" borderId="0" xfId="0" applyFont="1" applyAlignment="1" applyProtection="1">
      <alignment horizontal="left" vertical="center"/>
      <protection locked="0"/>
    </xf>
    <xf numFmtId="0" fontId="17" fillId="0" borderId="0" xfId="0" applyFont="1" applyProtection="1">
      <alignment vertical="center"/>
      <protection locked="0"/>
    </xf>
    <xf numFmtId="0" fontId="15" fillId="0" borderId="0" xfId="0" applyFont="1">
      <alignment vertical="center"/>
    </xf>
    <xf numFmtId="0" fontId="35" fillId="0" borderId="0" xfId="0" applyFont="1">
      <alignment vertical="center"/>
    </xf>
    <xf numFmtId="0" fontId="16" fillId="0" borderId="0" xfId="0" applyFont="1">
      <alignment vertical="center"/>
    </xf>
    <xf numFmtId="0" fontId="0" fillId="0" borderId="10" xfId="0" applyBorder="1">
      <alignment vertical="center"/>
    </xf>
    <xf numFmtId="0" fontId="15" fillId="0" borderId="5" xfId="0" applyFont="1" applyBorder="1">
      <alignment vertical="center"/>
    </xf>
    <xf numFmtId="0" fontId="0" fillId="0" borderId="5" xfId="0" applyBorder="1">
      <alignment vertical="center"/>
    </xf>
    <xf numFmtId="0" fontId="0" fillId="0" borderId="17" xfId="0" applyBorder="1">
      <alignment vertical="center"/>
    </xf>
    <xf numFmtId="0" fontId="36" fillId="0" borderId="0" xfId="0" applyFont="1">
      <alignment vertical="center"/>
    </xf>
    <xf numFmtId="0" fontId="0" fillId="0" borderId="0" xfId="0" applyAlignment="1" applyProtection="1">
      <alignment horizontal="left" vertical="center"/>
      <protection locked="0"/>
    </xf>
    <xf numFmtId="0" fontId="18" fillId="0" borderId="0" xfId="0" applyFont="1">
      <alignment vertical="center"/>
    </xf>
    <xf numFmtId="0" fontId="17" fillId="0" borderId="0" xfId="0" applyFont="1">
      <alignment vertical="center"/>
    </xf>
    <xf numFmtId="0" fontId="19" fillId="0" borderId="0" xfId="0" applyFont="1" applyAlignment="1">
      <alignment horizontal="center" vertical="center"/>
    </xf>
    <xf numFmtId="0" fontId="19" fillId="0" borderId="0" xfId="0" applyFont="1" applyAlignment="1">
      <alignment horizontal="center" vertical="center" shrinkToFit="1"/>
    </xf>
    <xf numFmtId="0" fontId="21" fillId="0" borderId="0" xfId="0" applyFont="1">
      <alignment vertical="center"/>
    </xf>
    <xf numFmtId="178" fontId="38" fillId="0" borderId="49" xfId="0" applyNumberFormat="1" applyFont="1" applyBorder="1" applyAlignment="1">
      <alignment horizontal="center" vertical="center"/>
    </xf>
    <xf numFmtId="178" fontId="0" fillId="0" borderId="0" xfId="0" applyNumberFormat="1" applyAlignment="1">
      <alignment horizontal="center" vertical="center" shrinkToFit="1"/>
    </xf>
    <xf numFmtId="178" fontId="38" fillId="0" borderId="0" xfId="0" applyNumberFormat="1" applyFont="1" applyAlignment="1">
      <alignment horizontal="center" vertical="center"/>
    </xf>
    <xf numFmtId="41" fontId="37" fillId="0" borderId="0" xfId="0" applyNumberFormat="1" applyFont="1" applyAlignment="1">
      <alignment horizontal="center" vertical="center"/>
    </xf>
    <xf numFmtId="0" fontId="0" fillId="0" borderId="0" xfId="0" applyAlignment="1">
      <alignment horizontal="left" vertical="center"/>
    </xf>
    <xf numFmtId="41" fontId="0" fillId="0" borderId="0" xfId="0" applyNumberFormat="1" applyAlignment="1">
      <alignment horizontal="center" vertical="center"/>
    </xf>
    <xf numFmtId="0" fontId="21" fillId="0" borderId="0" xfId="0" applyFont="1" applyAlignment="1">
      <alignment horizontal="center" vertical="center"/>
    </xf>
    <xf numFmtId="0" fontId="15" fillId="0" borderId="0" xfId="9">
      <alignment vertical="center"/>
    </xf>
    <xf numFmtId="0" fontId="15" fillId="0" borderId="0" xfId="9" applyProtection="1">
      <alignment vertical="center"/>
      <protection locked="0"/>
    </xf>
    <xf numFmtId="0" fontId="26" fillId="8" borderId="3" xfId="9" applyFont="1" applyFill="1" applyBorder="1" applyProtection="1">
      <alignment vertical="center"/>
      <protection locked="0"/>
    </xf>
    <xf numFmtId="0" fontId="26" fillId="0" borderId="0" xfId="9" applyFont="1" applyAlignment="1" applyProtection="1">
      <alignment horizontal="center" vertical="center"/>
      <protection locked="0"/>
    </xf>
    <xf numFmtId="0" fontId="26" fillId="0" borderId="0" xfId="9" applyFont="1" applyAlignment="1" applyProtection="1">
      <alignment horizontal="left" vertical="center"/>
      <protection locked="0"/>
    </xf>
    <xf numFmtId="0" fontId="15" fillId="0" borderId="0" xfId="9" applyAlignment="1" applyProtection="1">
      <alignment horizontal="left" vertical="top" wrapText="1"/>
      <protection locked="0"/>
    </xf>
    <xf numFmtId="0" fontId="21" fillId="3" borderId="1" xfId="9" applyFont="1" applyFill="1" applyBorder="1" applyAlignment="1" applyProtection="1">
      <alignment horizontal="center" vertical="center"/>
      <protection locked="0"/>
    </xf>
    <xf numFmtId="0" fontId="16" fillId="0" borderId="0" xfId="0" applyFont="1" applyAlignment="1" applyProtection="1">
      <alignment horizontal="left" vertical="center" wrapText="1" shrinkToFit="1"/>
      <protection locked="0"/>
    </xf>
    <xf numFmtId="0" fontId="16" fillId="0" borderId="0" xfId="0" applyFont="1" applyAlignment="1" applyProtection="1">
      <alignment horizontal="left" vertical="center" shrinkToFit="1"/>
      <protection locked="0"/>
    </xf>
    <xf numFmtId="0" fontId="25" fillId="0" borderId="0" xfId="0" applyFont="1" applyAlignment="1">
      <alignment horizontal="center" vertical="center"/>
    </xf>
    <xf numFmtId="0" fontId="26" fillId="0" borderId="0" xfId="9" applyFont="1" applyProtection="1">
      <alignment vertical="center"/>
      <protection locked="0"/>
    </xf>
    <xf numFmtId="0" fontId="0" fillId="0" borderId="21" xfId="0" applyBorder="1">
      <alignment vertical="center"/>
    </xf>
    <xf numFmtId="0" fontId="0" fillId="0" borderId="12" xfId="0" applyBorder="1">
      <alignment vertical="center"/>
    </xf>
    <xf numFmtId="0" fontId="16" fillId="0" borderId="0" xfId="36" applyFont="1">
      <alignment vertical="center"/>
    </xf>
    <xf numFmtId="0" fontId="25" fillId="0" borderId="0" xfId="36" applyFont="1" applyAlignment="1">
      <alignment horizontal="center" vertical="center"/>
    </xf>
    <xf numFmtId="0" fontId="1" fillId="0" borderId="0" xfId="36">
      <alignment vertical="center"/>
    </xf>
    <xf numFmtId="0" fontId="16" fillId="0" borderId="0" xfId="36" applyFont="1" applyProtection="1">
      <alignment vertical="center"/>
      <protection locked="0"/>
    </xf>
    <xf numFmtId="0" fontId="19" fillId="0" borderId="0" xfId="36" applyFont="1" applyAlignment="1" applyProtection="1">
      <alignment horizontal="center" vertical="center"/>
      <protection locked="0"/>
    </xf>
    <xf numFmtId="0" fontId="1" fillId="0" borderId="0" xfId="36" applyProtection="1">
      <alignment vertical="center"/>
      <protection locked="0"/>
    </xf>
    <xf numFmtId="0" fontId="33" fillId="0" borderId="0" xfId="36" applyFont="1" applyAlignment="1" applyProtection="1">
      <alignment horizontal="center" vertical="center" shrinkToFit="1"/>
      <protection locked="0"/>
    </xf>
    <xf numFmtId="0" fontId="32" fillId="0" borderId="0" xfId="36" applyFont="1" applyAlignment="1" applyProtection="1">
      <alignment horizontal="center" vertical="center"/>
      <protection locked="0"/>
    </xf>
    <xf numFmtId="0" fontId="0" fillId="0" borderId="0" xfId="0" applyFont="1">
      <alignment vertical="center"/>
    </xf>
    <xf numFmtId="0" fontId="0" fillId="0" borderId="2" xfId="0" applyBorder="1" applyAlignment="1">
      <alignment vertical="center"/>
    </xf>
    <xf numFmtId="0" fontId="0" fillId="0" borderId="19" xfId="0" applyBorder="1" applyAlignment="1">
      <alignment vertical="center"/>
    </xf>
    <xf numFmtId="0" fontId="0" fillId="0" borderId="0" xfId="0" applyBorder="1">
      <alignment vertical="center"/>
    </xf>
    <xf numFmtId="0" fontId="0" fillId="5" borderId="0" xfId="0" applyFill="1" applyBorder="1" applyAlignment="1">
      <alignment vertical="center"/>
    </xf>
    <xf numFmtId="0" fontId="0" fillId="0" borderId="0" xfId="0" applyBorder="1" applyAlignment="1">
      <alignment vertical="center"/>
    </xf>
    <xf numFmtId="0" fontId="0" fillId="0" borderId="0" xfId="0" applyFill="1" applyBorder="1" applyAlignment="1">
      <alignment vertical="center"/>
    </xf>
    <xf numFmtId="0" fontId="0" fillId="0" borderId="0" xfId="0" applyAlignment="1">
      <alignment vertical="center" wrapText="1"/>
    </xf>
    <xf numFmtId="0" fontId="14" fillId="0" borderId="0" xfId="0" applyFont="1" applyProtection="1">
      <alignment vertical="center"/>
      <protection locked="0"/>
    </xf>
    <xf numFmtId="0" fontId="14" fillId="0" borderId="0" xfId="0" applyFont="1" applyAlignment="1" applyProtection="1">
      <alignment horizontal="left" vertical="center"/>
      <protection locked="0"/>
    </xf>
    <xf numFmtId="0" fontId="26" fillId="0" borderId="0" xfId="0" applyFont="1">
      <alignment vertical="center"/>
    </xf>
    <xf numFmtId="178" fontId="14" fillId="0" borderId="22" xfId="0" applyNumberFormat="1" applyFont="1" applyBorder="1" applyAlignment="1">
      <alignment horizontal="center" vertical="center" shrinkToFit="1"/>
    </xf>
    <xf numFmtId="0" fontId="14" fillId="0" borderId="45" xfId="0" applyFont="1" applyBorder="1" applyAlignment="1">
      <alignment horizontal="left" vertical="center" shrinkToFit="1"/>
    </xf>
    <xf numFmtId="180" fontId="14" fillId="0" borderId="45" xfId="0" applyNumberFormat="1" applyFont="1" applyBorder="1" applyAlignment="1">
      <alignment vertical="center" shrinkToFit="1"/>
    </xf>
    <xf numFmtId="181" fontId="14" fillId="0" borderId="45" xfId="0" applyNumberFormat="1" applyFont="1" applyBorder="1" applyAlignment="1">
      <alignment vertical="center" shrinkToFit="1"/>
    </xf>
    <xf numFmtId="182" fontId="14" fillId="0" borderId="45" xfId="0" applyNumberFormat="1" applyFont="1" applyBorder="1" applyAlignment="1">
      <alignment vertical="center" shrinkToFit="1"/>
    </xf>
    <xf numFmtId="183" fontId="14" fillId="2" borderId="11" xfId="0" applyNumberFormat="1" applyFont="1" applyFill="1" applyBorder="1" applyAlignment="1">
      <alignment vertical="center" shrinkToFit="1"/>
    </xf>
    <xf numFmtId="0" fontId="14" fillId="0" borderId="46" xfId="0" applyFont="1" applyBorder="1" applyAlignment="1">
      <alignment horizontal="left" vertical="center" shrinkToFit="1"/>
    </xf>
    <xf numFmtId="180" fontId="14" fillId="0" borderId="46" xfId="0" applyNumberFormat="1" applyFont="1" applyBorder="1" applyAlignment="1">
      <alignment vertical="center" shrinkToFit="1"/>
    </xf>
    <xf numFmtId="181" fontId="14" fillId="0" borderId="46" xfId="0" applyNumberFormat="1" applyFont="1" applyBorder="1" applyAlignment="1">
      <alignment vertical="center" shrinkToFit="1"/>
    </xf>
    <xf numFmtId="182" fontId="14" fillId="0" borderId="46" xfId="0" applyNumberFormat="1" applyFont="1" applyBorder="1" applyAlignment="1">
      <alignment vertical="center" shrinkToFit="1"/>
    </xf>
    <xf numFmtId="183" fontId="14" fillId="2" borderId="46" xfId="0" applyNumberFormat="1" applyFont="1" applyFill="1" applyBorder="1" applyAlignment="1">
      <alignment vertical="center" shrinkToFit="1"/>
    </xf>
    <xf numFmtId="183" fontId="14" fillId="2" borderId="47" xfId="0" applyNumberFormat="1" applyFont="1" applyFill="1" applyBorder="1" applyAlignment="1">
      <alignment vertical="center" shrinkToFit="1"/>
    </xf>
    <xf numFmtId="181" fontId="14" fillId="0" borderId="1" xfId="0" applyNumberFormat="1" applyFont="1" applyBorder="1" applyAlignment="1">
      <alignment vertical="center" shrinkToFit="1"/>
    </xf>
    <xf numFmtId="182" fontId="14" fillId="0" borderId="1" xfId="0" applyNumberFormat="1" applyFont="1" applyBorder="1" applyAlignment="1">
      <alignment vertical="center" shrinkToFit="1"/>
    </xf>
    <xf numFmtId="183" fontId="14" fillId="2" borderId="1" xfId="0" applyNumberFormat="1" applyFont="1" applyFill="1" applyBorder="1" applyAlignment="1">
      <alignment vertical="center" shrinkToFit="1"/>
    </xf>
    <xf numFmtId="0" fontId="14" fillId="6" borderId="11" xfId="0" applyFont="1" applyFill="1" applyBorder="1" applyAlignment="1">
      <alignment horizontal="center" vertical="center" wrapText="1"/>
    </xf>
    <xf numFmtId="0" fontId="23" fillId="4" borderId="48" xfId="0" applyFont="1" applyFill="1" applyBorder="1" applyAlignment="1">
      <alignment horizontal="center" vertical="center"/>
    </xf>
    <xf numFmtId="0" fontId="23" fillId="4" borderId="7" xfId="0" applyFont="1" applyFill="1" applyBorder="1" applyAlignment="1">
      <alignment horizontal="center" vertical="center"/>
    </xf>
    <xf numFmtId="0" fontId="14" fillId="4" borderId="28" xfId="0" applyFont="1" applyFill="1" applyBorder="1" applyAlignment="1">
      <alignment horizontal="center" vertical="center"/>
    </xf>
    <xf numFmtId="0" fontId="21" fillId="0" borderId="0" xfId="0" applyFont="1" applyProtection="1">
      <alignment vertical="center"/>
      <protection locked="0"/>
    </xf>
    <xf numFmtId="0" fontId="21" fillId="0" borderId="0" xfId="0" applyFont="1" applyAlignment="1" applyProtection="1">
      <alignment vertical="center" shrinkToFit="1"/>
      <protection locked="0"/>
    </xf>
    <xf numFmtId="0" fontId="17" fillId="0" borderId="0" xfId="0" applyFont="1" applyAlignment="1" applyProtection="1">
      <alignment horizontal="left" vertical="center" wrapText="1" shrinkToFit="1"/>
      <protection locked="0"/>
    </xf>
    <xf numFmtId="0" fontId="17" fillId="0" borderId="0" xfId="0" applyFont="1" applyAlignment="1" applyProtection="1">
      <alignment horizontal="left" vertical="center" shrinkToFit="1"/>
      <protection locked="0"/>
    </xf>
    <xf numFmtId="41" fontId="14" fillId="0" borderId="0" xfId="0" applyNumberFormat="1" applyFont="1" applyAlignment="1">
      <alignment horizontal="center" vertical="center"/>
    </xf>
    <xf numFmtId="0" fontId="17" fillId="0" borderId="0" xfId="0" applyFont="1" applyAlignment="1">
      <alignment horizontal="left" vertical="center"/>
    </xf>
    <xf numFmtId="0" fontId="17" fillId="6" borderId="11" xfId="0" applyFont="1" applyFill="1" applyBorder="1" applyAlignment="1">
      <alignment horizontal="center" vertical="center" wrapText="1"/>
    </xf>
    <xf numFmtId="181" fontId="14" fillId="2" borderId="45" xfId="0" applyNumberFormat="1" applyFont="1" applyFill="1" applyBorder="1" applyAlignment="1">
      <alignment vertical="center" shrinkToFit="1"/>
    </xf>
    <xf numFmtId="183" fontId="14" fillId="2" borderId="45" xfId="0" applyNumberFormat="1" applyFont="1" applyFill="1" applyBorder="1" applyAlignment="1">
      <alignment vertical="center" shrinkToFit="1"/>
    </xf>
    <xf numFmtId="181" fontId="14" fillId="2" borderId="46" xfId="0" applyNumberFormat="1" applyFont="1" applyFill="1" applyBorder="1" applyAlignment="1">
      <alignment vertical="center" shrinkToFit="1"/>
    </xf>
    <xf numFmtId="181" fontId="14" fillId="2" borderId="1" xfId="0" applyNumberFormat="1" applyFont="1" applyFill="1" applyBorder="1" applyAlignment="1">
      <alignment vertical="center" shrinkToFit="1"/>
    </xf>
    <xf numFmtId="183" fontId="14" fillId="2" borderId="14" xfId="0" applyNumberFormat="1" applyFont="1" applyFill="1" applyBorder="1" applyAlignment="1">
      <alignment vertical="center" shrinkToFit="1"/>
    </xf>
    <xf numFmtId="177" fontId="21" fillId="2" borderId="1" xfId="0" applyNumberFormat="1" applyFont="1" applyFill="1" applyBorder="1">
      <alignment vertical="center"/>
    </xf>
    <xf numFmtId="177" fontId="21" fillId="0" borderId="0" xfId="0" applyNumberFormat="1" applyFont="1">
      <alignment vertical="center"/>
    </xf>
    <xf numFmtId="0" fontId="14" fillId="7" borderId="11" xfId="0" applyFont="1" applyFill="1" applyBorder="1" applyAlignment="1">
      <alignment horizontal="center" vertical="center" wrapText="1"/>
    </xf>
    <xf numFmtId="0" fontId="17" fillId="7" borderId="11" xfId="0" applyFont="1" applyFill="1" applyBorder="1" applyAlignment="1">
      <alignment horizontal="center" vertical="center" wrapText="1"/>
    </xf>
    <xf numFmtId="184" fontId="14" fillId="0" borderId="45" xfId="0" applyNumberFormat="1" applyFont="1" applyBorder="1" applyAlignment="1">
      <alignment vertical="center" shrinkToFit="1"/>
    </xf>
    <xf numFmtId="184" fontId="14" fillId="2" borderId="45" xfId="0" applyNumberFormat="1" applyFont="1" applyFill="1" applyBorder="1" applyAlignment="1">
      <alignment vertical="center" shrinkToFit="1"/>
    </xf>
    <xf numFmtId="184" fontId="14" fillId="0" borderId="46" xfId="0" applyNumberFormat="1" applyFont="1" applyBorder="1" applyAlignment="1">
      <alignment vertical="center" shrinkToFit="1"/>
    </xf>
    <xf numFmtId="184" fontId="14" fillId="2" borderId="46" xfId="0" applyNumberFormat="1" applyFont="1" applyFill="1" applyBorder="1" applyAlignment="1">
      <alignment vertical="center" shrinkToFit="1"/>
    </xf>
    <xf numFmtId="0" fontId="14" fillId="7" borderId="4" xfId="0" applyFont="1" applyFill="1" applyBorder="1" applyAlignment="1">
      <alignment vertical="center" shrinkToFit="1"/>
    </xf>
    <xf numFmtId="184" fontId="14" fillId="0" borderId="1" xfId="0" applyNumberFormat="1" applyFont="1" applyBorder="1" applyAlignment="1">
      <alignment vertical="center" shrinkToFit="1"/>
    </xf>
    <xf numFmtId="184" fontId="14" fillId="2" borderId="1" xfId="0" applyNumberFormat="1" applyFont="1" applyFill="1" applyBorder="1" applyAlignment="1">
      <alignment vertical="center" shrinkToFit="1"/>
    </xf>
    <xf numFmtId="0" fontId="14" fillId="0" borderId="0" xfId="0" applyFont="1" applyFill="1" applyBorder="1" applyAlignment="1">
      <alignment horizontal="center" vertical="center" shrinkToFit="1"/>
    </xf>
    <xf numFmtId="181" fontId="14" fillId="0" borderId="0" xfId="0" applyNumberFormat="1" applyFont="1" applyFill="1" applyBorder="1" applyAlignment="1">
      <alignment vertical="center" shrinkToFit="1"/>
    </xf>
    <xf numFmtId="182" fontId="14" fillId="0" borderId="0" xfId="0" applyNumberFormat="1" applyFont="1" applyFill="1" applyBorder="1" applyAlignment="1">
      <alignment vertical="center" shrinkToFit="1"/>
    </xf>
    <xf numFmtId="183" fontId="14" fillId="0" borderId="0" xfId="0" applyNumberFormat="1" applyFont="1" applyFill="1" applyBorder="1" applyAlignment="1">
      <alignment vertical="center" shrinkToFit="1"/>
    </xf>
    <xf numFmtId="0" fontId="16" fillId="0" borderId="0" xfId="0" applyFont="1" applyFill="1">
      <alignment vertical="center"/>
    </xf>
    <xf numFmtId="0" fontId="0" fillId="0" borderId="13" xfId="0" applyFont="1" applyBorder="1" applyAlignment="1">
      <alignment vertical="center"/>
    </xf>
    <xf numFmtId="0" fontId="26" fillId="0" borderId="0" xfId="9" applyFont="1" applyProtection="1">
      <alignment vertical="center"/>
      <protection locked="0"/>
    </xf>
    <xf numFmtId="0" fontId="20" fillId="0" borderId="1" xfId="0" applyFont="1" applyBorder="1" applyAlignment="1">
      <alignment horizontal="left" vertical="top" wrapText="1"/>
    </xf>
    <xf numFmtId="0" fontId="16" fillId="6" borderId="11" xfId="0" applyFont="1" applyFill="1" applyBorder="1" applyAlignment="1">
      <alignment horizontal="center" vertical="center" wrapText="1"/>
    </xf>
    <xf numFmtId="0" fontId="0" fillId="6" borderId="16" xfId="0" applyFont="1" applyFill="1" applyBorder="1" applyAlignment="1">
      <alignment horizontal="center" vertical="center" wrapText="1"/>
    </xf>
    <xf numFmtId="0" fontId="14" fillId="6" borderId="4" xfId="0" applyFont="1" applyFill="1" applyBorder="1" applyAlignment="1">
      <alignment horizontal="center" vertical="center" shrinkToFit="1"/>
    </xf>
    <xf numFmtId="0" fontId="14" fillId="6" borderId="6" xfId="0" applyFont="1" applyFill="1" applyBorder="1" applyAlignment="1">
      <alignment horizontal="center" vertical="center" shrinkToFit="1"/>
    </xf>
    <xf numFmtId="0" fontId="14" fillId="7" borderId="11" xfId="0" applyFont="1" applyFill="1" applyBorder="1" applyAlignment="1">
      <alignment horizontal="center" vertical="center" wrapText="1"/>
    </xf>
    <xf numFmtId="0" fontId="14" fillId="7" borderId="14"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4" fillId="7" borderId="3" xfId="0" applyFont="1" applyFill="1" applyBorder="1" applyAlignment="1">
      <alignment horizontal="center" vertical="center" wrapText="1"/>
    </xf>
    <xf numFmtId="0" fontId="16" fillId="6" borderId="14" xfId="0" applyFont="1" applyFill="1" applyBorder="1" applyAlignment="1">
      <alignment horizontal="center" vertical="center" wrapText="1"/>
    </xf>
    <xf numFmtId="0" fontId="0" fillId="5" borderId="4" xfId="0" applyFill="1" applyBorder="1" applyAlignment="1">
      <alignment horizontal="center" vertical="center"/>
    </xf>
    <xf numFmtId="0" fontId="0" fillId="5" borderId="6" xfId="0" applyFill="1" applyBorder="1" applyAlignment="1">
      <alignment horizontal="center" vertical="center"/>
    </xf>
    <xf numFmtId="0" fontId="14" fillId="6" borderId="11" xfId="0" applyFont="1" applyFill="1" applyBorder="1" applyAlignment="1">
      <alignment horizontal="center" vertical="center" wrapText="1"/>
    </xf>
    <xf numFmtId="0" fontId="14" fillId="6" borderId="14" xfId="0" applyFont="1" applyFill="1" applyBorder="1" applyAlignment="1">
      <alignment horizontal="center" vertical="center" wrapText="1"/>
    </xf>
    <xf numFmtId="0" fontId="14" fillId="6" borderId="21" xfId="0" applyFont="1" applyFill="1" applyBorder="1" applyAlignment="1">
      <alignment horizontal="center" vertical="center" wrapText="1"/>
    </xf>
    <xf numFmtId="0" fontId="14" fillId="6" borderId="19" xfId="0" applyFont="1" applyFill="1" applyBorder="1" applyAlignment="1">
      <alignment horizontal="center" vertical="center" wrapText="1"/>
    </xf>
    <xf numFmtId="0" fontId="14" fillId="6" borderId="4"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14" fillId="4" borderId="42" xfId="0" applyFont="1" applyFill="1" applyBorder="1" applyAlignment="1">
      <alignment horizontal="left" vertical="center" shrinkToFit="1"/>
    </xf>
    <xf numFmtId="0" fontId="14" fillId="4" borderId="24" xfId="0" applyFont="1" applyFill="1" applyBorder="1" applyAlignment="1">
      <alignment horizontal="left" vertical="center" shrinkToFit="1"/>
    </xf>
    <xf numFmtId="0" fontId="14" fillId="4" borderId="23" xfId="0" applyFont="1" applyFill="1" applyBorder="1" applyAlignment="1">
      <alignment horizontal="left" vertical="center" shrinkToFit="1"/>
    </xf>
    <xf numFmtId="0" fontId="17" fillId="0" borderId="0" xfId="0" applyFont="1" applyAlignment="1" applyProtection="1">
      <alignment horizontal="left" vertical="center" wrapText="1" shrinkToFit="1"/>
      <protection locked="0"/>
    </xf>
    <xf numFmtId="0" fontId="17" fillId="0" borderId="0" xfId="0" applyFont="1" applyAlignment="1" applyProtection="1">
      <alignment horizontal="left" vertical="center" shrinkToFit="1"/>
      <protection locked="0"/>
    </xf>
    <xf numFmtId="0" fontId="23" fillId="0" borderId="1" xfId="0" applyFont="1" applyBorder="1" applyAlignment="1">
      <alignment horizontal="left" vertical="top" wrapText="1"/>
    </xf>
    <xf numFmtId="0" fontId="0" fillId="0" borderId="13" xfId="0" applyBorder="1" applyAlignment="1">
      <alignment horizontal="left" vertical="center"/>
    </xf>
    <xf numFmtId="0" fontId="0" fillId="0" borderId="2" xfId="0" applyBorder="1" applyAlignment="1">
      <alignment horizontal="left" vertical="center"/>
    </xf>
    <xf numFmtId="0" fontId="0" fillId="0" borderId="27" xfId="0" applyBorder="1" applyAlignment="1">
      <alignment horizontal="left" vertical="center"/>
    </xf>
    <xf numFmtId="0" fontId="14" fillId="4" borderId="7" xfId="0" applyFont="1" applyFill="1" applyBorder="1" applyAlignment="1">
      <alignment horizontal="left" vertical="center" shrinkToFit="1"/>
    </xf>
    <xf numFmtId="0" fontId="14" fillId="4" borderId="0" xfId="0" applyFont="1" applyFill="1" applyAlignment="1">
      <alignment horizontal="left" vertical="center" shrinkToFit="1"/>
    </xf>
    <xf numFmtId="0" fontId="14" fillId="4" borderId="9" xfId="0" applyFont="1" applyFill="1" applyBorder="1" applyAlignment="1">
      <alignment horizontal="left" vertical="center" shrinkToFit="1"/>
    </xf>
    <xf numFmtId="0" fontId="24" fillId="0" borderId="41" xfId="0" applyFont="1" applyBorder="1" applyAlignment="1">
      <alignment horizontal="center" vertical="center"/>
    </xf>
    <xf numFmtId="0" fontId="24" fillId="0" borderId="26" xfId="0" applyFont="1" applyBorder="1" applyAlignment="1">
      <alignment horizontal="center" vertical="center"/>
    </xf>
    <xf numFmtId="0" fontId="24" fillId="0" borderId="25" xfId="0" applyFont="1" applyBorder="1" applyAlignment="1">
      <alignment horizontal="center" vertical="center"/>
    </xf>
    <xf numFmtId="0" fontId="0" fillId="4" borderId="42" xfId="0" applyFill="1" applyBorder="1" applyAlignment="1">
      <alignment horizontal="left" vertical="center" shrinkToFit="1"/>
    </xf>
    <xf numFmtId="0" fontId="0" fillId="4" borderId="24" xfId="0" applyFill="1" applyBorder="1" applyAlignment="1">
      <alignment horizontal="left" vertical="center" shrinkToFit="1"/>
    </xf>
    <xf numFmtId="0" fontId="0" fillId="4" borderId="23" xfId="0" applyFill="1" applyBorder="1" applyAlignment="1">
      <alignment horizontal="left" vertical="center" shrinkToFit="1"/>
    </xf>
    <xf numFmtId="179" fontId="37" fillId="0" borderId="41" xfId="0" applyNumberFormat="1" applyFont="1" applyBorder="1" applyAlignment="1">
      <alignment horizontal="center" vertical="center"/>
    </xf>
    <xf numFmtId="179" fontId="37" fillId="0" borderId="26" xfId="0" applyNumberFormat="1" applyFont="1" applyBorder="1" applyAlignment="1">
      <alignment horizontal="center" vertical="center"/>
    </xf>
    <xf numFmtId="179" fontId="37" fillId="0" borderId="25" xfId="0" applyNumberFormat="1" applyFont="1" applyBorder="1" applyAlignment="1">
      <alignment horizontal="center" vertical="center"/>
    </xf>
    <xf numFmtId="0" fontId="25" fillId="0" borderId="0" xfId="0" applyFont="1" applyAlignment="1">
      <alignment horizontal="center" vertical="center"/>
    </xf>
    <xf numFmtId="0" fontId="37" fillId="0" borderId="2" xfId="0" applyFont="1" applyBorder="1" applyAlignment="1">
      <alignment horizontal="center" vertical="center"/>
    </xf>
    <xf numFmtId="0" fontId="0" fillId="0" borderId="33" xfId="0" applyBorder="1" applyAlignment="1">
      <alignment horizontal="left" vertical="center"/>
    </xf>
    <xf numFmtId="0" fontId="0" fillId="0" borderId="32" xfId="0" applyBorder="1" applyAlignment="1">
      <alignment horizontal="left" vertical="center"/>
    </xf>
    <xf numFmtId="0" fontId="0" fillId="0" borderId="31" xfId="0" applyBorder="1" applyAlignment="1">
      <alignment horizontal="left" vertical="center"/>
    </xf>
    <xf numFmtId="0" fontId="0" fillId="0" borderId="30" xfId="0" applyBorder="1" applyAlignment="1">
      <alignment horizontal="left" vertical="center"/>
    </xf>
    <xf numFmtId="0" fontId="0" fillId="0" borderId="26" xfId="0" applyBorder="1" applyAlignment="1">
      <alignment horizontal="left" vertical="center"/>
    </xf>
    <xf numFmtId="0" fontId="0" fillId="0" borderId="25" xfId="0" applyBorder="1" applyAlignment="1">
      <alignment horizontal="left" vertical="center"/>
    </xf>
    <xf numFmtId="0" fontId="0" fillId="0" borderId="29" xfId="0" applyBorder="1" applyAlignment="1">
      <alignment horizontal="left" vertical="center"/>
    </xf>
    <xf numFmtId="0" fontId="0" fillId="0" borderId="24" xfId="0" applyBorder="1" applyAlignment="1">
      <alignment horizontal="left" vertical="center"/>
    </xf>
    <xf numFmtId="0" fontId="0" fillId="0" borderId="23" xfId="0" applyBorder="1" applyAlignment="1">
      <alignment horizontal="left" vertical="center"/>
    </xf>
    <xf numFmtId="0" fontId="0" fillId="4" borderId="0" xfId="0" applyFill="1" applyAlignment="1" applyProtection="1">
      <alignment horizontal="left" vertical="center"/>
      <protection locked="0"/>
    </xf>
    <xf numFmtId="0" fontId="0" fillId="0" borderId="13" xfId="0" applyFont="1" applyBorder="1" applyAlignment="1">
      <alignment horizontal="left" vertical="center"/>
    </xf>
    <xf numFmtId="0" fontId="0" fillId="0" borderId="2" xfId="0" applyFont="1" applyBorder="1" applyAlignment="1">
      <alignment horizontal="left" vertical="center"/>
    </xf>
    <xf numFmtId="0" fontId="0" fillId="5" borderId="3" xfId="0" applyFill="1" applyBorder="1" applyAlignment="1">
      <alignment horizontal="center" vertical="center"/>
    </xf>
    <xf numFmtId="0" fontId="17" fillId="0" borderId="0" xfId="0" applyFont="1" applyAlignment="1" applyProtection="1">
      <alignment horizontal="left" vertical="center" wrapText="1"/>
      <protection locked="0"/>
    </xf>
    <xf numFmtId="178" fontId="14" fillId="0" borderId="40" xfId="0" applyNumberFormat="1" applyFont="1" applyBorder="1" applyAlignment="1">
      <alignment horizontal="center" vertical="center" shrinkToFit="1"/>
    </xf>
    <xf numFmtId="178" fontId="14" fillId="0" borderId="39" xfId="0" applyNumberFormat="1" applyFont="1" applyBorder="1" applyAlignment="1">
      <alignment horizontal="center" vertical="center" shrinkToFit="1"/>
    </xf>
    <xf numFmtId="178" fontId="38" fillId="0" borderId="43" xfId="0" applyNumberFormat="1" applyFont="1" applyBorder="1" applyAlignment="1">
      <alignment horizontal="center" vertical="center"/>
    </xf>
    <xf numFmtId="178" fontId="38" fillId="0" borderId="44" xfId="0" applyNumberFormat="1" applyFont="1" applyBorder="1" applyAlignment="1">
      <alignment horizontal="center" vertical="center"/>
    </xf>
    <xf numFmtId="0" fontId="21" fillId="3" borderId="1" xfId="9" applyFont="1" applyFill="1" applyBorder="1" applyAlignment="1" applyProtection="1">
      <alignment horizontal="center" vertical="center" wrapText="1"/>
      <protection locked="0"/>
    </xf>
    <xf numFmtId="0" fontId="21" fillId="3" borderId="1" xfId="9" applyFont="1" applyFill="1" applyBorder="1" applyAlignment="1" applyProtection="1">
      <alignment horizontal="center" vertical="center"/>
      <protection locked="0"/>
    </xf>
    <xf numFmtId="0" fontId="23" fillId="0" borderId="1" xfId="9" applyFont="1" applyBorder="1" applyAlignment="1" applyProtection="1">
      <alignment horizontal="left" vertical="top" wrapText="1"/>
      <protection locked="0"/>
    </xf>
    <xf numFmtId="0" fontId="27" fillId="0" borderId="1" xfId="9" applyFont="1" applyBorder="1" applyAlignment="1" applyProtection="1">
      <alignment horizontal="left" vertical="top" wrapText="1"/>
      <protection locked="0"/>
    </xf>
    <xf numFmtId="0" fontId="17" fillId="0" borderId="1" xfId="9" applyFont="1" applyBorder="1" applyProtection="1">
      <alignment vertical="center"/>
      <protection locked="0"/>
    </xf>
    <xf numFmtId="38" fontId="26" fillId="0" borderId="1" xfId="12" applyFont="1" applyBorder="1" applyAlignment="1" applyProtection="1">
      <alignment horizontal="right" vertical="center"/>
      <protection locked="0"/>
    </xf>
    <xf numFmtId="38" fontId="26" fillId="2" borderId="1" xfId="12" applyFont="1" applyFill="1" applyBorder="1" applyAlignment="1" applyProtection="1">
      <alignment horizontal="right" vertical="center"/>
      <protection locked="0"/>
    </xf>
    <xf numFmtId="0" fontId="28" fillId="3" borderId="1" xfId="9" applyFont="1" applyFill="1" applyBorder="1" applyAlignment="1" applyProtection="1">
      <alignment horizontal="center" vertical="center"/>
      <protection locked="0"/>
    </xf>
    <xf numFmtId="41" fontId="26" fillId="2" borderId="4" xfId="11" applyNumberFormat="1" applyFont="1" applyFill="1" applyBorder="1" applyAlignment="1" applyProtection="1">
      <alignment horizontal="right" vertical="center"/>
    </xf>
    <xf numFmtId="41" fontId="26" fillId="2" borderId="6" xfId="11" applyNumberFormat="1" applyFont="1" applyFill="1" applyBorder="1" applyAlignment="1" applyProtection="1">
      <alignment horizontal="right" vertical="center"/>
    </xf>
    <xf numFmtId="41" fontId="26" fillId="2" borderId="3" xfId="11" applyNumberFormat="1" applyFont="1" applyFill="1" applyBorder="1" applyAlignment="1" applyProtection="1">
      <alignment horizontal="right" vertical="center"/>
    </xf>
    <xf numFmtId="0" fontId="21" fillId="3" borderId="1" xfId="9" applyFont="1" applyFill="1" applyBorder="1" applyAlignment="1" applyProtection="1">
      <alignment horizontal="center" vertical="center" wrapText="1" shrinkToFit="1"/>
      <protection locked="0"/>
    </xf>
    <xf numFmtId="0" fontId="21" fillId="3" borderId="1" xfId="9" applyFont="1" applyFill="1" applyBorder="1" applyAlignment="1" applyProtection="1">
      <alignment horizontal="center" vertical="center" shrinkToFit="1"/>
      <protection locked="0"/>
    </xf>
    <xf numFmtId="0" fontId="17" fillId="3" borderId="4" xfId="9" applyFont="1" applyFill="1" applyBorder="1" applyAlignment="1" applyProtection="1">
      <alignment horizontal="center" vertical="center" wrapText="1" shrinkToFit="1"/>
      <protection locked="0"/>
    </xf>
    <xf numFmtId="0" fontId="17" fillId="3" borderId="3" xfId="9" applyFont="1" applyFill="1" applyBorder="1" applyAlignment="1" applyProtection="1">
      <alignment horizontal="center" vertical="center" shrinkToFit="1"/>
      <protection locked="0"/>
    </xf>
    <xf numFmtId="0" fontId="21" fillId="3" borderId="4" xfId="9" applyFont="1" applyFill="1" applyBorder="1" applyAlignment="1" applyProtection="1">
      <alignment horizontal="center" vertical="center" wrapText="1" shrinkToFit="1"/>
      <protection locked="0"/>
    </xf>
    <xf numFmtId="0" fontId="21" fillId="3" borderId="3" xfId="9" applyFont="1" applyFill="1" applyBorder="1" applyAlignment="1" applyProtection="1">
      <alignment horizontal="center" vertical="center" shrinkToFit="1"/>
      <protection locked="0"/>
    </xf>
    <xf numFmtId="41" fontId="17" fillId="2" borderId="1" xfId="11" applyNumberFormat="1" applyFont="1" applyFill="1" applyBorder="1" applyAlignment="1" applyProtection="1">
      <alignment vertical="center"/>
    </xf>
    <xf numFmtId="6" fontId="17" fillId="2" borderId="1" xfId="11" applyFont="1" applyFill="1" applyBorder="1" applyAlignment="1" applyProtection="1">
      <alignment vertical="center"/>
    </xf>
    <xf numFmtId="41" fontId="17" fillId="2" borderId="4" xfId="11" applyNumberFormat="1" applyFont="1" applyFill="1" applyBorder="1" applyAlignment="1" applyProtection="1">
      <alignment vertical="center"/>
      <protection locked="0"/>
    </xf>
    <xf numFmtId="6" fontId="17" fillId="2" borderId="3" xfId="11" applyFont="1" applyFill="1" applyBorder="1" applyAlignment="1" applyProtection="1">
      <alignment vertical="center"/>
      <protection locked="0"/>
    </xf>
    <xf numFmtId="38" fontId="17" fillId="0" borderId="4" xfId="11" applyNumberFormat="1" applyFont="1" applyBorder="1" applyAlignment="1" applyProtection="1">
      <alignment vertical="center" shrinkToFit="1"/>
      <protection locked="0"/>
    </xf>
    <xf numFmtId="38" fontId="17" fillId="0" borderId="3" xfId="11" applyNumberFormat="1" applyFont="1" applyBorder="1" applyAlignment="1" applyProtection="1">
      <alignment vertical="center" shrinkToFit="1"/>
      <protection locked="0"/>
    </xf>
    <xf numFmtId="0" fontId="28" fillId="3" borderId="1" xfId="9" applyFont="1" applyFill="1" applyBorder="1" applyAlignment="1" applyProtection="1">
      <alignment horizontal="center" vertical="center" shrinkToFit="1"/>
      <protection locked="0"/>
    </xf>
    <xf numFmtId="0" fontId="26" fillId="0" borderId="0" xfId="9" applyFont="1" applyProtection="1">
      <alignment vertical="center"/>
      <protection locked="0"/>
    </xf>
    <xf numFmtId="0" fontId="25" fillId="0" borderId="0" xfId="9" applyFont="1" applyAlignment="1" applyProtection="1">
      <alignment horizontal="center" vertical="center" wrapText="1"/>
      <protection locked="0"/>
    </xf>
    <xf numFmtId="0" fontId="25" fillId="0" borderId="0" xfId="9" applyFont="1" applyAlignment="1" applyProtection="1">
      <alignment horizontal="center" vertical="center"/>
      <protection locked="0"/>
    </xf>
    <xf numFmtId="0" fontId="33" fillId="0" borderId="0" xfId="36" applyFont="1" applyAlignment="1" applyProtection="1">
      <alignment horizontal="center" vertical="center" shrinkToFit="1"/>
      <protection locked="0"/>
    </xf>
    <xf numFmtId="0" fontId="32" fillId="0" borderId="2" xfId="36" applyFont="1" applyBorder="1" applyAlignment="1" applyProtection="1">
      <alignment horizontal="center" vertical="center"/>
      <protection locked="0"/>
    </xf>
    <xf numFmtId="0" fontId="20" fillId="0" borderId="38" xfId="9" applyFont="1" applyBorder="1" applyAlignment="1">
      <alignment horizontal="left" vertical="top" shrinkToFit="1"/>
    </xf>
    <xf numFmtId="0" fontId="20" fillId="0" borderId="15" xfId="9" applyFont="1" applyBorder="1" applyAlignment="1">
      <alignment horizontal="left" vertical="top" shrinkToFit="1"/>
    </xf>
    <xf numFmtId="0" fontId="31" fillId="0" borderId="37" xfId="9" applyFont="1" applyBorder="1" applyAlignment="1">
      <alignment horizontal="left" vertical="top" shrinkToFit="1"/>
    </xf>
    <xf numFmtId="0" fontId="20" fillId="0" borderId="13" xfId="9" applyFont="1" applyBorder="1" applyAlignment="1">
      <alignment horizontal="left" vertical="top" shrinkToFit="1"/>
    </xf>
    <xf numFmtId="0" fontId="20" fillId="0" borderId="2" xfId="9" applyFont="1" applyBorder="1" applyAlignment="1">
      <alignment horizontal="left" vertical="top" shrinkToFit="1"/>
    </xf>
    <xf numFmtId="0" fontId="31" fillId="0" borderId="27" xfId="9" applyFont="1" applyBorder="1" applyAlignment="1">
      <alignment horizontal="left" vertical="top" shrinkToFit="1"/>
    </xf>
    <xf numFmtId="176" fontId="18" fillId="0" borderId="4" xfId="9" applyNumberFormat="1" applyFont="1" applyBorder="1" applyAlignment="1">
      <alignment horizontal="center" vertical="center"/>
    </xf>
    <xf numFmtId="176" fontId="18" fillId="0" borderId="6" xfId="9" applyNumberFormat="1" applyFont="1" applyBorder="1" applyAlignment="1">
      <alignment horizontal="center" vertical="center"/>
    </xf>
    <xf numFmtId="178" fontId="18" fillId="0" borderId="6" xfId="9" applyNumberFormat="1" applyFont="1" applyBorder="1" applyAlignment="1">
      <alignment horizontal="left" vertical="center"/>
    </xf>
    <xf numFmtId="178" fontId="30" fillId="0" borderId="36" xfId="9" applyNumberFormat="1" applyFont="1" applyBorder="1" applyAlignment="1">
      <alignment horizontal="left" vertical="center"/>
    </xf>
    <xf numFmtId="176" fontId="18" fillId="0" borderId="18" xfId="9" applyNumberFormat="1" applyFont="1" applyBorder="1" applyAlignment="1">
      <alignment horizontal="center" vertical="center"/>
    </xf>
    <xf numFmtId="176" fontId="18" fillId="0" borderId="35" xfId="9" applyNumberFormat="1" applyFont="1" applyBorder="1" applyAlignment="1">
      <alignment horizontal="center" vertical="center"/>
    </xf>
    <xf numFmtId="178" fontId="18" fillId="0" borderId="35" xfId="9" applyNumberFormat="1" applyFont="1" applyBorder="1" applyAlignment="1">
      <alignment horizontal="left" vertical="center"/>
    </xf>
    <xf numFmtId="178" fontId="30" fillId="0" borderId="34" xfId="9" applyNumberFormat="1" applyFont="1" applyBorder="1" applyAlignment="1">
      <alignment horizontal="left" vertical="center"/>
    </xf>
    <xf numFmtId="0" fontId="19" fillId="0" borderId="0" xfId="9" applyFont="1" applyAlignment="1" applyProtection="1">
      <alignment horizontal="right" vertical="center" shrinkToFit="1"/>
      <protection locked="0"/>
    </xf>
    <xf numFmtId="41" fontId="19" fillId="2" borderId="0" xfId="11" applyNumberFormat="1" applyFont="1" applyFill="1" applyBorder="1" applyAlignment="1" applyProtection="1">
      <alignment horizontal="right" vertical="center"/>
    </xf>
    <xf numFmtId="6" fontId="19" fillId="2" borderId="0" xfId="11" applyFont="1" applyFill="1" applyBorder="1" applyAlignment="1" applyProtection="1">
      <alignment horizontal="right" vertical="center"/>
    </xf>
    <xf numFmtId="6" fontId="19" fillId="2" borderId="8" xfId="11" applyFont="1" applyFill="1" applyBorder="1" applyAlignment="1" applyProtection="1">
      <alignment horizontal="right" vertical="center"/>
    </xf>
    <xf numFmtId="0" fontId="24" fillId="0" borderId="0" xfId="9" applyFont="1" applyAlignment="1" applyProtection="1">
      <alignment horizontal="center" vertical="center"/>
      <protection locked="0"/>
    </xf>
    <xf numFmtId="0" fontId="29" fillId="0" borderId="0" xfId="9" applyFont="1" applyAlignment="1" applyProtection="1">
      <alignment horizontal="center" vertical="center"/>
      <protection locked="0"/>
    </xf>
  </cellXfs>
  <cellStyles count="38">
    <cellStyle name="パーセント 2" xfId="6" xr:uid="{00000000-0005-0000-0000-000000000000}"/>
    <cellStyle name="パーセント 3" xfId="16" xr:uid="{00000000-0005-0000-0000-000001000000}"/>
    <cellStyle name="パーセント 3 2" xfId="30" xr:uid="{00000000-0005-0000-0000-000002000000}"/>
    <cellStyle name="桁区切り 2" xfId="2" xr:uid="{00000000-0005-0000-0000-000005000000}"/>
    <cellStyle name="桁区切り 2 2" xfId="12" xr:uid="{00000000-0005-0000-0000-000006000000}"/>
    <cellStyle name="桁区切り 2 3" xfId="33" xr:uid="{CCCD9392-9577-463E-9B4A-A53100AC6C88}"/>
    <cellStyle name="桁区切り 3" xfId="5" xr:uid="{00000000-0005-0000-0000-000007000000}"/>
    <cellStyle name="桁区切り 4" xfId="15" xr:uid="{00000000-0005-0000-0000-000008000000}"/>
    <cellStyle name="桁区切り 4 2" xfId="29" xr:uid="{00000000-0005-0000-0000-000009000000}"/>
    <cellStyle name="桁区切り 5" xfId="19" xr:uid="{00000000-0005-0000-0000-00000A000000}"/>
    <cellStyle name="桁区切り 6" xfId="25" xr:uid="{00000000-0005-0000-0000-00000B000000}"/>
    <cellStyle name="桁区切り 7" xfId="37" xr:uid="{59B08B46-060A-4687-9648-4B9995502153}"/>
    <cellStyle name="通貨 2" xfId="11" xr:uid="{00000000-0005-0000-0000-00000C000000}"/>
    <cellStyle name="標準" xfId="0" builtinId="0"/>
    <cellStyle name="標準 10" xfId="22" xr:uid="{00000000-0005-0000-0000-00000E000000}"/>
    <cellStyle name="標準 12" xfId="23" xr:uid="{00000000-0005-0000-0000-00000F000000}"/>
    <cellStyle name="標準 13" xfId="21" xr:uid="{00000000-0005-0000-0000-000010000000}"/>
    <cellStyle name="標準 2" xfId="1" xr:uid="{00000000-0005-0000-0000-000011000000}"/>
    <cellStyle name="標準 2 2" xfId="9" xr:uid="{00000000-0005-0000-0000-000012000000}"/>
    <cellStyle name="標準 2 2 2" xfId="10" xr:uid="{00000000-0005-0000-0000-000013000000}"/>
    <cellStyle name="標準 2 2 3" xfId="18" xr:uid="{00000000-0005-0000-0000-000014000000}"/>
    <cellStyle name="標準 2 3" xfId="20" xr:uid="{00000000-0005-0000-0000-000015000000}"/>
    <cellStyle name="標準 27" xfId="26" xr:uid="{00000000-0005-0000-0000-000016000000}"/>
    <cellStyle name="標準 3" xfId="3" xr:uid="{00000000-0005-0000-0000-000017000000}"/>
    <cellStyle name="標準 3 2" xfId="7" xr:uid="{00000000-0005-0000-0000-000018000000}"/>
    <cellStyle name="標準 4" xfId="4" xr:uid="{00000000-0005-0000-0000-000019000000}"/>
    <cellStyle name="標準 5" xfId="8" xr:uid="{00000000-0005-0000-0000-00001A000000}"/>
    <cellStyle name="標準 5 2" xfId="13" xr:uid="{00000000-0005-0000-0000-00001B000000}"/>
    <cellStyle name="標準 5 3" xfId="17" xr:uid="{00000000-0005-0000-0000-00001C000000}"/>
    <cellStyle name="標準 5 4" xfId="27" xr:uid="{00000000-0005-0000-0000-00001D000000}"/>
    <cellStyle name="標準 5 5" xfId="31" xr:uid="{00000000-0005-0000-0000-00001E000000}"/>
    <cellStyle name="標準 5 5 2" xfId="34" xr:uid="{71812CEF-7F87-4E72-96F7-2C7A3C647F7E}"/>
    <cellStyle name="標準 5 5 3" xfId="36" xr:uid="{DA457A0D-113D-42BB-87C0-E2BB562EE7E8}"/>
    <cellStyle name="標準 5 6" xfId="32" xr:uid="{00000000-0005-0000-0000-00001F000000}"/>
    <cellStyle name="標準 5 6 2" xfId="35" xr:uid="{EA80E7DD-833F-4583-86D2-D75666E5E1B1}"/>
    <cellStyle name="標準 6" xfId="14" xr:uid="{00000000-0005-0000-0000-000020000000}"/>
    <cellStyle name="標準 6 2" xfId="28" xr:uid="{00000000-0005-0000-0000-000021000000}"/>
    <cellStyle name="標準 7" xfId="24" xr:uid="{00000000-0005-0000-0000-000022000000}"/>
  </cellStyles>
  <dxfs count="4">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9" defaultPivotStyle="PivotStyleLight16"/>
  <colors>
    <mruColors>
      <color rgb="FFFFFFCC"/>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S$28"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S$29" lockText="1" noThreeD="1"/>
</file>

<file path=xl/ctrlProps/ctrlProp21.xml><?xml version="1.0" encoding="utf-8"?>
<formControlPr xmlns="http://schemas.microsoft.com/office/spreadsheetml/2009/9/main" objectType="CheckBox" fmlaLink="$S$31" lockText="1" noThreeD="1"/>
</file>

<file path=xl/ctrlProps/ctrlProp22.xml><?xml version="1.0" encoding="utf-8"?>
<formControlPr xmlns="http://schemas.microsoft.com/office/spreadsheetml/2009/9/main" objectType="CheckBox" fmlaLink="$S$32" lockText="1" noThreeD="1"/>
</file>

<file path=xl/ctrlProps/ctrlProp23.xml><?xml version="1.0" encoding="utf-8"?>
<formControlPr xmlns="http://schemas.microsoft.com/office/spreadsheetml/2009/9/main" objectType="CheckBox" fmlaLink="$S$33" lockText="1" noThreeD="1"/>
</file>

<file path=xl/ctrlProps/ctrlProp24.xml><?xml version="1.0" encoding="utf-8"?>
<formControlPr xmlns="http://schemas.microsoft.com/office/spreadsheetml/2009/9/main" objectType="CheckBox" fmlaLink="$S$35" lockText="1" noThreeD="1"/>
</file>

<file path=xl/ctrlProps/ctrlProp25.xml><?xml version="1.0" encoding="utf-8"?>
<formControlPr xmlns="http://schemas.microsoft.com/office/spreadsheetml/2009/9/main" objectType="CheckBox" fmlaLink="$S$36" lockText="1" noThreeD="1"/>
</file>

<file path=xl/ctrlProps/ctrlProp26.xml><?xml version="1.0" encoding="utf-8"?>
<formControlPr xmlns="http://schemas.microsoft.com/office/spreadsheetml/2009/9/main" objectType="CheckBox" fmlaLink="$S$37" lockText="1" noThreeD="1"/>
</file>

<file path=xl/ctrlProps/ctrlProp27.xml><?xml version="1.0" encoding="utf-8"?>
<formControlPr xmlns="http://schemas.microsoft.com/office/spreadsheetml/2009/9/main" objectType="CheckBox" fmlaLink="$S$52" lockText="1" noThreeD="1"/>
</file>

<file path=xl/ctrlProps/ctrlProp28.xml><?xml version="1.0" encoding="utf-8"?>
<formControlPr xmlns="http://schemas.microsoft.com/office/spreadsheetml/2009/9/main" objectType="CheckBox" fmlaLink="$S$53" lockText="1" noThreeD="1"/>
</file>

<file path=xl/ctrlProps/ctrlProp29.xml><?xml version="1.0" encoding="utf-8"?>
<formControlPr xmlns="http://schemas.microsoft.com/office/spreadsheetml/2009/9/main" objectType="CheckBox" fmlaLink="$S$54"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S$51"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1775460</xdr:colOff>
          <xdr:row>28</xdr:row>
          <xdr:rowOff>190500</xdr:rowOff>
        </xdr:from>
        <xdr:to>
          <xdr:col>3</xdr:col>
          <xdr:colOff>38100</xdr:colOff>
          <xdr:row>31</xdr:row>
          <xdr:rowOff>144780</xdr:rowOff>
        </xdr:to>
        <xdr:sp macro="" textlink="">
          <xdr:nvSpPr>
            <xdr:cNvPr id="93185" name="Check Box 1" hidden="1">
              <a:extLst>
                <a:ext uri="{63B3BB69-23CF-44E3-9099-C40C66FF867C}">
                  <a14:compatExt spid="_x0000_s93185"/>
                </a:ext>
                <a:ext uri="{FF2B5EF4-FFF2-40B4-BE49-F238E27FC236}">
                  <a16:creationId xmlns:a16="http://schemas.microsoft.com/office/drawing/2014/main" id="{00000000-0008-0000-0000-00000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1775460</xdr:colOff>
          <xdr:row>31</xdr:row>
          <xdr:rowOff>160020</xdr:rowOff>
        </xdr:from>
        <xdr:to>
          <xdr:col>3</xdr:col>
          <xdr:colOff>38100</xdr:colOff>
          <xdr:row>33</xdr:row>
          <xdr:rowOff>38100</xdr:rowOff>
        </xdr:to>
        <xdr:sp macro="" textlink="">
          <xdr:nvSpPr>
            <xdr:cNvPr id="93186" name="Check Box 2" hidden="1">
              <a:extLst>
                <a:ext uri="{63B3BB69-23CF-44E3-9099-C40C66FF867C}">
                  <a14:compatExt spid="_x0000_s93186"/>
                </a:ext>
                <a:ext uri="{FF2B5EF4-FFF2-40B4-BE49-F238E27FC236}">
                  <a16:creationId xmlns:a16="http://schemas.microsoft.com/office/drawing/2014/main" id="{00000000-0008-0000-0000-00000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1775460</xdr:colOff>
          <xdr:row>30</xdr:row>
          <xdr:rowOff>106680</xdr:rowOff>
        </xdr:from>
        <xdr:to>
          <xdr:col>3</xdr:col>
          <xdr:colOff>38100</xdr:colOff>
          <xdr:row>32</xdr:row>
          <xdr:rowOff>68580</xdr:rowOff>
        </xdr:to>
        <xdr:sp macro="" textlink="">
          <xdr:nvSpPr>
            <xdr:cNvPr id="93187" name="Check Box 3" hidden="1">
              <a:extLst>
                <a:ext uri="{63B3BB69-23CF-44E3-9099-C40C66FF867C}">
                  <a14:compatExt spid="_x0000_s93187"/>
                </a:ext>
                <a:ext uri="{FF2B5EF4-FFF2-40B4-BE49-F238E27FC236}">
                  <a16:creationId xmlns:a16="http://schemas.microsoft.com/office/drawing/2014/main" id="{00000000-0008-0000-0000-000003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1775460</xdr:colOff>
          <xdr:row>34</xdr:row>
          <xdr:rowOff>114300</xdr:rowOff>
        </xdr:from>
        <xdr:to>
          <xdr:col>3</xdr:col>
          <xdr:colOff>38100</xdr:colOff>
          <xdr:row>36</xdr:row>
          <xdr:rowOff>60960</xdr:rowOff>
        </xdr:to>
        <xdr:sp macro="" textlink="">
          <xdr:nvSpPr>
            <xdr:cNvPr id="93188" name="Check Box 4" hidden="1">
              <a:extLst>
                <a:ext uri="{63B3BB69-23CF-44E3-9099-C40C66FF867C}">
                  <a14:compatExt spid="_x0000_s93188"/>
                </a:ext>
                <a:ext uri="{FF2B5EF4-FFF2-40B4-BE49-F238E27FC236}">
                  <a16:creationId xmlns:a16="http://schemas.microsoft.com/office/drawing/2014/main" id="{00000000-0008-0000-0000-000004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1775460</xdr:colOff>
          <xdr:row>44</xdr:row>
          <xdr:rowOff>0</xdr:rowOff>
        </xdr:from>
        <xdr:to>
          <xdr:col>3</xdr:col>
          <xdr:colOff>38100</xdr:colOff>
          <xdr:row>45</xdr:row>
          <xdr:rowOff>7620</xdr:rowOff>
        </xdr:to>
        <xdr:sp macro="" textlink="">
          <xdr:nvSpPr>
            <xdr:cNvPr id="93189" name="Check Box 5" hidden="1">
              <a:extLst>
                <a:ext uri="{63B3BB69-23CF-44E3-9099-C40C66FF867C}">
                  <a14:compatExt spid="_x0000_s93189"/>
                </a:ext>
                <a:ext uri="{FF2B5EF4-FFF2-40B4-BE49-F238E27FC236}">
                  <a16:creationId xmlns:a16="http://schemas.microsoft.com/office/drawing/2014/main" id="{00000000-0008-0000-0000-000005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746760</xdr:colOff>
          <xdr:row>30</xdr:row>
          <xdr:rowOff>152400</xdr:rowOff>
        </xdr:from>
        <xdr:to>
          <xdr:col>4</xdr:col>
          <xdr:colOff>990600</xdr:colOff>
          <xdr:row>32</xdr:row>
          <xdr:rowOff>7620</xdr:rowOff>
        </xdr:to>
        <xdr:sp macro="" textlink="">
          <xdr:nvSpPr>
            <xdr:cNvPr id="93190" name="Check Box 6" hidden="1">
              <a:extLst>
                <a:ext uri="{63B3BB69-23CF-44E3-9099-C40C66FF867C}">
                  <a14:compatExt spid="_x0000_s93190"/>
                </a:ext>
                <a:ext uri="{FF2B5EF4-FFF2-40B4-BE49-F238E27FC236}">
                  <a16:creationId xmlns:a16="http://schemas.microsoft.com/office/drawing/2014/main" id="{00000000-0008-0000-0000-000006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746760</xdr:colOff>
          <xdr:row>28</xdr:row>
          <xdr:rowOff>228600</xdr:rowOff>
        </xdr:from>
        <xdr:to>
          <xdr:col>4</xdr:col>
          <xdr:colOff>990600</xdr:colOff>
          <xdr:row>31</xdr:row>
          <xdr:rowOff>83820</xdr:rowOff>
        </xdr:to>
        <xdr:sp macro="" textlink="">
          <xdr:nvSpPr>
            <xdr:cNvPr id="93191" name="Check Box 7" hidden="1">
              <a:extLst>
                <a:ext uri="{63B3BB69-23CF-44E3-9099-C40C66FF867C}">
                  <a14:compatExt spid="_x0000_s93191"/>
                </a:ext>
                <a:ext uri="{FF2B5EF4-FFF2-40B4-BE49-F238E27FC236}">
                  <a16:creationId xmlns:a16="http://schemas.microsoft.com/office/drawing/2014/main" id="{00000000-0008-0000-0000-000007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1775460</xdr:colOff>
          <xdr:row>38</xdr:row>
          <xdr:rowOff>213360</xdr:rowOff>
        </xdr:from>
        <xdr:to>
          <xdr:col>3</xdr:col>
          <xdr:colOff>38100</xdr:colOff>
          <xdr:row>39</xdr:row>
          <xdr:rowOff>228600</xdr:rowOff>
        </xdr:to>
        <xdr:sp macro="" textlink="">
          <xdr:nvSpPr>
            <xdr:cNvPr id="93192" name="Check Box 8" hidden="1">
              <a:extLst>
                <a:ext uri="{63B3BB69-23CF-44E3-9099-C40C66FF867C}">
                  <a14:compatExt spid="_x0000_s93192"/>
                </a:ext>
                <a:ext uri="{FF2B5EF4-FFF2-40B4-BE49-F238E27FC236}">
                  <a16:creationId xmlns:a16="http://schemas.microsoft.com/office/drawing/2014/main" id="{00000000-0008-0000-0000-000008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1775460</xdr:colOff>
          <xdr:row>45</xdr:row>
          <xdr:rowOff>198120</xdr:rowOff>
        </xdr:from>
        <xdr:to>
          <xdr:col>3</xdr:col>
          <xdr:colOff>38100</xdr:colOff>
          <xdr:row>47</xdr:row>
          <xdr:rowOff>45720</xdr:rowOff>
        </xdr:to>
        <xdr:sp macro="" textlink="">
          <xdr:nvSpPr>
            <xdr:cNvPr id="93193" name="Check Box 9" hidden="1">
              <a:extLst>
                <a:ext uri="{63B3BB69-23CF-44E3-9099-C40C66FF867C}">
                  <a14:compatExt spid="_x0000_s93193"/>
                </a:ext>
                <a:ext uri="{FF2B5EF4-FFF2-40B4-BE49-F238E27FC236}">
                  <a16:creationId xmlns:a16="http://schemas.microsoft.com/office/drawing/2014/main" id="{00000000-0008-0000-0000-000009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1775460</xdr:colOff>
          <xdr:row>42</xdr:row>
          <xdr:rowOff>137160</xdr:rowOff>
        </xdr:from>
        <xdr:to>
          <xdr:col>3</xdr:col>
          <xdr:colOff>38100</xdr:colOff>
          <xdr:row>44</xdr:row>
          <xdr:rowOff>38100</xdr:rowOff>
        </xdr:to>
        <xdr:sp macro="" textlink="">
          <xdr:nvSpPr>
            <xdr:cNvPr id="93194" name="Check Box 10" hidden="1">
              <a:extLst>
                <a:ext uri="{63B3BB69-23CF-44E3-9099-C40C66FF867C}">
                  <a14:compatExt spid="_x0000_s93194"/>
                </a:ext>
                <a:ext uri="{FF2B5EF4-FFF2-40B4-BE49-F238E27FC236}">
                  <a16:creationId xmlns:a16="http://schemas.microsoft.com/office/drawing/2014/main" id="{00000000-0008-0000-0000-00000A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1775460</xdr:colOff>
          <xdr:row>45</xdr:row>
          <xdr:rowOff>22860</xdr:rowOff>
        </xdr:from>
        <xdr:to>
          <xdr:col>3</xdr:col>
          <xdr:colOff>38100</xdr:colOff>
          <xdr:row>45</xdr:row>
          <xdr:rowOff>228600</xdr:rowOff>
        </xdr:to>
        <xdr:sp macro="" textlink="">
          <xdr:nvSpPr>
            <xdr:cNvPr id="93195" name="Check Box 11" hidden="1">
              <a:extLst>
                <a:ext uri="{63B3BB69-23CF-44E3-9099-C40C66FF867C}">
                  <a14:compatExt spid="_x0000_s93195"/>
                </a:ext>
                <a:ext uri="{FF2B5EF4-FFF2-40B4-BE49-F238E27FC236}">
                  <a16:creationId xmlns:a16="http://schemas.microsoft.com/office/drawing/2014/main" id="{00000000-0008-0000-0000-00000B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1775460</xdr:colOff>
          <xdr:row>36</xdr:row>
          <xdr:rowOff>960120</xdr:rowOff>
        </xdr:from>
        <xdr:to>
          <xdr:col>3</xdr:col>
          <xdr:colOff>38100</xdr:colOff>
          <xdr:row>38</xdr:row>
          <xdr:rowOff>45720</xdr:rowOff>
        </xdr:to>
        <xdr:sp macro="" textlink="">
          <xdr:nvSpPr>
            <xdr:cNvPr id="93196" name="Check Box 12" hidden="1">
              <a:extLst>
                <a:ext uri="{63B3BB69-23CF-44E3-9099-C40C66FF867C}">
                  <a14:compatExt spid="_x0000_s93196"/>
                </a:ext>
                <a:ext uri="{FF2B5EF4-FFF2-40B4-BE49-F238E27FC236}">
                  <a16:creationId xmlns:a16="http://schemas.microsoft.com/office/drawing/2014/main" id="{00000000-0008-0000-0000-00000C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1775460</xdr:colOff>
          <xdr:row>37</xdr:row>
          <xdr:rowOff>190500</xdr:rowOff>
        </xdr:from>
        <xdr:to>
          <xdr:col>3</xdr:col>
          <xdr:colOff>38100</xdr:colOff>
          <xdr:row>39</xdr:row>
          <xdr:rowOff>22860</xdr:rowOff>
        </xdr:to>
        <xdr:sp macro="" textlink="">
          <xdr:nvSpPr>
            <xdr:cNvPr id="93197" name="Check Box 13" hidden="1">
              <a:extLst>
                <a:ext uri="{63B3BB69-23CF-44E3-9099-C40C66FF867C}">
                  <a14:compatExt spid="_x0000_s93197"/>
                </a:ext>
                <a:ext uri="{FF2B5EF4-FFF2-40B4-BE49-F238E27FC236}">
                  <a16:creationId xmlns:a16="http://schemas.microsoft.com/office/drawing/2014/main" id="{00000000-0008-0000-0000-00000D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1685925</xdr:colOff>
      <xdr:row>29</xdr:row>
      <xdr:rowOff>22412</xdr:rowOff>
    </xdr:from>
    <xdr:to>
      <xdr:col>8</xdr:col>
      <xdr:colOff>1086970</xdr:colOff>
      <xdr:row>33</xdr:row>
      <xdr:rowOff>78441</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943660" y="8258736"/>
          <a:ext cx="6606428" cy="773205"/>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1676400</xdr:colOff>
      <xdr:row>33</xdr:row>
      <xdr:rowOff>168089</xdr:rowOff>
    </xdr:from>
    <xdr:to>
      <xdr:col>11</xdr:col>
      <xdr:colOff>201706</xdr:colOff>
      <xdr:row>36</xdr:row>
      <xdr:rowOff>76201</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934135" y="9121589"/>
          <a:ext cx="11008659" cy="502024"/>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99060</xdr:colOff>
          <xdr:row>20</xdr:row>
          <xdr:rowOff>342900</xdr:rowOff>
        </xdr:from>
        <xdr:to>
          <xdr:col>2</xdr:col>
          <xdr:colOff>251460</xdr:colOff>
          <xdr:row>22</xdr:row>
          <xdr:rowOff>121920</xdr:rowOff>
        </xdr:to>
        <xdr:sp macro="" textlink="">
          <xdr:nvSpPr>
            <xdr:cNvPr id="93198" name="Check Box 14" hidden="1">
              <a:extLst>
                <a:ext uri="{63B3BB69-23CF-44E3-9099-C40C66FF867C}">
                  <a14:compatExt spid="_x0000_s93198"/>
                </a:ext>
                <a:ext uri="{FF2B5EF4-FFF2-40B4-BE49-F238E27FC236}">
                  <a16:creationId xmlns:a16="http://schemas.microsoft.com/office/drawing/2014/main" id="{00000000-0008-0000-0000-00000E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19</xdr:row>
          <xdr:rowOff>274320</xdr:rowOff>
        </xdr:from>
        <xdr:to>
          <xdr:col>2</xdr:col>
          <xdr:colOff>259080</xdr:colOff>
          <xdr:row>20</xdr:row>
          <xdr:rowOff>426720</xdr:rowOff>
        </xdr:to>
        <xdr:sp macro="" textlink="">
          <xdr:nvSpPr>
            <xdr:cNvPr id="93199" name="Check Box 15" hidden="1">
              <a:extLst>
                <a:ext uri="{63B3BB69-23CF-44E3-9099-C40C66FF867C}">
                  <a14:compatExt spid="_x0000_s93199"/>
                </a:ext>
                <a:ext uri="{FF2B5EF4-FFF2-40B4-BE49-F238E27FC236}">
                  <a16:creationId xmlns:a16="http://schemas.microsoft.com/office/drawing/2014/main" id="{00000000-0008-0000-0000-00000F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1057275</xdr:colOff>
      <xdr:row>36</xdr:row>
      <xdr:rowOff>171450</xdr:rowOff>
    </xdr:from>
    <xdr:to>
      <xdr:col>8</xdr:col>
      <xdr:colOff>1019175</xdr:colOff>
      <xdr:row>38</xdr:row>
      <xdr:rowOff>57149</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3146051" y="9862297"/>
          <a:ext cx="4668371" cy="1122828"/>
          <a:chOff x="3295650" y="8934450"/>
          <a:chExt cx="5181600" cy="1133474"/>
        </a:xfrm>
      </xdr:grpSpPr>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3295650" y="9429749"/>
            <a:ext cx="5181600"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メイリオ" panose="020B0604030504040204" pitchFamily="50" charset="-128"/>
                <a:ea typeface="メイリオ" panose="020B0604030504040204" pitchFamily="50" charset="-128"/>
              </a:rPr>
              <a:t>＜点線内の機器等の導入に際し、必要な場合のみチェックすること＞</a:t>
            </a:r>
          </a:p>
        </xdr:txBody>
      </xdr:sp>
      <xdr:sp macro="" textlink="">
        <xdr:nvSpPr>
          <xdr:cNvPr id="6" name="下矢印 3">
            <a:extLst>
              <a:ext uri="{FF2B5EF4-FFF2-40B4-BE49-F238E27FC236}">
                <a16:creationId xmlns:a16="http://schemas.microsoft.com/office/drawing/2014/main" id="{00000000-0008-0000-0000-000006000000}"/>
              </a:ext>
            </a:extLst>
          </xdr:cNvPr>
          <xdr:cNvSpPr/>
        </xdr:nvSpPr>
        <xdr:spPr>
          <a:xfrm>
            <a:off x="4581525" y="8934450"/>
            <a:ext cx="571500" cy="457200"/>
          </a:xfrm>
          <a:prstGeom prst="downArrow">
            <a:avLst/>
          </a:prstGeom>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xdr:col>
          <xdr:colOff>106680</xdr:colOff>
          <xdr:row>17</xdr:row>
          <xdr:rowOff>114300</xdr:rowOff>
        </xdr:from>
        <xdr:to>
          <xdr:col>2</xdr:col>
          <xdr:colOff>259080</xdr:colOff>
          <xdr:row>19</xdr:row>
          <xdr:rowOff>38100</xdr:rowOff>
        </xdr:to>
        <xdr:sp macro="" textlink="">
          <xdr:nvSpPr>
            <xdr:cNvPr id="93200" name="Check Box 16" hidden="1">
              <a:extLst>
                <a:ext uri="{63B3BB69-23CF-44E3-9099-C40C66FF867C}">
                  <a14:compatExt spid="_x0000_s93200"/>
                </a:ext>
                <a:ext uri="{FF2B5EF4-FFF2-40B4-BE49-F238E27FC236}">
                  <a16:creationId xmlns:a16="http://schemas.microsoft.com/office/drawing/2014/main" id="{00000000-0008-0000-0000-000010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22</xdr:row>
          <xdr:rowOff>0</xdr:rowOff>
        </xdr:from>
        <xdr:to>
          <xdr:col>2</xdr:col>
          <xdr:colOff>137160</xdr:colOff>
          <xdr:row>22</xdr:row>
          <xdr:rowOff>411480</xdr:rowOff>
        </xdr:to>
        <xdr:sp macro="" textlink="">
          <xdr:nvSpPr>
            <xdr:cNvPr id="93201" name="Check Box 17" hidden="1">
              <a:extLst>
                <a:ext uri="{63B3BB69-23CF-44E3-9099-C40C66FF867C}">
                  <a14:compatExt spid="_x0000_s93201"/>
                </a:ext>
                <a:ext uri="{FF2B5EF4-FFF2-40B4-BE49-F238E27FC236}">
                  <a16:creationId xmlns:a16="http://schemas.microsoft.com/office/drawing/2014/main" id="{00000000-0008-0000-0000-00001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24</xdr:row>
          <xdr:rowOff>0</xdr:rowOff>
        </xdr:from>
        <xdr:to>
          <xdr:col>2</xdr:col>
          <xdr:colOff>137160</xdr:colOff>
          <xdr:row>25</xdr:row>
          <xdr:rowOff>0</xdr:rowOff>
        </xdr:to>
        <xdr:sp macro="" textlink="">
          <xdr:nvSpPr>
            <xdr:cNvPr id="93202" name="Check Box 18" hidden="1">
              <a:extLst>
                <a:ext uri="{63B3BB69-23CF-44E3-9099-C40C66FF867C}">
                  <a14:compatExt spid="_x0000_s93202"/>
                </a:ext>
                <a:ext uri="{FF2B5EF4-FFF2-40B4-BE49-F238E27FC236}">
                  <a16:creationId xmlns:a16="http://schemas.microsoft.com/office/drawing/2014/main" id="{00000000-0008-0000-0000-00001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50</xdr:row>
          <xdr:rowOff>0</xdr:rowOff>
        </xdr:from>
        <xdr:to>
          <xdr:col>3</xdr:col>
          <xdr:colOff>198120</xdr:colOff>
          <xdr:row>51</xdr:row>
          <xdr:rowOff>0</xdr:rowOff>
        </xdr:to>
        <xdr:sp macro="" textlink="">
          <xdr:nvSpPr>
            <xdr:cNvPr id="93203" name="Check Box 19" hidden="1">
              <a:extLst>
                <a:ext uri="{63B3BB69-23CF-44E3-9099-C40C66FF867C}">
                  <a14:compatExt spid="_x0000_s93203"/>
                </a:ext>
                <a:ext uri="{FF2B5EF4-FFF2-40B4-BE49-F238E27FC236}">
                  <a16:creationId xmlns:a16="http://schemas.microsoft.com/office/drawing/2014/main" id="{00000000-0008-0000-0000-000013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50</xdr:row>
          <xdr:rowOff>220980</xdr:rowOff>
        </xdr:from>
        <xdr:to>
          <xdr:col>3</xdr:col>
          <xdr:colOff>426720</xdr:colOff>
          <xdr:row>51</xdr:row>
          <xdr:rowOff>220980</xdr:rowOff>
        </xdr:to>
        <xdr:sp macro="" textlink="">
          <xdr:nvSpPr>
            <xdr:cNvPr id="93204" name="Check Box 20" hidden="1">
              <a:extLst>
                <a:ext uri="{63B3BB69-23CF-44E3-9099-C40C66FF867C}">
                  <a14:compatExt spid="_x0000_s93204"/>
                </a:ext>
                <a:ext uri="{FF2B5EF4-FFF2-40B4-BE49-F238E27FC236}">
                  <a16:creationId xmlns:a16="http://schemas.microsoft.com/office/drawing/2014/main" id="{00000000-0008-0000-0000-000014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51</xdr:row>
          <xdr:rowOff>213360</xdr:rowOff>
        </xdr:from>
        <xdr:to>
          <xdr:col>3</xdr:col>
          <xdr:colOff>236220</xdr:colOff>
          <xdr:row>52</xdr:row>
          <xdr:rowOff>220980</xdr:rowOff>
        </xdr:to>
        <xdr:sp macro="" textlink="">
          <xdr:nvSpPr>
            <xdr:cNvPr id="93205" name="Check Box 21" hidden="1">
              <a:extLst>
                <a:ext uri="{63B3BB69-23CF-44E3-9099-C40C66FF867C}">
                  <a14:compatExt spid="_x0000_s93205"/>
                </a:ext>
                <a:ext uri="{FF2B5EF4-FFF2-40B4-BE49-F238E27FC236}">
                  <a16:creationId xmlns:a16="http://schemas.microsoft.com/office/drawing/2014/main" id="{00000000-0008-0000-0000-000015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３　介護職等、現場職員からの提案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1074420</xdr:colOff>
          <xdr:row>50</xdr:row>
          <xdr:rowOff>7620</xdr:rowOff>
        </xdr:from>
        <xdr:to>
          <xdr:col>6</xdr:col>
          <xdr:colOff>182880</xdr:colOff>
          <xdr:row>51</xdr:row>
          <xdr:rowOff>0</xdr:rowOff>
        </xdr:to>
        <xdr:sp macro="" textlink="">
          <xdr:nvSpPr>
            <xdr:cNvPr id="93206" name="Check Box 22" hidden="1">
              <a:extLst>
                <a:ext uri="{63B3BB69-23CF-44E3-9099-C40C66FF867C}">
                  <a14:compatExt spid="_x0000_s93206"/>
                </a:ext>
                <a:ext uri="{FF2B5EF4-FFF2-40B4-BE49-F238E27FC236}">
                  <a16:creationId xmlns:a16="http://schemas.microsoft.com/office/drawing/2014/main" id="{00000000-0008-0000-0000-000016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1074420</xdr:colOff>
          <xdr:row>50</xdr:row>
          <xdr:rowOff>228600</xdr:rowOff>
        </xdr:from>
        <xdr:to>
          <xdr:col>6</xdr:col>
          <xdr:colOff>182880</xdr:colOff>
          <xdr:row>51</xdr:row>
          <xdr:rowOff>228600</xdr:rowOff>
        </xdr:to>
        <xdr:sp macro="" textlink="">
          <xdr:nvSpPr>
            <xdr:cNvPr id="93207" name="Check Box 23" hidden="1">
              <a:extLst>
                <a:ext uri="{63B3BB69-23CF-44E3-9099-C40C66FF867C}">
                  <a14:compatExt spid="_x0000_s93207"/>
                </a:ext>
                <a:ext uri="{FF2B5EF4-FFF2-40B4-BE49-F238E27FC236}">
                  <a16:creationId xmlns:a16="http://schemas.microsoft.com/office/drawing/2014/main" id="{00000000-0008-0000-0000-000017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1074420</xdr:colOff>
          <xdr:row>51</xdr:row>
          <xdr:rowOff>228600</xdr:rowOff>
        </xdr:from>
        <xdr:to>
          <xdr:col>6</xdr:col>
          <xdr:colOff>182880</xdr:colOff>
          <xdr:row>52</xdr:row>
          <xdr:rowOff>228600</xdr:rowOff>
        </xdr:to>
        <xdr:sp macro="" textlink="">
          <xdr:nvSpPr>
            <xdr:cNvPr id="93208" name="Check Box 24" hidden="1">
              <a:extLst>
                <a:ext uri="{63B3BB69-23CF-44E3-9099-C40C66FF867C}">
                  <a14:compatExt spid="_x0000_s93208"/>
                </a:ext>
                <a:ext uri="{FF2B5EF4-FFF2-40B4-BE49-F238E27FC236}">
                  <a16:creationId xmlns:a16="http://schemas.microsoft.com/office/drawing/2014/main" id="{00000000-0008-0000-0000-000018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52</xdr:row>
          <xdr:rowOff>220980</xdr:rowOff>
        </xdr:from>
        <xdr:to>
          <xdr:col>2</xdr:col>
          <xdr:colOff>1059180</xdr:colOff>
          <xdr:row>53</xdr:row>
          <xdr:rowOff>228600</xdr:rowOff>
        </xdr:to>
        <xdr:sp macro="" textlink="">
          <xdr:nvSpPr>
            <xdr:cNvPr id="93209" name="Check Box 25" hidden="1">
              <a:extLst>
                <a:ext uri="{63B3BB69-23CF-44E3-9099-C40C66FF867C}">
                  <a14:compatExt spid="_x0000_s93209"/>
                </a:ext>
                <a:ext uri="{FF2B5EF4-FFF2-40B4-BE49-F238E27FC236}">
                  <a16:creationId xmlns:a16="http://schemas.microsoft.com/office/drawing/2014/main" id="{00000000-0008-0000-0000-000019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50</xdr:row>
          <xdr:rowOff>38100</xdr:rowOff>
        </xdr:from>
        <xdr:to>
          <xdr:col>8</xdr:col>
          <xdr:colOff>441960</xdr:colOff>
          <xdr:row>50</xdr:row>
          <xdr:rowOff>228600</xdr:rowOff>
        </xdr:to>
        <xdr:sp macro="" textlink="">
          <xdr:nvSpPr>
            <xdr:cNvPr id="93210" name="Check Box 26" hidden="1">
              <a:extLst>
                <a:ext uri="{63B3BB69-23CF-44E3-9099-C40C66FF867C}">
                  <a14:compatExt spid="_x0000_s93210"/>
                </a:ext>
                <a:ext uri="{FF2B5EF4-FFF2-40B4-BE49-F238E27FC236}">
                  <a16:creationId xmlns:a16="http://schemas.microsoft.com/office/drawing/2014/main" id="{00000000-0008-0000-0000-00001A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312420</xdr:colOff>
          <xdr:row>51</xdr:row>
          <xdr:rowOff>121920</xdr:rowOff>
        </xdr:from>
        <xdr:to>
          <xdr:col>10</xdr:col>
          <xdr:colOff>2362200</xdr:colOff>
          <xdr:row>52</xdr:row>
          <xdr:rowOff>121920</xdr:rowOff>
        </xdr:to>
        <xdr:sp macro="" textlink="">
          <xdr:nvSpPr>
            <xdr:cNvPr id="93213" name="Check Box 29" hidden="1">
              <a:extLst>
                <a:ext uri="{63B3BB69-23CF-44E3-9099-C40C66FF867C}">
                  <a14:compatExt spid="_x0000_s93213"/>
                </a:ext>
                <a:ext uri="{FF2B5EF4-FFF2-40B4-BE49-F238E27FC236}">
                  <a16:creationId xmlns:a16="http://schemas.microsoft.com/office/drawing/2014/main" id="{00000000-0008-0000-0000-00001D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312420</xdr:colOff>
          <xdr:row>52</xdr:row>
          <xdr:rowOff>76200</xdr:rowOff>
        </xdr:from>
        <xdr:to>
          <xdr:col>10</xdr:col>
          <xdr:colOff>1790700</xdr:colOff>
          <xdr:row>53</xdr:row>
          <xdr:rowOff>30480</xdr:rowOff>
        </xdr:to>
        <xdr:sp macro="" textlink="">
          <xdr:nvSpPr>
            <xdr:cNvPr id="93214" name="Check Box 30" hidden="1">
              <a:extLst>
                <a:ext uri="{63B3BB69-23CF-44E3-9099-C40C66FF867C}">
                  <a14:compatExt spid="_x0000_s93214"/>
                </a:ext>
                <a:ext uri="{FF2B5EF4-FFF2-40B4-BE49-F238E27FC236}">
                  <a16:creationId xmlns:a16="http://schemas.microsoft.com/office/drawing/2014/main" id="{00000000-0008-0000-0000-00001E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312420</xdr:colOff>
          <xdr:row>53</xdr:row>
          <xdr:rowOff>30480</xdr:rowOff>
        </xdr:from>
        <xdr:to>
          <xdr:col>10</xdr:col>
          <xdr:colOff>419100</xdr:colOff>
          <xdr:row>54</xdr:row>
          <xdr:rowOff>45720</xdr:rowOff>
        </xdr:to>
        <xdr:sp macro="" textlink="">
          <xdr:nvSpPr>
            <xdr:cNvPr id="93215" name="Check Box 31" hidden="1">
              <a:extLst>
                <a:ext uri="{63B3BB69-23CF-44E3-9099-C40C66FF867C}">
                  <a14:compatExt spid="_x0000_s93215"/>
                </a:ext>
                <a:ext uri="{FF2B5EF4-FFF2-40B4-BE49-F238E27FC236}">
                  <a16:creationId xmlns:a16="http://schemas.microsoft.com/office/drawing/2014/main" id="{00000000-0008-0000-0000-00001F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53</xdr:row>
          <xdr:rowOff>7620</xdr:rowOff>
        </xdr:from>
        <xdr:to>
          <xdr:col>9</xdr:col>
          <xdr:colOff>312420</xdr:colOff>
          <xdr:row>54</xdr:row>
          <xdr:rowOff>7620</xdr:rowOff>
        </xdr:to>
        <xdr:sp macro="" textlink="">
          <xdr:nvSpPr>
            <xdr:cNvPr id="93216" name="Check Box 32" hidden="1">
              <a:extLst>
                <a:ext uri="{63B3BB69-23CF-44E3-9099-C40C66FF867C}">
                  <a14:compatExt spid="_x0000_s93216"/>
                </a:ext>
                <a:ext uri="{FF2B5EF4-FFF2-40B4-BE49-F238E27FC236}">
                  <a16:creationId xmlns:a16="http://schemas.microsoft.com/office/drawing/2014/main" id="{00000000-0008-0000-0000-000020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４　会議や他職種連携におけるICTの活用</a:t>
              </a:r>
            </a:p>
          </xdr:txBody>
        </xdr:sp>
        <xdr:clientData/>
      </xdr:twoCellAnchor>
    </mc:Choice>
    <mc:Fallback/>
  </mc:AlternateContent>
  <xdr:twoCellAnchor>
    <xdr:from>
      <xdr:col>7</xdr:col>
      <xdr:colOff>173291</xdr:colOff>
      <xdr:row>50</xdr:row>
      <xdr:rowOff>182656</xdr:rowOff>
    </xdr:from>
    <xdr:to>
      <xdr:col>12</xdr:col>
      <xdr:colOff>602316</xdr:colOff>
      <xdr:row>51</xdr:row>
      <xdr:rowOff>182656</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672703" y="13517656"/>
          <a:ext cx="6894819" cy="2465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（利用者の自立支援、社会参加・コミュニケーション機会の増加に向けたケアの実施、根拠に基づいた支援の実施等）</a:t>
          </a:r>
        </a:p>
      </xdr:txBody>
    </xdr:sp>
    <xdr:clientData/>
  </xdr:twoCellAnchor>
  <mc:AlternateContent xmlns:mc="http://schemas.openxmlformats.org/markup-compatibility/2006">
    <mc:Choice xmlns:a14="http://schemas.microsoft.com/office/drawing/2010/main" Requires="a14">
      <xdr:twoCellAnchor editAs="oneCell">
        <xdr:from>
          <xdr:col>2</xdr:col>
          <xdr:colOff>1775460</xdr:colOff>
          <xdr:row>33</xdr:row>
          <xdr:rowOff>160020</xdr:rowOff>
        </xdr:from>
        <xdr:to>
          <xdr:col>3</xdr:col>
          <xdr:colOff>38100</xdr:colOff>
          <xdr:row>35</xdr:row>
          <xdr:rowOff>99060</xdr:rowOff>
        </xdr:to>
        <xdr:sp macro="" textlink="">
          <xdr:nvSpPr>
            <xdr:cNvPr id="93217" name="Check Box 33" hidden="1">
              <a:extLst>
                <a:ext uri="{63B3BB69-23CF-44E3-9099-C40C66FF867C}">
                  <a14:compatExt spid="_x0000_s93217"/>
                </a:ext>
                <a:ext uri="{FF2B5EF4-FFF2-40B4-BE49-F238E27FC236}">
                  <a16:creationId xmlns:a16="http://schemas.microsoft.com/office/drawing/2014/main" id="{00000000-0008-0000-0000-00002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18</xdr:row>
          <xdr:rowOff>213360</xdr:rowOff>
        </xdr:from>
        <xdr:to>
          <xdr:col>2</xdr:col>
          <xdr:colOff>259080</xdr:colOff>
          <xdr:row>20</xdr:row>
          <xdr:rowOff>68580</xdr:rowOff>
        </xdr:to>
        <xdr:sp macro="" textlink="">
          <xdr:nvSpPr>
            <xdr:cNvPr id="93218" name="Check Box 34" hidden="1">
              <a:extLst>
                <a:ext uri="{63B3BB69-23CF-44E3-9099-C40C66FF867C}">
                  <a14:compatExt spid="_x0000_s93218"/>
                </a:ext>
                <a:ext uri="{FF2B5EF4-FFF2-40B4-BE49-F238E27FC236}">
                  <a16:creationId xmlns:a16="http://schemas.microsoft.com/office/drawing/2014/main" id="{00000000-0008-0000-0000-00002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51</xdr:row>
          <xdr:rowOff>60960</xdr:rowOff>
        </xdr:from>
        <xdr:to>
          <xdr:col>8</xdr:col>
          <xdr:colOff>388620</xdr:colOff>
          <xdr:row>52</xdr:row>
          <xdr:rowOff>60960</xdr:rowOff>
        </xdr:to>
        <xdr:sp macro="" textlink="">
          <xdr:nvSpPr>
            <xdr:cNvPr id="93220" name="Check Box 36" hidden="1">
              <a:extLst>
                <a:ext uri="{63B3BB69-23CF-44E3-9099-C40C66FF867C}">
                  <a14:compatExt spid="_x0000_s93220"/>
                </a:ext>
                <a:ext uri="{FF2B5EF4-FFF2-40B4-BE49-F238E27FC236}">
                  <a16:creationId xmlns:a16="http://schemas.microsoft.com/office/drawing/2014/main" id="{00000000-0008-0000-0000-000024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　職員の負担軽減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52</xdr:row>
          <xdr:rowOff>68580</xdr:rowOff>
        </xdr:from>
        <xdr:to>
          <xdr:col>8</xdr:col>
          <xdr:colOff>297180</xdr:colOff>
          <xdr:row>53</xdr:row>
          <xdr:rowOff>7620</xdr:rowOff>
        </xdr:to>
        <xdr:sp macro="" textlink="">
          <xdr:nvSpPr>
            <xdr:cNvPr id="93221" name="Check Box 37" hidden="1">
              <a:extLst>
                <a:ext uri="{63B3BB69-23CF-44E3-9099-C40C66FF867C}">
                  <a14:compatExt spid="_x0000_s93221"/>
                </a:ext>
                <a:ext uri="{FF2B5EF4-FFF2-40B4-BE49-F238E27FC236}">
                  <a16:creationId xmlns:a16="http://schemas.microsoft.com/office/drawing/2014/main" id="{00000000-0008-0000-0000-000025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76200</xdr:colOff>
      <xdr:row>10</xdr:row>
      <xdr:rowOff>19050</xdr:rowOff>
    </xdr:from>
    <xdr:to>
      <xdr:col>12</xdr:col>
      <xdr:colOff>419100</xdr:colOff>
      <xdr:row>11</xdr:row>
      <xdr:rowOff>266700</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6238875" y="2228850"/>
          <a:ext cx="342900" cy="533400"/>
        </a:xfrm>
        <a:prstGeom prst="rightBracket">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19050</xdr:colOff>
      <xdr:row>10</xdr:row>
      <xdr:rowOff>133350</xdr:rowOff>
    </xdr:from>
    <xdr:to>
      <xdr:col>22</xdr:col>
      <xdr:colOff>276225</xdr:colOff>
      <xdr:row>11</xdr:row>
      <xdr:rowOff>123825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610350" y="2343150"/>
          <a:ext cx="43434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u="sng"/>
            <a:t>機器台数等との著しい矛盾が生じていないか確認します。</a:t>
          </a:r>
          <a:endParaRPr kumimoji="1" lang="en-US" altLang="ja-JP" sz="1200" u="sng"/>
        </a:p>
        <a:p>
          <a:endParaRPr kumimoji="1" lang="ja-JP" altLang="en-US" sz="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FDADA-C424-447B-B3D4-DE521D8BF8D2}">
  <sheetPr codeName="Sheet2">
    <tabColor rgb="FFFF0000"/>
    <pageSetUpPr fitToPage="1"/>
  </sheetPr>
  <dimension ref="B2:AA105"/>
  <sheetViews>
    <sheetView showGridLines="0" view="pageBreakPreview" zoomScale="85" zoomScaleNormal="100" zoomScaleSheetLayoutView="85" workbookViewId="0">
      <selection activeCell="Q6" sqref="Q6"/>
    </sheetView>
  </sheetViews>
  <sheetFormatPr defaultRowHeight="13.2" x14ac:dyDescent="0.2"/>
  <cols>
    <col min="1" max="1" width="1" customWidth="1"/>
    <col min="2" max="2" width="3.33203125" customWidth="1"/>
    <col min="3" max="3" width="26" customWidth="1"/>
    <col min="4" max="4" width="16" customWidth="1"/>
    <col min="5" max="5" width="14.6640625" customWidth="1"/>
    <col min="6" max="8" width="12.6640625" customWidth="1"/>
    <col min="9" max="9" width="17.21875" customWidth="1"/>
    <col min="10" max="10" width="12" customWidth="1"/>
    <col min="11" max="11" width="44.33203125" customWidth="1"/>
    <col min="12" max="12" width="2.77734375" customWidth="1"/>
    <col min="13" max="13" width="1.44140625" customWidth="1"/>
    <col min="14" max="14" width="2.21875" customWidth="1"/>
  </cols>
  <sheetData>
    <row r="2" spans="2:16" ht="16.2" x14ac:dyDescent="0.2">
      <c r="B2" s="28" t="s">
        <v>88</v>
      </c>
      <c r="C2" s="29"/>
    </row>
    <row r="3" spans="2:16" ht="33" customHeight="1" x14ac:dyDescent="0.2">
      <c r="C3" s="160" t="s">
        <v>90</v>
      </c>
      <c r="D3" s="160"/>
      <c r="E3" s="160"/>
      <c r="F3" s="160"/>
      <c r="G3" s="160"/>
      <c r="H3" s="160"/>
      <c r="I3" s="160"/>
      <c r="J3" s="160"/>
      <c r="K3" s="160"/>
    </row>
    <row r="4" spans="2:16" ht="20.100000000000001" customHeight="1" x14ac:dyDescent="0.2">
      <c r="C4" s="49"/>
      <c r="D4" s="49" t="s">
        <v>89</v>
      </c>
      <c r="E4" s="49"/>
      <c r="F4" s="49"/>
      <c r="G4" s="49"/>
      <c r="H4" s="49"/>
      <c r="I4" s="49"/>
      <c r="J4" s="49"/>
      <c r="K4" s="49"/>
    </row>
    <row r="5" spans="2:16" ht="20.100000000000001" customHeight="1" x14ac:dyDescent="0.2">
      <c r="C5" s="30"/>
      <c r="D5" s="30"/>
      <c r="E5" s="30"/>
      <c r="F5" s="30"/>
      <c r="G5" s="30"/>
      <c r="H5" s="30"/>
      <c r="I5" s="31" t="s">
        <v>6</v>
      </c>
      <c r="J5" s="161" t="s">
        <v>86</v>
      </c>
      <c r="K5" s="161"/>
    </row>
    <row r="6" spans="2:16" ht="15" thickBot="1" x14ac:dyDescent="0.25">
      <c r="C6" s="32" t="s">
        <v>5</v>
      </c>
    </row>
    <row r="7" spans="2:16" ht="24.9" customHeight="1" x14ac:dyDescent="0.2">
      <c r="C7" s="88" t="s">
        <v>16</v>
      </c>
      <c r="D7" s="162"/>
      <c r="E7" s="163"/>
      <c r="F7" s="163"/>
      <c r="G7" s="163"/>
      <c r="H7" s="163"/>
      <c r="I7" s="163"/>
      <c r="J7" s="163"/>
      <c r="K7" s="164"/>
    </row>
    <row r="8" spans="2:16" ht="30" customHeight="1" x14ac:dyDescent="0.2">
      <c r="C8" s="90" t="s">
        <v>4</v>
      </c>
      <c r="D8" s="165"/>
      <c r="E8" s="166"/>
      <c r="F8" s="166"/>
      <c r="G8" s="166"/>
      <c r="H8" s="166"/>
      <c r="I8" s="166"/>
      <c r="J8" s="166"/>
      <c r="K8" s="167"/>
    </row>
    <row r="9" spans="2:16" ht="24.9" customHeight="1" x14ac:dyDescent="0.2">
      <c r="C9" s="89" t="s">
        <v>16</v>
      </c>
      <c r="D9" s="168"/>
      <c r="E9" s="169"/>
      <c r="F9" s="169"/>
      <c r="G9" s="169"/>
      <c r="H9" s="169"/>
      <c r="I9" s="169"/>
      <c r="J9" s="169"/>
      <c r="K9" s="170"/>
    </row>
    <row r="10" spans="2:16" ht="30" customHeight="1" x14ac:dyDescent="0.2">
      <c r="C10" s="90" t="s">
        <v>7</v>
      </c>
      <c r="D10" s="145"/>
      <c r="E10" s="146"/>
      <c r="F10" s="146"/>
      <c r="G10" s="146"/>
      <c r="H10" s="146"/>
      <c r="I10" s="146"/>
      <c r="J10" s="146"/>
      <c r="K10" s="147"/>
    </row>
    <row r="11" spans="2:16" ht="23.1" customHeight="1" x14ac:dyDescent="0.2">
      <c r="C11" s="148" t="s">
        <v>76</v>
      </c>
      <c r="D11" s="149"/>
      <c r="E11" s="149"/>
      <c r="F11" s="149"/>
      <c r="G11" s="149"/>
      <c r="H11" s="149"/>
      <c r="I11" s="149"/>
      <c r="J11" s="149"/>
      <c r="K11" s="150"/>
    </row>
    <row r="12" spans="2:16" ht="30" customHeight="1" x14ac:dyDescent="0.2">
      <c r="C12" s="151"/>
      <c r="D12" s="152"/>
      <c r="E12" s="152"/>
      <c r="F12" s="152"/>
      <c r="G12" s="152"/>
      <c r="H12" s="152"/>
      <c r="I12" s="152"/>
      <c r="J12" s="152"/>
      <c r="K12" s="153"/>
      <c r="P12" s="68" t="s">
        <v>48</v>
      </c>
    </row>
    <row r="13" spans="2:16" ht="22.5" customHeight="1" x14ac:dyDescent="0.2">
      <c r="C13" s="154" t="s">
        <v>77</v>
      </c>
      <c r="D13" s="155"/>
      <c r="E13" s="155"/>
      <c r="F13" s="155"/>
      <c r="G13" s="155"/>
      <c r="H13" s="155"/>
      <c r="I13" s="155"/>
      <c r="J13" s="155"/>
      <c r="K13" s="156"/>
    </row>
    <row r="14" spans="2:16" ht="30" customHeight="1" x14ac:dyDescent="0.2">
      <c r="C14" s="157"/>
      <c r="D14" s="158"/>
      <c r="E14" s="158"/>
      <c r="F14" s="158"/>
      <c r="G14" s="158"/>
      <c r="H14" s="158"/>
      <c r="I14" s="158"/>
      <c r="J14" s="158"/>
      <c r="K14" s="159"/>
    </row>
    <row r="15" spans="2:16" ht="23.1" customHeight="1" x14ac:dyDescent="0.2">
      <c r="C15" s="139" t="s">
        <v>78</v>
      </c>
      <c r="D15" s="140"/>
      <c r="E15" s="140"/>
      <c r="F15" s="140"/>
      <c r="G15" s="140"/>
      <c r="H15" s="140"/>
      <c r="I15" s="140"/>
      <c r="J15" s="140"/>
      <c r="K15" s="141"/>
    </row>
    <row r="16" spans="2:16" ht="30" customHeight="1" thickBot="1" x14ac:dyDescent="0.25">
      <c r="C16" s="72" t="s">
        <v>17</v>
      </c>
      <c r="D16" s="33"/>
      <c r="E16" s="176" t="s">
        <v>18</v>
      </c>
      <c r="F16" s="177"/>
      <c r="G16" s="178"/>
      <c r="H16" s="178"/>
      <c r="I16" s="178"/>
      <c r="J16" s="178"/>
      <c r="K16" s="179"/>
    </row>
    <row r="17" spans="2:13" ht="23.1" customHeight="1" x14ac:dyDescent="0.2">
      <c r="C17" s="34"/>
      <c r="D17" s="35"/>
      <c r="E17" s="34"/>
      <c r="F17" s="34"/>
      <c r="G17" s="35"/>
      <c r="H17" s="35"/>
      <c r="I17" s="35"/>
      <c r="J17" s="35"/>
      <c r="K17" s="35"/>
    </row>
    <row r="18" spans="2:13" s="16" customFormat="1" ht="18" customHeight="1" x14ac:dyDescent="0.2">
      <c r="C18" s="91" t="s">
        <v>84</v>
      </c>
      <c r="D18" s="92"/>
      <c r="E18" s="92"/>
      <c r="F18" s="92"/>
      <c r="G18" s="92"/>
      <c r="H18" s="92"/>
      <c r="I18" s="92"/>
      <c r="J18" s="92"/>
      <c r="K18" s="69"/>
    </row>
    <row r="19" spans="2:13" s="16" customFormat="1" ht="23.25" customHeight="1" x14ac:dyDescent="0.2">
      <c r="C19" s="18" t="s">
        <v>85</v>
      </c>
      <c r="D19" s="92"/>
      <c r="E19" s="92"/>
      <c r="F19" s="92"/>
      <c r="G19" s="92"/>
      <c r="H19" s="92"/>
      <c r="I19" s="92"/>
      <c r="J19" s="92"/>
      <c r="K19" s="69"/>
    </row>
    <row r="20" spans="2:13" s="16" customFormat="1" ht="22.5" customHeight="1" x14ac:dyDescent="0.2">
      <c r="C20" s="17" t="s">
        <v>67</v>
      </c>
      <c r="D20" s="69"/>
      <c r="E20" s="69"/>
      <c r="F20" s="69"/>
      <c r="G20" s="69"/>
      <c r="H20" s="70"/>
      <c r="I20" s="70"/>
      <c r="J20" s="69"/>
      <c r="K20" s="69"/>
    </row>
    <row r="21" spans="2:13" s="16" customFormat="1" ht="35.25" customHeight="1" x14ac:dyDescent="0.2">
      <c r="C21" s="175" t="s">
        <v>68</v>
      </c>
      <c r="D21" s="175"/>
      <c r="E21" s="175"/>
      <c r="F21" s="175"/>
      <c r="G21" s="175"/>
      <c r="H21" s="175"/>
      <c r="I21" s="175"/>
      <c r="J21" s="175"/>
      <c r="K21" s="175"/>
    </row>
    <row r="22" spans="2:13" s="16" customFormat="1" ht="18" customHeight="1" x14ac:dyDescent="0.2">
      <c r="C22" s="17" t="s">
        <v>69</v>
      </c>
      <c r="D22" s="17"/>
      <c r="E22" s="69"/>
      <c r="F22" s="69"/>
      <c r="G22" s="69"/>
      <c r="H22" s="69"/>
      <c r="I22" s="69"/>
      <c r="J22" s="69"/>
      <c r="K22" s="70"/>
      <c r="L22" s="27"/>
    </row>
    <row r="23" spans="2:13" s="16" customFormat="1" ht="34.5" customHeight="1" x14ac:dyDescent="0.2">
      <c r="C23" s="142" t="s">
        <v>83</v>
      </c>
      <c r="D23" s="143"/>
      <c r="E23" s="143"/>
      <c r="F23" s="143"/>
      <c r="G23" s="143"/>
      <c r="H23" s="143"/>
      <c r="I23" s="143"/>
      <c r="J23" s="143"/>
      <c r="K23" s="143"/>
    </row>
    <row r="24" spans="2:13" s="16" customFormat="1" ht="19.5" customHeight="1" x14ac:dyDescent="0.2">
      <c r="B24" s="69" t="s">
        <v>24</v>
      </c>
      <c r="C24" s="93"/>
      <c r="D24" s="94"/>
      <c r="E24" s="94"/>
      <c r="F24" s="94"/>
      <c r="G24" s="94"/>
      <c r="H24" s="94"/>
      <c r="I24" s="94"/>
      <c r="J24" s="94"/>
      <c r="K24" s="94"/>
    </row>
    <row r="25" spans="2:13" s="16" customFormat="1" ht="18.75" customHeight="1" x14ac:dyDescent="0.2">
      <c r="C25" s="143" t="s">
        <v>25</v>
      </c>
      <c r="D25" s="143"/>
      <c r="E25" s="143"/>
      <c r="F25" s="143"/>
      <c r="G25" s="143"/>
      <c r="H25" s="143"/>
      <c r="I25" s="143"/>
      <c r="J25" s="143"/>
      <c r="K25" s="143"/>
    </row>
    <row r="26" spans="2:13" s="16" customFormat="1" ht="18" customHeight="1" x14ac:dyDescent="0.2">
      <c r="C26" s="47"/>
      <c r="D26" s="48"/>
      <c r="E26" s="48"/>
      <c r="F26" s="48"/>
      <c r="G26" s="48"/>
      <c r="H26" s="48"/>
      <c r="I26" s="48"/>
      <c r="J26" s="48"/>
      <c r="K26" s="48"/>
    </row>
    <row r="28" spans="2:13" ht="14.4" x14ac:dyDescent="0.2">
      <c r="C28" s="32" t="s">
        <v>50</v>
      </c>
    </row>
    <row r="29" spans="2:13" s="20" customFormat="1" ht="20.100000000000001" customHeight="1" x14ac:dyDescent="0.2">
      <c r="B29"/>
      <c r="C29" s="1" t="s">
        <v>26</v>
      </c>
      <c r="D29"/>
      <c r="E29" s="36"/>
      <c r="F29" s="36"/>
      <c r="G29" s="36"/>
      <c r="H29" s="36"/>
      <c r="I29" s="36"/>
      <c r="J29"/>
      <c r="K29"/>
      <c r="L29" s="21"/>
      <c r="M29"/>
    </row>
    <row r="30" spans="2:13" s="20" customFormat="1" ht="5.25" customHeight="1" x14ac:dyDescent="0.2">
      <c r="B30"/>
      <c r="C30" s="1"/>
      <c r="D30"/>
      <c r="E30" s="36"/>
      <c r="F30" s="36"/>
      <c r="G30" s="36"/>
      <c r="H30" s="36"/>
      <c r="I30" s="36"/>
      <c r="J30"/>
      <c r="K30"/>
      <c r="L30" s="21"/>
      <c r="M30"/>
    </row>
    <row r="31" spans="2:13" s="20" customFormat="1" ht="14.4" x14ac:dyDescent="0.2">
      <c r="B31"/>
      <c r="C31" s="1"/>
      <c r="D31" s="1" t="s">
        <v>27</v>
      </c>
      <c r="E31" s="1"/>
      <c r="F31" s="29" t="s">
        <v>28</v>
      </c>
      <c r="G31" s="1"/>
      <c r="H31" s="1"/>
      <c r="I31" s="1"/>
      <c r="J31" s="1"/>
      <c r="K31" s="1"/>
      <c r="L31" s="21"/>
      <c r="M31"/>
    </row>
    <row r="32" spans="2:13" s="20" customFormat="1" ht="18.75" customHeight="1" x14ac:dyDescent="0.2">
      <c r="B32"/>
      <c r="C32" s="1"/>
      <c r="D32" s="1" t="s">
        <v>29</v>
      </c>
      <c r="E32" s="1"/>
      <c r="F32" s="1" t="s">
        <v>30</v>
      </c>
      <c r="G32" s="1"/>
      <c r="H32" s="1"/>
      <c r="I32" s="1"/>
      <c r="J32" s="1"/>
      <c r="K32" s="1"/>
      <c r="L32" s="21"/>
      <c r="M32"/>
    </row>
    <row r="33" spans="2:13" s="20" customFormat="1" ht="18.75" customHeight="1" x14ac:dyDescent="0.2">
      <c r="B33"/>
      <c r="C33" s="1"/>
      <c r="D33" s="1" t="s">
        <v>70</v>
      </c>
      <c r="E33" s="1"/>
      <c r="F33" s="1"/>
      <c r="G33" s="1"/>
      <c r="H33" s="1"/>
      <c r="I33" s="1"/>
      <c r="J33" s="1"/>
      <c r="K33" s="1"/>
      <c r="L33" s="21"/>
      <c r="M33"/>
    </row>
    <row r="34" spans="2:13" s="20" customFormat="1" ht="18.75" customHeight="1" x14ac:dyDescent="0.2">
      <c r="B34"/>
      <c r="C34" s="1"/>
      <c r="D34" s="1"/>
      <c r="E34" s="1"/>
      <c r="F34" s="1"/>
      <c r="G34" s="1"/>
      <c r="H34" s="1"/>
      <c r="I34" s="1"/>
      <c r="J34" s="1"/>
      <c r="K34" s="1"/>
      <c r="L34" s="21"/>
      <c r="M34"/>
    </row>
    <row r="35" spans="2:13" s="20" customFormat="1" ht="14.4" x14ac:dyDescent="0.2">
      <c r="B35"/>
      <c r="C35" s="1"/>
      <c r="D35" s="61" t="s">
        <v>79</v>
      </c>
      <c r="E35" s="1"/>
      <c r="F35" s="29"/>
      <c r="G35" s="1"/>
      <c r="H35" s="1"/>
      <c r="I35" s="1"/>
      <c r="J35" s="1"/>
      <c r="K35" s="1"/>
      <c r="L35" s="21"/>
      <c r="M35"/>
    </row>
    <row r="36" spans="2:13" s="20" customFormat="1" ht="14.4" x14ac:dyDescent="0.2">
      <c r="B36"/>
      <c r="C36" s="1"/>
      <c r="D36" s="61" t="s">
        <v>80</v>
      </c>
      <c r="E36" s="1"/>
      <c r="F36" s="29"/>
      <c r="G36" s="1"/>
      <c r="H36" s="1"/>
      <c r="I36" s="1"/>
      <c r="J36" s="1"/>
      <c r="K36" s="1"/>
      <c r="L36" s="21"/>
      <c r="M36"/>
    </row>
    <row r="37" spans="2:13" s="20" customFormat="1" ht="79.5" customHeight="1" x14ac:dyDescent="0.2">
      <c r="B37"/>
      <c r="C37" s="1"/>
      <c r="D37" s="1"/>
      <c r="E37" s="1"/>
      <c r="F37" s="29"/>
      <c r="G37" s="1"/>
      <c r="H37" s="1"/>
      <c r="I37" s="1"/>
      <c r="J37" s="1"/>
      <c r="K37" s="1"/>
      <c r="L37" s="21"/>
      <c r="M37"/>
    </row>
    <row r="38" spans="2:13" s="20" customFormat="1" ht="18.75" customHeight="1" x14ac:dyDescent="0.2">
      <c r="B38"/>
      <c r="C38" s="1"/>
      <c r="D38" s="1" t="s">
        <v>31</v>
      </c>
      <c r="E38" s="1"/>
      <c r="F38" s="2"/>
      <c r="G38" s="2"/>
      <c r="H38" s="2"/>
      <c r="I38" s="2"/>
      <c r="J38" s="2"/>
      <c r="K38" s="2"/>
      <c r="L38" s="37"/>
      <c r="M38" s="37"/>
    </row>
    <row r="39" spans="2:13" s="20" customFormat="1" ht="18.75" customHeight="1" x14ac:dyDescent="0.2">
      <c r="B39"/>
      <c r="C39" s="1"/>
      <c r="D39" s="1" t="s">
        <v>32</v>
      </c>
      <c r="E39" s="1"/>
      <c r="F39" s="2"/>
      <c r="G39" s="2"/>
      <c r="H39" s="2"/>
      <c r="I39" s="2"/>
      <c r="J39" s="2"/>
      <c r="K39" s="2"/>
      <c r="L39" s="37"/>
      <c r="M39" s="37"/>
    </row>
    <row r="40" spans="2:13" s="20" customFormat="1" ht="18.75" customHeight="1" x14ac:dyDescent="0.2">
      <c r="B40"/>
      <c r="C40" s="1"/>
      <c r="D40" s="1" t="s">
        <v>33</v>
      </c>
      <c r="E40" s="1"/>
      <c r="F40" s="2"/>
      <c r="G40" s="2"/>
      <c r="H40" s="2"/>
      <c r="I40" s="2"/>
      <c r="J40" s="2"/>
      <c r="K40" s="2"/>
      <c r="L40" s="37"/>
      <c r="M40" s="37"/>
    </row>
    <row r="41" spans="2:13" ht="14.25" customHeight="1" x14ac:dyDescent="0.2">
      <c r="C41" s="1"/>
      <c r="D41" s="1"/>
      <c r="E41" s="95"/>
      <c r="F41" s="95"/>
      <c r="G41" s="95"/>
      <c r="H41" s="95"/>
      <c r="I41" s="95"/>
      <c r="J41" s="1"/>
      <c r="K41" s="1"/>
    </row>
    <row r="42" spans="2:13" ht="14.4" x14ac:dyDescent="0.2">
      <c r="C42" s="32"/>
      <c r="D42" s="1"/>
      <c r="E42" s="1"/>
      <c r="F42" s="1"/>
      <c r="G42" s="1"/>
      <c r="H42" s="1"/>
      <c r="I42" s="1"/>
      <c r="J42" s="1"/>
      <c r="K42" s="1"/>
    </row>
    <row r="43" spans="2:13" ht="14.4" x14ac:dyDescent="0.2">
      <c r="C43" s="29" t="s">
        <v>51</v>
      </c>
      <c r="D43" s="1"/>
      <c r="E43" s="1"/>
      <c r="F43" s="1"/>
      <c r="G43" s="1"/>
      <c r="H43" s="1"/>
      <c r="I43" s="1"/>
      <c r="J43" s="1"/>
      <c r="K43" s="1"/>
    </row>
    <row r="44" spans="2:13" ht="18.75" customHeight="1" x14ac:dyDescent="0.2">
      <c r="C44" s="1"/>
      <c r="D44" s="29" t="s">
        <v>34</v>
      </c>
      <c r="E44" s="1"/>
      <c r="F44" s="1"/>
      <c r="G44" s="1"/>
      <c r="H44" s="1"/>
      <c r="I44" s="1"/>
      <c r="J44" s="1"/>
      <c r="K44" s="1"/>
    </row>
    <row r="45" spans="2:13" ht="18.75" customHeight="1" x14ac:dyDescent="0.2">
      <c r="C45" s="1"/>
      <c r="D45" s="1" t="s">
        <v>35</v>
      </c>
      <c r="E45" s="1"/>
      <c r="F45" s="1"/>
      <c r="G45" s="1"/>
      <c r="H45" s="1"/>
      <c r="I45" s="1"/>
      <c r="J45" s="1"/>
      <c r="K45" s="1"/>
    </row>
    <row r="46" spans="2:13" ht="18.75" customHeight="1" x14ac:dyDescent="0.2">
      <c r="C46" s="1"/>
      <c r="D46" s="29" t="s">
        <v>36</v>
      </c>
      <c r="E46" s="1"/>
      <c r="F46" s="1"/>
      <c r="G46" s="1"/>
      <c r="H46" s="1"/>
      <c r="I46" s="1"/>
      <c r="J46" s="1"/>
      <c r="K46" s="1"/>
    </row>
    <row r="47" spans="2:13" ht="18.75" customHeight="1" x14ac:dyDescent="0.2">
      <c r="C47" s="1"/>
      <c r="D47" s="1" t="s">
        <v>37</v>
      </c>
      <c r="E47" s="1"/>
      <c r="F47" s="1"/>
      <c r="G47" s="1"/>
      <c r="H47" s="1"/>
      <c r="I47" s="1"/>
      <c r="J47" s="1"/>
      <c r="K47" s="1"/>
    </row>
    <row r="48" spans="2:13" ht="14.25" customHeight="1" x14ac:dyDescent="0.2"/>
    <row r="49" spans="2:27" ht="14.4" x14ac:dyDescent="0.2">
      <c r="C49" s="71" t="s">
        <v>52</v>
      </c>
      <c r="D49" s="19"/>
      <c r="R49" s="16"/>
    </row>
    <row r="50" spans="2:27" ht="18.75" customHeight="1" x14ac:dyDescent="0.2">
      <c r="C50" s="131" t="s">
        <v>19</v>
      </c>
      <c r="D50" s="132"/>
      <c r="E50" s="132"/>
      <c r="F50" s="132"/>
      <c r="G50" s="25"/>
      <c r="H50" s="131" t="s">
        <v>20</v>
      </c>
      <c r="I50" s="132"/>
      <c r="J50" s="132"/>
      <c r="K50" s="174"/>
      <c r="L50" s="67"/>
      <c r="M50" s="65"/>
      <c r="N50" s="65"/>
      <c r="R50" s="16"/>
    </row>
    <row r="51" spans="2:27" ht="20.100000000000001" customHeight="1" x14ac:dyDescent="0.2">
      <c r="C51" s="22"/>
      <c r="D51" s="24"/>
      <c r="E51" s="23"/>
      <c r="F51" s="24"/>
      <c r="G51" s="25"/>
      <c r="H51" s="22"/>
      <c r="I51" s="24"/>
      <c r="J51" s="24"/>
      <c r="K51" s="51"/>
      <c r="L51" s="64"/>
      <c r="M51" s="64"/>
      <c r="N51" s="64"/>
      <c r="R51" s="16"/>
    </row>
    <row r="52" spans="2:27" ht="20.100000000000001" customHeight="1" x14ac:dyDescent="0.2">
      <c r="C52" s="25"/>
      <c r="G52" s="25"/>
      <c r="H52" s="25"/>
      <c r="I52" s="64"/>
      <c r="J52" s="64"/>
      <c r="K52" s="52"/>
      <c r="L52" s="64"/>
      <c r="M52" s="64"/>
      <c r="N52" s="64"/>
      <c r="R52" s="16"/>
    </row>
    <row r="53" spans="2:27" ht="20.100000000000001" customHeight="1" x14ac:dyDescent="0.2">
      <c r="C53" s="25"/>
      <c r="G53" s="25"/>
      <c r="H53" s="25"/>
      <c r="I53" s="64"/>
      <c r="J53" s="64"/>
      <c r="K53" s="52"/>
      <c r="L53" s="64"/>
      <c r="M53" s="64"/>
      <c r="N53" s="64"/>
      <c r="R53" s="16"/>
      <c r="S53" s="171"/>
      <c r="T53" s="171"/>
      <c r="U53" s="171"/>
      <c r="V53" s="171"/>
      <c r="W53" s="171"/>
      <c r="X53" s="171"/>
      <c r="Y53" s="171"/>
      <c r="Z53" s="171"/>
      <c r="AA53" s="171"/>
    </row>
    <row r="54" spans="2:27" ht="20.100000000000001" customHeight="1" x14ac:dyDescent="0.2">
      <c r="C54" s="25"/>
      <c r="E54" s="19"/>
      <c r="G54" s="25"/>
      <c r="H54" s="25"/>
      <c r="I54" s="64"/>
      <c r="J54" s="64"/>
      <c r="K54" s="52"/>
      <c r="L54" s="64"/>
      <c r="M54" s="64"/>
      <c r="N54" s="64"/>
      <c r="R54" s="16"/>
    </row>
    <row r="55" spans="2:27" ht="20.100000000000001" customHeight="1" x14ac:dyDescent="0.2">
      <c r="C55" s="172" t="s">
        <v>71</v>
      </c>
      <c r="D55" s="173"/>
      <c r="E55" s="173"/>
      <c r="F55" s="173"/>
      <c r="G55" s="25"/>
      <c r="H55" s="119" t="s">
        <v>72</v>
      </c>
      <c r="I55" s="62"/>
      <c r="J55" s="62"/>
      <c r="K55" s="63"/>
      <c r="L55" s="66"/>
      <c r="M55" s="66"/>
      <c r="N55" s="66"/>
      <c r="R55" s="16"/>
    </row>
    <row r="56" spans="2:27" ht="20.100000000000001" customHeight="1" x14ac:dyDescent="0.2">
      <c r="E56" s="38"/>
      <c r="F56" s="38"/>
      <c r="G56" s="38"/>
      <c r="H56" s="38"/>
      <c r="I56" s="38"/>
    </row>
    <row r="57" spans="2:27" ht="14.4" x14ac:dyDescent="0.2">
      <c r="C57" s="96" t="s">
        <v>53</v>
      </c>
    </row>
    <row r="58" spans="2:27" ht="150" customHeight="1" x14ac:dyDescent="0.2">
      <c r="C58" s="144"/>
      <c r="D58" s="144"/>
      <c r="E58" s="144"/>
      <c r="F58" s="144"/>
      <c r="G58" s="144"/>
      <c r="H58" s="144"/>
      <c r="I58" s="144"/>
      <c r="J58" s="144"/>
      <c r="K58" s="144"/>
    </row>
    <row r="59" spans="2:27" ht="20.100000000000001" customHeight="1" x14ac:dyDescent="0.2">
      <c r="E59" s="38"/>
      <c r="F59" s="38"/>
      <c r="G59" s="38"/>
      <c r="H59" s="38"/>
      <c r="I59" s="38"/>
    </row>
    <row r="60" spans="2:27" ht="14.4" x14ac:dyDescent="0.2">
      <c r="C60" s="29" t="s">
        <v>54</v>
      </c>
    </row>
    <row r="61" spans="2:27" ht="150" customHeight="1" x14ac:dyDescent="0.2">
      <c r="C61" s="144"/>
      <c r="D61" s="144"/>
      <c r="E61" s="144"/>
      <c r="F61" s="144"/>
      <c r="G61" s="144"/>
      <c r="H61" s="144"/>
      <c r="I61" s="144"/>
      <c r="J61" s="144"/>
      <c r="K61" s="144"/>
    </row>
    <row r="62" spans="2:27" ht="6" customHeight="1" x14ac:dyDescent="0.2">
      <c r="E62" s="38"/>
      <c r="F62" s="38"/>
      <c r="G62" s="38"/>
      <c r="H62" s="38"/>
      <c r="I62" s="38"/>
    </row>
    <row r="63" spans="2:27" s="26" customFormat="1" ht="18.75" customHeight="1" x14ac:dyDescent="0.2">
      <c r="B63" s="21"/>
      <c r="C63" s="1" t="s">
        <v>55</v>
      </c>
      <c r="D63" s="29"/>
      <c r="E63" s="29"/>
      <c r="F63" s="29"/>
      <c r="G63" s="29"/>
      <c r="H63" s="29"/>
      <c r="I63" s="29"/>
      <c r="J63" s="21"/>
      <c r="K63" s="21"/>
      <c r="L63" s="21"/>
    </row>
    <row r="64" spans="2:27" s="26" customFormat="1" ht="20.100000000000001" customHeight="1" x14ac:dyDescent="0.2">
      <c r="B64" s="21"/>
      <c r="C64" s="1"/>
      <c r="D64" s="29"/>
      <c r="E64" s="29"/>
      <c r="F64" s="29"/>
      <c r="G64" s="29"/>
      <c r="H64" s="29"/>
      <c r="I64" s="29"/>
      <c r="J64" s="21"/>
      <c r="K64" s="21"/>
      <c r="L64" s="21"/>
    </row>
    <row r="65" spans="2:12" s="26" customFormat="1" ht="14.4" x14ac:dyDescent="0.2">
      <c r="B65" s="21"/>
      <c r="C65" s="29" t="s">
        <v>56</v>
      </c>
      <c r="D65" s="39"/>
      <c r="E65" s="29"/>
      <c r="F65" s="29"/>
      <c r="G65" s="29"/>
      <c r="H65" s="29"/>
      <c r="I65" s="29"/>
      <c r="J65" s="21"/>
      <c r="K65" s="21"/>
      <c r="L65" s="21"/>
    </row>
    <row r="66" spans="2:12" s="26" customFormat="1" ht="18.75" customHeight="1" x14ac:dyDescent="0.2">
      <c r="B66" s="21"/>
      <c r="C66" s="133" t="s">
        <v>21</v>
      </c>
      <c r="D66" s="135" t="s">
        <v>38</v>
      </c>
      <c r="E66" s="137" t="s">
        <v>22</v>
      </c>
      <c r="F66" s="138"/>
      <c r="G66" s="122" t="s">
        <v>39</v>
      </c>
      <c r="H66" s="122" t="s">
        <v>40</v>
      </c>
      <c r="I66" s="122" t="s">
        <v>81</v>
      </c>
      <c r="J66" s="21"/>
      <c r="K66" s="21"/>
      <c r="L66" s="21"/>
    </row>
    <row r="67" spans="2:12" s="26" customFormat="1" ht="43.2" x14ac:dyDescent="0.2">
      <c r="B67" s="21"/>
      <c r="C67" s="134"/>
      <c r="D67" s="136"/>
      <c r="E67" s="87" t="s">
        <v>41</v>
      </c>
      <c r="F67" s="97" t="s">
        <v>42</v>
      </c>
      <c r="G67" s="123"/>
      <c r="H67" s="130"/>
      <c r="I67" s="123"/>
      <c r="J67" s="21"/>
      <c r="K67" s="21"/>
      <c r="L67" s="21"/>
    </row>
    <row r="68" spans="2:12" s="26" customFormat="1" ht="20.100000000000001" customHeight="1" x14ac:dyDescent="0.2">
      <c r="B68" s="21"/>
      <c r="C68" s="73" t="s">
        <v>60</v>
      </c>
      <c r="D68" s="74"/>
      <c r="E68" s="75"/>
      <c r="F68" s="98">
        <f>E68*12</f>
        <v>0</v>
      </c>
      <c r="G68" s="76"/>
      <c r="H68" s="99">
        <f>$F$68*$G$68/60</f>
        <v>0</v>
      </c>
      <c r="I68" s="77" t="e">
        <f>$H$68/$D$68</f>
        <v>#DIV/0!</v>
      </c>
      <c r="J68" s="21"/>
      <c r="K68" s="21"/>
      <c r="L68" s="21"/>
    </row>
    <row r="69" spans="2:12" s="26" customFormat="1" ht="20.100000000000001" customHeight="1" x14ac:dyDescent="0.2">
      <c r="B69" s="21"/>
      <c r="C69" s="78" t="s">
        <v>61</v>
      </c>
      <c r="D69" s="79"/>
      <c r="E69" s="80"/>
      <c r="F69" s="100">
        <f>E69*12</f>
        <v>0</v>
      </c>
      <c r="G69" s="81"/>
      <c r="H69" s="82">
        <f>$F$69*$G$69/60</f>
        <v>0</v>
      </c>
      <c r="I69" s="82" t="e">
        <f>$H$69/$D$69</f>
        <v>#DIV/0!</v>
      </c>
      <c r="J69" s="21"/>
      <c r="K69" s="21"/>
      <c r="L69" s="21"/>
    </row>
    <row r="70" spans="2:12" s="26" customFormat="1" ht="20.100000000000001" customHeight="1" x14ac:dyDescent="0.2">
      <c r="B70" s="21"/>
      <c r="C70" s="78" t="s">
        <v>62</v>
      </c>
      <c r="D70" s="79"/>
      <c r="E70" s="80"/>
      <c r="F70" s="100">
        <f>E70*12</f>
        <v>0</v>
      </c>
      <c r="G70" s="81"/>
      <c r="H70" s="82">
        <f>$F$70*$G$70/60</f>
        <v>0</v>
      </c>
      <c r="I70" s="82" t="e">
        <f>$H$70/$D$70</f>
        <v>#DIV/0!</v>
      </c>
      <c r="J70" s="21"/>
      <c r="K70" s="21"/>
      <c r="L70" s="21"/>
    </row>
    <row r="71" spans="2:12" s="26" customFormat="1" ht="20.100000000000001" customHeight="1" x14ac:dyDescent="0.2">
      <c r="B71" s="21"/>
      <c r="C71" s="78" t="s">
        <v>63</v>
      </c>
      <c r="D71" s="79"/>
      <c r="E71" s="80"/>
      <c r="F71" s="100">
        <f>E71*12</f>
        <v>0</v>
      </c>
      <c r="G71" s="81"/>
      <c r="H71" s="82">
        <f>$F$71*$G$71/60</f>
        <v>0</v>
      </c>
      <c r="I71" s="83" t="e">
        <f>H71/D71</f>
        <v>#DIV/0!</v>
      </c>
      <c r="J71" s="21"/>
      <c r="K71" s="21"/>
      <c r="L71" s="21"/>
    </row>
    <row r="72" spans="2:12" s="26" customFormat="1" ht="14.4" x14ac:dyDescent="0.2">
      <c r="B72" s="21"/>
      <c r="C72" s="124"/>
      <c r="D72" s="125"/>
      <c r="E72" s="84">
        <f>SUM(E68:E71)</f>
        <v>0</v>
      </c>
      <c r="F72" s="101">
        <f>SUM(F68:F71)</f>
        <v>0</v>
      </c>
      <c r="G72" s="85">
        <f>SUM(G68:G71)</f>
        <v>0</v>
      </c>
      <c r="H72" s="86">
        <f>SUM(H68:H71)</f>
        <v>0</v>
      </c>
      <c r="I72" s="102" t="e">
        <f>SUM(I68:I71)</f>
        <v>#DIV/0!</v>
      </c>
      <c r="J72" s="21"/>
      <c r="K72" s="21"/>
      <c r="L72" s="21"/>
    </row>
    <row r="73" spans="2:12" s="26" customFormat="1" ht="14.4" x14ac:dyDescent="0.2">
      <c r="B73" s="21"/>
      <c r="C73" s="114"/>
      <c r="D73" s="114"/>
      <c r="E73" s="115"/>
      <c r="F73" s="115"/>
      <c r="G73" s="116"/>
      <c r="H73" s="117"/>
      <c r="I73" s="117"/>
      <c r="J73" s="118"/>
      <c r="K73" s="21"/>
      <c r="L73" s="21"/>
    </row>
    <row r="74" spans="2:12" s="26" customFormat="1" ht="20.100000000000001" customHeight="1" x14ac:dyDescent="0.2">
      <c r="B74" s="21"/>
      <c r="C74" s="29" t="s">
        <v>57</v>
      </c>
      <c r="D74" s="29"/>
      <c r="E74" s="29"/>
      <c r="F74" s="29"/>
      <c r="G74" s="29"/>
      <c r="H74" s="29"/>
      <c r="I74" s="29"/>
      <c r="J74" s="21"/>
      <c r="K74" s="21"/>
      <c r="L74" s="21"/>
    </row>
    <row r="75" spans="2:12" s="26" customFormat="1" ht="18.75" customHeight="1" x14ac:dyDescent="0.2">
      <c r="B75" s="21"/>
      <c r="C75" s="133" t="s">
        <v>21</v>
      </c>
      <c r="D75" s="135" t="s">
        <v>38</v>
      </c>
      <c r="E75" s="137" t="s">
        <v>22</v>
      </c>
      <c r="F75" s="138"/>
      <c r="G75" s="122" t="s">
        <v>39</v>
      </c>
      <c r="H75" s="122" t="s">
        <v>40</v>
      </c>
      <c r="I75" s="122" t="s">
        <v>81</v>
      </c>
      <c r="J75" s="21"/>
      <c r="K75" s="21"/>
      <c r="L75" s="21"/>
    </row>
    <row r="76" spans="2:12" s="26" customFormat="1" ht="43.2" x14ac:dyDescent="0.2">
      <c r="B76" s="21"/>
      <c r="C76" s="134"/>
      <c r="D76" s="136"/>
      <c r="E76" s="87" t="s">
        <v>41</v>
      </c>
      <c r="F76" s="97" t="s">
        <v>42</v>
      </c>
      <c r="G76" s="123"/>
      <c r="H76" s="130"/>
      <c r="I76" s="123"/>
      <c r="J76" s="21"/>
      <c r="K76" s="21"/>
      <c r="L76" s="21"/>
    </row>
    <row r="77" spans="2:12" s="26" customFormat="1" ht="20.100000000000001" customHeight="1" x14ac:dyDescent="0.2">
      <c r="B77" s="21"/>
      <c r="C77" s="73" t="s">
        <v>60</v>
      </c>
      <c r="D77" s="74"/>
      <c r="E77" s="75"/>
      <c r="F77" s="98">
        <f>E77*12</f>
        <v>0</v>
      </c>
      <c r="G77" s="76"/>
      <c r="H77" s="99">
        <f>F77*G77/60</f>
        <v>0</v>
      </c>
      <c r="I77" s="99" t="e">
        <f>H77/D77</f>
        <v>#DIV/0!</v>
      </c>
      <c r="J77" s="21"/>
      <c r="K77" s="21"/>
      <c r="L77" s="21"/>
    </row>
    <row r="78" spans="2:12" s="26" customFormat="1" ht="20.100000000000001" customHeight="1" x14ac:dyDescent="0.2">
      <c r="B78" s="21"/>
      <c r="C78" s="78" t="s">
        <v>61</v>
      </c>
      <c r="D78" s="79"/>
      <c r="E78" s="80"/>
      <c r="F78" s="100">
        <f>E78*12</f>
        <v>0</v>
      </c>
      <c r="G78" s="81"/>
      <c r="H78" s="82">
        <f>F78*G78/60</f>
        <v>0</v>
      </c>
      <c r="I78" s="82" t="e">
        <f>H78/D78</f>
        <v>#DIV/0!</v>
      </c>
      <c r="J78" s="21"/>
      <c r="K78" s="21"/>
      <c r="L78" s="21"/>
    </row>
    <row r="79" spans="2:12" s="26" customFormat="1" ht="20.100000000000001" customHeight="1" x14ac:dyDescent="0.2">
      <c r="B79" s="21"/>
      <c r="C79" s="78" t="s">
        <v>62</v>
      </c>
      <c r="D79" s="79"/>
      <c r="E79" s="80"/>
      <c r="F79" s="100">
        <f>E79*12</f>
        <v>0</v>
      </c>
      <c r="G79" s="81"/>
      <c r="H79" s="82">
        <f>F79*G79/60</f>
        <v>0</v>
      </c>
      <c r="I79" s="82" t="e">
        <f>H79/D79</f>
        <v>#DIV/0!</v>
      </c>
      <c r="J79" s="21"/>
      <c r="K79" s="21"/>
      <c r="L79" s="21"/>
    </row>
    <row r="80" spans="2:12" s="26" customFormat="1" ht="20.100000000000001" customHeight="1" x14ac:dyDescent="0.2">
      <c r="B80" s="21"/>
      <c r="C80" s="78" t="s">
        <v>63</v>
      </c>
      <c r="D80" s="79"/>
      <c r="E80" s="80"/>
      <c r="F80" s="100">
        <f>E80*12</f>
        <v>0</v>
      </c>
      <c r="G80" s="81"/>
      <c r="H80" s="82">
        <f>F80*G80/60</f>
        <v>0</v>
      </c>
      <c r="I80" s="83" t="e">
        <f>H80/D80</f>
        <v>#DIV/0!</v>
      </c>
      <c r="J80" s="21"/>
      <c r="K80" s="21"/>
      <c r="L80" s="21"/>
    </row>
    <row r="81" spans="2:12" s="26" customFormat="1" ht="20.100000000000001" customHeight="1" x14ac:dyDescent="0.2">
      <c r="B81" s="21"/>
      <c r="C81" s="124"/>
      <c r="D81" s="125"/>
      <c r="E81" s="84">
        <f>SUM(E77:E80)</f>
        <v>0</v>
      </c>
      <c r="F81" s="101">
        <f>SUM(F77:F80)</f>
        <v>0</v>
      </c>
      <c r="G81" s="85">
        <f>SUM(G77:G80)</f>
        <v>0</v>
      </c>
      <c r="H81" s="86">
        <f>SUM(H77:H80)</f>
        <v>0</v>
      </c>
      <c r="I81" s="86" t="e">
        <f>SUM(I77:I80)</f>
        <v>#DIV/0!</v>
      </c>
      <c r="J81" s="21"/>
      <c r="K81" s="21"/>
      <c r="L81" s="21"/>
    </row>
    <row r="82" spans="2:12" s="26" customFormat="1" ht="20.100000000000001" customHeight="1" x14ac:dyDescent="0.2">
      <c r="B82" s="21"/>
      <c r="C82" s="32" t="s">
        <v>23</v>
      </c>
      <c r="D82" s="29"/>
      <c r="E82" s="29"/>
      <c r="F82" s="29"/>
      <c r="G82" s="29"/>
      <c r="H82" s="29"/>
      <c r="I82" s="29"/>
      <c r="J82" s="21"/>
      <c r="K82" s="21"/>
      <c r="L82" s="21"/>
    </row>
    <row r="83" spans="2:12" s="26" customFormat="1" ht="20.100000000000001" customHeight="1" x14ac:dyDescent="0.2">
      <c r="B83" s="21"/>
      <c r="C83" s="29"/>
      <c r="D83" s="103" t="e">
        <f>($H$72-$H$81)/$H$72</f>
        <v>#DIV/0!</v>
      </c>
      <c r="E83" s="29"/>
      <c r="F83" s="29"/>
      <c r="G83" s="29"/>
      <c r="H83" s="29"/>
      <c r="I83" s="29"/>
      <c r="J83" s="21"/>
      <c r="K83" s="21"/>
      <c r="L83" s="21"/>
    </row>
    <row r="84" spans="2:12" s="26" customFormat="1" ht="14.4" x14ac:dyDescent="0.2">
      <c r="B84" s="21"/>
      <c r="C84" s="29"/>
      <c r="D84" s="104"/>
      <c r="E84" s="29"/>
      <c r="F84" s="29"/>
      <c r="G84" s="29"/>
      <c r="H84" s="29"/>
      <c r="I84" s="29"/>
      <c r="J84" s="21"/>
      <c r="K84" s="21"/>
      <c r="L84" s="21"/>
    </row>
    <row r="85" spans="2:12" s="26" customFormat="1" ht="14.4" x14ac:dyDescent="0.2">
      <c r="B85" s="21"/>
      <c r="C85" s="29" t="s">
        <v>43</v>
      </c>
      <c r="D85" s="104"/>
      <c r="E85" s="29"/>
      <c r="F85" s="29"/>
      <c r="G85" s="29"/>
      <c r="H85" s="29"/>
      <c r="I85" s="29"/>
      <c r="J85" s="21"/>
      <c r="K85" s="21"/>
      <c r="L85" s="21"/>
    </row>
    <row r="86" spans="2:12" s="26" customFormat="1" ht="9" customHeight="1" x14ac:dyDescent="0.2">
      <c r="B86" s="21"/>
      <c r="C86" s="29"/>
      <c r="D86" s="104"/>
      <c r="E86" s="29"/>
      <c r="F86" s="29"/>
      <c r="G86" s="29"/>
      <c r="H86" s="29"/>
      <c r="I86" s="29"/>
      <c r="J86" s="21"/>
      <c r="K86" s="21"/>
      <c r="L86" s="21"/>
    </row>
    <row r="87" spans="2:12" s="26" customFormat="1" ht="14.4" x14ac:dyDescent="0.2">
      <c r="B87" s="21"/>
      <c r="C87" s="29" t="s">
        <v>58</v>
      </c>
      <c r="D87" s="29"/>
      <c r="E87" s="29"/>
      <c r="F87" s="29"/>
      <c r="G87" s="29"/>
      <c r="H87" s="29"/>
      <c r="I87" s="29"/>
      <c r="J87" s="21"/>
      <c r="K87" s="21"/>
      <c r="L87" s="21"/>
    </row>
    <row r="88" spans="2:12" s="26" customFormat="1" ht="18.75" customHeight="1" x14ac:dyDescent="0.2">
      <c r="B88" s="21"/>
      <c r="C88" s="126" t="s">
        <v>44</v>
      </c>
      <c r="D88" s="128" t="s">
        <v>45</v>
      </c>
      <c r="E88" s="129"/>
      <c r="F88" s="29"/>
      <c r="G88" s="29"/>
      <c r="H88" s="29"/>
      <c r="I88" s="29"/>
      <c r="J88" s="21"/>
      <c r="K88" s="21"/>
      <c r="L88" s="21"/>
    </row>
    <row r="89" spans="2:12" s="26" customFormat="1" ht="43.2" x14ac:dyDescent="0.2">
      <c r="B89" s="21"/>
      <c r="C89" s="127"/>
      <c r="D89" s="105" t="s">
        <v>41</v>
      </c>
      <c r="E89" s="106" t="s">
        <v>46</v>
      </c>
      <c r="F89" s="29"/>
      <c r="G89" s="29"/>
      <c r="H89" s="29"/>
      <c r="I89" s="29"/>
      <c r="J89" s="21"/>
      <c r="K89" s="21"/>
      <c r="L89" s="21"/>
    </row>
    <row r="90" spans="2:12" s="26" customFormat="1" ht="20.100000000000001" customHeight="1" x14ac:dyDescent="0.2">
      <c r="B90" s="21"/>
      <c r="C90" s="73" t="s">
        <v>64</v>
      </c>
      <c r="D90" s="107"/>
      <c r="E90" s="108">
        <f>D90*12</f>
        <v>0</v>
      </c>
      <c r="F90" s="29"/>
      <c r="G90" s="29"/>
      <c r="H90" s="29"/>
      <c r="I90" s="29"/>
      <c r="J90" s="21"/>
      <c r="K90" s="21"/>
      <c r="L90" s="21"/>
    </row>
    <row r="91" spans="2:12" s="26" customFormat="1" ht="20.100000000000001" customHeight="1" x14ac:dyDescent="0.2">
      <c r="B91" s="21"/>
      <c r="C91" s="78" t="s">
        <v>66</v>
      </c>
      <c r="D91" s="109"/>
      <c r="E91" s="110">
        <f>D91*12</f>
        <v>0</v>
      </c>
      <c r="F91" s="29"/>
      <c r="G91" s="29"/>
      <c r="H91" s="29"/>
      <c r="I91" s="29"/>
      <c r="J91" s="21"/>
      <c r="K91" s="21"/>
      <c r="L91" s="21"/>
    </row>
    <row r="92" spans="2:12" s="26" customFormat="1" ht="20.100000000000001" customHeight="1" x14ac:dyDescent="0.2">
      <c r="B92" s="21"/>
      <c r="C92" s="78" t="s">
        <v>65</v>
      </c>
      <c r="D92" s="109"/>
      <c r="E92" s="110">
        <f>D92*12</f>
        <v>0</v>
      </c>
      <c r="F92" s="29"/>
      <c r="G92" s="29"/>
      <c r="H92" s="29"/>
      <c r="I92" s="29"/>
      <c r="J92" s="21"/>
      <c r="K92" s="21"/>
      <c r="L92" s="21"/>
    </row>
    <row r="93" spans="2:12" s="26" customFormat="1" ht="20.100000000000001" customHeight="1" x14ac:dyDescent="0.2">
      <c r="B93" s="21"/>
      <c r="C93" s="111"/>
      <c r="D93" s="112">
        <f>SUM(D90:D92)</f>
        <v>0</v>
      </c>
      <c r="E93" s="113">
        <f>SUM(E90:E92)</f>
        <v>0</v>
      </c>
      <c r="F93" s="29"/>
      <c r="G93" s="29"/>
      <c r="H93" s="29"/>
      <c r="I93" s="29"/>
      <c r="J93" s="21"/>
      <c r="K93" s="21"/>
      <c r="L93" s="21"/>
    </row>
    <row r="94" spans="2:12" s="26" customFormat="1" ht="14.4" x14ac:dyDescent="0.2">
      <c r="B94" s="21"/>
      <c r="C94" s="29" t="s">
        <v>59</v>
      </c>
      <c r="D94" s="29"/>
      <c r="E94" s="29"/>
      <c r="F94" s="29"/>
      <c r="G94" s="29"/>
      <c r="H94" s="29"/>
      <c r="I94" s="29"/>
      <c r="J94" s="21"/>
      <c r="K94" s="21"/>
      <c r="L94" s="21"/>
    </row>
    <row r="95" spans="2:12" s="26" customFormat="1" ht="18.75" customHeight="1" x14ac:dyDescent="0.2">
      <c r="B95" s="21"/>
      <c r="C95" s="126" t="s">
        <v>44</v>
      </c>
      <c r="D95" s="128" t="s">
        <v>45</v>
      </c>
      <c r="E95" s="129"/>
      <c r="F95" s="29"/>
      <c r="G95" s="29"/>
      <c r="H95" s="29"/>
      <c r="I95" s="29"/>
      <c r="J95" s="21"/>
      <c r="K95" s="21"/>
      <c r="L95" s="21"/>
    </row>
    <row r="96" spans="2:12" s="26" customFormat="1" ht="43.2" x14ac:dyDescent="0.2">
      <c r="B96" s="21"/>
      <c r="C96" s="127"/>
      <c r="D96" s="105" t="s">
        <v>41</v>
      </c>
      <c r="E96" s="106" t="s">
        <v>46</v>
      </c>
      <c r="F96" s="29"/>
      <c r="G96" s="29"/>
      <c r="H96" s="29"/>
      <c r="I96" s="29"/>
      <c r="J96" s="21"/>
      <c r="K96" s="21"/>
      <c r="L96" s="21"/>
    </row>
    <row r="97" spans="2:12" s="26" customFormat="1" ht="20.100000000000001" customHeight="1" x14ac:dyDescent="0.2">
      <c r="B97" s="21"/>
      <c r="C97" s="73" t="s">
        <v>64</v>
      </c>
      <c r="D97" s="107"/>
      <c r="E97" s="108">
        <f>D97*12</f>
        <v>0</v>
      </c>
      <c r="F97" s="29"/>
      <c r="G97" s="29"/>
      <c r="H97" s="29"/>
      <c r="I97" s="29"/>
      <c r="J97" s="21"/>
      <c r="K97" s="21"/>
      <c r="L97" s="21"/>
    </row>
    <row r="98" spans="2:12" s="26" customFormat="1" ht="20.100000000000001" customHeight="1" x14ac:dyDescent="0.2">
      <c r="B98" s="21"/>
      <c r="C98" s="78" t="s">
        <v>66</v>
      </c>
      <c r="D98" s="109"/>
      <c r="E98" s="110">
        <f>D98*12</f>
        <v>0</v>
      </c>
      <c r="F98" s="29"/>
      <c r="G98" s="29"/>
      <c r="H98" s="29"/>
      <c r="I98" s="29"/>
      <c r="J98" s="21"/>
      <c r="K98" s="21"/>
      <c r="L98" s="21"/>
    </row>
    <row r="99" spans="2:12" s="26" customFormat="1" ht="20.100000000000001" customHeight="1" x14ac:dyDescent="0.2">
      <c r="B99" s="21"/>
      <c r="C99" s="78" t="s">
        <v>65</v>
      </c>
      <c r="D99" s="109"/>
      <c r="E99" s="110">
        <f>D99*12</f>
        <v>0</v>
      </c>
      <c r="F99" s="29"/>
      <c r="G99" s="29"/>
      <c r="H99" s="29"/>
      <c r="I99" s="29"/>
      <c r="J99" s="21"/>
      <c r="K99" s="21"/>
      <c r="L99" s="21"/>
    </row>
    <row r="100" spans="2:12" s="26" customFormat="1" ht="20.100000000000001" customHeight="1" x14ac:dyDescent="0.2">
      <c r="B100" s="21"/>
      <c r="C100" s="111"/>
      <c r="D100" s="112">
        <f>SUM(D97:D99)</f>
        <v>0</v>
      </c>
      <c r="E100" s="113">
        <f>SUM(E97:E99)</f>
        <v>0</v>
      </c>
      <c r="F100" s="29"/>
      <c r="G100" s="29"/>
      <c r="H100" s="29"/>
      <c r="I100" s="29"/>
      <c r="J100" s="21"/>
      <c r="K100" s="21"/>
      <c r="L100" s="21"/>
    </row>
    <row r="101" spans="2:12" s="26" customFormat="1" ht="20.100000000000001" customHeight="1" x14ac:dyDescent="0.2">
      <c r="B101" s="21"/>
      <c r="C101" s="32" t="s">
        <v>47</v>
      </c>
      <c r="D101" s="29"/>
      <c r="E101" s="29"/>
      <c r="F101" s="29"/>
      <c r="G101" s="29"/>
      <c r="H101" s="29"/>
      <c r="I101" s="29"/>
      <c r="J101" s="21"/>
      <c r="K101" s="21"/>
      <c r="L101" s="21"/>
    </row>
    <row r="102" spans="2:12" s="26" customFormat="1" ht="20.100000000000001" customHeight="1" x14ac:dyDescent="0.2">
      <c r="B102" s="21"/>
      <c r="C102" s="29"/>
      <c r="D102" s="103" t="e">
        <f>($E$93-$E$100)/E93</f>
        <v>#DIV/0!</v>
      </c>
      <c r="E102" s="29"/>
      <c r="F102" s="29"/>
      <c r="G102" s="29"/>
      <c r="H102" s="29"/>
      <c r="I102" s="29"/>
      <c r="J102" s="21"/>
      <c r="K102" s="21"/>
      <c r="L102" s="21"/>
    </row>
    <row r="103" spans="2:12" s="26" customFormat="1" ht="14.4" x14ac:dyDescent="0.2">
      <c r="B103" s="21"/>
      <c r="C103" s="29"/>
      <c r="D103" s="29"/>
      <c r="E103" s="29"/>
      <c r="F103" s="29"/>
      <c r="G103" s="29"/>
      <c r="H103" s="29"/>
      <c r="I103" s="29"/>
      <c r="J103" s="21"/>
      <c r="K103" s="21"/>
      <c r="L103" s="21"/>
    </row>
    <row r="104" spans="2:12" ht="14.4" x14ac:dyDescent="0.2">
      <c r="C104" s="29" t="s">
        <v>49</v>
      </c>
      <c r="D104" s="1"/>
      <c r="E104" s="1"/>
      <c r="F104" s="1"/>
      <c r="G104" s="1"/>
      <c r="H104" s="1"/>
      <c r="I104" s="1"/>
    </row>
    <row r="105" spans="2:12" ht="150" customHeight="1" x14ac:dyDescent="0.2">
      <c r="C105" s="121"/>
      <c r="D105" s="121"/>
      <c r="E105" s="121"/>
      <c r="F105" s="121"/>
      <c r="G105" s="121"/>
      <c r="H105" s="121"/>
      <c r="I105" s="121"/>
      <c r="J105" s="121"/>
      <c r="K105" s="121"/>
    </row>
  </sheetData>
  <sheetProtection selectLockedCells="1" selectUnlockedCells="1"/>
  <mergeCells count="41">
    <mergeCell ref="S53:AA53"/>
    <mergeCell ref="C55:F55"/>
    <mergeCell ref="H50:K50"/>
    <mergeCell ref="C21:K21"/>
    <mergeCell ref="E16:F16"/>
    <mergeCell ref="G16:K16"/>
    <mergeCell ref="C3:K3"/>
    <mergeCell ref="J5:K5"/>
    <mergeCell ref="D7:K7"/>
    <mergeCell ref="D8:K8"/>
    <mergeCell ref="D9:K9"/>
    <mergeCell ref="D10:K10"/>
    <mergeCell ref="C11:K11"/>
    <mergeCell ref="C12:K12"/>
    <mergeCell ref="C13:K13"/>
    <mergeCell ref="C14:K14"/>
    <mergeCell ref="C15:K15"/>
    <mergeCell ref="C23:K23"/>
    <mergeCell ref="C25:K25"/>
    <mergeCell ref="C58:K58"/>
    <mergeCell ref="C61:K61"/>
    <mergeCell ref="I66:I67"/>
    <mergeCell ref="C50:F50"/>
    <mergeCell ref="C72:D72"/>
    <mergeCell ref="C75:C76"/>
    <mergeCell ref="D75:D76"/>
    <mergeCell ref="E75:F75"/>
    <mergeCell ref="G75:G76"/>
    <mergeCell ref="C66:C67"/>
    <mergeCell ref="D66:D67"/>
    <mergeCell ref="E66:F66"/>
    <mergeCell ref="G66:G67"/>
    <mergeCell ref="H66:H67"/>
    <mergeCell ref="C105:K105"/>
    <mergeCell ref="I75:I76"/>
    <mergeCell ref="C81:D81"/>
    <mergeCell ref="C88:C89"/>
    <mergeCell ref="D88:E88"/>
    <mergeCell ref="C95:C96"/>
    <mergeCell ref="D95:E95"/>
    <mergeCell ref="H75:H76"/>
  </mergeCells>
  <phoneticPr fontId="12"/>
  <conditionalFormatting sqref="D16:D17">
    <cfRule type="containsText" dxfId="3" priority="1" operator="containsText" text="あり">
      <formula>NOT(ISERROR(SEARCH("あり",D16)))</formula>
    </cfRule>
    <cfRule type="containsText" dxfId="2" priority="3" operator="containsText" text="なし">
      <formula>NOT(ISERROR(SEARCH("なし",D16)))</formula>
    </cfRule>
    <cfRule type="containsText" dxfId="1" priority="4" operator="containsText" text="あり">
      <formula>NOT(ISERROR(SEARCH("あり",D16)))</formula>
    </cfRule>
  </conditionalFormatting>
  <conditionalFormatting sqref="E29:I30">
    <cfRule type="cellIs" dxfId="0" priority="2" operator="greaterThan">
      <formula>1000000</formula>
    </cfRule>
  </conditionalFormatting>
  <dataValidations count="5">
    <dataValidation type="list" allowBlank="1" showInputMessage="1" showErrorMessage="1" sqref="G16:K16" xr:uid="{4A625CB0-1F04-49EF-810A-378FFACB74E6}">
      <formula1>"令和元年度,令和２年度,令和３年度,令和４年度,令和５年度,令和６年度"</formula1>
    </dataValidation>
    <dataValidation imeMode="halfAlpha" allowBlank="1" showInputMessage="1" showErrorMessage="1" sqref="C14:K14" xr:uid="{E1D0ADC9-3F7B-4BE6-96D1-FD718FCFBEEE}"/>
    <dataValidation type="list" allowBlank="1" showInputMessage="1" showErrorMessage="1" sqref="C12:K12" xr:uid="{FB7A6505-A39F-4806-B887-599DC1B7C105}">
      <formula1>"療養介護,生活介護,自立訓練,就労移行支援,就労継続支援A型,就労継続支援B型,就労定着支援,自立生活援助,短期入所,施設入所支援,共同生活援助,居宅介護,重度訪問介護,同行援護,行動援護,計画相談支援,地域移行支援,地域定着支援"</formula1>
    </dataValidation>
    <dataValidation type="list" allowBlank="1" showInputMessage="1" showErrorMessage="1" sqref="D16:D17" xr:uid="{A166B190-4ED2-4FCD-92DE-3468AE1D0023}">
      <formula1>"あり,なし"</formula1>
    </dataValidation>
    <dataValidation imeMode="halfKatakana" allowBlank="1" showInputMessage="1" showErrorMessage="1" sqref="D9:I9 D7" xr:uid="{726D681A-2FFB-4961-966B-9E9AE96B6287}"/>
  </dataValidations>
  <printOptions horizontalCentered="1"/>
  <pageMargins left="0.70866141732283472" right="0.70866141732283472" top="0.74803149606299213" bottom="0.74803149606299213" header="0.31496062992125984" footer="0.31496062992125984"/>
  <pageSetup paperSize="9" scale="50" fitToHeight="0" orientation="portrait" r:id="rId1"/>
  <rowBreaks count="1" manualBreakCount="1">
    <brk id="62"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93185" r:id="rId4" name="Check Box 1">
              <controlPr defaultSize="0" autoFill="0" autoLine="0" autoPict="0">
                <anchor moveWithCells="1">
                  <from>
                    <xdr:col>2</xdr:col>
                    <xdr:colOff>1775460</xdr:colOff>
                    <xdr:row>28</xdr:row>
                    <xdr:rowOff>190500</xdr:rowOff>
                  </from>
                  <to>
                    <xdr:col>3</xdr:col>
                    <xdr:colOff>38100</xdr:colOff>
                    <xdr:row>31</xdr:row>
                    <xdr:rowOff>144780</xdr:rowOff>
                  </to>
                </anchor>
              </controlPr>
            </control>
          </mc:Choice>
        </mc:AlternateContent>
        <mc:AlternateContent xmlns:mc="http://schemas.openxmlformats.org/markup-compatibility/2006">
          <mc:Choice Requires="x14">
            <control shapeId="93186" r:id="rId5" name="Check Box 2">
              <controlPr defaultSize="0" autoFill="0" autoLine="0" autoPict="0">
                <anchor moveWithCells="1">
                  <from>
                    <xdr:col>2</xdr:col>
                    <xdr:colOff>1775460</xdr:colOff>
                    <xdr:row>31</xdr:row>
                    <xdr:rowOff>160020</xdr:rowOff>
                  </from>
                  <to>
                    <xdr:col>3</xdr:col>
                    <xdr:colOff>38100</xdr:colOff>
                    <xdr:row>33</xdr:row>
                    <xdr:rowOff>38100</xdr:rowOff>
                  </to>
                </anchor>
              </controlPr>
            </control>
          </mc:Choice>
        </mc:AlternateContent>
        <mc:AlternateContent xmlns:mc="http://schemas.openxmlformats.org/markup-compatibility/2006">
          <mc:Choice Requires="x14">
            <control shapeId="93187" r:id="rId6" name="Check Box 3">
              <controlPr defaultSize="0" autoFill="0" autoLine="0" autoPict="0">
                <anchor moveWithCells="1">
                  <from>
                    <xdr:col>2</xdr:col>
                    <xdr:colOff>1775460</xdr:colOff>
                    <xdr:row>30</xdr:row>
                    <xdr:rowOff>106680</xdr:rowOff>
                  </from>
                  <to>
                    <xdr:col>3</xdr:col>
                    <xdr:colOff>38100</xdr:colOff>
                    <xdr:row>32</xdr:row>
                    <xdr:rowOff>68580</xdr:rowOff>
                  </to>
                </anchor>
              </controlPr>
            </control>
          </mc:Choice>
        </mc:AlternateContent>
        <mc:AlternateContent xmlns:mc="http://schemas.openxmlformats.org/markup-compatibility/2006">
          <mc:Choice Requires="x14">
            <control shapeId="93188" r:id="rId7" name="Check Box 4">
              <controlPr defaultSize="0" autoFill="0" autoLine="0" autoPict="0">
                <anchor moveWithCells="1">
                  <from>
                    <xdr:col>2</xdr:col>
                    <xdr:colOff>1775460</xdr:colOff>
                    <xdr:row>34</xdr:row>
                    <xdr:rowOff>114300</xdr:rowOff>
                  </from>
                  <to>
                    <xdr:col>3</xdr:col>
                    <xdr:colOff>38100</xdr:colOff>
                    <xdr:row>36</xdr:row>
                    <xdr:rowOff>60960</xdr:rowOff>
                  </to>
                </anchor>
              </controlPr>
            </control>
          </mc:Choice>
        </mc:AlternateContent>
        <mc:AlternateContent xmlns:mc="http://schemas.openxmlformats.org/markup-compatibility/2006">
          <mc:Choice Requires="x14">
            <control shapeId="93189" r:id="rId8" name="Check Box 5">
              <controlPr defaultSize="0" autoFill="0" autoLine="0" autoPict="0">
                <anchor moveWithCells="1">
                  <from>
                    <xdr:col>2</xdr:col>
                    <xdr:colOff>1775460</xdr:colOff>
                    <xdr:row>44</xdr:row>
                    <xdr:rowOff>0</xdr:rowOff>
                  </from>
                  <to>
                    <xdr:col>3</xdr:col>
                    <xdr:colOff>38100</xdr:colOff>
                    <xdr:row>45</xdr:row>
                    <xdr:rowOff>7620</xdr:rowOff>
                  </to>
                </anchor>
              </controlPr>
            </control>
          </mc:Choice>
        </mc:AlternateContent>
        <mc:AlternateContent xmlns:mc="http://schemas.openxmlformats.org/markup-compatibility/2006">
          <mc:Choice Requires="x14">
            <control shapeId="93190" r:id="rId9" name="Check Box 6">
              <controlPr defaultSize="0" autoFill="0" autoLine="0" autoPict="0">
                <anchor moveWithCells="1">
                  <from>
                    <xdr:col>4</xdr:col>
                    <xdr:colOff>746760</xdr:colOff>
                    <xdr:row>30</xdr:row>
                    <xdr:rowOff>152400</xdr:rowOff>
                  </from>
                  <to>
                    <xdr:col>4</xdr:col>
                    <xdr:colOff>990600</xdr:colOff>
                    <xdr:row>32</xdr:row>
                    <xdr:rowOff>7620</xdr:rowOff>
                  </to>
                </anchor>
              </controlPr>
            </control>
          </mc:Choice>
        </mc:AlternateContent>
        <mc:AlternateContent xmlns:mc="http://schemas.openxmlformats.org/markup-compatibility/2006">
          <mc:Choice Requires="x14">
            <control shapeId="93191" r:id="rId10" name="Check Box 7">
              <controlPr defaultSize="0" autoFill="0" autoLine="0" autoPict="0">
                <anchor moveWithCells="1">
                  <from>
                    <xdr:col>4</xdr:col>
                    <xdr:colOff>746760</xdr:colOff>
                    <xdr:row>28</xdr:row>
                    <xdr:rowOff>228600</xdr:rowOff>
                  </from>
                  <to>
                    <xdr:col>4</xdr:col>
                    <xdr:colOff>990600</xdr:colOff>
                    <xdr:row>31</xdr:row>
                    <xdr:rowOff>83820</xdr:rowOff>
                  </to>
                </anchor>
              </controlPr>
            </control>
          </mc:Choice>
        </mc:AlternateContent>
        <mc:AlternateContent xmlns:mc="http://schemas.openxmlformats.org/markup-compatibility/2006">
          <mc:Choice Requires="x14">
            <control shapeId="93192" r:id="rId11" name="Check Box 8">
              <controlPr defaultSize="0" autoFill="0" autoLine="0" autoPict="0">
                <anchor moveWithCells="1">
                  <from>
                    <xdr:col>2</xdr:col>
                    <xdr:colOff>1775460</xdr:colOff>
                    <xdr:row>38</xdr:row>
                    <xdr:rowOff>213360</xdr:rowOff>
                  </from>
                  <to>
                    <xdr:col>3</xdr:col>
                    <xdr:colOff>38100</xdr:colOff>
                    <xdr:row>39</xdr:row>
                    <xdr:rowOff>228600</xdr:rowOff>
                  </to>
                </anchor>
              </controlPr>
            </control>
          </mc:Choice>
        </mc:AlternateContent>
        <mc:AlternateContent xmlns:mc="http://schemas.openxmlformats.org/markup-compatibility/2006">
          <mc:Choice Requires="x14">
            <control shapeId="93193" r:id="rId12" name="Check Box 9">
              <controlPr defaultSize="0" autoFill="0" autoLine="0" autoPict="0">
                <anchor moveWithCells="1">
                  <from>
                    <xdr:col>2</xdr:col>
                    <xdr:colOff>1775460</xdr:colOff>
                    <xdr:row>45</xdr:row>
                    <xdr:rowOff>198120</xdr:rowOff>
                  </from>
                  <to>
                    <xdr:col>3</xdr:col>
                    <xdr:colOff>38100</xdr:colOff>
                    <xdr:row>47</xdr:row>
                    <xdr:rowOff>45720</xdr:rowOff>
                  </to>
                </anchor>
              </controlPr>
            </control>
          </mc:Choice>
        </mc:AlternateContent>
        <mc:AlternateContent xmlns:mc="http://schemas.openxmlformats.org/markup-compatibility/2006">
          <mc:Choice Requires="x14">
            <control shapeId="93194" r:id="rId13" name="Check Box 10">
              <controlPr defaultSize="0" autoFill="0" autoLine="0" autoPict="0">
                <anchor moveWithCells="1">
                  <from>
                    <xdr:col>2</xdr:col>
                    <xdr:colOff>1775460</xdr:colOff>
                    <xdr:row>42</xdr:row>
                    <xdr:rowOff>137160</xdr:rowOff>
                  </from>
                  <to>
                    <xdr:col>3</xdr:col>
                    <xdr:colOff>38100</xdr:colOff>
                    <xdr:row>44</xdr:row>
                    <xdr:rowOff>38100</xdr:rowOff>
                  </to>
                </anchor>
              </controlPr>
            </control>
          </mc:Choice>
        </mc:AlternateContent>
        <mc:AlternateContent xmlns:mc="http://schemas.openxmlformats.org/markup-compatibility/2006">
          <mc:Choice Requires="x14">
            <control shapeId="93195" r:id="rId14" name="Check Box 11">
              <controlPr defaultSize="0" autoFill="0" autoLine="0" autoPict="0">
                <anchor moveWithCells="1">
                  <from>
                    <xdr:col>2</xdr:col>
                    <xdr:colOff>1775460</xdr:colOff>
                    <xdr:row>45</xdr:row>
                    <xdr:rowOff>22860</xdr:rowOff>
                  </from>
                  <to>
                    <xdr:col>3</xdr:col>
                    <xdr:colOff>38100</xdr:colOff>
                    <xdr:row>45</xdr:row>
                    <xdr:rowOff>228600</xdr:rowOff>
                  </to>
                </anchor>
              </controlPr>
            </control>
          </mc:Choice>
        </mc:AlternateContent>
        <mc:AlternateContent xmlns:mc="http://schemas.openxmlformats.org/markup-compatibility/2006">
          <mc:Choice Requires="x14">
            <control shapeId="93196" r:id="rId15" name="Check Box 12">
              <controlPr defaultSize="0" autoFill="0" autoLine="0" autoPict="0">
                <anchor moveWithCells="1">
                  <from>
                    <xdr:col>2</xdr:col>
                    <xdr:colOff>1775460</xdr:colOff>
                    <xdr:row>36</xdr:row>
                    <xdr:rowOff>960120</xdr:rowOff>
                  </from>
                  <to>
                    <xdr:col>3</xdr:col>
                    <xdr:colOff>38100</xdr:colOff>
                    <xdr:row>38</xdr:row>
                    <xdr:rowOff>45720</xdr:rowOff>
                  </to>
                </anchor>
              </controlPr>
            </control>
          </mc:Choice>
        </mc:AlternateContent>
        <mc:AlternateContent xmlns:mc="http://schemas.openxmlformats.org/markup-compatibility/2006">
          <mc:Choice Requires="x14">
            <control shapeId="93197" r:id="rId16" name="Check Box 13">
              <controlPr defaultSize="0" autoFill="0" autoLine="0" autoPict="0">
                <anchor moveWithCells="1">
                  <from>
                    <xdr:col>2</xdr:col>
                    <xdr:colOff>1775460</xdr:colOff>
                    <xdr:row>37</xdr:row>
                    <xdr:rowOff>190500</xdr:rowOff>
                  </from>
                  <to>
                    <xdr:col>3</xdr:col>
                    <xdr:colOff>38100</xdr:colOff>
                    <xdr:row>39</xdr:row>
                    <xdr:rowOff>22860</xdr:rowOff>
                  </to>
                </anchor>
              </controlPr>
            </control>
          </mc:Choice>
        </mc:AlternateContent>
        <mc:AlternateContent xmlns:mc="http://schemas.openxmlformats.org/markup-compatibility/2006">
          <mc:Choice Requires="x14">
            <control shapeId="93198" r:id="rId17" name="Check Box 14">
              <controlPr defaultSize="0" autoFill="0" autoLine="0" autoPict="0">
                <anchor moveWithCells="1">
                  <from>
                    <xdr:col>1</xdr:col>
                    <xdr:colOff>99060</xdr:colOff>
                    <xdr:row>20</xdr:row>
                    <xdr:rowOff>342900</xdr:rowOff>
                  </from>
                  <to>
                    <xdr:col>2</xdr:col>
                    <xdr:colOff>251460</xdr:colOff>
                    <xdr:row>22</xdr:row>
                    <xdr:rowOff>121920</xdr:rowOff>
                  </to>
                </anchor>
              </controlPr>
            </control>
          </mc:Choice>
        </mc:AlternateContent>
        <mc:AlternateContent xmlns:mc="http://schemas.openxmlformats.org/markup-compatibility/2006">
          <mc:Choice Requires="x14">
            <control shapeId="93199" r:id="rId18" name="Check Box 15">
              <controlPr defaultSize="0" autoFill="0" autoLine="0" autoPict="0">
                <anchor moveWithCells="1">
                  <from>
                    <xdr:col>1</xdr:col>
                    <xdr:colOff>99060</xdr:colOff>
                    <xdr:row>19</xdr:row>
                    <xdr:rowOff>274320</xdr:rowOff>
                  </from>
                  <to>
                    <xdr:col>2</xdr:col>
                    <xdr:colOff>259080</xdr:colOff>
                    <xdr:row>20</xdr:row>
                    <xdr:rowOff>426720</xdr:rowOff>
                  </to>
                </anchor>
              </controlPr>
            </control>
          </mc:Choice>
        </mc:AlternateContent>
        <mc:AlternateContent xmlns:mc="http://schemas.openxmlformats.org/markup-compatibility/2006">
          <mc:Choice Requires="x14">
            <control shapeId="93200" r:id="rId19" name="Check Box 16">
              <controlPr defaultSize="0" autoFill="0" autoLine="0" autoPict="0">
                <anchor moveWithCells="1">
                  <from>
                    <xdr:col>1</xdr:col>
                    <xdr:colOff>106680</xdr:colOff>
                    <xdr:row>17</xdr:row>
                    <xdr:rowOff>114300</xdr:rowOff>
                  </from>
                  <to>
                    <xdr:col>2</xdr:col>
                    <xdr:colOff>259080</xdr:colOff>
                    <xdr:row>19</xdr:row>
                    <xdr:rowOff>38100</xdr:rowOff>
                  </to>
                </anchor>
              </controlPr>
            </control>
          </mc:Choice>
        </mc:AlternateContent>
        <mc:AlternateContent xmlns:mc="http://schemas.openxmlformats.org/markup-compatibility/2006">
          <mc:Choice Requires="x14">
            <control shapeId="93201" r:id="rId20" name="Check Box 17">
              <controlPr defaultSize="0" autoFill="0" autoLine="0" autoPict="0">
                <anchor moveWithCells="1">
                  <from>
                    <xdr:col>1</xdr:col>
                    <xdr:colOff>99060</xdr:colOff>
                    <xdr:row>22</xdr:row>
                    <xdr:rowOff>0</xdr:rowOff>
                  </from>
                  <to>
                    <xdr:col>2</xdr:col>
                    <xdr:colOff>137160</xdr:colOff>
                    <xdr:row>22</xdr:row>
                    <xdr:rowOff>411480</xdr:rowOff>
                  </to>
                </anchor>
              </controlPr>
            </control>
          </mc:Choice>
        </mc:AlternateContent>
        <mc:AlternateContent xmlns:mc="http://schemas.openxmlformats.org/markup-compatibility/2006">
          <mc:Choice Requires="x14">
            <control shapeId="93202" r:id="rId21" name="Check Box 18">
              <controlPr defaultSize="0" autoFill="0" autoLine="0" autoPict="0">
                <anchor moveWithCells="1">
                  <from>
                    <xdr:col>1</xdr:col>
                    <xdr:colOff>99060</xdr:colOff>
                    <xdr:row>24</xdr:row>
                    <xdr:rowOff>0</xdr:rowOff>
                  </from>
                  <to>
                    <xdr:col>2</xdr:col>
                    <xdr:colOff>137160</xdr:colOff>
                    <xdr:row>25</xdr:row>
                    <xdr:rowOff>0</xdr:rowOff>
                  </to>
                </anchor>
              </controlPr>
            </control>
          </mc:Choice>
        </mc:AlternateContent>
        <mc:AlternateContent xmlns:mc="http://schemas.openxmlformats.org/markup-compatibility/2006">
          <mc:Choice Requires="x14">
            <control shapeId="93203" r:id="rId22" name="Check Box 19">
              <controlPr defaultSize="0" autoFill="0" autoLine="0" autoPict="0">
                <anchor moveWithCells="1">
                  <from>
                    <xdr:col>2</xdr:col>
                    <xdr:colOff>7620</xdr:colOff>
                    <xdr:row>50</xdr:row>
                    <xdr:rowOff>0</xdr:rowOff>
                  </from>
                  <to>
                    <xdr:col>3</xdr:col>
                    <xdr:colOff>198120</xdr:colOff>
                    <xdr:row>51</xdr:row>
                    <xdr:rowOff>0</xdr:rowOff>
                  </to>
                </anchor>
              </controlPr>
            </control>
          </mc:Choice>
        </mc:AlternateContent>
        <mc:AlternateContent xmlns:mc="http://schemas.openxmlformats.org/markup-compatibility/2006">
          <mc:Choice Requires="x14">
            <control shapeId="93204" r:id="rId23" name="Check Box 20">
              <controlPr defaultSize="0" autoFill="0" autoLine="0" autoPict="0">
                <anchor moveWithCells="1">
                  <from>
                    <xdr:col>2</xdr:col>
                    <xdr:colOff>7620</xdr:colOff>
                    <xdr:row>50</xdr:row>
                    <xdr:rowOff>220980</xdr:rowOff>
                  </from>
                  <to>
                    <xdr:col>3</xdr:col>
                    <xdr:colOff>426720</xdr:colOff>
                    <xdr:row>51</xdr:row>
                    <xdr:rowOff>220980</xdr:rowOff>
                  </to>
                </anchor>
              </controlPr>
            </control>
          </mc:Choice>
        </mc:AlternateContent>
        <mc:AlternateContent xmlns:mc="http://schemas.openxmlformats.org/markup-compatibility/2006">
          <mc:Choice Requires="x14">
            <control shapeId="93205" r:id="rId24" name="Check Box 21">
              <controlPr defaultSize="0" autoFill="0" autoLine="0" autoPict="0">
                <anchor moveWithCells="1">
                  <from>
                    <xdr:col>2</xdr:col>
                    <xdr:colOff>7620</xdr:colOff>
                    <xdr:row>51</xdr:row>
                    <xdr:rowOff>213360</xdr:rowOff>
                  </from>
                  <to>
                    <xdr:col>3</xdr:col>
                    <xdr:colOff>236220</xdr:colOff>
                    <xdr:row>52</xdr:row>
                    <xdr:rowOff>220980</xdr:rowOff>
                  </to>
                </anchor>
              </controlPr>
            </control>
          </mc:Choice>
        </mc:AlternateContent>
        <mc:AlternateContent xmlns:mc="http://schemas.openxmlformats.org/markup-compatibility/2006">
          <mc:Choice Requires="x14">
            <control shapeId="93206" r:id="rId25" name="Check Box 22">
              <controlPr defaultSize="0" autoFill="0" autoLine="0" autoPict="0">
                <anchor moveWithCells="1">
                  <from>
                    <xdr:col>3</xdr:col>
                    <xdr:colOff>1074420</xdr:colOff>
                    <xdr:row>50</xdr:row>
                    <xdr:rowOff>7620</xdr:rowOff>
                  </from>
                  <to>
                    <xdr:col>6</xdr:col>
                    <xdr:colOff>182880</xdr:colOff>
                    <xdr:row>51</xdr:row>
                    <xdr:rowOff>0</xdr:rowOff>
                  </to>
                </anchor>
              </controlPr>
            </control>
          </mc:Choice>
        </mc:AlternateContent>
        <mc:AlternateContent xmlns:mc="http://schemas.openxmlformats.org/markup-compatibility/2006">
          <mc:Choice Requires="x14">
            <control shapeId="93207" r:id="rId26" name="Check Box 23">
              <controlPr defaultSize="0" autoFill="0" autoLine="0" autoPict="0">
                <anchor moveWithCells="1">
                  <from>
                    <xdr:col>3</xdr:col>
                    <xdr:colOff>1074420</xdr:colOff>
                    <xdr:row>50</xdr:row>
                    <xdr:rowOff>228600</xdr:rowOff>
                  </from>
                  <to>
                    <xdr:col>6</xdr:col>
                    <xdr:colOff>182880</xdr:colOff>
                    <xdr:row>51</xdr:row>
                    <xdr:rowOff>228600</xdr:rowOff>
                  </to>
                </anchor>
              </controlPr>
            </control>
          </mc:Choice>
        </mc:AlternateContent>
        <mc:AlternateContent xmlns:mc="http://schemas.openxmlformats.org/markup-compatibility/2006">
          <mc:Choice Requires="x14">
            <control shapeId="93208" r:id="rId27" name="Check Box 24">
              <controlPr defaultSize="0" autoFill="0" autoLine="0" autoPict="0">
                <anchor moveWithCells="1">
                  <from>
                    <xdr:col>3</xdr:col>
                    <xdr:colOff>1074420</xdr:colOff>
                    <xdr:row>51</xdr:row>
                    <xdr:rowOff>228600</xdr:rowOff>
                  </from>
                  <to>
                    <xdr:col>6</xdr:col>
                    <xdr:colOff>182880</xdr:colOff>
                    <xdr:row>52</xdr:row>
                    <xdr:rowOff>228600</xdr:rowOff>
                  </to>
                </anchor>
              </controlPr>
            </control>
          </mc:Choice>
        </mc:AlternateContent>
        <mc:AlternateContent xmlns:mc="http://schemas.openxmlformats.org/markup-compatibility/2006">
          <mc:Choice Requires="x14">
            <control shapeId="93209" r:id="rId28" name="Check Box 25">
              <controlPr defaultSize="0" autoFill="0" autoLine="0" autoPict="0">
                <anchor moveWithCells="1">
                  <from>
                    <xdr:col>2</xdr:col>
                    <xdr:colOff>7620</xdr:colOff>
                    <xdr:row>52</xdr:row>
                    <xdr:rowOff>220980</xdr:rowOff>
                  </from>
                  <to>
                    <xdr:col>2</xdr:col>
                    <xdr:colOff>1059180</xdr:colOff>
                    <xdr:row>53</xdr:row>
                    <xdr:rowOff>228600</xdr:rowOff>
                  </to>
                </anchor>
              </controlPr>
            </control>
          </mc:Choice>
        </mc:AlternateContent>
        <mc:AlternateContent xmlns:mc="http://schemas.openxmlformats.org/markup-compatibility/2006">
          <mc:Choice Requires="x14">
            <control shapeId="93210" r:id="rId29" name="Check Box 26">
              <controlPr defaultSize="0" autoFill="0" autoLine="0" autoPict="0">
                <anchor moveWithCells="1">
                  <from>
                    <xdr:col>7</xdr:col>
                    <xdr:colOff>76200</xdr:colOff>
                    <xdr:row>50</xdr:row>
                    <xdr:rowOff>38100</xdr:rowOff>
                  </from>
                  <to>
                    <xdr:col>8</xdr:col>
                    <xdr:colOff>441960</xdr:colOff>
                    <xdr:row>50</xdr:row>
                    <xdr:rowOff>228600</xdr:rowOff>
                  </to>
                </anchor>
              </controlPr>
            </control>
          </mc:Choice>
        </mc:AlternateContent>
        <mc:AlternateContent xmlns:mc="http://schemas.openxmlformats.org/markup-compatibility/2006">
          <mc:Choice Requires="x14">
            <control shapeId="93213" r:id="rId30" name="Check Box 29">
              <controlPr defaultSize="0" autoFill="0" autoLine="0" autoPict="0">
                <anchor moveWithCells="1">
                  <from>
                    <xdr:col>9</xdr:col>
                    <xdr:colOff>312420</xdr:colOff>
                    <xdr:row>51</xdr:row>
                    <xdr:rowOff>121920</xdr:rowOff>
                  </from>
                  <to>
                    <xdr:col>10</xdr:col>
                    <xdr:colOff>2362200</xdr:colOff>
                    <xdr:row>52</xdr:row>
                    <xdr:rowOff>121920</xdr:rowOff>
                  </to>
                </anchor>
              </controlPr>
            </control>
          </mc:Choice>
        </mc:AlternateContent>
        <mc:AlternateContent xmlns:mc="http://schemas.openxmlformats.org/markup-compatibility/2006">
          <mc:Choice Requires="x14">
            <control shapeId="93214" r:id="rId31" name="Check Box 30">
              <controlPr defaultSize="0" autoFill="0" autoLine="0" autoPict="0">
                <anchor moveWithCells="1">
                  <from>
                    <xdr:col>9</xdr:col>
                    <xdr:colOff>312420</xdr:colOff>
                    <xdr:row>52</xdr:row>
                    <xdr:rowOff>76200</xdr:rowOff>
                  </from>
                  <to>
                    <xdr:col>10</xdr:col>
                    <xdr:colOff>1790700</xdr:colOff>
                    <xdr:row>53</xdr:row>
                    <xdr:rowOff>30480</xdr:rowOff>
                  </to>
                </anchor>
              </controlPr>
            </control>
          </mc:Choice>
        </mc:AlternateContent>
        <mc:AlternateContent xmlns:mc="http://schemas.openxmlformats.org/markup-compatibility/2006">
          <mc:Choice Requires="x14">
            <control shapeId="93215" r:id="rId32" name="Check Box 31">
              <controlPr defaultSize="0" autoFill="0" autoLine="0" autoPict="0">
                <anchor moveWithCells="1">
                  <from>
                    <xdr:col>9</xdr:col>
                    <xdr:colOff>312420</xdr:colOff>
                    <xdr:row>53</xdr:row>
                    <xdr:rowOff>30480</xdr:rowOff>
                  </from>
                  <to>
                    <xdr:col>10</xdr:col>
                    <xdr:colOff>419100</xdr:colOff>
                    <xdr:row>54</xdr:row>
                    <xdr:rowOff>45720</xdr:rowOff>
                  </to>
                </anchor>
              </controlPr>
            </control>
          </mc:Choice>
        </mc:AlternateContent>
        <mc:AlternateContent xmlns:mc="http://schemas.openxmlformats.org/markup-compatibility/2006">
          <mc:Choice Requires="x14">
            <control shapeId="93216" r:id="rId33" name="Check Box 32">
              <controlPr defaultSize="0" autoFill="0" autoLine="0" autoPict="0">
                <anchor moveWithCells="1">
                  <from>
                    <xdr:col>7</xdr:col>
                    <xdr:colOff>76200</xdr:colOff>
                    <xdr:row>53</xdr:row>
                    <xdr:rowOff>7620</xdr:rowOff>
                  </from>
                  <to>
                    <xdr:col>9</xdr:col>
                    <xdr:colOff>312420</xdr:colOff>
                    <xdr:row>54</xdr:row>
                    <xdr:rowOff>7620</xdr:rowOff>
                  </to>
                </anchor>
              </controlPr>
            </control>
          </mc:Choice>
        </mc:AlternateContent>
        <mc:AlternateContent xmlns:mc="http://schemas.openxmlformats.org/markup-compatibility/2006">
          <mc:Choice Requires="x14">
            <control shapeId="93217" r:id="rId34" name="Check Box 33">
              <controlPr defaultSize="0" autoFill="0" autoLine="0" autoPict="0">
                <anchor moveWithCells="1">
                  <from>
                    <xdr:col>2</xdr:col>
                    <xdr:colOff>1775460</xdr:colOff>
                    <xdr:row>33</xdr:row>
                    <xdr:rowOff>160020</xdr:rowOff>
                  </from>
                  <to>
                    <xdr:col>3</xdr:col>
                    <xdr:colOff>38100</xdr:colOff>
                    <xdr:row>35</xdr:row>
                    <xdr:rowOff>99060</xdr:rowOff>
                  </to>
                </anchor>
              </controlPr>
            </control>
          </mc:Choice>
        </mc:AlternateContent>
        <mc:AlternateContent xmlns:mc="http://schemas.openxmlformats.org/markup-compatibility/2006">
          <mc:Choice Requires="x14">
            <control shapeId="93218" r:id="rId35" name="Check Box 34">
              <controlPr defaultSize="0" autoFill="0" autoLine="0" autoPict="0">
                <anchor moveWithCells="1">
                  <from>
                    <xdr:col>1</xdr:col>
                    <xdr:colOff>106680</xdr:colOff>
                    <xdr:row>18</xdr:row>
                    <xdr:rowOff>213360</xdr:rowOff>
                  </from>
                  <to>
                    <xdr:col>2</xdr:col>
                    <xdr:colOff>259080</xdr:colOff>
                    <xdr:row>20</xdr:row>
                    <xdr:rowOff>68580</xdr:rowOff>
                  </to>
                </anchor>
              </controlPr>
            </control>
          </mc:Choice>
        </mc:AlternateContent>
        <mc:AlternateContent xmlns:mc="http://schemas.openxmlformats.org/markup-compatibility/2006">
          <mc:Choice Requires="x14">
            <control shapeId="93220" r:id="rId36" name="Check Box 36">
              <controlPr defaultSize="0" autoFill="0" autoLine="0" autoPict="0">
                <anchor moveWithCells="1">
                  <from>
                    <xdr:col>7</xdr:col>
                    <xdr:colOff>83820</xdr:colOff>
                    <xdr:row>51</xdr:row>
                    <xdr:rowOff>60960</xdr:rowOff>
                  </from>
                  <to>
                    <xdr:col>8</xdr:col>
                    <xdr:colOff>388620</xdr:colOff>
                    <xdr:row>52</xdr:row>
                    <xdr:rowOff>60960</xdr:rowOff>
                  </to>
                </anchor>
              </controlPr>
            </control>
          </mc:Choice>
        </mc:AlternateContent>
        <mc:AlternateContent xmlns:mc="http://schemas.openxmlformats.org/markup-compatibility/2006">
          <mc:Choice Requires="x14">
            <control shapeId="93221" r:id="rId37" name="Check Box 37">
              <controlPr defaultSize="0" autoFill="0" autoLine="0" autoPict="0">
                <anchor moveWithCells="1">
                  <from>
                    <xdr:col>7</xdr:col>
                    <xdr:colOff>76200</xdr:colOff>
                    <xdr:row>52</xdr:row>
                    <xdr:rowOff>68580</xdr:rowOff>
                  </from>
                  <to>
                    <xdr:col>8</xdr:col>
                    <xdr:colOff>297180</xdr:colOff>
                    <xdr:row>53</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969A4-5478-4579-9FC7-170EDCA3B539}">
  <sheetPr>
    <tabColor rgb="FFFF0000"/>
    <pageSetUpPr fitToPage="1"/>
  </sheetPr>
  <dimension ref="A1:W52"/>
  <sheetViews>
    <sheetView showGridLines="0" tabSelected="1" view="pageBreakPreview" zoomScale="80" zoomScaleNormal="70" zoomScaleSheetLayoutView="80" workbookViewId="0">
      <selection activeCell="AD10" sqref="AD10"/>
    </sheetView>
  </sheetViews>
  <sheetFormatPr defaultColWidth="5.6640625" defaultRowHeight="14.4" x14ac:dyDescent="0.2"/>
  <cols>
    <col min="1" max="1" width="1.33203125" style="120" customWidth="1"/>
    <col min="2" max="2" width="5" style="50" customWidth="1"/>
    <col min="3" max="3" width="5.6640625" style="50"/>
    <col min="4" max="4" width="12.88671875" style="50" customWidth="1"/>
    <col min="5" max="5" width="5.6640625" style="50"/>
    <col min="6" max="6" width="18" style="50" customWidth="1"/>
    <col min="7" max="21" width="5.6640625" style="50"/>
    <col min="22" max="22" width="8.6640625" style="50" customWidth="1"/>
    <col min="23" max="23" width="3.88671875" style="50" customWidth="1"/>
    <col min="24" max="24" width="2.77734375" style="50" customWidth="1"/>
    <col min="25" max="25" width="2.21875" style="50" customWidth="1"/>
    <col min="26" max="16384" width="5.6640625" style="50"/>
  </cols>
  <sheetData>
    <row r="1" spans="2:23" s="120" customFormat="1" ht="8.4" customHeight="1" x14ac:dyDescent="0.2"/>
    <row r="2" spans="2:23" ht="16.2" x14ac:dyDescent="0.2">
      <c r="B2" s="3" t="s">
        <v>87</v>
      </c>
      <c r="C2" s="4"/>
      <c r="D2" s="4"/>
      <c r="E2" s="4"/>
      <c r="F2" s="4"/>
      <c r="G2" s="4"/>
      <c r="H2" s="4"/>
      <c r="I2" s="4"/>
      <c r="J2" s="4"/>
      <c r="K2" s="4"/>
    </row>
    <row r="3" spans="2:23" ht="24.9" customHeight="1" x14ac:dyDescent="0.2">
      <c r="B3" s="4"/>
      <c r="C3" s="205" t="s">
        <v>91</v>
      </c>
      <c r="D3" s="206"/>
      <c r="E3" s="206"/>
      <c r="F3" s="206"/>
      <c r="G3" s="206"/>
      <c r="H3" s="206"/>
      <c r="I3" s="206"/>
      <c r="J3" s="206"/>
      <c r="K3" s="206"/>
      <c r="L3" s="206"/>
      <c r="M3" s="206"/>
      <c r="N3" s="206"/>
      <c r="O3" s="206"/>
      <c r="P3" s="206"/>
      <c r="Q3" s="206"/>
      <c r="R3" s="206"/>
      <c r="S3" s="206"/>
      <c r="T3" s="206"/>
      <c r="U3" s="206"/>
      <c r="V3" s="206"/>
    </row>
    <row r="4" spans="2:23" ht="24.9" customHeight="1" x14ac:dyDescent="0.2">
      <c r="B4" s="4"/>
      <c r="C4" s="206"/>
      <c r="D4" s="206"/>
      <c r="E4" s="206"/>
      <c r="F4" s="206"/>
      <c r="G4" s="206"/>
      <c r="H4" s="206"/>
      <c r="I4" s="206"/>
      <c r="J4" s="206"/>
      <c r="K4" s="206"/>
      <c r="L4" s="206"/>
      <c r="M4" s="206"/>
      <c r="N4" s="206"/>
      <c r="O4" s="206"/>
      <c r="P4" s="206"/>
      <c r="Q4" s="206"/>
      <c r="R4" s="206"/>
      <c r="S4" s="206"/>
      <c r="T4" s="206"/>
      <c r="U4" s="206"/>
      <c r="V4" s="206"/>
    </row>
    <row r="5" spans="2:23" s="55" customFormat="1" ht="9.75" customHeight="1" x14ac:dyDescent="0.2">
      <c r="B5" s="53"/>
      <c r="C5" s="54"/>
      <c r="D5" s="54"/>
      <c r="E5" s="54"/>
      <c r="F5" s="54"/>
      <c r="G5" s="54"/>
      <c r="H5" s="54"/>
      <c r="I5" s="54"/>
      <c r="J5" s="54"/>
      <c r="K5" s="54"/>
    </row>
    <row r="6" spans="2:23" s="58" customFormat="1" ht="19.2" x14ac:dyDescent="0.2">
      <c r="B6" s="56"/>
      <c r="C6" s="57"/>
      <c r="D6" s="57"/>
      <c r="E6" s="57"/>
      <c r="F6" s="57"/>
      <c r="G6" s="57"/>
      <c r="H6" s="57"/>
      <c r="I6" s="56"/>
      <c r="J6" s="56"/>
      <c r="K6" s="56"/>
      <c r="Q6" s="207" t="s">
        <v>6</v>
      </c>
      <c r="R6" s="207"/>
      <c r="S6" s="207"/>
      <c r="T6" s="208" t="s">
        <v>86</v>
      </c>
      <c r="U6" s="208"/>
      <c r="V6" s="208"/>
      <c r="W6" s="208"/>
    </row>
    <row r="7" spans="2:23" s="58" customFormat="1" ht="19.2" x14ac:dyDescent="0.2">
      <c r="B7" s="56"/>
      <c r="C7" s="57"/>
      <c r="D7" s="57"/>
      <c r="E7" s="57"/>
      <c r="F7" s="57"/>
      <c r="G7" s="57"/>
      <c r="H7" s="57"/>
      <c r="I7" s="56"/>
      <c r="J7" s="56"/>
      <c r="K7" s="56"/>
      <c r="Q7" s="59"/>
      <c r="R7" s="59"/>
      <c r="S7" s="59"/>
      <c r="T7" s="60"/>
      <c r="U7" s="60"/>
      <c r="V7" s="60"/>
      <c r="W7" s="60"/>
    </row>
    <row r="8" spans="2:23" s="40" customFormat="1" ht="15" thickBot="1" x14ac:dyDescent="0.25">
      <c r="B8" s="11"/>
      <c r="C8" s="11"/>
      <c r="D8" s="15" t="s">
        <v>5</v>
      </c>
      <c r="E8" s="11"/>
      <c r="F8" s="11"/>
      <c r="G8" s="11"/>
      <c r="H8" s="11"/>
      <c r="I8" s="11"/>
      <c r="J8" s="11"/>
      <c r="K8" s="11"/>
    </row>
    <row r="9" spans="2:23" s="40" customFormat="1" ht="24.9" customHeight="1" x14ac:dyDescent="0.2">
      <c r="B9" s="11"/>
      <c r="C9" s="11"/>
      <c r="D9" s="14" t="s">
        <v>4</v>
      </c>
      <c r="E9" s="209"/>
      <c r="F9" s="210"/>
      <c r="G9" s="210"/>
      <c r="H9" s="210"/>
      <c r="I9" s="210"/>
      <c r="J9" s="210"/>
      <c r="K9" s="210"/>
      <c r="L9" s="211"/>
    </row>
    <row r="10" spans="2:23" s="40" customFormat="1" ht="24.9" customHeight="1" x14ac:dyDescent="0.2">
      <c r="B10" s="11"/>
      <c r="C10" s="11"/>
      <c r="D10" s="13" t="s">
        <v>7</v>
      </c>
      <c r="E10" s="212"/>
      <c r="F10" s="213"/>
      <c r="G10" s="213"/>
      <c r="H10" s="213"/>
      <c r="I10" s="213"/>
      <c r="J10" s="213"/>
      <c r="K10" s="213"/>
      <c r="L10" s="214"/>
    </row>
    <row r="11" spans="2:23" s="40" customFormat="1" ht="24.9" customHeight="1" x14ac:dyDescent="0.2">
      <c r="B11" s="11"/>
      <c r="C11" s="11"/>
      <c r="D11" s="12" t="s">
        <v>15</v>
      </c>
      <c r="E11" s="215"/>
      <c r="F11" s="216"/>
      <c r="G11" s="217" t="s">
        <v>13</v>
      </c>
      <c r="H11" s="217"/>
      <c r="I11" s="217"/>
      <c r="J11" s="217"/>
      <c r="K11" s="217"/>
      <c r="L11" s="218"/>
    </row>
    <row r="12" spans="2:23" s="40" customFormat="1" ht="24.9" customHeight="1" thickBot="1" x14ac:dyDescent="0.25">
      <c r="B12" s="11"/>
      <c r="C12" s="11"/>
      <c r="D12" s="10" t="s">
        <v>14</v>
      </c>
      <c r="E12" s="219"/>
      <c r="F12" s="220"/>
      <c r="G12" s="221" t="s">
        <v>13</v>
      </c>
      <c r="H12" s="221"/>
      <c r="I12" s="221"/>
      <c r="J12" s="221"/>
      <c r="K12" s="221"/>
      <c r="L12" s="222"/>
    </row>
    <row r="13" spans="2:23" ht="9.9" customHeight="1" x14ac:dyDescent="0.2">
      <c r="B13" s="4"/>
      <c r="C13" s="4"/>
      <c r="D13" s="4"/>
      <c r="E13" s="4"/>
      <c r="F13" s="4"/>
      <c r="G13" s="4"/>
      <c r="H13" s="4"/>
      <c r="I13" s="4"/>
      <c r="J13" s="4"/>
      <c r="K13" s="4"/>
    </row>
    <row r="14" spans="2:23" ht="20.100000000000001" customHeight="1" x14ac:dyDescent="0.2">
      <c r="B14" s="4"/>
      <c r="C14" s="223" t="s">
        <v>12</v>
      </c>
      <c r="D14" s="223"/>
      <c r="E14" s="223"/>
      <c r="F14" s="224">
        <f>$D$18+$F$18-$H$18</f>
        <v>0</v>
      </c>
      <c r="G14" s="225"/>
      <c r="H14" s="225"/>
      <c r="I14" s="225"/>
      <c r="J14" s="225"/>
      <c r="K14" s="227" t="s">
        <v>1</v>
      </c>
      <c r="L14" s="228"/>
      <c r="N14" s="204"/>
      <c r="O14" s="204"/>
      <c r="P14" s="204"/>
      <c r="Q14" s="204"/>
      <c r="R14" s="204"/>
      <c r="S14" s="204"/>
      <c r="U14" s="41"/>
      <c r="V14" s="41"/>
    </row>
    <row r="15" spans="2:23" ht="20.100000000000001" customHeight="1" thickBot="1" x14ac:dyDescent="0.25">
      <c r="B15" s="4"/>
      <c r="C15" s="223"/>
      <c r="D15" s="223"/>
      <c r="E15" s="223"/>
      <c r="F15" s="226"/>
      <c r="G15" s="226"/>
      <c r="H15" s="226"/>
      <c r="I15" s="226"/>
      <c r="J15" s="226"/>
      <c r="K15" s="227"/>
      <c r="L15" s="228"/>
      <c r="N15" s="204"/>
      <c r="O15" s="204"/>
      <c r="P15" s="204"/>
      <c r="Q15" s="204"/>
      <c r="R15" s="204"/>
      <c r="S15" s="204"/>
      <c r="U15" s="41"/>
      <c r="V15" s="41"/>
    </row>
    <row r="16" spans="2:23" ht="9.9" customHeight="1" x14ac:dyDescent="0.2">
      <c r="B16" s="4"/>
      <c r="C16" s="4"/>
      <c r="D16" s="4"/>
      <c r="E16" s="4"/>
      <c r="F16" s="4"/>
      <c r="G16" s="4"/>
      <c r="H16" s="4"/>
      <c r="I16" s="4"/>
      <c r="J16" s="4"/>
      <c r="K16" s="4"/>
    </row>
    <row r="17" spans="2:22" ht="39.9" customHeight="1" x14ac:dyDescent="0.2">
      <c r="B17" s="4"/>
      <c r="C17" s="4"/>
      <c r="D17" s="191" t="s">
        <v>73</v>
      </c>
      <c r="E17" s="192"/>
      <c r="F17" s="193" t="s">
        <v>74</v>
      </c>
      <c r="G17" s="194"/>
      <c r="H17" s="195" t="s">
        <v>75</v>
      </c>
      <c r="I17" s="196"/>
      <c r="J17" s="8"/>
      <c r="K17" s="8"/>
    </row>
    <row r="18" spans="2:22" ht="24.9" customHeight="1" x14ac:dyDescent="0.2">
      <c r="B18" s="4"/>
      <c r="C18" s="4"/>
      <c r="D18" s="197">
        <f>$Q$31</f>
        <v>0</v>
      </c>
      <c r="E18" s="198"/>
      <c r="F18" s="199">
        <f>$T$31</f>
        <v>0</v>
      </c>
      <c r="G18" s="200"/>
      <c r="H18" s="201"/>
      <c r="I18" s="202"/>
      <c r="J18" s="9"/>
      <c r="K18" s="9"/>
    </row>
    <row r="19" spans="2:22" ht="9.9" customHeight="1" x14ac:dyDescent="0.2">
      <c r="B19" s="4"/>
      <c r="C19" s="4"/>
      <c r="D19" s="4"/>
      <c r="E19" s="4"/>
      <c r="F19" s="4"/>
      <c r="G19" s="4"/>
      <c r="H19" s="4"/>
      <c r="I19" s="4"/>
      <c r="J19" s="4"/>
      <c r="K19" s="4"/>
    </row>
    <row r="20" spans="2:22" s="7" customFormat="1" ht="24.9" customHeight="1" x14ac:dyDescent="0.2">
      <c r="B20" s="8"/>
      <c r="C20" s="46" t="s">
        <v>11</v>
      </c>
      <c r="D20" s="181" t="s">
        <v>10</v>
      </c>
      <c r="E20" s="181"/>
      <c r="F20" s="181"/>
      <c r="G20" s="181"/>
      <c r="H20" s="181"/>
      <c r="I20" s="181"/>
      <c r="J20" s="181"/>
      <c r="K20" s="181"/>
      <c r="L20" s="187" t="s">
        <v>9</v>
      </c>
      <c r="M20" s="187"/>
      <c r="N20" s="187" t="s">
        <v>2</v>
      </c>
      <c r="O20" s="187"/>
      <c r="P20" s="187"/>
      <c r="Q20" s="187" t="s">
        <v>8</v>
      </c>
      <c r="R20" s="187"/>
      <c r="S20" s="187"/>
      <c r="T20" s="203" t="s">
        <v>3</v>
      </c>
      <c r="U20" s="203"/>
      <c r="V20" s="203"/>
    </row>
    <row r="21" spans="2:22" ht="24.9" customHeight="1" x14ac:dyDescent="0.2">
      <c r="B21" s="4"/>
      <c r="C21" s="6">
        <v>1</v>
      </c>
      <c r="D21" s="184"/>
      <c r="E21" s="184"/>
      <c r="F21" s="184"/>
      <c r="G21" s="184"/>
      <c r="H21" s="184"/>
      <c r="I21" s="184"/>
      <c r="J21" s="184"/>
      <c r="K21" s="184"/>
      <c r="L21" s="5"/>
      <c r="M21" s="42"/>
      <c r="N21" s="185"/>
      <c r="O21" s="185"/>
      <c r="P21" s="185"/>
      <c r="Q21" s="186">
        <f t="shared" ref="Q21:Q30" si="0">L21*N21</f>
        <v>0</v>
      </c>
      <c r="R21" s="186"/>
      <c r="S21" s="186"/>
      <c r="T21" s="185"/>
      <c r="U21" s="185"/>
      <c r="V21" s="185"/>
    </row>
    <row r="22" spans="2:22" ht="24.9" customHeight="1" x14ac:dyDescent="0.2">
      <c r="B22" s="4"/>
      <c r="C22" s="6">
        <v>2</v>
      </c>
      <c r="D22" s="184"/>
      <c r="E22" s="184"/>
      <c r="F22" s="184"/>
      <c r="G22" s="184"/>
      <c r="H22" s="184"/>
      <c r="I22" s="184"/>
      <c r="J22" s="184"/>
      <c r="K22" s="184"/>
      <c r="L22" s="5"/>
      <c r="M22" s="42"/>
      <c r="N22" s="185"/>
      <c r="O22" s="185"/>
      <c r="P22" s="185"/>
      <c r="Q22" s="186">
        <f t="shared" si="0"/>
        <v>0</v>
      </c>
      <c r="R22" s="186"/>
      <c r="S22" s="186"/>
      <c r="T22" s="185"/>
      <c r="U22" s="185"/>
      <c r="V22" s="185"/>
    </row>
    <row r="23" spans="2:22" ht="24.9" customHeight="1" x14ac:dyDescent="0.2">
      <c r="B23" s="4"/>
      <c r="C23" s="6">
        <v>3</v>
      </c>
      <c r="D23" s="184"/>
      <c r="E23" s="184"/>
      <c r="F23" s="184"/>
      <c r="G23" s="184"/>
      <c r="H23" s="184"/>
      <c r="I23" s="184"/>
      <c r="J23" s="184"/>
      <c r="K23" s="184"/>
      <c r="L23" s="5"/>
      <c r="M23" s="42"/>
      <c r="N23" s="185"/>
      <c r="O23" s="185"/>
      <c r="P23" s="185"/>
      <c r="Q23" s="186">
        <f t="shared" si="0"/>
        <v>0</v>
      </c>
      <c r="R23" s="186"/>
      <c r="S23" s="186"/>
      <c r="T23" s="185"/>
      <c r="U23" s="185"/>
      <c r="V23" s="185"/>
    </row>
    <row r="24" spans="2:22" ht="24.9" customHeight="1" x14ac:dyDescent="0.2">
      <c r="B24" s="4"/>
      <c r="C24" s="6">
        <v>4</v>
      </c>
      <c r="D24" s="184"/>
      <c r="E24" s="184"/>
      <c r="F24" s="184"/>
      <c r="G24" s="184"/>
      <c r="H24" s="184"/>
      <c r="I24" s="184"/>
      <c r="J24" s="184"/>
      <c r="K24" s="184"/>
      <c r="L24" s="5"/>
      <c r="M24" s="42"/>
      <c r="N24" s="185"/>
      <c r="O24" s="185"/>
      <c r="P24" s="185"/>
      <c r="Q24" s="186">
        <f t="shared" si="0"/>
        <v>0</v>
      </c>
      <c r="R24" s="186"/>
      <c r="S24" s="186"/>
      <c r="T24" s="185"/>
      <c r="U24" s="185"/>
      <c r="V24" s="185"/>
    </row>
    <row r="25" spans="2:22" ht="24.9" customHeight="1" x14ac:dyDescent="0.2">
      <c r="B25" s="4"/>
      <c r="C25" s="6">
        <v>5</v>
      </c>
      <c r="D25" s="184"/>
      <c r="E25" s="184"/>
      <c r="F25" s="184"/>
      <c r="G25" s="184"/>
      <c r="H25" s="184"/>
      <c r="I25" s="184"/>
      <c r="J25" s="184"/>
      <c r="K25" s="184"/>
      <c r="L25" s="5"/>
      <c r="M25" s="42"/>
      <c r="N25" s="185"/>
      <c r="O25" s="185"/>
      <c r="P25" s="185"/>
      <c r="Q25" s="186">
        <f t="shared" si="0"/>
        <v>0</v>
      </c>
      <c r="R25" s="186"/>
      <c r="S25" s="186"/>
      <c r="T25" s="185"/>
      <c r="U25" s="185"/>
      <c r="V25" s="185"/>
    </row>
    <row r="26" spans="2:22" ht="24.9" customHeight="1" x14ac:dyDescent="0.2">
      <c r="B26" s="4"/>
      <c r="C26" s="6">
        <v>6</v>
      </c>
      <c r="D26" s="184"/>
      <c r="E26" s="184"/>
      <c r="F26" s="184"/>
      <c r="G26" s="184"/>
      <c r="H26" s="184"/>
      <c r="I26" s="184"/>
      <c r="J26" s="184"/>
      <c r="K26" s="184"/>
      <c r="L26" s="5"/>
      <c r="M26" s="42"/>
      <c r="N26" s="185"/>
      <c r="O26" s="185"/>
      <c r="P26" s="185"/>
      <c r="Q26" s="186">
        <f t="shared" si="0"/>
        <v>0</v>
      </c>
      <c r="R26" s="186"/>
      <c r="S26" s="186"/>
      <c r="T26" s="185"/>
      <c r="U26" s="185"/>
      <c r="V26" s="185"/>
    </row>
    <row r="27" spans="2:22" ht="24.9" customHeight="1" x14ac:dyDescent="0.2">
      <c r="B27" s="4"/>
      <c r="C27" s="6">
        <v>7</v>
      </c>
      <c r="D27" s="184"/>
      <c r="E27" s="184"/>
      <c r="F27" s="184"/>
      <c r="G27" s="184"/>
      <c r="H27" s="184"/>
      <c r="I27" s="184"/>
      <c r="J27" s="184"/>
      <c r="K27" s="184"/>
      <c r="L27" s="5"/>
      <c r="M27" s="42"/>
      <c r="N27" s="185"/>
      <c r="O27" s="185"/>
      <c r="P27" s="185"/>
      <c r="Q27" s="186">
        <f t="shared" si="0"/>
        <v>0</v>
      </c>
      <c r="R27" s="186"/>
      <c r="S27" s="186"/>
      <c r="T27" s="185"/>
      <c r="U27" s="185"/>
      <c r="V27" s="185"/>
    </row>
    <row r="28" spans="2:22" ht="24.9" customHeight="1" x14ac:dyDescent="0.2">
      <c r="B28" s="4"/>
      <c r="C28" s="6">
        <v>8</v>
      </c>
      <c r="D28" s="184"/>
      <c r="E28" s="184"/>
      <c r="F28" s="184"/>
      <c r="G28" s="184"/>
      <c r="H28" s="184"/>
      <c r="I28" s="184"/>
      <c r="J28" s="184"/>
      <c r="K28" s="184"/>
      <c r="L28" s="5"/>
      <c r="M28" s="42"/>
      <c r="N28" s="185"/>
      <c r="O28" s="185"/>
      <c r="P28" s="185"/>
      <c r="Q28" s="186">
        <f t="shared" si="0"/>
        <v>0</v>
      </c>
      <c r="R28" s="186"/>
      <c r="S28" s="186"/>
      <c r="T28" s="185"/>
      <c r="U28" s="185"/>
      <c r="V28" s="185"/>
    </row>
    <row r="29" spans="2:22" ht="24.9" customHeight="1" x14ac:dyDescent="0.2">
      <c r="B29" s="4"/>
      <c r="C29" s="6">
        <v>9</v>
      </c>
      <c r="D29" s="184"/>
      <c r="E29" s="184"/>
      <c r="F29" s="184"/>
      <c r="G29" s="184"/>
      <c r="H29" s="184"/>
      <c r="I29" s="184"/>
      <c r="J29" s="184"/>
      <c r="K29" s="184"/>
      <c r="L29" s="5"/>
      <c r="M29" s="42"/>
      <c r="N29" s="185"/>
      <c r="O29" s="185"/>
      <c r="P29" s="185"/>
      <c r="Q29" s="186">
        <f t="shared" si="0"/>
        <v>0</v>
      </c>
      <c r="R29" s="186"/>
      <c r="S29" s="186"/>
      <c r="T29" s="185"/>
      <c r="U29" s="185"/>
      <c r="V29" s="185"/>
    </row>
    <row r="30" spans="2:22" ht="24.9" customHeight="1" x14ac:dyDescent="0.2">
      <c r="B30" s="4"/>
      <c r="C30" s="6">
        <v>10</v>
      </c>
      <c r="D30" s="184"/>
      <c r="E30" s="184"/>
      <c r="F30" s="184"/>
      <c r="G30" s="184"/>
      <c r="H30" s="184"/>
      <c r="I30" s="184"/>
      <c r="J30" s="184"/>
      <c r="K30" s="184"/>
      <c r="L30" s="5"/>
      <c r="M30" s="42"/>
      <c r="N30" s="185"/>
      <c r="O30" s="185"/>
      <c r="P30" s="185"/>
      <c r="Q30" s="186">
        <f t="shared" si="0"/>
        <v>0</v>
      </c>
      <c r="R30" s="186"/>
      <c r="S30" s="186"/>
      <c r="T30" s="185"/>
      <c r="U30" s="185"/>
      <c r="V30" s="185"/>
    </row>
    <row r="31" spans="2:22" ht="24.9" customHeight="1" x14ac:dyDescent="0.2">
      <c r="B31" s="4"/>
      <c r="C31" s="4"/>
      <c r="D31" s="4"/>
      <c r="E31" s="4"/>
      <c r="F31" s="4"/>
      <c r="G31" s="4"/>
      <c r="H31" s="4"/>
      <c r="I31" s="4"/>
      <c r="J31" s="4"/>
      <c r="K31" s="4"/>
      <c r="N31" s="187" t="s">
        <v>0</v>
      </c>
      <c r="O31" s="187"/>
      <c r="P31" s="187"/>
      <c r="Q31" s="188">
        <f>SUM(Q21:S30)</f>
        <v>0</v>
      </c>
      <c r="R31" s="189"/>
      <c r="S31" s="190"/>
      <c r="T31" s="188">
        <f>SUM(T21:V30)</f>
        <v>0</v>
      </c>
      <c r="U31" s="189"/>
      <c r="V31" s="190"/>
    </row>
    <row r="32" spans="2:22" ht="49.5" customHeight="1" x14ac:dyDescent="0.2">
      <c r="B32" s="4"/>
      <c r="C32" s="4"/>
      <c r="D32" s="4"/>
      <c r="E32" s="4"/>
      <c r="F32" s="4"/>
      <c r="G32" s="4"/>
      <c r="H32" s="4"/>
      <c r="I32" s="4"/>
      <c r="J32" s="4"/>
      <c r="K32" s="4"/>
    </row>
    <row r="33" spans="2:22" ht="20.100000000000001" customHeight="1" x14ac:dyDescent="0.2">
      <c r="B33" s="4"/>
      <c r="C33" s="180" t="s">
        <v>82</v>
      </c>
      <c r="D33" s="181"/>
      <c r="E33" s="182"/>
      <c r="F33" s="182"/>
      <c r="G33" s="182"/>
      <c r="H33" s="182"/>
      <c r="I33" s="182"/>
      <c r="J33" s="182"/>
      <c r="K33" s="182"/>
      <c r="L33" s="183"/>
      <c r="M33" s="183"/>
      <c r="N33" s="183"/>
      <c r="O33" s="183"/>
      <c r="P33" s="183"/>
      <c r="Q33" s="183"/>
      <c r="R33" s="183"/>
      <c r="S33" s="183"/>
      <c r="T33" s="183"/>
      <c r="U33" s="183"/>
      <c r="V33" s="183"/>
    </row>
    <row r="34" spans="2:22" ht="20.100000000000001" customHeight="1" x14ac:dyDescent="0.2">
      <c r="B34" s="4"/>
      <c r="C34" s="181"/>
      <c r="D34" s="181"/>
      <c r="E34" s="182"/>
      <c r="F34" s="182"/>
      <c r="G34" s="182"/>
      <c r="H34" s="182"/>
      <c r="I34" s="182"/>
      <c r="J34" s="182"/>
      <c r="K34" s="182"/>
      <c r="L34" s="183"/>
      <c r="M34" s="183"/>
      <c r="N34" s="183"/>
      <c r="O34" s="183"/>
      <c r="P34" s="183"/>
      <c r="Q34" s="183"/>
      <c r="R34" s="183"/>
      <c r="S34" s="183"/>
      <c r="T34" s="183"/>
      <c r="U34" s="183"/>
      <c r="V34" s="183"/>
    </row>
    <row r="35" spans="2:22" ht="20.100000000000001" customHeight="1" x14ac:dyDescent="0.2">
      <c r="B35" s="4"/>
      <c r="C35" s="181"/>
      <c r="D35" s="181"/>
      <c r="E35" s="182"/>
      <c r="F35" s="182"/>
      <c r="G35" s="182"/>
      <c r="H35" s="182"/>
      <c r="I35" s="182"/>
      <c r="J35" s="182"/>
      <c r="K35" s="182"/>
      <c r="L35" s="183"/>
      <c r="M35" s="183"/>
      <c r="N35" s="183"/>
      <c r="O35" s="183"/>
      <c r="P35" s="183"/>
      <c r="Q35" s="183"/>
      <c r="R35" s="183"/>
      <c r="S35" s="183"/>
      <c r="T35" s="183"/>
      <c r="U35" s="183"/>
      <c r="V35" s="183"/>
    </row>
    <row r="36" spans="2:22" ht="105" customHeight="1" x14ac:dyDescent="0.2">
      <c r="B36" s="4"/>
      <c r="C36" s="181"/>
      <c r="D36" s="181"/>
      <c r="E36" s="182"/>
      <c r="F36" s="182"/>
      <c r="G36" s="182"/>
      <c r="H36" s="182"/>
      <c r="I36" s="182"/>
      <c r="J36" s="182"/>
      <c r="K36" s="182"/>
      <c r="L36" s="183"/>
      <c r="M36" s="183"/>
      <c r="N36" s="183"/>
      <c r="O36" s="183"/>
      <c r="P36" s="183"/>
      <c r="Q36" s="183"/>
      <c r="R36" s="183"/>
      <c r="S36" s="183"/>
      <c r="T36" s="183"/>
      <c r="U36" s="183"/>
      <c r="V36" s="183"/>
    </row>
    <row r="37" spans="2:22" ht="20.100000000000001" customHeight="1" x14ac:dyDescent="0.2">
      <c r="B37" s="4"/>
      <c r="C37" s="43"/>
      <c r="D37" s="44"/>
      <c r="E37" s="45"/>
      <c r="F37" s="45"/>
      <c r="G37" s="45"/>
      <c r="H37" s="45"/>
      <c r="I37" s="45"/>
      <c r="J37" s="45"/>
      <c r="K37" s="45"/>
      <c r="L37" s="45"/>
      <c r="M37" s="45"/>
      <c r="N37" s="45"/>
      <c r="O37" s="45"/>
      <c r="P37" s="45"/>
      <c r="Q37" s="45"/>
    </row>
    <row r="38" spans="2:22" ht="20.100000000000001" customHeight="1" x14ac:dyDescent="0.2">
      <c r="B38" s="4"/>
      <c r="C38" s="4"/>
      <c r="D38" s="4"/>
      <c r="E38" s="4"/>
      <c r="F38" s="4"/>
      <c r="G38" s="4"/>
      <c r="H38" s="4"/>
      <c r="I38" s="4"/>
      <c r="J38" s="4"/>
      <c r="K38" s="4"/>
    </row>
    <row r="39" spans="2:22" ht="20.100000000000001" customHeight="1" x14ac:dyDescent="0.2">
      <c r="B39" s="4"/>
      <c r="C39" s="4"/>
      <c r="D39" s="4"/>
      <c r="E39" s="4"/>
      <c r="F39" s="4"/>
      <c r="G39" s="4"/>
      <c r="H39" s="4"/>
      <c r="I39" s="4"/>
      <c r="J39" s="4"/>
      <c r="K39" s="4"/>
    </row>
    <row r="40" spans="2:22" ht="20.100000000000001" customHeight="1" x14ac:dyDescent="0.2">
      <c r="B40" s="4"/>
      <c r="C40" s="4"/>
      <c r="D40" s="4"/>
      <c r="E40" s="4"/>
      <c r="F40" s="4"/>
      <c r="G40" s="4"/>
      <c r="H40" s="4"/>
      <c r="I40" s="4"/>
      <c r="J40" s="4"/>
      <c r="K40" s="4"/>
    </row>
    <row r="41" spans="2:22" ht="20.100000000000001" customHeight="1" x14ac:dyDescent="0.2">
      <c r="B41" s="4"/>
      <c r="C41" s="4"/>
      <c r="D41" s="4"/>
      <c r="E41" s="4"/>
      <c r="F41" s="4"/>
      <c r="G41" s="4"/>
      <c r="H41" s="4"/>
      <c r="I41" s="4"/>
      <c r="J41" s="4"/>
      <c r="K41" s="4"/>
    </row>
    <row r="42" spans="2:22" ht="20.100000000000001" customHeight="1" x14ac:dyDescent="0.2">
      <c r="B42" s="4"/>
      <c r="C42" s="4"/>
      <c r="D42" s="4"/>
      <c r="E42" s="4"/>
      <c r="F42" s="4"/>
      <c r="G42" s="4"/>
      <c r="H42" s="4"/>
      <c r="I42" s="4"/>
      <c r="J42" s="4"/>
      <c r="K42" s="4"/>
    </row>
    <row r="43" spans="2:22" ht="20.100000000000001" customHeight="1" x14ac:dyDescent="0.2">
      <c r="B43" s="4"/>
      <c r="C43" s="4"/>
      <c r="D43" s="4"/>
      <c r="E43" s="4"/>
      <c r="F43" s="4"/>
      <c r="G43" s="4"/>
      <c r="H43" s="4"/>
      <c r="I43" s="4"/>
      <c r="J43" s="4"/>
      <c r="K43" s="4"/>
    </row>
    <row r="44" spans="2:22" ht="20.100000000000001" customHeight="1" x14ac:dyDescent="0.2"/>
    <row r="45" spans="2:22" ht="20.100000000000001" customHeight="1" x14ac:dyDescent="0.2"/>
    <row r="46" spans="2:22" ht="20.100000000000001" customHeight="1" x14ac:dyDescent="0.2"/>
    <row r="47" spans="2:22" ht="20.100000000000001" customHeight="1" x14ac:dyDescent="0.2"/>
    <row r="48" spans="2:22"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sheetData>
  <mergeCells count="70">
    <mergeCell ref="N14:S14"/>
    <mergeCell ref="N15:S15"/>
    <mergeCell ref="C3:V4"/>
    <mergeCell ref="Q6:S6"/>
    <mergeCell ref="T6:W6"/>
    <mergeCell ref="E9:L9"/>
    <mergeCell ref="E10:L10"/>
    <mergeCell ref="E11:F11"/>
    <mergeCell ref="G11:L11"/>
    <mergeCell ref="E12:F12"/>
    <mergeCell ref="G12:L12"/>
    <mergeCell ref="C14:E15"/>
    <mergeCell ref="F14:J15"/>
    <mergeCell ref="K14:L15"/>
    <mergeCell ref="D21:K21"/>
    <mergeCell ref="N21:P21"/>
    <mergeCell ref="Q21:S21"/>
    <mergeCell ref="T21:V21"/>
    <mergeCell ref="D17:E17"/>
    <mergeCell ref="F17:G17"/>
    <mergeCell ref="H17:I17"/>
    <mergeCell ref="D18:E18"/>
    <mergeCell ref="F18:G18"/>
    <mergeCell ref="H18:I18"/>
    <mergeCell ref="D20:K20"/>
    <mergeCell ref="L20:M20"/>
    <mergeCell ref="N20:P20"/>
    <mergeCell ref="Q20:S20"/>
    <mergeCell ref="T20:V20"/>
    <mergeCell ref="D22:K22"/>
    <mergeCell ref="N22:P22"/>
    <mergeCell ref="Q22:S22"/>
    <mergeCell ref="T22:V22"/>
    <mergeCell ref="D23:K23"/>
    <mergeCell ref="N23:P23"/>
    <mergeCell ref="Q23:S23"/>
    <mergeCell ref="T23:V23"/>
    <mergeCell ref="D24:K24"/>
    <mergeCell ref="N24:P24"/>
    <mergeCell ref="Q24:S24"/>
    <mergeCell ref="T24:V24"/>
    <mergeCell ref="D25:K25"/>
    <mergeCell ref="N25:P25"/>
    <mergeCell ref="Q25:S25"/>
    <mergeCell ref="T25:V25"/>
    <mergeCell ref="D26:K26"/>
    <mergeCell ref="N26:P26"/>
    <mergeCell ref="Q26:S26"/>
    <mergeCell ref="T26:V26"/>
    <mergeCell ref="D27:K27"/>
    <mergeCell ref="N27:P27"/>
    <mergeCell ref="Q27:S27"/>
    <mergeCell ref="T27:V27"/>
    <mergeCell ref="D28:K28"/>
    <mergeCell ref="N28:P28"/>
    <mergeCell ref="Q28:S28"/>
    <mergeCell ref="T28:V28"/>
    <mergeCell ref="D29:K29"/>
    <mergeCell ref="N29:P29"/>
    <mergeCell ref="Q29:S29"/>
    <mergeCell ref="T29:V29"/>
    <mergeCell ref="C33:D36"/>
    <mergeCell ref="E33:V36"/>
    <mergeCell ref="D30:K30"/>
    <mergeCell ref="N30:P30"/>
    <mergeCell ref="Q30:S30"/>
    <mergeCell ref="T30:V30"/>
    <mergeCell ref="N31:P31"/>
    <mergeCell ref="Q31:S31"/>
    <mergeCell ref="T31:V31"/>
  </mergeCells>
  <phoneticPr fontId="12"/>
  <dataValidations count="4">
    <dataValidation type="list" allowBlank="1" showInputMessage="1" showErrorMessage="1" sqref="M21:M30" xr:uid="{A538F7DA-7D96-4FC2-B7C7-5D857DD954BB}">
      <formula1>"式,台"</formula1>
    </dataValidation>
    <dataValidation type="whole" allowBlank="1" showInputMessage="1" showErrorMessage="1" sqref="L21:L30" xr:uid="{5F631A7C-DD9C-486B-A054-D1B211863E8E}">
      <formula1>1</formula1>
      <formula2>100</formula2>
    </dataValidation>
    <dataValidation imeMode="halfAlpha" allowBlank="1" showInputMessage="1" showErrorMessage="1" sqref="N21:S30" xr:uid="{415AA367-8A4A-4244-8D9D-2C99778CCECF}"/>
    <dataValidation type="whole" allowBlank="1" showInputMessage="1" showErrorMessage="1" sqref="E11:E12" xr:uid="{A6DD44CC-C176-44D7-AAE6-C5DA5D601B9D}">
      <formula1>0</formula1>
      <formula2>9999</formula2>
    </dataValidation>
  </dataValidations>
  <printOptions horizontalCentered="1"/>
  <pageMargins left="0.23622047244094491" right="0.23622047244094491" top="0.74803149606299213" bottom="0.74803149606299213" header="0.31496062992125984" footer="0.31496062992125984"/>
  <pageSetup paperSize="9"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別紙1ICT導入支援事業計画書 </vt:lpstr>
      <vt:lpstr>別紙2ICT導入モデル積算内訳書</vt:lpstr>
      <vt:lpstr>'別紙1ICT導入支援事業計画書 '!Print_Area</vt:lpstr>
      <vt:lpstr>別紙2ICT導入モデル積算内訳書!Print_Area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2025-05-05T11:48:07Z</dcterms:created>
  <dcterms:modified xsi:type="dcterms:W3CDTF">2025-05-07T07:20:46Z</dcterms:modified>
</cp:coreProperties>
</file>