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defaultThemeVersion="124226"/>
  <xr:revisionPtr revIDLastSave="0" documentId="13_ncr:1_{BFFA4436-FA98-43E4-9EA4-9F18EAAC45C2}" xr6:coauthVersionLast="47" xr6:coauthVersionMax="47" xr10:uidLastSave="{00000000-0000-0000-0000-000000000000}"/>
  <bookViews>
    <workbookView xWindow="2916" yWindow="312" windowWidth="14484" windowHeight="13368" tabRatio="689" xr2:uid="{00000000-000D-0000-FFFF-FFFF00000000}"/>
  </bookViews>
  <sheets>
    <sheet name="別紙１介護ロボット等導入支援 事業計画書" sheetId="210" r:id="rId1"/>
    <sheet name="別紙２介護ロボット等導入支援 積算内訳書" sheetId="211" r:id="rId2"/>
  </sheets>
  <definedNames>
    <definedName name="_Order1" hidden="1">255</definedName>
    <definedName name="_Order2" hidden="1">255</definedName>
    <definedName name="_xlnm.Print_Area" localSheetId="0">'別紙１介護ロボット等導入支援 事業計画書'!$A$1:$P$93</definedName>
    <definedName name="_xlnm.Print_Area" localSheetId="1">'別紙２介護ロボット等導入支援 積算内訳書'!$A$1:$Y$37</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6" i="211" l="1"/>
  <c r="Q25" i="211"/>
  <c r="Q24" i="211"/>
  <c r="Q23" i="211"/>
  <c r="Q22" i="211"/>
  <c r="Q21" i="211"/>
  <c r="F18" i="211"/>
  <c r="K81" i="210"/>
  <c r="F81" i="210"/>
  <c r="G80" i="210"/>
  <c r="M80" i="210" s="1"/>
  <c r="G79" i="210"/>
  <c r="M79" i="210" s="1"/>
  <c r="G78" i="210"/>
  <c r="M78" i="210" s="1"/>
  <c r="G77" i="210"/>
  <c r="M77" i="210" s="1"/>
  <c r="G76" i="210"/>
  <c r="L76" i="210" s="1"/>
  <c r="G75" i="210"/>
  <c r="L75" i="210" s="1"/>
  <c r="G74" i="210"/>
  <c r="M74" i="210" s="1"/>
  <c r="G73" i="210"/>
  <c r="M73" i="210" s="1"/>
  <c r="G72" i="210"/>
  <c r="M72" i="210" s="1"/>
  <c r="M81" i="210" s="1"/>
  <c r="K67" i="210"/>
  <c r="F67" i="210"/>
  <c r="G66" i="210"/>
  <c r="L66" i="210" s="1"/>
  <c r="G65" i="210"/>
  <c r="M65" i="210" s="1"/>
  <c r="G64" i="210"/>
  <c r="L64" i="210" s="1"/>
  <c r="G63" i="210"/>
  <c r="M63" i="210" s="1"/>
  <c r="G62" i="210"/>
  <c r="L62" i="210" s="1"/>
  <c r="G61" i="210"/>
  <c r="L61" i="210" s="1"/>
  <c r="G60" i="210"/>
  <c r="M60" i="210" s="1"/>
  <c r="G59" i="210"/>
  <c r="M59" i="210" s="1"/>
  <c r="G58" i="210"/>
  <c r="M58" i="210" s="1"/>
  <c r="M67" i="210" s="1"/>
  <c r="M76" i="210" l="1"/>
  <c r="M61" i="210"/>
  <c r="L78" i="210"/>
  <c r="L58" i="210"/>
  <c r="M62" i="210"/>
  <c r="M66" i="210"/>
  <c r="M75" i="210"/>
  <c r="L79" i="210"/>
  <c r="L65" i="210"/>
  <c r="L72" i="210"/>
  <c r="L80" i="210"/>
  <c r="Q26" i="211"/>
  <c r="D18" i="211" s="1"/>
  <c r="F14" i="211" s="1"/>
  <c r="L59" i="210"/>
  <c r="M64" i="210"/>
  <c r="G67" i="210"/>
  <c r="L73" i="210"/>
  <c r="G81" i="210"/>
  <c r="L60" i="210"/>
  <c r="L74" i="210"/>
  <c r="L63" i="210"/>
  <c r="L77" i="210"/>
  <c r="L81" i="210" l="1"/>
  <c r="L67" i="210"/>
  <c r="M84" i="210" l="1"/>
</calcChain>
</file>

<file path=xl/sharedStrings.xml><?xml version="1.0" encoding="utf-8"?>
<sst xmlns="http://schemas.openxmlformats.org/spreadsheetml/2006/main" count="112" uniqueCount="86">
  <si>
    <t>合計</t>
    <rPh sb="0" eb="2">
      <t>ゴウケイ</t>
    </rPh>
    <phoneticPr fontId="12"/>
  </si>
  <si>
    <t>円</t>
    <rPh sb="0" eb="1">
      <t>エン</t>
    </rPh>
    <phoneticPr fontId="12"/>
  </si>
  <si>
    <t>単価</t>
    <rPh sb="0" eb="2">
      <t>タンカ</t>
    </rPh>
    <phoneticPr fontId="12"/>
  </si>
  <si>
    <t>初期設定に要する費用</t>
    <rPh sb="0" eb="2">
      <t>ショキ</t>
    </rPh>
    <rPh sb="2" eb="4">
      <t>セッテイ</t>
    </rPh>
    <rPh sb="5" eb="6">
      <t>ヨウ</t>
    </rPh>
    <rPh sb="8" eb="10">
      <t>ヒヨウ</t>
    </rPh>
    <phoneticPr fontId="12"/>
  </si>
  <si>
    <t>法人名</t>
    <rPh sb="0" eb="2">
      <t>ホウジン</t>
    </rPh>
    <rPh sb="2" eb="3">
      <t>メイ</t>
    </rPh>
    <phoneticPr fontId="12"/>
  </si>
  <si>
    <t>【基本情報】</t>
    <rPh sb="1" eb="3">
      <t>キホン</t>
    </rPh>
    <rPh sb="3" eb="5">
      <t>ジョウホウ</t>
    </rPh>
    <phoneticPr fontId="12"/>
  </si>
  <si>
    <t>自治体名</t>
    <rPh sb="0" eb="3">
      <t>ジチタイ</t>
    </rPh>
    <rPh sb="3" eb="4">
      <t>メイ</t>
    </rPh>
    <phoneticPr fontId="12"/>
  </si>
  <si>
    <t>事業所名</t>
    <rPh sb="0" eb="3">
      <t>ジギョウショ</t>
    </rPh>
    <rPh sb="3" eb="4">
      <t>メイ</t>
    </rPh>
    <phoneticPr fontId="12"/>
  </si>
  <si>
    <t>機器導入費用</t>
    <rPh sb="0" eb="2">
      <t>キキ</t>
    </rPh>
    <rPh sb="2" eb="4">
      <t>ドウニュウ</t>
    </rPh>
    <rPh sb="4" eb="6">
      <t>ヒヨウ</t>
    </rPh>
    <phoneticPr fontId="12"/>
  </si>
  <si>
    <t>数量</t>
    <rPh sb="0" eb="2">
      <t>スウリョウ</t>
    </rPh>
    <phoneticPr fontId="12"/>
  </si>
  <si>
    <t>導入内容</t>
    <rPh sb="0" eb="2">
      <t>ドウニュウ</t>
    </rPh>
    <rPh sb="2" eb="4">
      <t>ナイヨウ</t>
    </rPh>
    <phoneticPr fontId="12"/>
  </si>
  <si>
    <t>No.</t>
    <phoneticPr fontId="12"/>
  </si>
  <si>
    <t>実支出（予定）額：</t>
    <rPh sb="0" eb="1">
      <t>ジツ</t>
    </rPh>
    <rPh sb="4" eb="6">
      <t>ヨテイ</t>
    </rPh>
    <rPh sb="7" eb="8">
      <t>ガク</t>
    </rPh>
    <phoneticPr fontId="12"/>
  </si>
  <si>
    <t>人</t>
    <rPh sb="0" eb="1">
      <t>ヒト</t>
    </rPh>
    <phoneticPr fontId="12"/>
  </si>
  <si>
    <t>施設利用者数</t>
    <rPh sb="0" eb="2">
      <t>シセツ</t>
    </rPh>
    <rPh sb="2" eb="5">
      <t>リヨウシャ</t>
    </rPh>
    <rPh sb="5" eb="6">
      <t>スウ</t>
    </rPh>
    <phoneticPr fontId="12"/>
  </si>
  <si>
    <t>職員数（実数）</t>
    <rPh sb="0" eb="3">
      <t>ショクインスウ</t>
    </rPh>
    <rPh sb="4" eb="6">
      <t>ジッスウ</t>
    </rPh>
    <phoneticPr fontId="12"/>
  </si>
  <si>
    <t>台</t>
  </si>
  <si>
    <t>フリガナ</t>
    <phoneticPr fontId="12"/>
  </si>
  <si>
    <t>（補助実績）</t>
    <rPh sb="1" eb="3">
      <t>ホジョ</t>
    </rPh>
    <rPh sb="3" eb="5">
      <t>ジッセキ</t>
    </rPh>
    <phoneticPr fontId="12"/>
  </si>
  <si>
    <t>（補助年度）</t>
    <rPh sb="1" eb="3">
      <t>ホジョ</t>
    </rPh>
    <rPh sb="3" eb="5">
      <t>ネンド</t>
    </rPh>
    <phoneticPr fontId="1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</si>
  <si>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</si>
  <si>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2"/>
  </si>
  <si>
    <t>見守り・コミュニケーション</t>
  </si>
  <si>
    <t>機器の特徴：</t>
    <rPh sb="0" eb="2">
      <t>キキ</t>
    </rPh>
    <rPh sb="3" eb="5">
      <t>トクチョウ</t>
    </rPh>
    <phoneticPr fontId="12"/>
  </si>
  <si>
    <t>きっかけ</t>
    <phoneticPr fontId="12"/>
  </si>
  <si>
    <t>目的</t>
    <rPh sb="0" eb="2">
      <t>モクテキ</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</si>
  <si>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</si>
  <si>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</si>
  <si>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</si>
  <si>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</si>
  <si>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</si>
  <si>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</si>
  <si>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</si>
  <si>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</si>
  <si>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６　巡回・移動</t>
    <rPh sb="2" eb="4">
      <t>ジュンカイ</t>
    </rPh>
    <rPh sb="5" eb="7">
      <t>イドウ</t>
    </rPh>
    <phoneticPr fontId="12"/>
  </si>
  <si>
    <t>７　記録・文書作成・連絡調整等（※3）</t>
    <rPh sb="2" eb="4">
      <t>キロク</t>
    </rPh>
    <rPh sb="5" eb="7">
      <t>ブンショ</t>
    </rPh>
    <rPh sb="7" eb="9">
      <t>サクセイ</t>
    </rPh>
    <rPh sb="10" eb="12">
      <t>レンラク</t>
    </rPh>
    <rPh sb="12" eb="14">
      <t>チョウセイ</t>
    </rPh>
    <rPh sb="14" eb="15">
      <t>トウ</t>
    </rPh>
    <phoneticPr fontId="12"/>
  </si>
  <si>
    <t>８　見守り機器の使用・確認</t>
    <rPh sb="2" eb="4">
      <t>ミマモ</t>
    </rPh>
    <rPh sb="5" eb="7">
      <t>キキ</t>
    </rPh>
    <rPh sb="8" eb="10">
      <t>シヨウ</t>
    </rPh>
    <rPh sb="11" eb="13">
      <t>カクニン</t>
    </rPh>
    <phoneticPr fontId="12"/>
  </si>
  <si>
    <t>９　その他の間接業務</t>
    <rPh sb="4" eb="5">
      <t>タ</t>
    </rPh>
    <rPh sb="6" eb="8">
      <t>カンセツ</t>
    </rPh>
    <rPh sb="8" eb="10">
      <t>ギョウム</t>
    </rPh>
    <phoneticPr fontId="12"/>
  </si>
  <si>
    <t>A.業務従事者数</t>
    <phoneticPr fontId="22"/>
  </si>
  <si>
    <t>　年間業務時間数想定削減率（％）</t>
    <rPh sb="1" eb="3">
      <t>ネンカン</t>
    </rPh>
    <rPh sb="3" eb="5">
      <t>ギョウム</t>
    </rPh>
    <rPh sb="5" eb="8">
      <t>ジカンスウ</t>
    </rPh>
    <rPh sb="8" eb="10">
      <t>ソウテイ</t>
    </rPh>
    <rPh sb="10" eb="12">
      <t>サクゲン</t>
    </rPh>
    <rPh sb="12" eb="13">
      <t>リツ</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</si>
  <si>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</si>
  <si>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</si>
  <si>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</si>
  <si>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</si>
  <si>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</si>
  <si>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</si>
  <si>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</si>
  <si>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　　  機器名：</t>
    <rPh sb="4" eb="7">
      <t>キキメイ</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</si>
  <si>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</si>
  <si>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</si>
  <si>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</si>
  <si>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</si>
  <si>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</si>
  <si>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</si>
  <si>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間接業務</t>
    <rPh sb="0" eb="2">
      <t>カンセツ</t>
    </rPh>
    <rPh sb="2" eb="4">
      <t>ギョウム</t>
    </rPh>
    <phoneticPr fontId="12"/>
  </si>
  <si>
    <t>D. 1件当たりの
平均処理時間（分）</t>
    <phoneticPr fontId="12"/>
  </si>
  <si>
    <t>人時間
E（A×C×D）</t>
    <phoneticPr fontId="12"/>
  </si>
  <si>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</si>
  <si>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</si>
  <si>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</si>
  <si>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2"/>
  </si>
  <si>
    <t>（２）機器を導入することにしたきっかけ及び目的（複数回答可）</t>
    <rPh sb="19" eb="20">
      <t>オヨ</t>
    </rPh>
    <phoneticPr fontId="12"/>
  </si>
  <si>
    <t>（３）事業所が抱える課題</t>
    <rPh sb="3" eb="6">
      <t>ジギョウショ</t>
    </rPh>
    <rPh sb="7" eb="8">
      <t>カカ</t>
    </rPh>
    <rPh sb="10" eb="12">
      <t>カダイ</t>
    </rPh>
    <phoneticPr fontId="12"/>
  </si>
  <si>
    <t>（４）ロボット機器等を導入する業務内容（概要）　</t>
    <rPh sb="7" eb="9">
      <t>キキ</t>
    </rPh>
    <rPh sb="9" eb="10">
      <t>トウ</t>
    </rPh>
    <rPh sb="11" eb="13">
      <t>ドウニュウ</t>
    </rPh>
    <rPh sb="15" eb="17">
      <t>ギョウム</t>
    </rPh>
    <rPh sb="17" eb="19">
      <t>ナイヨウ</t>
    </rPh>
    <rPh sb="20" eb="22">
      <t>ガイヨウ</t>
    </rPh>
    <phoneticPr fontId="12"/>
  </si>
  <si>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12"/>
  </si>
  <si>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</si>
  <si>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12"/>
  </si>
  <si>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12"/>
  </si>
  <si>
    <t>機能訓練支援</t>
    <rPh sb="0" eb="2">
      <t>キノウ</t>
    </rPh>
    <rPh sb="2" eb="4">
      <t>クンレン</t>
    </rPh>
    <rPh sb="4" eb="6">
      <t>シエン</t>
    </rPh>
    <phoneticPr fontId="12"/>
  </si>
  <si>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</si>
  <si>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2"/>
  </si>
  <si>
    <t>　　栄養管理支援</t>
    <rPh sb="2" eb="4">
      <t>エイヨウ</t>
    </rPh>
    <rPh sb="4" eb="6">
      <t>カンリ</t>
    </rPh>
    <rPh sb="6" eb="8">
      <t>シエン</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</si>
  <si>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</si>
  <si>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</si>
  <si>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１人あたり
業務時間
（C×D／A）</t>
    <rPh sb="1" eb="2">
      <t>ヒト</t>
    </rPh>
    <rPh sb="6" eb="8">
      <t>ギョウム</t>
    </rPh>
    <rPh sb="8" eb="10">
      <t>ジカン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</si>
  <si>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</si>
  <si>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</si>
  <si>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</si>
  <si>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2"/>
  </si>
  <si>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2"/>
  </si>
  <si>
    <t>大阪府</t>
    <rPh sb="0" eb="3">
      <t>オオサカフ</t>
    </rPh>
    <phoneticPr fontId="12"/>
  </si>
  <si>
    <t>(別紙２)</t>
    <rPh sb="1" eb="3">
      <t>ベッシ</t>
    </rPh>
    <phoneticPr fontId="12"/>
  </si>
  <si>
    <t>(別紙１)</t>
    <rPh sb="1" eb="3">
      <t>ベッシ</t>
    </rPh>
    <phoneticPr fontId="12"/>
  </si>
  <si>
    <t>令和７年度大阪府障がい福祉分野の介護テクノロジー導入支援事業（介護ロボット等導入支援）事業計画書（国庫補助協議用）</t>
    <rPh sb="0" eb="2">
      <t>レイワ</t>
    </rPh>
    <rPh sb="3" eb="5">
      <t>ネンド</t>
    </rPh>
    <rPh sb="5" eb="8">
      <t>オオサカフ</t>
    </rPh>
    <rPh sb="31" eb="33">
      <t>カイゴ</t>
    </rPh>
    <rPh sb="37" eb="38">
      <t>トウ</t>
    </rPh>
    <rPh sb="43" eb="45">
      <t>ジギョウ</t>
    </rPh>
    <phoneticPr fontId="22"/>
  </si>
  <si>
    <t>令和７年度大阪府障がい福祉分野の介護テクノロジー導入支援事業（介護ロボット等導入支援）　積算内訳書（国庫補助協議用）</t>
    <rPh sb="0" eb="2">
      <t>レイワ</t>
    </rPh>
    <rPh sb="3" eb="5">
      <t>ネンド</t>
    </rPh>
    <rPh sb="5" eb="8">
      <t>オオサカフ</t>
    </rPh>
    <rPh sb="31" eb="33">
      <t>カイゴ</t>
    </rPh>
    <rPh sb="37" eb="38">
      <t>トウ</t>
    </rPh>
    <rPh sb="44" eb="46">
      <t>セキサン</t>
    </rPh>
    <rPh sb="46" eb="49">
      <t>ウチワケショ</t>
    </rPh>
    <phoneticPr fontId="12"/>
  </si>
  <si>
    <t>※桃色着色の箇所に必要事項を入力してください。</t>
    <rPh sb="1" eb="3">
      <t>モモイロ</t>
    </rPh>
    <rPh sb="3" eb="5">
      <t>チャクショク</t>
    </rPh>
    <rPh sb="6" eb="8">
      <t>カショ</t>
    </rPh>
    <rPh sb="9" eb="13">
      <t>ヒツヨウジコウ</t>
    </rPh>
    <rPh sb="14" eb="16">
      <t>ニュウリョク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</si>
</sst>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9"/>
      <color rgb="FF000000"/>
      <name val="Meiryo UI"/>
      <family val="3"/>
      <charset val="128"/>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b/>
      <sz val="14"/>
      <name val="ＭＳ Ｐゴシック"/>
      <family val="3"/>
      <charset val="128"/>
      <scheme val="minor"/>
    </font>
    <font>
      <sz val="12"/>
      <color rgb="FFFF0000"/>
      <name val="ＭＳ Ｐゴシック"/>
      <family val="3"/>
      <charset val="128"/>
      <scheme val="minor"/>
    </font>
    <font>
      <sz val="11"/>
      <color theme="1"/>
      <name val="ＭＳ Ｐゴシック"/>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EECFD"/>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51" fillId="0" borderId="0" applyFont="0" applyFill="0" applyBorder="0" applyAlignment="0" applyProtection="0">
      <alignment vertical="center"/>
    </xf>
  </cellStyleXfs>
  <cellXfs count="280">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37" fillId="0" borderId="0" xfId="0" applyFont="1">
      <alignment vertical="center"/>
    </xf>
    <xf numFmtId="0" fontId="38"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41" fillId="0" borderId="0" xfId="0" applyFont="1">
      <alignment vertical="center"/>
    </xf>
    <xf numFmtId="0" fontId="16" fillId="0" borderId="0" xfId="0" applyFont="1">
      <alignment vertical="center"/>
    </xf>
    <xf numFmtId="0" fontId="0" fillId="0" borderId="17" xfId="0" applyBorder="1">
      <alignment vertical="center"/>
    </xf>
    <xf numFmtId="0" fontId="15" fillId="0" borderId="0" xfId="0" applyFont="1" applyAlignment="1">
      <alignment horizontal="left" vertical="center"/>
    </xf>
    <xf numFmtId="0" fontId="44" fillId="0" borderId="0" xfId="0" applyFont="1">
      <alignment vertical="center"/>
    </xf>
    <xf numFmtId="0" fontId="23" fillId="0" borderId="0" xfId="0" applyFont="1">
      <alignment vertical="center"/>
    </xf>
    <xf numFmtId="0" fontId="36" fillId="0" borderId="0" xfId="0" applyFont="1" applyAlignment="1">
      <alignment horizontal="center" vertical="center"/>
    </xf>
    <xf numFmtId="0" fontId="48" fillId="0" borderId="0" xfId="0" applyFont="1" applyAlignment="1">
      <alignment horizontal="left" vertical="center"/>
    </xf>
    <xf numFmtId="0" fontId="30" fillId="0" borderId="0" xfId="9" applyFont="1" applyAlignment="1" applyProtection="1">
      <alignment horizontal="center" vertical="center"/>
      <protection locked="0"/>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5" fillId="0" borderId="0" xfId="9">
      <alignment vertical="center"/>
    </xf>
    <xf numFmtId="0" fontId="15" fillId="0" borderId="0" xfId="9" applyProtection="1">
      <alignment vertical="center"/>
      <protection locked="0"/>
    </xf>
    <xf numFmtId="0" fontId="15" fillId="0" borderId="0" xfId="9" applyAlignment="1" applyProtection="1">
      <alignment horizontal="left" vertical="top" wrapText="1"/>
      <protection locked="0"/>
    </xf>
    <xf numFmtId="0" fontId="28" fillId="0" borderId="0" xfId="9" applyFont="1" applyProtection="1">
      <alignment vertical="center"/>
      <protection locked="0"/>
    </xf>
    <xf numFmtId="178" fontId="23" fillId="0" borderId="0" xfId="0" applyNumberFormat="1" applyFont="1" applyAlignment="1">
      <alignment horizontal="center" vertical="center"/>
    </xf>
    <xf numFmtId="41" fontId="34" fillId="0" borderId="0" xfId="0" applyNumberFormat="1" applyFont="1" applyAlignment="1">
      <alignment horizontal="center" vertical="center"/>
    </xf>
    <xf numFmtId="0" fontId="0" fillId="0" borderId="0" xfId="0" applyAlignment="1">
      <alignment horizontal="center" vertical="center"/>
    </xf>
    <xf numFmtId="0" fontId="39" fillId="0" borderId="0" xfId="0" applyFont="1" applyAlignment="1">
      <alignment horizontal="center" vertical="center"/>
    </xf>
    <xf numFmtId="177" fontId="46"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3" fillId="0" borderId="0" xfId="0" applyFont="1" applyAlignment="1">
      <alignment horizontal="center" vertical="center" wrapText="1"/>
    </xf>
    <xf numFmtId="177" fontId="23" fillId="0" borderId="0" xfId="0" applyNumberFormat="1" applyFont="1">
      <alignment vertical="center"/>
    </xf>
    <xf numFmtId="0" fontId="16" fillId="0" borderId="0" xfId="35" applyFont="1">
      <alignment vertical="center"/>
    </xf>
    <xf numFmtId="0" fontId="27" fillId="0" borderId="0" xfId="35" applyFont="1" applyAlignment="1">
      <alignment horizontal="center" vertical="center"/>
    </xf>
    <xf numFmtId="0" fontId="1" fillId="0" borderId="0" xfId="35">
      <alignment vertical="center"/>
    </xf>
    <xf numFmtId="0" fontId="16" fillId="0" borderId="0" xfId="35" applyFont="1" applyProtection="1">
      <alignment vertical="center"/>
      <protection locked="0"/>
    </xf>
    <xf numFmtId="0" fontId="19" fillId="0" borderId="0" xfId="35" applyFont="1" applyAlignment="1" applyProtection="1">
      <alignment horizontal="center" vertical="center"/>
      <protection locked="0"/>
    </xf>
    <xf numFmtId="0" fontId="1" fillId="0" borderId="0" xfId="35" applyProtection="1">
      <alignment vertical="center"/>
      <protection locked="0"/>
    </xf>
    <xf numFmtId="0" fontId="35" fillId="0" borderId="0" xfId="35" applyFont="1" applyAlignment="1" applyProtection="1">
      <alignment horizontal="center" vertical="center" shrinkToFit="1"/>
      <protection locked="0"/>
    </xf>
    <xf numFmtId="0" fontId="34" fillId="0" borderId="0" xfId="35"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50"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22" xfId="0" applyNumberFormat="1" applyFont="1" applyBorder="1" applyAlignment="1">
      <alignment horizontal="center" vertical="center" shrinkToFit="1"/>
    </xf>
    <xf numFmtId="0" fontId="34" fillId="0" borderId="0" xfId="0" applyFont="1" applyBorder="1" applyAlignment="1">
      <alignment horizontal="center" vertical="center"/>
    </xf>
    <xf numFmtId="0" fontId="0" fillId="0" borderId="0" xfId="0" applyFill="1" applyBorder="1" applyAlignment="1">
      <alignment horizontal="center" vertical="center" shrinkToFit="1"/>
    </xf>
    <xf numFmtId="181" fontId="0" fillId="0" borderId="0" xfId="0" applyNumberFormat="1" applyFill="1" applyBorder="1" applyAlignment="1">
      <alignment vertical="center" shrinkToFit="1"/>
    </xf>
    <xf numFmtId="181" fontId="0" fillId="0" borderId="0" xfId="0" applyNumberFormat="1" applyFill="1" applyBorder="1" applyAlignment="1">
      <alignment horizontal="right" vertical="center" shrinkToFit="1"/>
    </xf>
    <xf numFmtId="182" fontId="0" fillId="0" borderId="0" xfId="0" applyNumberFormat="1" applyFill="1" applyBorder="1" applyAlignment="1">
      <alignment vertical="center" shrinkToFit="1"/>
    </xf>
    <xf numFmtId="183" fontId="0" fillId="0" borderId="0" xfId="0" applyNumberFormat="1" applyFill="1" applyBorder="1" applyAlignment="1">
      <alignment vertical="center" shrinkToFit="1"/>
    </xf>
    <xf numFmtId="184" fontId="0" fillId="0" borderId="0" xfId="0" applyNumberFormat="1" applyFill="1" applyBorder="1" applyAlignment="1">
      <alignment vertical="center" shrinkToFit="1"/>
    </xf>
    <xf numFmtId="0" fontId="14" fillId="0" borderId="45" xfId="0" applyFont="1" applyBorder="1" applyAlignment="1">
      <alignment horizontal="lef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49" xfId="0" applyFont="1" applyBorder="1" applyAlignment="1">
      <alignment horizontal="left" vertical="center" shrinkToFit="1"/>
    </xf>
    <xf numFmtId="183" fontId="14" fillId="2" borderId="49" xfId="0" applyNumberFormat="1" applyFont="1" applyFill="1" applyBorder="1" applyAlignment="1">
      <alignment vertical="center" shrinkToFit="1"/>
    </xf>
    <xf numFmtId="184" fontId="14" fillId="2" borderId="49" xfId="0" applyNumberFormat="1" applyFont="1" applyFill="1" applyBorder="1" applyAlignment="1">
      <alignment vertical="center" shrinkToFit="1"/>
    </xf>
    <xf numFmtId="0" fontId="14" fillId="0" borderId="56" xfId="0" applyFont="1" applyBorder="1" applyAlignment="1">
      <alignment horizontal="left" vertical="center" shrinkToFit="1"/>
    </xf>
    <xf numFmtId="183" fontId="14" fillId="2" borderId="56" xfId="0" applyNumberFormat="1" applyFont="1" applyFill="1" applyBorder="1" applyAlignment="1">
      <alignment vertical="center" shrinkToFit="1"/>
    </xf>
    <xf numFmtId="184" fontId="14" fillId="2" borderId="56" xfId="0" applyNumberFormat="1" applyFont="1" applyFill="1" applyBorder="1" applyAlignment="1">
      <alignment vertical="center" shrinkToFit="1"/>
    </xf>
    <xf numFmtId="0" fontId="14" fillId="0" borderId="62" xfId="0" applyFont="1" applyBorder="1" applyAlignment="1">
      <alignment horizontal="left" vertical="center" shrinkToFit="1"/>
    </xf>
    <xf numFmtId="183" fontId="14" fillId="2" borderId="62" xfId="0" applyNumberFormat="1" applyFont="1" applyFill="1" applyBorder="1" applyAlignment="1">
      <alignment vertical="center" shrinkToFit="1"/>
    </xf>
    <xf numFmtId="184" fontId="14" fillId="2" borderId="62" xfId="0" applyNumberFormat="1" applyFont="1" applyFill="1" applyBorder="1" applyAlignment="1">
      <alignment vertical="center" shrinkToFit="1"/>
    </xf>
    <xf numFmtId="183" fontId="14" fillId="2" borderId="16" xfId="0" applyNumberFormat="1" applyFont="1" applyFill="1" applyBorder="1" applyAlignment="1">
      <alignment vertical="center" shrinkToFit="1"/>
    </xf>
    <xf numFmtId="184" fontId="14" fillId="2" borderId="16" xfId="0" applyNumberFormat="1" applyFont="1" applyFill="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177" fontId="30" fillId="2" borderId="1" xfId="0" applyNumberFormat="1" applyFont="1" applyFill="1" applyBorder="1">
      <alignment vertical="center"/>
    </xf>
    <xf numFmtId="0" fontId="49" fillId="3" borderId="1" xfId="9" applyFont="1" applyFill="1" applyBorder="1" applyAlignment="1" applyProtection="1">
      <alignment horizontal="center" vertical="center"/>
      <protection locked="0"/>
    </xf>
    <xf numFmtId="0" fontId="49" fillId="0" borderId="0" xfId="9" applyFont="1">
      <alignment vertical="center"/>
    </xf>
    <xf numFmtId="0" fontId="17" fillId="3" borderId="20" xfId="9" applyFont="1" applyFill="1" applyBorder="1" applyAlignment="1">
      <alignment horizontal="center" vertical="center"/>
    </xf>
    <xf numFmtId="0" fontId="17" fillId="3" borderId="28" xfId="9" applyFont="1" applyFill="1" applyBorder="1" applyAlignment="1">
      <alignment horizontal="center" vertical="center"/>
    </xf>
    <xf numFmtId="0" fontId="17" fillId="3" borderId="28" xfId="9" applyFont="1" applyFill="1" applyBorder="1" applyAlignment="1">
      <alignment horizontal="center" vertical="center" shrinkToFit="1"/>
    </xf>
    <xf numFmtId="0" fontId="17" fillId="3" borderId="22" xfId="9" applyFont="1" applyFill="1" applyBorder="1" applyAlignment="1">
      <alignment horizontal="center" vertical="center"/>
    </xf>
    <xf numFmtId="0" fontId="18" fillId="0" borderId="1" xfId="9" applyFont="1" applyBorder="1" applyAlignment="1" applyProtection="1">
      <alignment horizontal="center" vertical="center"/>
      <protection locked="0"/>
    </xf>
    <xf numFmtId="0" fontId="49" fillId="0" borderId="0" xfId="9" applyFont="1" applyAlignment="1" applyProtection="1">
      <alignment horizontal="center" vertical="center"/>
      <protection locked="0"/>
    </xf>
    <xf numFmtId="0" fontId="49" fillId="0" borderId="0" xfId="9" applyFont="1" applyAlignment="1" applyProtection="1">
      <alignment horizontal="left" vertical="center"/>
      <protection locked="0"/>
    </xf>
    <xf numFmtId="0" fontId="0" fillId="6" borderId="11" xfId="0" applyFont="1" applyFill="1" applyBorder="1" applyAlignment="1">
      <alignment horizontal="center" vertical="center" wrapText="1"/>
    </xf>
    <xf numFmtId="0" fontId="28" fillId="0" borderId="0" xfId="9" applyFont="1" applyProtection="1">
      <alignment vertical="center"/>
      <protection locked="0"/>
    </xf>
    <xf numFmtId="0" fontId="0" fillId="7" borderId="0" xfId="0" applyFill="1" applyProtection="1">
      <alignment vertical="center"/>
      <protection locked="0"/>
    </xf>
    <xf numFmtId="0" fontId="14" fillId="7" borderId="0" xfId="0" applyFont="1" applyFill="1">
      <alignment vertical="center"/>
    </xf>
    <xf numFmtId="0" fontId="50" fillId="7" borderId="0" xfId="0" applyFont="1" applyFill="1">
      <alignment vertical="center"/>
    </xf>
    <xf numFmtId="0" fontId="28" fillId="7" borderId="0" xfId="0" applyFont="1" applyFill="1">
      <alignment vertical="center"/>
    </xf>
    <xf numFmtId="0" fontId="0" fillId="7" borderId="0" xfId="0" applyFill="1">
      <alignment vertical="center"/>
    </xf>
    <xf numFmtId="0" fontId="17" fillId="7" borderId="0" xfId="0" applyFont="1" applyFill="1">
      <alignment vertical="center"/>
    </xf>
    <xf numFmtId="0" fontId="31" fillId="7" borderId="41" xfId="0" applyFont="1" applyFill="1" applyBorder="1" applyAlignment="1">
      <alignment horizontal="center" vertical="center"/>
    </xf>
    <xf numFmtId="0" fontId="31" fillId="7" borderId="26" xfId="0" applyFont="1" applyFill="1" applyBorder="1" applyAlignment="1">
      <alignment horizontal="center" vertical="center"/>
    </xf>
    <xf numFmtId="0" fontId="31" fillId="7" borderId="25" xfId="0" applyFont="1" applyFill="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3" fillId="4" borderId="57" xfId="0" applyFont="1" applyFill="1" applyBorder="1" applyAlignment="1">
      <alignment horizontal="center" vertical="center"/>
    </xf>
    <xf numFmtId="0" fontId="29" fillId="4" borderId="58" xfId="0" applyFont="1" applyFill="1" applyBorder="1" applyAlignment="1">
      <alignment horizontal="center" vertical="center"/>
    </xf>
    <xf numFmtId="0" fontId="0" fillId="7" borderId="33" xfId="0" applyFill="1" applyBorder="1" applyAlignment="1">
      <alignment horizontal="left" vertical="center"/>
    </xf>
    <xf numFmtId="0" fontId="0" fillId="7" borderId="32" xfId="0" applyFill="1" applyBorder="1" applyAlignment="1">
      <alignment horizontal="left" vertical="center"/>
    </xf>
    <xf numFmtId="0" fontId="0" fillId="7" borderId="31" xfId="0" applyFill="1" applyBorder="1" applyAlignment="1">
      <alignment horizontal="left" vertical="center"/>
    </xf>
    <xf numFmtId="0" fontId="14" fillId="4" borderId="41" xfId="0" applyFont="1" applyFill="1" applyBorder="1" applyAlignment="1">
      <alignment horizontal="center" vertical="center"/>
    </xf>
    <xf numFmtId="0" fontId="14" fillId="4" borderId="59" xfId="0" applyFont="1" applyFill="1" applyBorder="1" applyAlignment="1">
      <alignment horizontal="center" vertical="center"/>
    </xf>
    <xf numFmtId="0" fontId="0" fillId="7" borderId="30" xfId="0" applyFill="1" applyBorder="1" applyAlignment="1">
      <alignment horizontal="left" vertical="center"/>
    </xf>
    <xf numFmtId="0" fontId="0" fillId="7" borderId="26" xfId="0" applyFill="1" applyBorder="1" applyAlignment="1">
      <alignment horizontal="left" vertical="center"/>
    </xf>
    <xf numFmtId="0" fontId="0" fillId="7" borderId="25" xfId="0" applyFill="1" applyBorder="1" applyAlignment="1">
      <alignment horizontal="left" vertical="center"/>
    </xf>
    <xf numFmtId="0" fontId="43" fillId="4" borderId="42" xfId="0" applyFont="1" applyFill="1" applyBorder="1" applyAlignment="1">
      <alignment horizontal="center" vertical="center"/>
    </xf>
    <xf numFmtId="0" fontId="29" fillId="4" borderId="60" xfId="0" applyFont="1" applyFill="1" applyBorder="1" applyAlignment="1">
      <alignment horizontal="center" vertical="center"/>
    </xf>
    <xf numFmtId="0" fontId="0" fillId="7" borderId="29" xfId="0" applyFill="1" applyBorder="1" applyAlignment="1">
      <alignment horizontal="left" vertical="center"/>
    </xf>
    <xf numFmtId="0" fontId="0" fillId="7" borderId="24" xfId="0" applyFill="1" applyBorder="1" applyAlignment="1">
      <alignment horizontal="left" vertical="center"/>
    </xf>
    <xf numFmtId="0" fontId="0" fillId="7" borderId="23" xfId="0" applyFill="1" applyBorder="1" applyAlignment="1">
      <alignment horizontal="left" vertical="center"/>
    </xf>
    <xf numFmtId="0" fontId="14" fillId="4" borderId="61" xfId="0" applyFont="1" applyFill="1" applyBorder="1" applyAlignment="1">
      <alignment horizontal="center" vertical="center"/>
    </xf>
    <xf numFmtId="0" fontId="14" fillId="4" borderId="19" xfId="0" applyFont="1" applyFill="1" applyBorder="1" applyAlignment="1">
      <alignment horizontal="center" vertical="center"/>
    </xf>
    <xf numFmtId="0" fontId="0" fillId="7" borderId="13" xfId="0" applyFill="1" applyBorder="1" applyAlignment="1">
      <alignment horizontal="left" vertical="center"/>
    </xf>
    <xf numFmtId="0" fontId="0" fillId="7" borderId="2" xfId="0" applyFill="1" applyBorder="1" applyAlignment="1">
      <alignment horizontal="left" vertical="center"/>
    </xf>
    <xf numFmtId="0" fontId="0" fillId="7" borderId="27" xfId="0" applyFill="1" applyBorder="1" applyAlignment="1">
      <alignment horizontal="left" vertical="center"/>
    </xf>
    <xf numFmtId="0" fontId="14" fillId="4" borderId="7" xfId="0" applyFont="1" applyFill="1" applyBorder="1" applyAlignment="1">
      <alignment horizontal="left" vertical="center" shrinkToFit="1"/>
    </xf>
    <xf numFmtId="0" fontId="14" fillId="4" borderId="0" xfId="0" applyFont="1" applyFill="1" applyAlignment="1">
      <alignment horizontal="left" vertical="center" shrinkToFit="1"/>
    </xf>
    <xf numFmtId="0" fontId="14" fillId="4" borderId="9" xfId="0" applyFont="1" applyFill="1" applyBorder="1" applyAlignment="1">
      <alignment horizontal="left" vertical="center" shrinkToFit="1"/>
    </xf>
    <xf numFmtId="0" fontId="0" fillId="4" borderId="0" xfId="0" applyFill="1" applyAlignment="1" applyProtection="1">
      <alignment horizontal="left" vertical="center"/>
      <protection locked="0"/>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4" fillId="7" borderId="41" xfId="0" applyNumberFormat="1" applyFont="1" applyFill="1" applyBorder="1" applyAlignment="1">
      <alignment horizontal="center" vertical="center"/>
    </xf>
    <xf numFmtId="179" fontId="34" fillId="7" borderId="26" xfId="0" applyNumberFormat="1" applyFont="1" applyFill="1" applyBorder="1" applyAlignment="1">
      <alignment horizontal="center" vertical="center"/>
    </xf>
    <xf numFmtId="179" fontId="34" fillId="7" borderId="25" xfId="0" applyNumberFormat="1" applyFont="1" applyFill="1" applyBorder="1" applyAlignment="1">
      <alignment horizontal="center" vertical="center"/>
    </xf>
    <xf numFmtId="0" fontId="14" fillId="4" borderId="42" xfId="0" applyFont="1" applyFill="1" applyBorder="1" applyAlignment="1">
      <alignment horizontal="left" vertical="center" shrinkToFit="1"/>
    </xf>
    <xf numFmtId="0" fontId="14" fillId="4" borderId="24" xfId="0" applyFont="1" applyFill="1" applyBorder="1" applyAlignment="1">
      <alignment horizontal="left" vertical="center" shrinkToFit="1"/>
    </xf>
    <xf numFmtId="0" fontId="14" fillId="4" borderId="23" xfId="0" applyFont="1" applyFill="1" applyBorder="1" applyAlignment="1">
      <alignment horizontal="left" vertical="center" shrinkToFit="1"/>
    </xf>
    <xf numFmtId="178" fontId="0" fillId="7" borderId="40" xfId="0" applyNumberFormat="1" applyFill="1" applyBorder="1" applyAlignment="1">
      <alignment horizontal="center" vertical="center" shrinkToFit="1"/>
    </xf>
    <xf numFmtId="178" fontId="0" fillId="7" borderId="39" xfId="0" applyNumberFormat="1" applyFill="1" applyBorder="1" applyAlignment="1">
      <alignment horizontal="center" vertical="center" shrinkToFit="1"/>
    </xf>
    <xf numFmtId="178" fontId="14" fillId="0" borderId="40" xfId="0" applyNumberFormat="1" applyFont="1" applyBorder="1" applyAlignment="1">
      <alignment horizontal="center" vertical="center" shrinkToFit="1"/>
    </xf>
    <xf numFmtId="178" fontId="14" fillId="0" borderId="43" xfId="0" applyNumberFormat="1" applyFont="1" applyBorder="1" applyAlignment="1">
      <alignment horizontal="center" vertical="center" shrinkToFit="1"/>
    </xf>
    <xf numFmtId="178" fontId="14" fillId="0" borderId="39" xfId="0" applyNumberFormat="1" applyFont="1" applyBorder="1" applyAlignment="1">
      <alignment horizontal="center" vertical="center" shrinkToFit="1"/>
    </xf>
    <xf numFmtId="178" fontId="23" fillId="7" borderId="43" xfId="0" applyNumberFormat="1" applyFont="1" applyFill="1" applyBorder="1" applyAlignment="1">
      <alignment horizontal="center" vertical="center"/>
    </xf>
    <xf numFmtId="178" fontId="23" fillId="7" borderId="44" xfId="0" applyNumberFormat="1" applyFont="1" applyFill="1" applyBorder="1" applyAlignment="1">
      <alignment horizontal="center" vertical="center"/>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0" fillId="7" borderId="4" xfId="0" applyFill="1" applyBorder="1" applyAlignment="1">
      <alignment horizontal="center" vertical="center"/>
    </xf>
    <xf numFmtId="0" fontId="0" fillId="7" borderId="6" xfId="0" applyFill="1" applyBorder="1" applyAlignment="1">
      <alignment horizontal="center" vertical="center"/>
    </xf>
    <xf numFmtId="0" fontId="0" fillId="7" borderId="3" xfId="0" applyFill="1" applyBorder="1" applyAlignment="1">
      <alignment horizontal="center" vertical="center"/>
    </xf>
    <xf numFmtId="0" fontId="0" fillId="7" borderId="10" xfId="0" applyFill="1" applyBorder="1" applyAlignment="1">
      <alignment horizontal="center" vertical="center"/>
    </xf>
    <xf numFmtId="0" fontId="0" fillId="7" borderId="5" xfId="0" applyFill="1" applyBorder="1" applyAlignment="1">
      <alignment horizontal="center" vertical="center"/>
    </xf>
    <xf numFmtId="0" fontId="0" fillId="7" borderId="21" xfId="0" applyFill="1" applyBorder="1" applyAlignment="1">
      <alignment horizontal="center" vertical="center"/>
    </xf>
    <xf numFmtId="0" fontId="0" fillId="7" borderId="17" xfId="0" applyFill="1" applyBorder="1" applyAlignment="1">
      <alignment horizontal="center" vertical="center"/>
    </xf>
    <xf numFmtId="0" fontId="0" fillId="7" borderId="0" xfId="0" applyFill="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2" xfId="0" applyFill="1" applyBorder="1" applyAlignment="1">
      <alignment horizontal="center" vertical="center"/>
    </xf>
    <xf numFmtId="0" fontId="0" fillId="7" borderId="19" xfId="0" applyFill="1"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24" fillId="6" borderId="11"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14" fillId="0" borderId="11"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46" xfId="0" applyNumberFormat="1" applyFont="1" applyFill="1" applyBorder="1" applyAlignment="1">
      <alignment horizontal="right" vertical="center" shrinkToFit="1"/>
    </xf>
    <xf numFmtId="181" fontId="14" fillId="2" borderId="47" xfId="0" applyNumberFormat="1" applyFont="1" applyFill="1" applyBorder="1" applyAlignment="1">
      <alignment horizontal="right" vertical="center" shrinkToFit="1"/>
    </xf>
    <xf numFmtId="181" fontId="14" fillId="2" borderId="48" xfId="0" applyNumberFormat="1" applyFont="1" applyFill="1" applyBorder="1" applyAlignment="1">
      <alignment horizontal="right" vertical="center" shrinkToFit="1"/>
    </xf>
    <xf numFmtId="181" fontId="14" fillId="2" borderId="50" xfId="0" applyNumberFormat="1" applyFont="1" applyFill="1" applyBorder="1" applyAlignment="1">
      <alignment horizontal="right" vertical="center" shrinkToFit="1"/>
    </xf>
    <xf numFmtId="181" fontId="14" fillId="2" borderId="51" xfId="0" applyNumberFormat="1" applyFont="1" applyFill="1" applyBorder="1" applyAlignment="1">
      <alignment horizontal="right" vertical="center" shrinkToFit="1"/>
    </xf>
    <xf numFmtId="181" fontId="14" fillId="2" borderId="52" xfId="0" applyNumberFormat="1" applyFont="1" applyFill="1" applyBorder="1" applyAlignment="1">
      <alignment horizontal="right" vertical="center" shrinkToFit="1"/>
    </xf>
    <xf numFmtId="181" fontId="14" fillId="2" borderId="53" xfId="0" applyNumberFormat="1" applyFont="1" applyFill="1" applyBorder="1" applyAlignment="1">
      <alignment horizontal="right" vertical="center" shrinkToFit="1"/>
    </xf>
    <xf numFmtId="181" fontId="14" fillId="2" borderId="54" xfId="0" applyNumberFormat="1" applyFont="1" applyFill="1" applyBorder="1" applyAlignment="1">
      <alignment horizontal="right" vertical="center" shrinkToFit="1"/>
    </xf>
    <xf numFmtId="181" fontId="14" fillId="2" borderId="55" xfId="0" applyNumberFormat="1" applyFont="1" applyFill="1" applyBorder="1" applyAlignment="1">
      <alignment horizontal="right" vertical="center" shrinkToFit="1"/>
    </xf>
    <xf numFmtId="181" fontId="14" fillId="2" borderId="63" xfId="0" applyNumberFormat="1" applyFont="1" applyFill="1" applyBorder="1" applyAlignment="1">
      <alignment horizontal="right" vertical="center" shrinkToFit="1"/>
    </xf>
    <xf numFmtId="181" fontId="14" fillId="2" borderId="64" xfId="0" applyNumberFormat="1" applyFont="1" applyFill="1" applyBorder="1" applyAlignment="1">
      <alignment horizontal="right" vertical="center" shrinkToFit="1"/>
    </xf>
    <xf numFmtId="181" fontId="14" fillId="2" borderId="65" xfId="0" applyNumberFormat="1" applyFont="1" applyFill="1" applyBorder="1" applyAlignment="1">
      <alignment horizontal="right" vertical="center" shrinkToFit="1"/>
    </xf>
    <xf numFmtId="0" fontId="14" fillId="6" borderId="1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14" xfId="0" applyFont="1" applyFill="1" applyBorder="1" applyAlignment="1">
      <alignment horizontal="center" vertical="center" wrapText="1"/>
    </xf>
    <xf numFmtId="0" fontId="0" fillId="6" borderId="16" xfId="0" applyFill="1" applyBorder="1" applyAlignment="1">
      <alignment horizontal="center" vertical="center" wrapText="1"/>
    </xf>
    <xf numFmtId="0" fontId="14" fillId="6" borderId="4"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0" fillId="0" borderId="0" xfId="0" applyAlignment="1">
      <alignment horizontal="center" vertical="center" wrapText="1"/>
    </xf>
    <xf numFmtId="0" fontId="28" fillId="0" borderId="0" xfId="9" applyFo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5" applyFont="1" applyAlignment="1" applyProtection="1">
      <alignment horizontal="center" vertical="center" shrinkToFit="1"/>
      <protection locked="0"/>
    </xf>
    <xf numFmtId="0" fontId="34" fillId="0" borderId="2" xfId="35" applyFont="1" applyBorder="1" applyAlignment="1" applyProtection="1">
      <alignment horizontal="center" vertical="center"/>
      <protection locked="0"/>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38" fontId="32" fillId="2" borderId="1" xfId="12" applyFont="1" applyFill="1" applyBorder="1" applyAlignment="1" applyProtection="1">
      <alignment horizontal="right" vertical="center"/>
      <protection locked="0"/>
    </xf>
    <xf numFmtId="0" fontId="21" fillId="3" borderId="1" xfId="9" applyFont="1" applyFill="1" applyBorder="1" applyAlignment="1" applyProtection="1">
      <alignment horizontal="center" vertical="center" wrapText="1" shrinkToFit="1"/>
      <protection locked="0"/>
    </xf>
    <xf numFmtId="0" fontId="21" fillId="3" borderId="1" xfId="9" applyFont="1" applyFill="1" applyBorder="1" applyAlignment="1" applyProtection="1">
      <alignment horizontal="center" vertical="center" shrinkToFit="1"/>
      <protection locked="0"/>
    </xf>
    <xf numFmtId="0" fontId="21" fillId="3" borderId="4" xfId="9" applyFont="1" applyFill="1" applyBorder="1" applyAlignment="1" applyProtection="1">
      <alignment horizontal="center" vertical="center" wrapText="1" shrinkToFit="1"/>
      <protection locked="0"/>
    </xf>
    <xf numFmtId="0" fontId="21" fillId="3"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0" fontId="49" fillId="3" borderId="1" xfId="9" applyFont="1" applyFill="1" applyBorder="1" applyAlignment="1" applyProtection="1">
      <alignment horizontal="center" vertical="center"/>
      <protection locked="0"/>
    </xf>
    <xf numFmtId="0" fontId="34" fillId="3" borderId="1" xfId="9" applyFont="1" applyFill="1" applyBorder="1" applyAlignment="1" applyProtection="1">
      <alignment horizontal="center" vertical="center"/>
      <protection locked="0"/>
    </xf>
    <xf numFmtId="0" fontId="30" fillId="3" borderId="1" xfId="9" applyFont="1" applyFill="1" applyBorder="1" applyAlignment="1" applyProtection="1">
      <alignment horizontal="center" vertical="center"/>
      <protection locked="0"/>
    </xf>
    <xf numFmtId="0" fontId="30" fillId="3" borderId="1" xfId="9" applyFont="1" applyFill="1" applyBorder="1" applyAlignment="1" applyProtection="1">
      <alignment horizontal="center" vertical="center" shrinkToFit="1"/>
      <protection locked="0"/>
    </xf>
    <xf numFmtId="0" fontId="49" fillId="3" borderId="1" xfId="9" applyFont="1" applyFill="1" applyBorder="1" applyAlignment="1" applyProtection="1">
      <alignment horizontal="center" vertical="center" wrapText="1"/>
      <protection locked="0"/>
    </xf>
    <xf numFmtId="41" fontId="32" fillId="2" borderId="4" xfId="11" applyNumberFormat="1" applyFont="1" applyFill="1" applyBorder="1" applyAlignment="1" applyProtection="1">
      <alignment horizontal="right" vertical="center"/>
    </xf>
    <xf numFmtId="41" fontId="32" fillId="2" borderId="6" xfId="11" applyNumberFormat="1" applyFont="1" applyFill="1" applyBorder="1" applyAlignment="1" applyProtection="1">
      <alignment horizontal="right" vertical="center"/>
    </xf>
    <xf numFmtId="41" fontId="32" fillId="2" borderId="3" xfId="11" applyNumberFormat="1" applyFont="1" applyFill="1" applyBorder="1" applyAlignment="1" applyProtection="1">
      <alignment horizontal="right" vertical="center"/>
    </xf>
    <xf numFmtId="0" fontId="43" fillId="7" borderId="1" xfId="0" applyFont="1" applyFill="1" applyBorder="1" applyAlignment="1">
      <alignment horizontal="left" vertical="top" wrapText="1"/>
    </xf>
    <xf numFmtId="180" fontId="14" fillId="7" borderId="45" xfId="0" applyNumberFormat="1" applyFont="1" applyFill="1" applyBorder="1" applyAlignment="1">
      <alignment vertical="center" shrinkToFit="1"/>
    </xf>
    <xf numFmtId="180" fontId="14" fillId="7" borderId="49" xfId="0" applyNumberFormat="1" applyFont="1" applyFill="1" applyBorder="1" applyAlignment="1">
      <alignment vertical="center" shrinkToFit="1"/>
    </xf>
    <xf numFmtId="180" fontId="14" fillId="7" borderId="56" xfId="0" applyNumberFormat="1" applyFont="1" applyFill="1" applyBorder="1" applyAlignment="1">
      <alignment vertical="center" shrinkToFit="1"/>
    </xf>
    <xf numFmtId="180" fontId="14" fillId="7" borderId="62" xfId="0" applyNumberFormat="1" applyFont="1" applyFill="1" applyBorder="1" applyAlignment="1">
      <alignment vertical="center" shrinkToFit="1"/>
    </xf>
    <xf numFmtId="181" fontId="14" fillId="7" borderId="45" xfId="0" applyNumberFormat="1" applyFont="1" applyFill="1" applyBorder="1" applyAlignment="1">
      <alignment vertical="center" shrinkToFit="1"/>
    </xf>
    <xf numFmtId="181" fontId="14" fillId="7" borderId="49" xfId="0" applyNumberFormat="1" applyFont="1" applyFill="1" applyBorder="1" applyAlignment="1">
      <alignment vertical="center" shrinkToFit="1"/>
    </xf>
    <xf numFmtId="181" fontId="14" fillId="7" borderId="56" xfId="0" applyNumberFormat="1" applyFont="1" applyFill="1" applyBorder="1" applyAlignment="1">
      <alignment vertical="center" shrinkToFit="1"/>
    </xf>
    <xf numFmtId="181" fontId="14" fillId="7" borderId="62" xfId="0" applyNumberFormat="1" applyFont="1" applyFill="1" applyBorder="1" applyAlignment="1">
      <alignment vertical="center" shrinkToFit="1"/>
    </xf>
    <xf numFmtId="181" fontId="14" fillId="7" borderId="1" xfId="0" applyNumberFormat="1" applyFont="1" applyFill="1" applyBorder="1" applyAlignment="1">
      <alignment vertical="center" shrinkToFit="1"/>
    </xf>
    <xf numFmtId="182" fontId="14" fillId="7" borderId="45" xfId="0" applyNumberFormat="1" applyFont="1" applyFill="1" applyBorder="1" applyAlignment="1">
      <alignment vertical="center" shrinkToFit="1"/>
    </xf>
    <xf numFmtId="182" fontId="14" fillId="7" borderId="49" xfId="0" applyNumberFormat="1" applyFont="1" applyFill="1" applyBorder="1" applyAlignment="1">
      <alignment vertical="center" shrinkToFit="1"/>
    </xf>
    <xf numFmtId="182" fontId="14" fillId="7" borderId="56" xfId="0" applyNumberFormat="1" applyFont="1" applyFill="1" applyBorder="1" applyAlignment="1">
      <alignment vertical="center" shrinkToFit="1"/>
    </xf>
    <xf numFmtId="182" fontId="14" fillId="7" borderId="62" xfId="0" applyNumberFormat="1" applyFont="1" applyFill="1" applyBorder="1" applyAlignment="1">
      <alignment vertical="center" shrinkToFit="1"/>
    </xf>
    <xf numFmtId="182" fontId="14" fillId="7" borderId="1" xfId="0" applyNumberFormat="1" applyFont="1" applyFill="1" applyBorder="1" applyAlignment="1">
      <alignment vertical="center" shrinkToFit="1"/>
    </xf>
    <xf numFmtId="0" fontId="47" fillId="7" borderId="1" xfId="0" applyFont="1" applyFill="1" applyBorder="1" applyAlignment="1">
      <alignment horizontal="left" vertical="top" wrapText="1"/>
    </xf>
    <xf numFmtId="0" fontId="0" fillId="7" borderId="10" xfId="0" applyFill="1" applyBorder="1">
      <alignment vertical="center"/>
    </xf>
    <xf numFmtId="0" fontId="0" fillId="7" borderId="5" xfId="0" applyFill="1" applyBorder="1">
      <alignment vertical="center"/>
    </xf>
    <xf numFmtId="0" fontId="15" fillId="7" borderId="5" xfId="0" applyFont="1" applyFill="1" applyBorder="1">
      <alignment vertical="center"/>
    </xf>
    <xf numFmtId="0" fontId="0" fillId="7" borderId="17" xfId="0" applyFill="1" applyBorder="1">
      <alignment vertical="center"/>
    </xf>
    <xf numFmtId="0" fontId="15" fillId="7" borderId="0" xfId="0" applyFont="1" applyFill="1">
      <alignment vertical="center"/>
    </xf>
    <xf numFmtId="0" fontId="0" fillId="7" borderId="13" xfId="0" applyFont="1" applyFill="1" applyBorder="1" applyAlignment="1">
      <alignment horizontal="left" vertical="center"/>
    </xf>
    <xf numFmtId="0" fontId="0" fillId="7" borderId="2" xfId="0" applyFont="1" applyFill="1" applyBorder="1" applyAlignment="1">
      <alignment horizontal="left" vertical="center"/>
    </xf>
    <xf numFmtId="0" fontId="0" fillId="7" borderId="21" xfId="0" applyFill="1" applyBorder="1">
      <alignment vertical="center"/>
    </xf>
    <xf numFmtId="0" fontId="0" fillId="7" borderId="12" xfId="0" applyFill="1" applyBorder="1">
      <alignment vertical="center"/>
    </xf>
    <xf numFmtId="0" fontId="0" fillId="7" borderId="19" xfId="0" applyFont="1" applyFill="1" applyBorder="1" applyAlignment="1">
      <alignment horizontal="left" vertical="center"/>
    </xf>
    <xf numFmtId="0" fontId="48" fillId="7" borderId="0" xfId="0" applyFont="1" applyFill="1" applyAlignment="1">
      <alignment horizontal="left" vertical="center"/>
    </xf>
    <xf numFmtId="0" fontId="36" fillId="7" borderId="0" xfId="0" applyFont="1" applyFill="1" applyAlignment="1">
      <alignment horizontal="center" vertical="center"/>
    </xf>
    <xf numFmtId="0" fontId="20" fillId="7" borderId="38" xfId="9" applyFont="1" applyFill="1" applyBorder="1" applyAlignment="1">
      <alignment horizontal="left" vertical="top" shrinkToFit="1"/>
    </xf>
    <xf numFmtId="0" fontId="20" fillId="7" borderId="15" xfId="9" applyFont="1" applyFill="1" applyBorder="1" applyAlignment="1">
      <alignment horizontal="left" vertical="top" shrinkToFit="1"/>
    </xf>
    <xf numFmtId="0" fontId="33" fillId="7" borderId="37" xfId="9" applyFont="1" applyFill="1" applyBorder="1" applyAlignment="1">
      <alignment horizontal="left" vertical="top" shrinkToFit="1"/>
    </xf>
    <xf numFmtId="0" fontId="20" fillId="7" borderId="13" xfId="9" applyFont="1" applyFill="1" applyBorder="1" applyAlignment="1">
      <alignment horizontal="left" vertical="top" shrinkToFit="1"/>
    </xf>
    <xf numFmtId="0" fontId="20" fillId="7" borderId="2" xfId="9" applyFont="1" applyFill="1" applyBorder="1" applyAlignment="1">
      <alignment horizontal="left" vertical="top" shrinkToFit="1"/>
    </xf>
    <xf numFmtId="0" fontId="33" fillId="7" borderId="27" xfId="9" applyFont="1" applyFill="1" applyBorder="1" applyAlignment="1">
      <alignment horizontal="left" vertical="top" shrinkToFit="1"/>
    </xf>
    <xf numFmtId="176" fontId="18" fillId="7" borderId="4" xfId="9" applyNumberFormat="1" applyFont="1" applyFill="1" applyBorder="1" applyAlignment="1">
      <alignment horizontal="center" vertical="center"/>
    </xf>
    <xf numFmtId="176" fontId="18" fillId="7" borderId="6" xfId="9" applyNumberFormat="1" applyFont="1" applyFill="1" applyBorder="1" applyAlignment="1">
      <alignment horizontal="center" vertical="center"/>
    </xf>
    <xf numFmtId="178" fontId="18" fillId="7" borderId="6" xfId="9" applyNumberFormat="1" applyFont="1" applyFill="1" applyBorder="1" applyAlignment="1">
      <alignment horizontal="left" vertical="center"/>
    </xf>
    <xf numFmtId="178" fontId="32" fillId="7" borderId="36" xfId="9" applyNumberFormat="1" applyFont="1" applyFill="1" applyBorder="1" applyAlignment="1">
      <alignment horizontal="left" vertical="center"/>
    </xf>
    <xf numFmtId="176" fontId="18" fillId="7" borderId="18" xfId="9" applyNumberFormat="1" applyFont="1" applyFill="1" applyBorder="1" applyAlignment="1">
      <alignment horizontal="center" vertical="center"/>
    </xf>
    <xf numFmtId="176" fontId="18" fillId="7" borderId="35" xfId="9" applyNumberFormat="1" applyFont="1" applyFill="1" applyBorder="1" applyAlignment="1">
      <alignment horizontal="center" vertical="center"/>
    </xf>
    <xf numFmtId="178" fontId="18" fillId="7" borderId="35" xfId="9" applyNumberFormat="1" applyFont="1" applyFill="1" applyBorder="1" applyAlignment="1">
      <alignment horizontal="left" vertical="center"/>
    </xf>
    <xf numFmtId="178" fontId="32" fillId="7" borderId="34" xfId="9" applyNumberFormat="1" applyFont="1" applyFill="1" applyBorder="1" applyAlignment="1">
      <alignment horizontal="left" vertical="center"/>
    </xf>
    <xf numFmtId="38" fontId="17" fillId="7" borderId="4" xfId="11" applyNumberFormat="1" applyFont="1" applyFill="1" applyBorder="1" applyAlignment="1" applyProtection="1">
      <alignment vertical="center" shrinkToFit="1"/>
      <protection locked="0"/>
    </xf>
    <xf numFmtId="38" fontId="17" fillId="7" borderId="3" xfId="11" applyNumberFormat="1" applyFont="1" applyFill="1" applyBorder="1" applyAlignment="1" applyProtection="1">
      <alignment vertical="center" shrinkToFit="1"/>
      <protection locked="0"/>
    </xf>
    <xf numFmtId="0" fontId="17" fillId="7" borderId="1" xfId="9" applyFont="1" applyFill="1" applyBorder="1" applyProtection="1">
      <alignment vertical="center"/>
      <protection locked="0"/>
    </xf>
    <xf numFmtId="0" fontId="28" fillId="7" borderId="4" xfId="9" applyFont="1" applyFill="1" applyBorder="1" applyAlignment="1" applyProtection="1">
      <alignment horizontal="right" vertical="center"/>
      <protection locked="0"/>
    </xf>
    <xf numFmtId="0" fontId="32" fillId="7" borderId="3" xfId="9" applyFont="1" applyFill="1" applyBorder="1" applyAlignment="1" applyProtection="1">
      <alignment horizontal="center" vertical="center"/>
      <protection locked="0"/>
    </xf>
    <xf numFmtId="38" fontId="32" fillId="7" borderId="1" xfId="12" applyFont="1" applyFill="1" applyBorder="1" applyAlignment="1" applyProtection="1">
      <alignment horizontal="right" vertical="center"/>
      <protection locked="0"/>
    </xf>
    <xf numFmtId="0" fontId="25" fillId="7" borderId="1" xfId="9" applyFont="1" applyFill="1" applyBorder="1" applyAlignment="1" applyProtection="1">
      <alignment horizontal="left" vertical="top" wrapText="1"/>
      <protection locked="0"/>
    </xf>
    <xf numFmtId="0" fontId="29" fillId="7" borderId="1" xfId="9" applyFont="1" applyFill="1" applyBorder="1" applyAlignment="1" applyProtection="1">
      <alignment horizontal="left" vertical="top" wrapText="1"/>
      <protection locked="0"/>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EECFD"/>
      <color rgb="FFFEE2FD"/>
      <color rgb="FFFEE6FC"/>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26</xdr:row>
          <xdr:rowOff>190500</xdr:rowOff>
        </xdr:from>
        <xdr:to>
          <xdr:col>3</xdr:col>
          <xdr:colOff>259080</xdr:colOff>
          <xdr:row>29</xdr:row>
          <xdr:rowOff>121920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0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1630680</xdr:colOff>
          <xdr:row>29</xdr:row>
          <xdr:rowOff>22860</xdr:rowOff>
        </xdr:from>
        <xdr:to>
          <xdr:col>4</xdr:col>
          <xdr:colOff>121920</xdr:colOff>
          <xdr:row>29</xdr:row>
          <xdr:rowOff>228600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0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1638300</xdr:colOff>
          <xdr:row>27</xdr:row>
          <xdr:rowOff>30480</xdr:rowOff>
        </xdr:from>
        <xdr:to>
          <xdr:col>4</xdr:col>
          <xdr:colOff>53340</xdr:colOff>
          <xdr:row>29</xdr:row>
          <xdr:rowOff>68580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0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19</xdr:row>
          <xdr:rowOff>198120</xdr:rowOff>
        </xdr:from>
        <xdr:to>
          <xdr:col>2</xdr:col>
          <xdr:colOff>251460</xdr:colOff>
          <xdr:row>21</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0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20</xdr:row>
          <xdr:rowOff>373380</xdr:rowOff>
        </xdr:from>
        <xdr:to>
          <xdr:col>2</xdr:col>
          <xdr:colOff>259080</xdr:colOff>
          <xdr:row>22</xdr:row>
          <xdr:rowOff>60960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0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21</xdr:row>
          <xdr:rowOff>381000</xdr:rowOff>
        </xdr:from>
        <xdr:to>
          <xdr:col>2</xdr:col>
          <xdr:colOff>251460</xdr:colOff>
          <xdr:row>23</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0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xdr:row>
          <xdr:rowOff>175260</xdr:rowOff>
        </xdr:from>
        <xdr:to>
          <xdr:col>3</xdr:col>
          <xdr:colOff>251460</xdr:colOff>
          <xdr:row>30</xdr:row>
          <xdr:rowOff>22860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0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830580</xdr:colOff>
          <xdr:row>26</xdr:row>
          <xdr:rowOff>190500</xdr:rowOff>
        </xdr:from>
        <xdr:to>
          <xdr:col>6</xdr:col>
          <xdr:colOff>0</xdr:colOff>
          <xdr:row>29</xdr:row>
          <xdr:rowOff>144780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0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39</xdr:row>
          <xdr:rowOff>0</xdr:rowOff>
        </xdr:from>
        <xdr:to>
          <xdr:col>3</xdr:col>
          <xdr:colOff>1211580</xdr:colOff>
          <xdr:row>40</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0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39</xdr:row>
          <xdr:rowOff>220980</xdr:rowOff>
        </xdr:from>
        <xdr:to>
          <xdr:col>3</xdr:col>
          <xdr:colOff>1440180</xdr:colOff>
          <xdr:row>40</xdr:row>
          <xdr:rowOff>220980</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0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40</xdr:row>
          <xdr:rowOff>213360</xdr:rowOff>
        </xdr:from>
        <xdr:to>
          <xdr:col>3</xdr:col>
          <xdr:colOff>1249680</xdr:colOff>
          <xdr:row>41</xdr:row>
          <xdr:rowOff>220980</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0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1790700</xdr:colOff>
          <xdr:row>39</xdr:row>
          <xdr:rowOff>7620</xdr:rowOff>
        </xdr:from>
        <xdr:to>
          <xdr:col>6</xdr:col>
          <xdr:colOff>0</xdr:colOff>
          <xdr:row>40</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0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1790700</xdr:colOff>
          <xdr:row>39</xdr:row>
          <xdr:rowOff>228600</xdr:rowOff>
        </xdr:from>
        <xdr:to>
          <xdr:col>6</xdr:col>
          <xdr:colOff>0</xdr:colOff>
          <xdr:row>40</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0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1790700</xdr:colOff>
          <xdr:row>40</xdr:row>
          <xdr:rowOff>228600</xdr:rowOff>
        </xdr:from>
        <xdr:to>
          <xdr:col>6</xdr:col>
          <xdr:colOff>0</xdr:colOff>
          <xdr:row>41</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0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41</xdr:row>
          <xdr:rowOff>220980</xdr:rowOff>
        </xdr:from>
        <xdr:to>
          <xdr:col>3</xdr:col>
          <xdr:colOff>83820</xdr:colOff>
          <xdr:row>42</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0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39</xdr:row>
          <xdr:rowOff>38100</xdr:rowOff>
        </xdr:from>
        <xdr:to>
          <xdr:col>9</xdr:col>
          <xdr:colOff>533400</xdr:colOff>
          <xdr:row>39</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0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906780</xdr:colOff>
          <xdr:row>40</xdr:row>
          <xdr:rowOff>121920</xdr:rowOff>
        </xdr:from>
        <xdr:to>
          <xdr:col>14</xdr:col>
          <xdr:colOff>0</xdr:colOff>
          <xdr:row>41</xdr:row>
          <xdr:rowOff>121920</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0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914400</xdr:colOff>
          <xdr:row>41</xdr:row>
          <xdr:rowOff>68580</xdr:rowOff>
        </xdr:from>
        <xdr:to>
          <xdr:col>13</xdr:col>
          <xdr:colOff>731520</xdr:colOff>
          <xdr:row>42</xdr:row>
          <xdr:rowOff>83820</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0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906780</xdr:colOff>
          <xdr:row>42</xdr:row>
          <xdr:rowOff>38100</xdr:rowOff>
        </xdr:from>
        <xdr:to>
          <xdr:col>12</xdr:col>
          <xdr:colOff>38100</xdr:colOff>
          <xdr:row>43</xdr:row>
          <xdr:rowOff>45720</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0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42</xdr:row>
          <xdr:rowOff>22860</xdr:rowOff>
        </xdr:from>
        <xdr:to>
          <xdr:col>10</xdr:col>
          <xdr:colOff>762000</xdr:colOff>
          <xdr:row>43</xdr:row>
          <xdr:rowOff>22860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0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7</xdr:col>
      <xdr:colOff>272144</xdr:colOff>
      <xdr:row>39</xdr:row>
      <xdr:rowOff>185057</xdr:rowOff>
    </xdr:from>
    <xdr:to>
      <xdr:col>15</xdr:col>
      <xdr:colOff>421821</xdr:colOff>
      <xdr:row>40</xdr:row>
      <xdr:rowOff>190500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1</xdr:col>
      <xdr:colOff>219075</xdr:colOff>
      <xdr:row>81</xdr:row>
      <xdr:rowOff>9524</xdr:rowOff>
    </xdr:from>
    <xdr:to>
      <xdr:col>8</xdr:col>
      <xdr:colOff>81643</xdr:colOff>
      <xdr:row>86</xdr:row>
      <xdr:rowOff>81642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22</xdr:row>
          <xdr:rowOff>381000</xdr:rowOff>
        </xdr:from>
        <xdr:to>
          <xdr:col>2</xdr:col>
          <xdr:colOff>137160</xdr:colOff>
          <xdr:row>24</xdr:row>
          <xdr:rowOff>7620</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0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830580</xdr:colOff>
          <xdr:row>29</xdr:row>
          <xdr:rowOff>7620</xdr:rowOff>
        </xdr:from>
        <xdr:to>
          <xdr:col>6</xdr:col>
          <xdr:colOff>0</xdr:colOff>
          <xdr:row>30</xdr:row>
          <xdr:rowOff>45720</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0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518160</xdr:colOff>
          <xdr:row>28</xdr:row>
          <xdr:rowOff>160020</xdr:rowOff>
        </xdr:from>
        <xdr:to>
          <xdr:col>9</xdr:col>
          <xdr:colOff>198120</xdr:colOff>
          <xdr:row>30</xdr:row>
          <xdr:rowOff>22860</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0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40</xdr:row>
          <xdr:rowOff>83820</xdr:rowOff>
        </xdr:from>
        <xdr:to>
          <xdr:col>10</xdr:col>
          <xdr:colOff>487680</xdr:colOff>
          <xdr:row>41</xdr:row>
          <xdr:rowOff>99060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0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41</xdr:row>
          <xdr:rowOff>60960</xdr:rowOff>
        </xdr:from>
        <xdr:to>
          <xdr:col>9</xdr:col>
          <xdr:colOff>670560</xdr:colOff>
          <xdr:row>42</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0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11974</xdr:colOff>
          <xdr:row>38</xdr:row>
          <xdr:rowOff>195943</xdr:rowOff>
        </xdr:from>
        <xdr:to>
          <xdr:col>2</xdr:col>
          <xdr:colOff>283028</xdr:colOff>
          <xdr:row>40</xdr:row>
          <xdr:rowOff>65314</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67FA5E68-2FFC-4494-8750-AE2232F5F2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39</xdr:row>
          <xdr:rowOff>154577</xdr:rowOff>
        </xdr:from>
        <xdr:to>
          <xdr:col>2</xdr:col>
          <xdr:colOff>281940</xdr:colOff>
          <xdr:row>41</xdr:row>
          <xdr:rowOff>25037</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9DCC6BE7-4EAB-49E6-A8F2-2FD959720F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40</xdr:row>
          <xdr:rowOff>154577</xdr:rowOff>
        </xdr:from>
        <xdr:to>
          <xdr:col>2</xdr:col>
          <xdr:colOff>281940</xdr:colOff>
          <xdr:row>42</xdr:row>
          <xdr:rowOff>28302</xdr:rowOff>
        </xdr:to>
        <xdr:sp macro="" textlink="">
          <xdr:nvSpPr>
            <xdr:cNvPr id="86052" name="Check Box 36" hidden="1">
              <a:extLst>
                <a:ext uri="{63B3BB69-23CF-44E3-9099-C40C66FF867C}">
                  <a14:compatExt spid="_x0000_s86052"/>
                </a:ext>
                <a:ext uri="{FF2B5EF4-FFF2-40B4-BE49-F238E27FC236}">
                  <a16:creationId xmlns:a16="http://schemas.microsoft.com/office/drawing/2014/main" id="{B4A5D4B0-3049-40A0-8ABD-F08861079C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41</xdr:row>
          <xdr:rowOff>152400</xdr:rowOff>
        </xdr:from>
        <xdr:to>
          <xdr:col>2</xdr:col>
          <xdr:colOff>281940</xdr:colOff>
          <xdr:row>43</xdr:row>
          <xdr:rowOff>30481</xdr:rowOff>
        </xdr:to>
        <xdr:sp macro="" textlink="">
          <xdr:nvSpPr>
            <xdr:cNvPr id="86053" name="Check Box 37" hidden="1">
              <a:extLst>
                <a:ext uri="{63B3BB69-23CF-44E3-9099-C40C66FF867C}">
                  <a14:compatExt spid="_x0000_s86053"/>
                </a:ext>
                <a:ext uri="{FF2B5EF4-FFF2-40B4-BE49-F238E27FC236}">
                  <a16:creationId xmlns:a16="http://schemas.microsoft.com/office/drawing/2014/main" id="{ED5D57DD-BEE9-4955-89FE-985E83D8DF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1778726</xdr:colOff>
          <xdr:row>38</xdr:row>
          <xdr:rowOff>185057</xdr:rowOff>
        </xdr:from>
        <xdr:to>
          <xdr:col>4</xdr:col>
          <xdr:colOff>260169</xdr:colOff>
          <xdr:row>40</xdr:row>
          <xdr:rowOff>66402</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A1A3FEF5-869C-4F4A-BC31-79F28D1858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1088</xdr:colOff>
          <xdr:row>39</xdr:row>
          <xdr:rowOff>171994</xdr:rowOff>
        </xdr:from>
        <xdr:to>
          <xdr:col>4</xdr:col>
          <xdr:colOff>269965</xdr:colOff>
          <xdr:row>41</xdr:row>
          <xdr:rowOff>60959</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49206BEF-8B3C-4F22-B312-76C747638D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164375</xdr:rowOff>
        </xdr:from>
        <xdr:to>
          <xdr:col>4</xdr:col>
          <xdr:colOff>266700</xdr:colOff>
          <xdr:row>42</xdr:row>
          <xdr:rowOff>53340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1747FE16-D578-465A-A567-76F9340A9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76199</xdr:colOff>
          <xdr:row>38</xdr:row>
          <xdr:rowOff>200298</xdr:rowOff>
        </xdr:from>
        <xdr:to>
          <xdr:col>8</xdr:col>
          <xdr:colOff>48985</xdr:colOff>
          <xdr:row>40</xdr:row>
          <xdr:rowOff>89263</xdr:rowOff>
        </xdr:to>
        <xdr:sp macro="" textlink="">
          <xdr:nvSpPr>
            <xdr:cNvPr id="86057" name="Check Box 41" hidden="1">
              <a:extLst>
                <a:ext uri="{63B3BB69-23CF-44E3-9099-C40C66FF867C}">
                  <a14:compatExt spid="_x0000_s86057"/>
                </a:ext>
                <a:ext uri="{FF2B5EF4-FFF2-40B4-BE49-F238E27FC236}">
                  <a16:creationId xmlns:a16="http://schemas.microsoft.com/office/drawing/2014/main" id="{BA7154CF-8122-4675-A184-928356D16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76199</xdr:colOff>
          <xdr:row>41</xdr:row>
          <xdr:rowOff>198120</xdr:rowOff>
        </xdr:from>
        <xdr:to>
          <xdr:col>8</xdr:col>
          <xdr:colOff>41365</xdr:colOff>
          <xdr:row>43</xdr:row>
          <xdr:rowOff>94706</xdr:rowOff>
        </xdr:to>
        <xdr:sp macro="" textlink="">
          <xdr:nvSpPr>
            <xdr:cNvPr id="86058" name="Check Box 42" hidden="1">
              <a:extLst>
                <a:ext uri="{63B3BB69-23CF-44E3-9099-C40C66FF867C}">
                  <a14:compatExt spid="_x0000_s86058"/>
                </a:ext>
                <a:ext uri="{FF2B5EF4-FFF2-40B4-BE49-F238E27FC236}">
                  <a16:creationId xmlns:a16="http://schemas.microsoft.com/office/drawing/2014/main" id="{E292667B-AEF6-45B1-A484-1BE71657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47896</xdr:rowOff>
        </xdr:from>
        <xdr:to>
          <xdr:col>11</xdr:col>
          <xdr:colOff>251460</xdr:colOff>
          <xdr:row>41</xdr:row>
          <xdr:rowOff>193764</xdr:rowOff>
        </xdr:to>
        <xdr:sp macro="" textlink="">
          <xdr:nvSpPr>
            <xdr:cNvPr id="86059" name="Check Box 43" hidden="1">
              <a:extLst>
                <a:ext uri="{63B3BB69-23CF-44E3-9099-C40C66FF867C}">
                  <a14:compatExt spid="_x0000_s86059"/>
                </a:ext>
                <a:ext uri="{FF2B5EF4-FFF2-40B4-BE49-F238E27FC236}">
                  <a16:creationId xmlns:a16="http://schemas.microsoft.com/office/drawing/2014/main" id="{E87E9183-D843-400E-9663-A517517BE4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2177</xdr:rowOff>
        </xdr:from>
        <xdr:to>
          <xdr:col>11</xdr:col>
          <xdr:colOff>251460</xdr:colOff>
          <xdr:row>42</xdr:row>
          <xdr:rowOff>149134</xdr:rowOff>
        </xdr:to>
        <xdr:sp macro="" textlink="">
          <xdr:nvSpPr>
            <xdr:cNvPr id="86060" name="Check Box 44" hidden="1">
              <a:extLst>
                <a:ext uri="{63B3BB69-23CF-44E3-9099-C40C66FF867C}">
                  <a14:compatExt spid="_x0000_s86060"/>
                </a:ext>
                <a:ext uri="{FF2B5EF4-FFF2-40B4-BE49-F238E27FC236}">
                  <a16:creationId xmlns:a16="http://schemas.microsoft.com/office/drawing/2014/main" id="{82DC7EC8-B100-4374-9C1A-F1EF2DDD74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217714</xdr:rowOff>
        </xdr:from>
        <xdr:to>
          <xdr:col>11</xdr:col>
          <xdr:colOff>251460</xdr:colOff>
          <xdr:row>43</xdr:row>
          <xdr:rowOff>119743</xdr:rowOff>
        </xdr:to>
        <xdr:sp macro="" textlink="">
          <xdr:nvSpPr>
            <xdr:cNvPr id="86061" name="Check Box 45" hidden="1">
              <a:extLst>
                <a:ext uri="{63B3BB69-23CF-44E3-9099-C40C66FF867C}">
                  <a14:compatExt spid="_x0000_s86061"/>
                </a:ext>
                <a:ext uri="{FF2B5EF4-FFF2-40B4-BE49-F238E27FC236}">
                  <a16:creationId xmlns:a16="http://schemas.microsoft.com/office/drawing/2014/main" id="{95739195-D763-4696-84B3-EB10103CC8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244928</xdr:colOff>
      <xdr:row>25</xdr:row>
      <xdr:rowOff>81642</xdr:rowOff>
    </xdr:from>
    <xdr:to>
      <xdr:col>18</xdr:col>
      <xdr:colOff>136070</xdr:colOff>
      <xdr:row>30</xdr:row>
      <xdr:rowOff>571500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B2:Z106"/>
  <sheetViews>
    <sheetView showGridLines="0" tabSelected="1" view="pageBreakPreview" zoomScale="70" zoomScaleNormal="100" zoomScaleSheetLayoutView="70" workbookViewId="0"/>
  </sheetViews>
  <sheetFormatPr defaultRowHeight="13.2" x14ac:dyDescent="0.2"/>
  <cols>
    <col min="1" max="1" width="1.109375" customWidth="1"/>
    <col min="2" max="2" width="3.33203125" customWidth="1"/>
    <col min="3" max="3" width="12.77734375" customWidth="1"/>
    <col min="4" max="4" width="26" customWidth="1"/>
    <col min="5" max="5" width="16" customWidth="1"/>
    <col min="6" max="6" width="14.33203125" customWidth="1"/>
    <col min="7" max="7" width="5.33203125" customWidth="1"/>
    <col min="8" max="8" width="4.21875" customWidth="1"/>
    <col min="9" max="9" width="7.109375" customWidth="1"/>
    <col min="10" max="11" width="12.6640625" customWidth="1"/>
    <col min="12" max="12" width="12.21875" customWidth="1"/>
    <col min="14" max="14" width="18.77734375" customWidth="1"/>
    <col min="15" max="15" width="2.21875" customWidth="1"/>
    <col min="16" max="16" width="1.33203125" customWidth="1"/>
    <col min="17" max="17" width="2.21875" customWidth="1"/>
    <col min="19" max="19" width="8.88671875" customWidth="1"/>
  </cols>
  <sheetData>
    <row r="2" spans="2:14" ht="16.2" x14ac:dyDescent="0.2">
      <c r="B2" s="12" t="s">
        <v>82</v>
      </c>
      <c r="C2" s="13"/>
      <c r="D2" s="13"/>
    </row>
    <row r="3" spans="2:14" ht="57.75" customHeight="1" x14ac:dyDescent="0.2">
      <c r="B3" s="12"/>
      <c r="C3" s="107" t="s">
        <v>83</v>
      </c>
      <c r="D3" s="107"/>
      <c r="E3" s="107"/>
      <c r="F3" s="107"/>
      <c r="G3" s="107"/>
      <c r="H3" s="107"/>
      <c r="I3" s="107"/>
      <c r="J3" s="107"/>
      <c r="K3" s="107"/>
      <c r="L3" s="107"/>
      <c r="M3" s="107"/>
      <c r="N3" s="107"/>
    </row>
    <row r="4" spans="2:14" ht="23.25" customHeight="1" x14ac:dyDescent="0.2">
      <c r="B4" s="12"/>
      <c r="C4" s="25" t="s">
        <v>57</v>
      </c>
      <c r="D4" s="24"/>
      <c r="E4" s="24"/>
      <c r="F4" s="24"/>
      <c r="G4" s="24"/>
      <c r="H4" s="24"/>
      <c r="I4" s="24"/>
      <c r="J4" s="24"/>
      <c r="K4" s="24"/>
      <c r="L4" s="24"/>
      <c r="M4" s="24"/>
      <c r="N4" s="24"/>
    </row>
    <row r="5" spans="2:14" ht="23.25" customHeight="1" x14ac:dyDescent="0.2">
      <c r="C5" s="256" t="s">
        <v>85</v>
      </c>
      <c r="D5" s="257"/>
      <c r="E5" s="257"/>
      <c r="F5" s="24"/>
      <c r="G5" s="24"/>
      <c r="H5" s="24"/>
      <c r="I5" s="24"/>
      <c r="J5" s="24"/>
      <c r="K5" s="24"/>
      <c r="L5" s="24"/>
      <c r="M5" s="24"/>
      <c r="N5" s="24"/>
    </row>
    <row r="6" spans="2:14" ht="19.2" x14ac:dyDescent="0.2">
      <c r="C6" s="14"/>
      <c r="D6" s="14"/>
      <c r="E6" s="14"/>
      <c r="F6" s="14"/>
      <c r="G6" s="14"/>
      <c r="H6" s="14"/>
      <c r="I6" s="14"/>
      <c r="J6" s="14"/>
      <c r="K6" s="14"/>
      <c r="L6" s="15" t="s">
        <v>6</v>
      </c>
      <c r="M6" s="108" t="s">
        <v>80</v>
      </c>
      <c r="N6" s="108"/>
    </row>
    <row r="7" spans="2:14" ht="19.2" x14ac:dyDescent="0.2">
      <c r="C7" s="14"/>
      <c r="D7" s="14"/>
      <c r="E7" s="14"/>
      <c r="F7" s="14"/>
      <c r="G7" s="14"/>
      <c r="H7" s="14"/>
      <c r="I7" s="14"/>
      <c r="J7" s="14"/>
      <c r="K7" s="14"/>
      <c r="L7" s="15"/>
      <c r="M7" s="63"/>
      <c r="N7" s="63"/>
    </row>
    <row r="8" spans="2:14" ht="15" thickBot="1" x14ac:dyDescent="0.25">
      <c r="C8" s="16" t="s">
        <v>5</v>
      </c>
      <c r="D8" s="16"/>
    </row>
    <row r="9" spans="2:14" ht="24.9" customHeight="1" x14ac:dyDescent="0.2">
      <c r="C9" s="109" t="s">
        <v>17</v>
      </c>
      <c r="D9" s="110"/>
      <c r="E9" s="111"/>
      <c r="F9" s="112"/>
      <c r="G9" s="112"/>
      <c r="H9" s="112"/>
      <c r="I9" s="112"/>
      <c r="J9" s="112"/>
      <c r="K9" s="112"/>
      <c r="L9" s="112"/>
      <c r="M9" s="112"/>
      <c r="N9" s="113"/>
    </row>
    <row r="10" spans="2:14" ht="30" customHeight="1" x14ac:dyDescent="0.2">
      <c r="C10" s="114" t="s">
        <v>4</v>
      </c>
      <c r="D10" s="115"/>
      <c r="E10" s="116"/>
      <c r="F10" s="117"/>
      <c r="G10" s="117"/>
      <c r="H10" s="117"/>
      <c r="I10" s="117"/>
      <c r="J10" s="117"/>
      <c r="K10" s="117"/>
      <c r="L10" s="117"/>
      <c r="M10" s="117"/>
      <c r="N10" s="118"/>
    </row>
    <row r="11" spans="2:14" ht="24.9" customHeight="1" x14ac:dyDescent="0.2">
      <c r="C11" s="119" t="s">
        <v>17</v>
      </c>
      <c r="D11" s="120"/>
      <c r="E11" s="121"/>
      <c r="F11" s="122"/>
      <c r="G11" s="122"/>
      <c r="H11" s="122"/>
      <c r="I11" s="122"/>
      <c r="J11" s="122"/>
      <c r="K11" s="122"/>
      <c r="L11" s="122"/>
      <c r="M11" s="122"/>
      <c r="N11" s="123"/>
    </row>
    <row r="12" spans="2:14" ht="30" customHeight="1" x14ac:dyDescent="0.2">
      <c r="C12" s="124" t="s">
        <v>7</v>
      </c>
      <c r="D12" s="125"/>
      <c r="E12" s="126"/>
      <c r="F12" s="127"/>
      <c r="G12" s="127"/>
      <c r="H12" s="127"/>
      <c r="I12" s="127"/>
      <c r="J12" s="127"/>
      <c r="K12" s="127"/>
      <c r="L12" s="127"/>
      <c r="M12" s="127"/>
      <c r="N12" s="128"/>
    </row>
    <row r="13" spans="2:14" ht="23.1" customHeight="1" x14ac:dyDescent="0.2">
      <c r="C13" s="129" t="s">
        <v>41</v>
      </c>
      <c r="D13" s="130"/>
      <c r="E13" s="130"/>
      <c r="F13" s="130"/>
      <c r="G13" s="130"/>
      <c r="H13" s="130"/>
      <c r="I13" s="130"/>
      <c r="J13" s="130"/>
      <c r="K13" s="130"/>
      <c r="L13" s="130"/>
      <c r="M13" s="130"/>
      <c r="N13" s="131"/>
    </row>
    <row r="14" spans="2:14" ht="30" customHeight="1" x14ac:dyDescent="0.2">
      <c r="C14" s="104"/>
      <c r="D14" s="105"/>
      <c r="E14" s="105"/>
      <c r="F14" s="105"/>
      <c r="G14" s="105"/>
      <c r="H14" s="105"/>
      <c r="I14" s="105"/>
      <c r="J14" s="105"/>
      <c r="K14" s="105"/>
      <c r="L14" s="105"/>
      <c r="M14" s="105"/>
      <c r="N14" s="106"/>
    </row>
    <row r="15" spans="2:14" ht="23.1" customHeight="1" x14ac:dyDescent="0.2">
      <c r="C15" s="133" t="s">
        <v>69</v>
      </c>
      <c r="D15" s="134"/>
      <c r="E15" s="134"/>
      <c r="F15" s="134"/>
      <c r="G15" s="134"/>
      <c r="H15" s="134"/>
      <c r="I15" s="134"/>
      <c r="J15" s="134"/>
      <c r="K15" s="134"/>
      <c r="L15" s="134"/>
      <c r="M15" s="134"/>
      <c r="N15" s="135"/>
    </row>
    <row r="16" spans="2:14" ht="30" customHeight="1" x14ac:dyDescent="0.2">
      <c r="C16" s="136"/>
      <c r="D16" s="137"/>
      <c r="E16" s="137"/>
      <c r="F16" s="137"/>
      <c r="G16" s="137"/>
      <c r="H16" s="137"/>
      <c r="I16" s="137"/>
      <c r="J16" s="137"/>
      <c r="K16" s="137"/>
      <c r="L16" s="137"/>
      <c r="M16" s="137"/>
      <c r="N16" s="138"/>
    </row>
    <row r="17" spans="2:26" ht="23.1" customHeight="1" x14ac:dyDescent="0.2">
      <c r="C17" s="139" t="s">
        <v>70</v>
      </c>
      <c r="D17" s="140"/>
      <c r="E17" s="140"/>
      <c r="F17" s="140"/>
      <c r="G17" s="140"/>
      <c r="H17" s="140"/>
      <c r="I17" s="140"/>
      <c r="J17" s="140"/>
      <c r="K17" s="140"/>
      <c r="L17" s="140"/>
      <c r="M17" s="140"/>
      <c r="N17" s="141"/>
    </row>
    <row r="18" spans="2:26" ht="30" customHeight="1" thickBot="1" x14ac:dyDescent="0.25">
      <c r="C18" s="62" t="s">
        <v>18</v>
      </c>
      <c r="D18" s="142"/>
      <c r="E18" s="143"/>
      <c r="F18" s="144" t="s">
        <v>19</v>
      </c>
      <c r="G18" s="145"/>
      <c r="H18" s="145"/>
      <c r="I18" s="146"/>
      <c r="J18" s="147"/>
      <c r="K18" s="147"/>
      <c r="L18" s="147"/>
      <c r="M18" s="147"/>
      <c r="N18" s="148"/>
    </row>
    <row r="19" spans="2:26" ht="20.100000000000001" customHeight="1" x14ac:dyDescent="0.2">
      <c r="C19" s="29"/>
      <c r="D19" s="29"/>
      <c r="E19" s="36"/>
      <c r="F19" s="29"/>
      <c r="G19" s="29"/>
      <c r="H19" s="29"/>
      <c r="I19" s="29"/>
      <c r="J19" s="36"/>
      <c r="K19" s="36"/>
      <c r="L19" s="36"/>
      <c r="M19" s="36"/>
      <c r="N19" s="36"/>
    </row>
    <row r="20" spans="2:26" s="9" customFormat="1" ht="18" customHeight="1" x14ac:dyDescent="0.2">
      <c r="C20" s="10" t="s">
        <v>40</v>
      </c>
      <c r="D20" s="27"/>
      <c r="E20" s="28"/>
      <c r="F20" s="28"/>
      <c r="G20" s="28"/>
      <c r="H20" s="28"/>
      <c r="I20" s="28"/>
      <c r="J20" s="28"/>
      <c r="K20" s="28"/>
      <c r="L20" s="28"/>
      <c r="M20" s="28"/>
    </row>
    <row r="21" spans="2:26" s="9" customFormat="1" ht="30.75" customHeight="1" x14ac:dyDescent="0.2">
      <c r="B21" s="98"/>
      <c r="C21" s="55" t="s">
        <v>20</v>
      </c>
      <c r="D21" s="55"/>
      <c r="E21" s="56"/>
      <c r="F21" s="56"/>
      <c r="G21" s="56"/>
      <c r="H21" s="56"/>
      <c r="I21" s="56"/>
      <c r="J21" s="56"/>
      <c r="K21" s="57"/>
      <c r="L21" s="57"/>
      <c r="M21" s="56"/>
      <c r="N21" s="56"/>
    </row>
    <row r="22" spans="2:26" s="9" customFormat="1" ht="30.75" customHeight="1" x14ac:dyDescent="0.2">
      <c r="B22" s="98"/>
      <c r="C22" s="149" t="s">
        <v>79</v>
      </c>
      <c r="D22" s="149"/>
      <c r="E22" s="150"/>
      <c r="F22" s="150"/>
      <c r="G22" s="150"/>
      <c r="H22" s="150"/>
      <c r="I22" s="150"/>
      <c r="J22" s="150"/>
      <c r="K22" s="150"/>
      <c r="L22" s="150"/>
      <c r="M22" s="150"/>
      <c r="N22" s="150"/>
    </row>
    <row r="23" spans="2:26" s="9" customFormat="1" ht="30.75" customHeight="1" x14ac:dyDescent="0.2">
      <c r="B23" s="98"/>
      <c r="C23" s="55" t="s">
        <v>21</v>
      </c>
      <c r="D23" s="55"/>
      <c r="E23" s="56"/>
      <c r="F23" s="56"/>
      <c r="G23" s="56"/>
      <c r="H23" s="56"/>
      <c r="I23" s="56"/>
      <c r="J23" s="56"/>
      <c r="K23" s="57"/>
      <c r="L23" s="57"/>
      <c r="M23" s="56"/>
      <c r="N23" s="56"/>
    </row>
    <row r="24" spans="2:26" s="9" customFormat="1" ht="30.75" customHeight="1" x14ac:dyDescent="0.2">
      <c r="B24" s="98"/>
      <c r="C24" s="55" t="s">
        <v>58</v>
      </c>
      <c r="D24" s="55"/>
      <c r="E24" s="56"/>
      <c r="F24" s="56"/>
      <c r="G24" s="56"/>
      <c r="H24" s="56"/>
      <c r="I24" s="56"/>
      <c r="J24" s="56"/>
      <c r="K24" s="57"/>
      <c r="L24" s="57"/>
      <c r="M24" s="56"/>
      <c r="N24" s="56"/>
    </row>
    <row r="26" spans="2:26" ht="14.4" x14ac:dyDescent="0.2">
      <c r="C26" s="16" t="s">
        <v>59</v>
      </c>
      <c r="D26" s="16"/>
    </row>
    <row r="27" spans="2:26" s="18" customFormat="1" ht="16.2" x14ac:dyDescent="0.2">
      <c r="B27"/>
      <c r="C27" s="1" t="s">
        <v>60</v>
      </c>
      <c r="D27" s="1"/>
      <c r="E27" s="1"/>
      <c r="F27" s="58"/>
      <c r="G27" s="58"/>
      <c r="H27" s="58"/>
      <c r="I27" s="58"/>
      <c r="J27" s="58"/>
      <c r="K27" s="37"/>
      <c r="L27" s="37"/>
      <c r="M27"/>
      <c r="N27"/>
      <c r="P27"/>
      <c r="S27" s="19"/>
      <c r="T27" s="19"/>
      <c r="U27" s="19"/>
      <c r="V27" s="19"/>
      <c r="W27" s="19"/>
      <c r="X27" s="19"/>
      <c r="Y27" s="19"/>
      <c r="Z27" s="19"/>
    </row>
    <row r="28" spans="2:26" s="18" customFormat="1" ht="8.25" customHeight="1" x14ac:dyDescent="0.2">
      <c r="B28"/>
      <c r="C28" s="1"/>
      <c r="D28" s="1"/>
      <c r="E28" s="1"/>
      <c r="F28" s="58"/>
      <c r="G28" s="58"/>
      <c r="H28" s="58"/>
      <c r="I28" s="58"/>
      <c r="J28" s="58"/>
      <c r="K28" s="37"/>
      <c r="L28" s="37"/>
      <c r="M28"/>
      <c r="N28"/>
      <c r="P28"/>
      <c r="S28" s="19"/>
      <c r="T28" s="19"/>
      <c r="U28" s="19"/>
      <c r="V28" s="19"/>
      <c r="W28" s="19"/>
      <c r="X28" s="19"/>
      <c r="Y28" s="19"/>
      <c r="Z28" s="19"/>
    </row>
    <row r="29" spans="2:26" s="18" customFormat="1" ht="14.4" x14ac:dyDescent="0.2">
      <c r="B29"/>
      <c r="C29" s="1" t="s">
        <v>42</v>
      </c>
      <c r="D29" s="99" t="s">
        <v>43</v>
      </c>
      <c r="E29" s="99" t="s">
        <v>44</v>
      </c>
      <c r="F29" s="99"/>
      <c r="G29" s="99" t="s">
        <v>45</v>
      </c>
      <c r="H29" s="100"/>
      <c r="I29" s="101"/>
      <c r="J29" s="99"/>
      <c r="K29" s="102"/>
      <c r="L29"/>
      <c r="M29"/>
      <c r="N29"/>
      <c r="P29"/>
      <c r="S29" s="19"/>
      <c r="T29" s="19"/>
      <c r="U29" s="19"/>
      <c r="V29" s="19"/>
      <c r="W29" s="19"/>
      <c r="X29" s="19"/>
      <c r="Y29" s="19"/>
      <c r="Z29" s="19"/>
    </row>
    <row r="30" spans="2:26" s="18" customFormat="1" ht="18.75" customHeight="1" x14ac:dyDescent="0.2">
      <c r="B30"/>
      <c r="C30" s="59"/>
      <c r="D30" s="99" t="s">
        <v>46</v>
      </c>
      <c r="E30" s="103" t="s">
        <v>22</v>
      </c>
      <c r="F30" s="99"/>
      <c r="G30" s="99" t="s">
        <v>68</v>
      </c>
      <c r="H30" s="99"/>
      <c r="I30" s="99"/>
      <c r="J30" s="99" t="s">
        <v>71</v>
      </c>
      <c r="K30" s="102"/>
      <c r="L30"/>
      <c r="M30"/>
      <c r="N30"/>
      <c r="P30"/>
      <c r="S30" s="19"/>
      <c r="T30" s="19"/>
      <c r="U30" s="19"/>
      <c r="V30" s="19"/>
      <c r="W30" s="19"/>
      <c r="X30" s="19"/>
      <c r="Y30" s="19"/>
      <c r="Z30" s="19"/>
    </row>
    <row r="31" spans="2:26" s="18" customFormat="1" ht="11.25" customHeight="1" x14ac:dyDescent="0.2">
      <c r="B31"/>
      <c r="E31"/>
      <c r="F31"/>
      <c r="G31"/>
      <c r="H31"/>
      <c r="I31"/>
      <c r="J31"/>
      <c r="K31"/>
      <c r="L31"/>
      <c r="M31"/>
      <c r="N31"/>
      <c r="P31"/>
      <c r="S31" s="19"/>
      <c r="T31" s="19"/>
      <c r="U31" s="19"/>
      <c r="V31" s="19"/>
      <c r="W31" s="19"/>
      <c r="X31" s="19"/>
      <c r="Y31" s="19"/>
      <c r="Z31" s="19"/>
    </row>
    <row r="32" spans="2:26" s="18" customFormat="1" ht="20.100000000000001" customHeight="1" x14ac:dyDescent="0.2">
      <c r="B32"/>
      <c r="C32" s="2" t="s">
        <v>47</v>
      </c>
      <c r="D32" s="151"/>
      <c r="E32" s="152"/>
      <c r="F32" s="152"/>
      <c r="G32" s="152"/>
      <c r="H32" s="152"/>
      <c r="I32" s="152"/>
      <c r="J32" s="152"/>
      <c r="K32" s="153"/>
      <c r="L32"/>
      <c r="M32"/>
      <c r="N32"/>
      <c r="P32"/>
      <c r="S32" s="19"/>
      <c r="T32" s="19"/>
      <c r="U32" s="19"/>
      <c r="V32" s="19"/>
      <c r="W32" s="19"/>
      <c r="X32" s="19"/>
      <c r="Y32" s="19"/>
      <c r="Z32" s="19"/>
    </row>
    <row r="33" spans="2:26" s="18" customFormat="1" x14ac:dyDescent="0.2">
      <c r="B33"/>
      <c r="C33"/>
      <c r="D33"/>
      <c r="E33"/>
      <c r="F33"/>
      <c r="G33"/>
      <c r="H33"/>
      <c r="I33" s="17"/>
      <c r="J33"/>
      <c r="K33"/>
      <c r="L33"/>
      <c r="M33"/>
      <c r="N33"/>
      <c r="P33"/>
      <c r="S33" s="19"/>
      <c r="T33" s="19"/>
      <c r="U33" s="19"/>
      <c r="V33" s="19"/>
      <c r="W33" s="19"/>
      <c r="X33" s="19"/>
      <c r="Y33" s="19"/>
      <c r="Z33" s="19"/>
    </row>
    <row r="34" spans="2:26" s="18" customFormat="1" ht="30" customHeight="1" x14ac:dyDescent="0.2">
      <c r="B34"/>
      <c r="C34" s="2" t="s">
        <v>23</v>
      </c>
      <c r="D34" s="154"/>
      <c r="E34" s="155"/>
      <c r="F34" s="155"/>
      <c r="G34" s="155"/>
      <c r="H34" s="155"/>
      <c r="I34" s="155"/>
      <c r="J34" s="155"/>
      <c r="K34" s="155"/>
      <c r="L34" s="155"/>
      <c r="M34" s="155"/>
      <c r="N34" s="156"/>
      <c r="O34" s="30"/>
      <c r="P34" s="30"/>
      <c r="S34" s="19"/>
      <c r="T34" s="19"/>
      <c r="U34" s="19"/>
      <c r="V34" s="19"/>
      <c r="W34" s="19"/>
      <c r="X34" s="19"/>
      <c r="Y34" s="19"/>
      <c r="Z34" s="19"/>
    </row>
    <row r="35" spans="2:26" s="18" customFormat="1" ht="30" customHeight="1" x14ac:dyDescent="0.2">
      <c r="B35"/>
      <c r="C35"/>
      <c r="D35" s="157"/>
      <c r="E35" s="158"/>
      <c r="F35" s="158"/>
      <c r="G35" s="158"/>
      <c r="H35" s="158"/>
      <c r="I35" s="158"/>
      <c r="J35" s="158"/>
      <c r="K35" s="158"/>
      <c r="L35" s="158"/>
      <c r="M35" s="158"/>
      <c r="N35" s="159"/>
      <c r="O35" s="30"/>
      <c r="P35" s="30"/>
      <c r="S35" s="19"/>
      <c r="T35" s="19"/>
      <c r="U35" s="19"/>
      <c r="V35" s="19"/>
      <c r="W35" s="19"/>
      <c r="X35" s="19"/>
      <c r="Y35" s="19"/>
      <c r="Z35" s="19"/>
    </row>
    <row r="36" spans="2:26" s="18" customFormat="1" ht="30" customHeight="1" x14ac:dyDescent="0.2">
      <c r="B36"/>
      <c r="C36"/>
      <c r="D36" s="160"/>
      <c r="E36" s="161"/>
      <c r="F36" s="161"/>
      <c r="G36" s="161"/>
      <c r="H36" s="161"/>
      <c r="I36" s="161"/>
      <c r="J36" s="161"/>
      <c r="K36" s="161"/>
      <c r="L36" s="161"/>
      <c r="M36" s="161"/>
      <c r="N36" s="162"/>
      <c r="O36" s="30"/>
      <c r="P36" s="30"/>
      <c r="S36" s="19"/>
      <c r="T36" s="19"/>
      <c r="U36" s="19"/>
      <c r="V36" s="19"/>
      <c r="W36" s="19"/>
      <c r="X36" s="19"/>
      <c r="Y36" s="19"/>
      <c r="Z36" s="19"/>
    </row>
    <row r="37" spans="2:26" s="18" customFormat="1" ht="20.100000000000001" customHeight="1" x14ac:dyDescent="0.2">
      <c r="B37"/>
      <c r="C37"/>
      <c r="D37" s="38"/>
      <c r="E37" s="38"/>
      <c r="F37" s="38"/>
      <c r="G37" s="38"/>
      <c r="H37" s="38"/>
      <c r="I37" s="38"/>
      <c r="J37" s="38"/>
      <c r="K37" s="38"/>
      <c r="L37" s="38"/>
      <c r="M37" s="38"/>
      <c r="N37" s="38"/>
      <c r="O37" s="30"/>
      <c r="P37" s="30"/>
      <c r="S37" s="19"/>
      <c r="T37" s="19"/>
      <c r="U37" s="19"/>
      <c r="V37" s="19"/>
      <c r="W37" s="19"/>
      <c r="X37" s="19"/>
      <c r="Y37" s="19"/>
      <c r="Z37" s="19"/>
    </row>
    <row r="38" spans="2:26" ht="14.4" x14ac:dyDescent="0.2">
      <c r="C38" s="60" t="s">
        <v>61</v>
      </c>
      <c r="D38" s="17"/>
      <c r="R38" s="9"/>
    </row>
    <row r="39" spans="2:26" ht="20.100000000000001" customHeight="1" x14ac:dyDescent="0.2">
      <c r="C39" s="163" t="s">
        <v>24</v>
      </c>
      <c r="D39" s="164"/>
      <c r="E39" s="164"/>
      <c r="F39" s="164"/>
      <c r="G39" s="20"/>
      <c r="H39" s="163" t="s">
        <v>25</v>
      </c>
      <c r="I39" s="164"/>
      <c r="J39" s="164"/>
      <c r="K39" s="164"/>
      <c r="L39" s="164"/>
      <c r="M39" s="164"/>
      <c r="N39" s="165"/>
      <c r="R39" s="9"/>
    </row>
    <row r="40" spans="2:26" ht="20.100000000000001" customHeight="1" x14ac:dyDescent="0.2">
      <c r="C40" s="246"/>
      <c r="D40" s="247"/>
      <c r="E40" s="248"/>
      <c r="F40" s="247"/>
      <c r="G40" s="20"/>
      <c r="H40" s="246"/>
      <c r="I40" s="247"/>
      <c r="J40" s="247"/>
      <c r="K40" s="247"/>
      <c r="L40" s="247"/>
      <c r="M40" s="247"/>
      <c r="N40" s="253"/>
      <c r="R40" s="9"/>
    </row>
    <row r="41" spans="2:26" ht="20.100000000000001" customHeight="1" x14ac:dyDescent="0.2">
      <c r="C41" s="249"/>
      <c r="D41" s="102"/>
      <c r="E41" s="102"/>
      <c r="F41" s="102"/>
      <c r="G41" s="20"/>
      <c r="H41" s="249"/>
      <c r="I41" s="102"/>
      <c r="J41" s="102"/>
      <c r="K41" s="102"/>
      <c r="L41" s="102"/>
      <c r="M41" s="102"/>
      <c r="N41" s="254"/>
      <c r="R41" s="9"/>
    </row>
    <row r="42" spans="2:26" ht="20.100000000000001" customHeight="1" x14ac:dyDescent="0.2">
      <c r="C42" s="249"/>
      <c r="D42" s="102"/>
      <c r="E42" s="102"/>
      <c r="F42" s="102"/>
      <c r="G42" s="20"/>
      <c r="H42" s="249"/>
      <c r="I42" s="102"/>
      <c r="J42" s="102"/>
      <c r="K42" s="102"/>
      <c r="L42" s="102"/>
      <c r="M42" s="102"/>
      <c r="N42" s="254"/>
      <c r="R42" s="9"/>
      <c r="S42" s="132"/>
      <c r="T42" s="132"/>
      <c r="U42" s="132"/>
      <c r="V42" s="132"/>
      <c r="W42" s="132"/>
      <c r="X42" s="132"/>
      <c r="Y42" s="132"/>
      <c r="Z42" s="132"/>
    </row>
    <row r="43" spans="2:26" ht="20.100000000000001" customHeight="1" x14ac:dyDescent="0.2">
      <c r="C43" s="249"/>
      <c r="D43" s="102"/>
      <c r="E43" s="250"/>
      <c r="F43" s="102"/>
      <c r="G43" s="20"/>
      <c r="H43" s="249"/>
      <c r="I43" s="102"/>
      <c r="J43" s="102"/>
      <c r="K43" s="102"/>
      <c r="L43" s="102"/>
      <c r="M43" s="102"/>
      <c r="N43" s="254"/>
      <c r="R43" s="9"/>
    </row>
    <row r="44" spans="2:26" ht="20.100000000000001" customHeight="1" x14ac:dyDescent="0.2">
      <c r="C44" s="251" t="s">
        <v>72</v>
      </c>
      <c r="D44" s="252"/>
      <c r="E44" s="252"/>
      <c r="F44" s="252"/>
      <c r="G44" s="20"/>
      <c r="H44" s="251" t="s">
        <v>73</v>
      </c>
      <c r="I44" s="252"/>
      <c r="J44" s="252"/>
      <c r="K44" s="252"/>
      <c r="L44" s="252"/>
      <c r="M44" s="252"/>
      <c r="N44" s="255"/>
      <c r="R44" s="9"/>
    </row>
    <row r="45" spans="2:26" ht="20.100000000000001" customHeight="1" x14ac:dyDescent="0.2">
      <c r="F45" s="31"/>
      <c r="G45" s="31"/>
      <c r="H45" s="31"/>
      <c r="I45" s="31"/>
      <c r="J45" s="31"/>
      <c r="K45" s="31"/>
      <c r="L45" s="31"/>
      <c r="R45" s="9"/>
    </row>
    <row r="46" spans="2:26" ht="14.4" x14ac:dyDescent="0.2">
      <c r="C46" s="61" t="s">
        <v>62</v>
      </c>
      <c r="D46" s="21"/>
      <c r="R46" s="9"/>
    </row>
    <row r="47" spans="2:26" ht="150" customHeight="1" x14ac:dyDescent="0.2">
      <c r="C47" s="230"/>
      <c r="D47" s="230"/>
      <c r="E47" s="230"/>
      <c r="F47" s="230"/>
      <c r="G47" s="230"/>
      <c r="H47" s="230"/>
      <c r="I47" s="230"/>
      <c r="J47" s="230"/>
      <c r="K47" s="230"/>
      <c r="L47" s="230"/>
      <c r="M47" s="230"/>
      <c r="N47" s="230"/>
      <c r="R47" s="9"/>
    </row>
    <row r="48" spans="2:26" ht="20.100000000000001" customHeight="1" x14ac:dyDescent="0.2">
      <c r="F48" s="31"/>
      <c r="G48" s="31"/>
      <c r="H48" s="31"/>
      <c r="I48" s="31"/>
      <c r="J48" s="31"/>
      <c r="K48" s="31"/>
      <c r="L48" s="31"/>
      <c r="R48" s="9"/>
    </row>
    <row r="49" spans="3:26" ht="14.4" x14ac:dyDescent="0.2">
      <c r="C49" s="60" t="s">
        <v>63</v>
      </c>
      <c r="D49" s="17"/>
      <c r="R49" s="9"/>
      <c r="S49" s="132"/>
      <c r="T49" s="132"/>
      <c r="U49" s="132"/>
      <c r="V49" s="132"/>
      <c r="W49" s="132"/>
      <c r="X49" s="132"/>
      <c r="Y49" s="132"/>
      <c r="Z49" s="132"/>
    </row>
    <row r="50" spans="3:26" ht="150" customHeight="1" x14ac:dyDescent="0.2">
      <c r="C50" s="230"/>
      <c r="D50" s="230"/>
      <c r="E50" s="230"/>
      <c r="F50" s="230"/>
      <c r="G50" s="230"/>
      <c r="H50" s="230"/>
      <c r="I50" s="230"/>
      <c r="J50" s="230"/>
      <c r="K50" s="230"/>
      <c r="L50" s="230"/>
      <c r="M50" s="230"/>
      <c r="N50" s="230"/>
    </row>
    <row r="51" spans="3:26" ht="6" customHeight="1" x14ac:dyDescent="0.2">
      <c r="F51" s="31"/>
      <c r="G51" s="31"/>
      <c r="H51" s="31"/>
      <c r="I51" s="31"/>
      <c r="J51" s="31"/>
      <c r="K51" s="31"/>
      <c r="L51" s="31"/>
    </row>
    <row r="52" spans="3:26" ht="6" customHeight="1" x14ac:dyDescent="0.2">
      <c r="F52" s="31"/>
      <c r="G52" s="31"/>
      <c r="H52" s="31"/>
      <c r="I52" s="31"/>
      <c r="J52" s="31"/>
      <c r="K52" s="31"/>
      <c r="L52" s="31"/>
    </row>
    <row r="53" spans="3:26" s="22" customFormat="1" ht="18.75" customHeight="1" x14ac:dyDescent="0.2">
      <c r="C53" s="1" t="s">
        <v>64</v>
      </c>
      <c r="D53"/>
    </row>
    <row r="54" spans="3:26" s="22" customFormat="1" ht="12.75" customHeight="1" x14ac:dyDescent="0.2">
      <c r="C54" s="1"/>
      <c r="D54"/>
    </row>
    <row r="55" spans="3:26" s="22" customFormat="1" ht="14.4" x14ac:dyDescent="0.2">
      <c r="C55" s="60" t="s">
        <v>66</v>
      </c>
      <c r="D55" s="17"/>
      <c r="E55" s="39"/>
    </row>
    <row r="56" spans="3:26" s="22" customFormat="1" ht="20.100000000000001" customHeight="1" x14ac:dyDescent="0.2">
      <c r="C56" s="186" t="s">
        <v>26</v>
      </c>
      <c r="D56" s="187"/>
      <c r="E56" s="187" t="s">
        <v>27</v>
      </c>
      <c r="F56" s="190" t="s">
        <v>28</v>
      </c>
      <c r="G56" s="191"/>
      <c r="H56" s="191"/>
      <c r="I56" s="191"/>
      <c r="J56" s="192"/>
      <c r="K56" s="166" t="s">
        <v>48</v>
      </c>
      <c r="L56" s="193" t="s">
        <v>49</v>
      </c>
      <c r="M56" s="166" t="s">
        <v>74</v>
      </c>
    </row>
    <row r="57" spans="3:26" s="22" customFormat="1" ht="20.100000000000001" customHeight="1" x14ac:dyDescent="0.2">
      <c r="C57" s="188"/>
      <c r="D57" s="189"/>
      <c r="E57" s="189"/>
      <c r="F57" s="96" t="s">
        <v>51</v>
      </c>
      <c r="G57" s="168" t="s">
        <v>52</v>
      </c>
      <c r="H57" s="169"/>
      <c r="I57" s="169"/>
      <c r="J57" s="170"/>
      <c r="K57" s="167"/>
      <c r="L57" s="194"/>
      <c r="M57" s="167"/>
    </row>
    <row r="58" spans="3:26" s="22" customFormat="1" ht="20.100000000000001" customHeight="1" x14ac:dyDescent="0.2">
      <c r="C58" s="171" t="s">
        <v>53</v>
      </c>
      <c r="D58" s="70" t="s">
        <v>29</v>
      </c>
      <c r="E58" s="231"/>
      <c r="F58" s="235"/>
      <c r="G58" s="174">
        <f>F58*12</f>
        <v>0</v>
      </c>
      <c r="H58" s="175"/>
      <c r="I58" s="175"/>
      <c r="J58" s="176"/>
      <c r="K58" s="240"/>
      <c r="L58" s="71">
        <f>$E$58*$G$58*$K$58/60</f>
        <v>0</v>
      </c>
      <c r="M58" s="72" t="e">
        <f>($G$58*$K$58/60)/$E$58</f>
        <v>#DIV/0!</v>
      </c>
    </row>
    <row r="59" spans="3:26" s="22" customFormat="1" ht="20.100000000000001" customHeight="1" x14ac:dyDescent="0.2">
      <c r="C59" s="172"/>
      <c r="D59" s="73" t="s">
        <v>30</v>
      </c>
      <c r="E59" s="232"/>
      <c r="F59" s="236"/>
      <c r="G59" s="177">
        <f t="shared" ref="G59:G66" si="0">F59*12</f>
        <v>0</v>
      </c>
      <c r="H59" s="178"/>
      <c r="I59" s="178"/>
      <c r="J59" s="179"/>
      <c r="K59" s="241"/>
      <c r="L59" s="74">
        <f>$E$59*$G$59*$K$59/60</f>
        <v>0</v>
      </c>
      <c r="M59" s="75" t="e">
        <f>($G$59*$K$59/60)/$E$59</f>
        <v>#DIV/0!</v>
      </c>
    </row>
    <row r="60" spans="3:26" s="22" customFormat="1" ht="20.100000000000001" customHeight="1" x14ac:dyDescent="0.2">
      <c r="C60" s="172"/>
      <c r="D60" s="73" t="s">
        <v>31</v>
      </c>
      <c r="E60" s="232"/>
      <c r="F60" s="236"/>
      <c r="G60" s="177">
        <f t="shared" si="0"/>
        <v>0</v>
      </c>
      <c r="H60" s="178"/>
      <c r="I60" s="178"/>
      <c r="J60" s="179"/>
      <c r="K60" s="241"/>
      <c r="L60" s="74">
        <f>$E$60*$G$60*$K$60/60</f>
        <v>0</v>
      </c>
      <c r="M60" s="75" t="e">
        <f>($G$60*$K$60/60)/$E$60</f>
        <v>#DIV/0!</v>
      </c>
    </row>
    <row r="61" spans="3:26" s="22" customFormat="1" ht="20.100000000000001" customHeight="1" x14ac:dyDescent="0.2">
      <c r="C61" s="172"/>
      <c r="D61" s="73" t="s">
        <v>32</v>
      </c>
      <c r="E61" s="232"/>
      <c r="F61" s="236"/>
      <c r="G61" s="180">
        <f t="shared" si="0"/>
        <v>0</v>
      </c>
      <c r="H61" s="181"/>
      <c r="I61" s="181"/>
      <c r="J61" s="182"/>
      <c r="K61" s="241"/>
      <c r="L61" s="74">
        <f>$E$61*$G$61*$K$61/60</f>
        <v>0</v>
      </c>
      <c r="M61" s="75" t="e">
        <f>($G$61*$K$61/60)/$E$61</f>
        <v>#DIV/0!</v>
      </c>
    </row>
    <row r="62" spans="3:26" s="22" customFormat="1" ht="20.100000000000001" customHeight="1" x14ac:dyDescent="0.2">
      <c r="C62" s="173"/>
      <c r="D62" s="76" t="s">
        <v>33</v>
      </c>
      <c r="E62" s="233"/>
      <c r="F62" s="237"/>
      <c r="G62" s="183">
        <f t="shared" si="0"/>
        <v>0</v>
      </c>
      <c r="H62" s="184"/>
      <c r="I62" s="184"/>
      <c r="J62" s="185"/>
      <c r="K62" s="242"/>
      <c r="L62" s="77">
        <f>$E$62*$G$62*$K$62/60</f>
        <v>0</v>
      </c>
      <c r="M62" s="78" t="e">
        <f>($G$62*$K$62/60)/$E$62</f>
        <v>#DIV/0!</v>
      </c>
    </row>
    <row r="63" spans="3:26" s="22" customFormat="1" ht="20.100000000000001" customHeight="1" x14ac:dyDescent="0.2">
      <c r="C63" s="172" t="s">
        <v>54</v>
      </c>
      <c r="D63" s="79" t="s">
        <v>34</v>
      </c>
      <c r="E63" s="234"/>
      <c r="F63" s="238"/>
      <c r="G63" s="180">
        <f t="shared" si="0"/>
        <v>0</v>
      </c>
      <c r="H63" s="181"/>
      <c r="I63" s="181"/>
      <c r="J63" s="182"/>
      <c r="K63" s="243"/>
      <c r="L63" s="80">
        <f>$E$63*$G$63*$K$63/60</f>
        <v>0</v>
      </c>
      <c r="M63" s="81" t="e">
        <f>($G$63*$K$63/60)/$E$63</f>
        <v>#DIV/0!</v>
      </c>
    </row>
    <row r="64" spans="3:26" s="22" customFormat="1" ht="20.100000000000001" customHeight="1" x14ac:dyDescent="0.2">
      <c r="C64" s="172"/>
      <c r="D64" s="73" t="s">
        <v>35</v>
      </c>
      <c r="E64" s="232"/>
      <c r="F64" s="236"/>
      <c r="G64" s="180">
        <f t="shared" si="0"/>
        <v>0</v>
      </c>
      <c r="H64" s="181"/>
      <c r="I64" s="181"/>
      <c r="J64" s="182"/>
      <c r="K64" s="241"/>
      <c r="L64" s="74">
        <f>$E$64*$G$64*$K$64/60</f>
        <v>0</v>
      </c>
      <c r="M64" s="75" t="e">
        <f>($G$64*$K$64/60)/$E$64</f>
        <v>#DIV/0!</v>
      </c>
    </row>
    <row r="65" spans="3:13" s="22" customFormat="1" ht="20.100000000000001" customHeight="1" x14ac:dyDescent="0.2">
      <c r="C65" s="172"/>
      <c r="D65" s="73" t="s">
        <v>36</v>
      </c>
      <c r="E65" s="232"/>
      <c r="F65" s="236"/>
      <c r="G65" s="177">
        <f t="shared" si="0"/>
        <v>0</v>
      </c>
      <c r="H65" s="178"/>
      <c r="I65" s="178"/>
      <c r="J65" s="179"/>
      <c r="K65" s="241"/>
      <c r="L65" s="74">
        <f>$E$65*$G$65*$K$65/60</f>
        <v>0</v>
      </c>
      <c r="M65" s="75" t="e">
        <f>($G$65*$K$65/60)/$E$65</f>
        <v>#DIV/0!</v>
      </c>
    </row>
    <row r="66" spans="3:13" s="22" customFormat="1" ht="20.100000000000001" customHeight="1" x14ac:dyDescent="0.2">
      <c r="C66" s="173"/>
      <c r="D66" s="73" t="s">
        <v>37</v>
      </c>
      <c r="E66" s="232"/>
      <c r="F66" s="236"/>
      <c r="G66" s="180">
        <f t="shared" si="0"/>
        <v>0</v>
      </c>
      <c r="H66" s="181"/>
      <c r="I66" s="181"/>
      <c r="J66" s="182"/>
      <c r="K66" s="241"/>
      <c r="L66" s="82">
        <f>$E$66*$G$66*$K$66/60</f>
        <v>0</v>
      </c>
      <c r="M66" s="83" t="e">
        <f>($G$66*$K$66/60)/$E$66</f>
        <v>#DIV/0!</v>
      </c>
    </row>
    <row r="67" spans="3:13" s="22" customFormat="1" ht="20.100000000000001" customHeight="1" x14ac:dyDescent="0.2">
      <c r="C67" s="196"/>
      <c r="D67" s="197"/>
      <c r="E67" s="197"/>
      <c r="F67" s="239">
        <f>SUM(F58:F66)</f>
        <v>0</v>
      </c>
      <c r="G67" s="198">
        <f>SUM(G58:J66)</f>
        <v>0</v>
      </c>
      <c r="H67" s="199"/>
      <c r="I67" s="199"/>
      <c r="J67" s="200"/>
      <c r="K67" s="244">
        <f>SUM(K58:K66)</f>
        <v>0</v>
      </c>
      <c r="L67" s="84">
        <f>SUM(L58:L66)</f>
        <v>0</v>
      </c>
      <c r="M67" s="85" t="e">
        <f>SUM(M58:M66)</f>
        <v>#DIV/0!</v>
      </c>
    </row>
    <row r="68" spans="3:13" s="22" customFormat="1" ht="15.75" customHeight="1" x14ac:dyDescent="0.2">
      <c r="C68" s="64"/>
      <c r="D68" s="64"/>
      <c r="E68" s="64"/>
      <c r="F68" s="65"/>
      <c r="G68" s="66"/>
      <c r="H68" s="66"/>
      <c r="I68" s="66"/>
      <c r="J68" s="66"/>
      <c r="K68" s="67"/>
      <c r="L68" s="68"/>
      <c r="M68" s="69"/>
    </row>
    <row r="69" spans="3:13" s="22" customFormat="1" ht="14.4" x14ac:dyDescent="0.2">
      <c r="C69" s="60" t="s">
        <v>67</v>
      </c>
      <c r="D69" s="17"/>
    </row>
    <row r="70" spans="3:13" s="22" customFormat="1" ht="20.100000000000001" customHeight="1" x14ac:dyDescent="0.2">
      <c r="C70" s="186" t="s">
        <v>26</v>
      </c>
      <c r="D70" s="187"/>
      <c r="E70" s="187" t="s">
        <v>38</v>
      </c>
      <c r="F70" s="190" t="s">
        <v>28</v>
      </c>
      <c r="G70" s="191"/>
      <c r="H70" s="191"/>
      <c r="I70" s="191"/>
      <c r="J70" s="192"/>
      <c r="K70" s="166" t="s">
        <v>55</v>
      </c>
      <c r="L70" s="193" t="s">
        <v>56</v>
      </c>
      <c r="M70" s="166" t="s">
        <v>50</v>
      </c>
    </row>
    <row r="71" spans="3:13" s="22" customFormat="1" ht="20.100000000000001" customHeight="1" x14ac:dyDescent="0.2">
      <c r="C71" s="188"/>
      <c r="D71" s="189"/>
      <c r="E71" s="189"/>
      <c r="F71" s="96" t="s">
        <v>51</v>
      </c>
      <c r="G71" s="168" t="s">
        <v>52</v>
      </c>
      <c r="H71" s="169"/>
      <c r="I71" s="169"/>
      <c r="J71" s="170"/>
      <c r="K71" s="195"/>
      <c r="L71" s="194"/>
      <c r="M71" s="195"/>
    </row>
    <row r="72" spans="3:13" s="22" customFormat="1" ht="20.100000000000001" customHeight="1" x14ac:dyDescent="0.2">
      <c r="C72" s="171" t="s">
        <v>53</v>
      </c>
      <c r="D72" s="70" t="s">
        <v>29</v>
      </c>
      <c r="E72" s="231"/>
      <c r="F72" s="235"/>
      <c r="G72" s="174">
        <f>F72*12</f>
        <v>0</v>
      </c>
      <c r="H72" s="175"/>
      <c r="I72" s="175"/>
      <c r="J72" s="176"/>
      <c r="K72" s="240"/>
      <c r="L72" s="71">
        <f>$E$72*$G$72*$K$72/60</f>
        <v>0</v>
      </c>
      <c r="M72" s="72" t="e">
        <f>($G$72*$K$72/60)/$E$72</f>
        <v>#DIV/0!</v>
      </c>
    </row>
    <row r="73" spans="3:13" s="22" customFormat="1" ht="20.100000000000001" customHeight="1" x14ac:dyDescent="0.2">
      <c r="C73" s="172"/>
      <c r="D73" s="73" t="s">
        <v>30</v>
      </c>
      <c r="E73" s="232"/>
      <c r="F73" s="236"/>
      <c r="G73" s="177">
        <f t="shared" ref="G73:G80" si="1">F73*12</f>
        <v>0</v>
      </c>
      <c r="H73" s="178"/>
      <c r="I73" s="178"/>
      <c r="J73" s="179"/>
      <c r="K73" s="241"/>
      <c r="L73" s="74">
        <f>$E$73*$G$73*$K$73/60</f>
        <v>0</v>
      </c>
      <c r="M73" s="75" t="e">
        <f>($G$73*$K$73/60)/$E$73</f>
        <v>#DIV/0!</v>
      </c>
    </row>
    <row r="74" spans="3:13" s="22" customFormat="1" ht="20.100000000000001" customHeight="1" x14ac:dyDescent="0.2">
      <c r="C74" s="172"/>
      <c r="D74" s="73" t="s">
        <v>31</v>
      </c>
      <c r="E74" s="232"/>
      <c r="F74" s="236"/>
      <c r="G74" s="177">
        <f t="shared" si="1"/>
        <v>0</v>
      </c>
      <c r="H74" s="178"/>
      <c r="I74" s="178"/>
      <c r="J74" s="179"/>
      <c r="K74" s="241"/>
      <c r="L74" s="74">
        <f>$E$74*$G$74*$K$74/60</f>
        <v>0</v>
      </c>
      <c r="M74" s="75" t="e">
        <f>($G$74*$K$74/60)/$E$74</f>
        <v>#DIV/0!</v>
      </c>
    </row>
    <row r="75" spans="3:13" s="22" customFormat="1" ht="20.100000000000001" customHeight="1" x14ac:dyDescent="0.2">
      <c r="C75" s="172"/>
      <c r="D75" s="73" t="s">
        <v>32</v>
      </c>
      <c r="E75" s="232"/>
      <c r="F75" s="236"/>
      <c r="G75" s="180">
        <f t="shared" si="1"/>
        <v>0</v>
      </c>
      <c r="H75" s="181"/>
      <c r="I75" s="181"/>
      <c r="J75" s="182"/>
      <c r="K75" s="241"/>
      <c r="L75" s="74">
        <f>$E$75*$G$75*$K$75/60</f>
        <v>0</v>
      </c>
      <c r="M75" s="75" t="e">
        <f>($G$75*$K$75/60)/$E$75</f>
        <v>#DIV/0!</v>
      </c>
    </row>
    <row r="76" spans="3:13" s="22" customFormat="1" ht="20.100000000000001" customHeight="1" x14ac:dyDescent="0.2">
      <c r="C76" s="173"/>
      <c r="D76" s="76" t="s">
        <v>33</v>
      </c>
      <c r="E76" s="233"/>
      <c r="F76" s="237"/>
      <c r="G76" s="183">
        <f t="shared" si="1"/>
        <v>0</v>
      </c>
      <c r="H76" s="184"/>
      <c r="I76" s="184"/>
      <c r="J76" s="185"/>
      <c r="K76" s="242"/>
      <c r="L76" s="77">
        <f>$E$76*$G$76*$K$76/60</f>
        <v>0</v>
      </c>
      <c r="M76" s="78" t="e">
        <f>($G$76*$K$76/60)/$E$76</f>
        <v>#DIV/0!</v>
      </c>
    </row>
    <row r="77" spans="3:13" s="22" customFormat="1" ht="20.100000000000001" customHeight="1" x14ac:dyDescent="0.2">
      <c r="C77" s="172" t="s">
        <v>54</v>
      </c>
      <c r="D77" s="79" t="s">
        <v>34</v>
      </c>
      <c r="E77" s="234"/>
      <c r="F77" s="238"/>
      <c r="G77" s="180">
        <f t="shared" si="1"/>
        <v>0</v>
      </c>
      <c r="H77" s="181"/>
      <c r="I77" s="181"/>
      <c r="J77" s="182"/>
      <c r="K77" s="243"/>
      <c r="L77" s="80">
        <f>$E$77*$G$77*$K$77/60</f>
        <v>0</v>
      </c>
      <c r="M77" s="81" t="e">
        <f>($G$77*$K$77/60)/$E$77</f>
        <v>#DIV/0!</v>
      </c>
    </row>
    <row r="78" spans="3:13" s="22" customFormat="1" ht="20.100000000000001" customHeight="1" x14ac:dyDescent="0.2">
      <c r="C78" s="172"/>
      <c r="D78" s="73" t="s">
        <v>35</v>
      </c>
      <c r="E78" s="232"/>
      <c r="F78" s="236"/>
      <c r="G78" s="180">
        <f t="shared" si="1"/>
        <v>0</v>
      </c>
      <c r="H78" s="181"/>
      <c r="I78" s="181"/>
      <c r="J78" s="182"/>
      <c r="K78" s="241"/>
      <c r="L78" s="74">
        <f>$E$78*$G$78*$K$78/60</f>
        <v>0</v>
      </c>
      <c r="M78" s="75" t="e">
        <f>($G$78*$K$78/60)/$E$78</f>
        <v>#DIV/0!</v>
      </c>
    </row>
    <row r="79" spans="3:13" s="22" customFormat="1" ht="20.100000000000001" customHeight="1" x14ac:dyDescent="0.2">
      <c r="C79" s="172"/>
      <c r="D79" s="73" t="s">
        <v>36</v>
      </c>
      <c r="E79" s="232"/>
      <c r="F79" s="236"/>
      <c r="G79" s="177">
        <f t="shared" si="1"/>
        <v>0</v>
      </c>
      <c r="H79" s="178"/>
      <c r="I79" s="178"/>
      <c r="J79" s="179"/>
      <c r="K79" s="241"/>
      <c r="L79" s="74">
        <f>$E$79*$G$79*$K$79/60</f>
        <v>0</v>
      </c>
      <c r="M79" s="75" t="e">
        <f>($G$79*$K$79/60)/$E$79</f>
        <v>#DIV/0!</v>
      </c>
    </row>
    <row r="80" spans="3:13" s="22" customFormat="1" ht="20.100000000000001" customHeight="1" x14ac:dyDescent="0.2">
      <c r="C80" s="173"/>
      <c r="D80" s="73" t="s">
        <v>37</v>
      </c>
      <c r="E80" s="232"/>
      <c r="F80" s="236"/>
      <c r="G80" s="180">
        <f t="shared" si="1"/>
        <v>0</v>
      </c>
      <c r="H80" s="181"/>
      <c r="I80" s="181"/>
      <c r="J80" s="182"/>
      <c r="K80" s="241"/>
      <c r="L80" s="82">
        <f>$E$80*$G$80*$K$80/60</f>
        <v>0</v>
      </c>
      <c r="M80" s="83" t="e">
        <f>($G$80*$K$80/60)/$E$80</f>
        <v>#DIV/0!</v>
      </c>
    </row>
    <row r="81" spans="3:14" s="22" customFormat="1" ht="20.100000000000001" customHeight="1" x14ac:dyDescent="0.2">
      <c r="C81" s="196"/>
      <c r="D81" s="197"/>
      <c r="E81" s="197"/>
      <c r="F81" s="239">
        <f>SUM(F72:F80)</f>
        <v>0</v>
      </c>
      <c r="G81" s="198">
        <f>SUM(G72:J80)</f>
        <v>0</v>
      </c>
      <c r="H81" s="199"/>
      <c r="I81" s="199"/>
      <c r="J81" s="200"/>
      <c r="K81" s="244">
        <f>SUM(K72:K80)</f>
        <v>0</v>
      </c>
      <c r="L81" s="84">
        <f>SUM(L72:L80)</f>
        <v>0</v>
      </c>
      <c r="M81" s="85" t="e">
        <f>SUM(M72:M80)</f>
        <v>#DIV/0!</v>
      </c>
    </row>
    <row r="82" spans="3:14" s="22" customFormat="1" ht="9" customHeight="1" x14ac:dyDescent="0.2"/>
    <row r="83" spans="3:14" s="22" customFormat="1" ht="20.100000000000001" customHeight="1" x14ac:dyDescent="0.2">
      <c r="K83" s="16" t="s">
        <v>39</v>
      </c>
    </row>
    <row r="84" spans="3:14" s="22" customFormat="1" ht="20.100000000000001" customHeight="1" x14ac:dyDescent="0.2">
      <c r="E84" s="40"/>
      <c r="M84" s="86" t="e">
        <f>($L$67-$L$81)/$L$67</f>
        <v>#DIV/0!</v>
      </c>
    </row>
    <row r="85" spans="3:14" s="22" customFormat="1" x14ac:dyDescent="0.2">
      <c r="C85" s="17"/>
      <c r="D85" s="17"/>
      <c r="E85" s="40"/>
    </row>
    <row r="86" spans="3:14" s="22" customFormat="1" ht="9" customHeight="1" x14ac:dyDescent="0.2">
      <c r="E86" s="40"/>
    </row>
    <row r="87" spans="3:14" s="22" customFormat="1" x14ac:dyDescent="0.2">
      <c r="C87" s="17"/>
      <c r="D87" s="17"/>
    </row>
    <row r="88" spans="3:14" s="22" customFormat="1" x14ac:dyDescent="0.2">
      <c r="C88" s="17"/>
      <c r="D88" s="17"/>
    </row>
    <row r="89" spans="3:14" s="22" customFormat="1" ht="18.75" customHeight="1" x14ac:dyDescent="0.2">
      <c r="C89" s="60" t="s">
        <v>65</v>
      </c>
      <c r="D89" s="17"/>
      <c r="E89"/>
      <c r="F89"/>
      <c r="G89"/>
      <c r="H89"/>
      <c r="I89"/>
      <c r="J89"/>
      <c r="K89"/>
      <c r="L89"/>
      <c r="M89"/>
      <c r="N89"/>
    </row>
    <row r="90" spans="3:14" s="22" customFormat="1" ht="150" customHeight="1" x14ac:dyDescent="0.2">
      <c r="C90" s="245"/>
      <c r="D90" s="245"/>
      <c r="E90" s="245"/>
      <c r="F90" s="245"/>
      <c r="G90" s="245"/>
      <c r="H90" s="245"/>
      <c r="I90" s="245"/>
      <c r="J90" s="245"/>
      <c r="K90" s="245"/>
      <c r="L90" s="245"/>
      <c r="M90" s="245"/>
      <c r="N90" s="245"/>
    </row>
    <row r="91" spans="3:14" s="22" customFormat="1" x14ac:dyDescent="0.2">
      <c r="C91" s="41"/>
      <c r="D91" s="41"/>
      <c r="E91" s="42"/>
      <c r="F91" s="42"/>
      <c r="G91" s="42"/>
      <c r="H91" s="42"/>
    </row>
    <row r="92" spans="3:14" s="22" customFormat="1" x14ac:dyDescent="0.2">
      <c r="C92" s="41"/>
      <c r="D92" s="41"/>
      <c r="E92" s="42"/>
      <c r="F92" s="42"/>
      <c r="G92" s="42"/>
      <c r="H92" s="42"/>
    </row>
    <row r="93" spans="3:14" s="22" customFormat="1" x14ac:dyDescent="0.2">
      <c r="C93" s="41"/>
      <c r="D93" s="41"/>
      <c r="E93" s="42"/>
      <c r="F93" s="42"/>
      <c r="G93" s="42"/>
      <c r="H93" s="42"/>
    </row>
    <row r="94" spans="3:14" s="22" customFormat="1" x14ac:dyDescent="0.2">
      <c r="C94" s="43"/>
      <c r="D94" s="43"/>
      <c r="E94" s="42"/>
      <c r="F94" s="42"/>
      <c r="G94" s="42"/>
      <c r="H94" s="42"/>
    </row>
    <row r="95" spans="3:14" s="22" customFormat="1" x14ac:dyDescent="0.2">
      <c r="C95" s="17"/>
      <c r="D95" s="17"/>
    </row>
    <row r="96" spans="3:14" s="22" customFormat="1" ht="18.75" customHeight="1" x14ac:dyDescent="0.2">
      <c r="C96" s="201"/>
      <c r="D96" s="44"/>
      <c r="E96" s="201"/>
      <c r="F96" s="201"/>
      <c r="G96" s="44"/>
      <c r="H96" s="44"/>
    </row>
    <row r="97" spans="3:8" s="22" customFormat="1" x14ac:dyDescent="0.2">
      <c r="C97" s="201"/>
      <c r="D97" s="44"/>
      <c r="E97" s="44"/>
      <c r="F97" s="45"/>
      <c r="G97" s="45"/>
      <c r="H97" s="45"/>
    </row>
    <row r="98" spans="3:8" s="22" customFormat="1" x14ac:dyDescent="0.2">
      <c r="C98" s="41"/>
      <c r="D98" s="41"/>
      <c r="E98" s="42"/>
      <c r="F98" s="42"/>
      <c r="G98" s="42"/>
      <c r="H98" s="42"/>
    </row>
    <row r="99" spans="3:8" s="22" customFormat="1" x14ac:dyDescent="0.2">
      <c r="C99" s="41"/>
      <c r="D99" s="41"/>
      <c r="E99" s="42"/>
      <c r="F99" s="42"/>
      <c r="G99" s="42"/>
      <c r="H99" s="42"/>
    </row>
    <row r="100" spans="3:8" s="22" customFormat="1" x14ac:dyDescent="0.2">
      <c r="C100" s="41"/>
      <c r="D100" s="41"/>
      <c r="E100" s="42"/>
      <c r="F100" s="42"/>
      <c r="G100" s="42"/>
      <c r="H100" s="42"/>
    </row>
    <row r="101" spans="3:8" s="22" customFormat="1" x14ac:dyDescent="0.2">
      <c r="C101" s="43"/>
      <c r="D101" s="43"/>
      <c r="E101" s="42"/>
      <c r="F101" s="42"/>
      <c r="G101" s="42"/>
      <c r="H101" s="42"/>
    </row>
    <row r="102" spans="3:8" s="22" customFormat="1" x14ac:dyDescent="0.2">
      <c r="C102" s="23"/>
      <c r="D102" s="23"/>
    </row>
    <row r="103" spans="3:8" s="22" customFormat="1" x14ac:dyDescent="0.2">
      <c r="E103" s="46"/>
    </row>
    <row r="104" spans="3:8" s="22" customFormat="1" x14ac:dyDescent="0.2"/>
    <row r="106" spans="3:8" ht="14.25" customHeight="1" x14ac:dyDescent="0.2"/>
  </sheetData>
  <sheetProtection selectLockedCells="1" selectUnlockedCells="1"/>
  <dataConsolidate/>
  <mergeCells count="72">
    <mergeCell ref="C90:N90"/>
    <mergeCell ref="C96:C97"/>
    <mergeCell ref="E96:F96"/>
    <mergeCell ref="C77:C80"/>
    <mergeCell ref="G77:J77"/>
    <mergeCell ref="G78:J78"/>
    <mergeCell ref="G79:J79"/>
    <mergeCell ref="G80:J80"/>
    <mergeCell ref="C81:E81"/>
    <mergeCell ref="G81:J81"/>
    <mergeCell ref="C72:C76"/>
    <mergeCell ref="G72:J72"/>
    <mergeCell ref="G73:J73"/>
    <mergeCell ref="G74:J74"/>
    <mergeCell ref="G75:J75"/>
    <mergeCell ref="G76:J76"/>
    <mergeCell ref="M70:M71"/>
    <mergeCell ref="G71:J71"/>
    <mergeCell ref="C63:C66"/>
    <mergeCell ref="G63:J63"/>
    <mergeCell ref="G64:J64"/>
    <mergeCell ref="G65:J65"/>
    <mergeCell ref="G66:J66"/>
    <mergeCell ref="C67:E67"/>
    <mergeCell ref="G67:J67"/>
    <mergeCell ref="C70:D71"/>
    <mergeCell ref="E70:E71"/>
    <mergeCell ref="F70:J70"/>
    <mergeCell ref="K70:K71"/>
    <mergeCell ref="L70:L71"/>
    <mergeCell ref="M56:M57"/>
    <mergeCell ref="G57:J57"/>
    <mergeCell ref="C58:C62"/>
    <mergeCell ref="G58:J58"/>
    <mergeCell ref="G59:J59"/>
    <mergeCell ref="G60:J60"/>
    <mergeCell ref="G61:J61"/>
    <mergeCell ref="G62:J62"/>
    <mergeCell ref="C56:D57"/>
    <mergeCell ref="E56:E57"/>
    <mergeCell ref="F56:J56"/>
    <mergeCell ref="K56:K57"/>
    <mergeCell ref="L56:L57"/>
    <mergeCell ref="C44:F44"/>
    <mergeCell ref="H44:N44"/>
    <mergeCell ref="C47:N47"/>
    <mergeCell ref="S49:Z49"/>
    <mergeCell ref="C50:N50"/>
    <mergeCell ref="S42:Z42"/>
    <mergeCell ref="C15:N15"/>
    <mergeCell ref="C16:N16"/>
    <mergeCell ref="C17:N17"/>
    <mergeCell ref="D18:E18"/>
    <mergeCell ref="F18:I18"/>
    <mergeCell ref="J18:N18"/>
    <mergeCell ref="C22:N22"/>
    <mergeCell ref="D32:K32"/>
    <mergeCell ref="D34:N36"/>
    <mergeCell ref="C39:F39"/>
    <mergeCell ref="H39:N39"/>
    <mergeCell ref="C14:N14"/>
    <mergeCell ref="C3:N3"/>
    <mergeCell ref="M6:N6"/>
    <mergeCell ref="C9:D9"/>
    <mergeCell ref="E9:N9"/>
    <mergeCell ref="C10:D10"/>
    <mergeCell ref="E10:N10"/>
    <mergeCell ref="C11:D11"/>
    <mergeCell ref="E11:N11"/>
    <mergeCell ref="C12:D12"/>
    <mergeCell ref="E12:N12"/>
    <mergeCell ref="C13:N13"/>
  </mergeCells>
  <phoneticPr fontId="12"/>
  <conditionalFormatting sqref="E19">
    <cfRule type="containsText" dxfId="2" priority="1" operator="containsText" text="あり">
      <formula>NOT(ISERROR(SEARCH("あり",E19)))</formula>
    </cfRule>
    <cfRule type="containsText" dxfId="1" priority="2" operator="containsText" text="なし">
      <formula>NOT(ISERROR(SEARCH("なし",E19)))</formula>
    </cfRule>
    <cfRule type="containsText" dxfId="0" priority="3" operator="containsText" text="あり">
      <formula>NOT(ISERROR(SEARCH("あり",E19)))</formula>
    </cfRule>
  </conditionalFormatting>
  <dataValidations count="6">
    <dataValidation imeMode="halfAlpha" allowBlank="1" showInputMessage="1" showErrorMessage="1" sqref="C16:N16" xr:uid="{DD98E8BC-9FA3-4277-8A8E-F1A8A51F9D1F}"/>
    <dataValidation type="list" allowBlank="1" showInputMessage="1" showErrorMessage="1" sqref="C14:N14" xr:uid="{9DB84F70-52FC-4753-9947-EB6F0C24C2D3}">
      <formula1>"障害者支援施設,グループホーム,居宅介護,重度訪問介護,短期入所,重度障害者等包括支援,障害児入所施設"</formula1>
    </dataValidation>
    <dataValidation type="list" allowBlank="1" showInputMessage="1" showErrorMessage="1" sqref="J19" xr:uid="{E7936C7D-59DF-4BA9-95DA-4D6120E0A66F}">
      <formula1>"令和元年度,令和２年度,令和３年度"</formula1>
    </dataValidation>
    <dataValidation type="list" allowBlank="1" showInputMessage="1" showErrorMessage="1" sqref="E19 D18:E18" xr:uid="{977B3F07-AF41-40AA-B4BF-51938A2E44C3}">
      <formula1>"あり,なし"</formula1>
    </dataValidation>
    <dataValidation imeMode="halfKatakana" allowBlank="1" showInputMessage="1" showErrorMessage="1" sqref="E11:L11 E9" xr:uid="{E87629CD-4046-4862-9764-04E0C490FFEC}"/>
    <dataValidation type="list" allowBlank="1" showInputMessage="1" showErrorMessage="1" sqref="J18:N18" xr:uid="{916185A6-DE45-49FC-825F-EC091540EC16}">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rowBreaks count="1" manualBreakCount="1">
    <brk id="5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3</xdr:col>
                    <xdr:colOff>7620</xdr:colOff>
                    <xdr:row>26</xdr:row>
                    <xdr:rowOff>190500</xdr:rowOff>
                  </from>
                  <to>
                    <xdr:col>3</xdr:col>
                    <xdr:colOff>259080</xdr:colOff>
                    <xdr:row>29</xdr:row>
                    <xdr:rowOff>121920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3</xdr:col>
                    <xdr:colOff>1630680</xdr:colOff>
                    <xdr:row>29</xdr:row>
                    <xdr:rowOff>22860</xdr:rowOff>
                  </from>
                  <to>
                    <xdr:col>4</xdr:col>
                    <xdr:colOff>121920</xdr:colOff>
                    <xdr:row>29</xdr:row>
                    <xdr:rowOff>228600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3</xdr:col>
                    <xdr:colOff>1638300</xdr:colOff>
                    <xdr:row>27</xdr:row>
                    <xdr:rowOff>30480</xdr:rowOff>
                  </from>
                  <to>
                    <xdr:col>4</xdr:col>
                    <xdr:colOff>53340</xdr:colOff>
                    <xdr:row>29</xdr:row>
                    <xdr:rowOff>68580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xdr:col>
                    <xdr:colOff>99060</xdr:colOff>
                    <xdr:row>19</xdr:row>
                    <xdr:rowOff>198120</xdr:rowOff>
                  </from>
                  <to>
                    <xdr:col>2</xdr:col>
                    <xdr:colOff>251460</xdr:colOff>
                    <xdr:row>21</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1</xdr:col>
                    <xdr:colOff>99060</xdr:colOff>
                    <xdr:row>20</xdr:row>
                    <xdr:rowOff>373380</xdr:rowOff>
                  </from>
                  <to>
                    <xdr:col>2</xdr:col>
                    <xdr:colOff>259080</xdr:colOff>
                    <xdr:row>22</xdr:row>
                    <xdr:rowOff>60960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1</xdr:col>
                    <xdr:colOff>99060</xdr:colOff>
                    <xdr:row>21</xdr:row>
                    <xdr:rowOff>381000</xdr:rowOff>
                  </from>
                  <to>
                    <xdr:col>2</xdr:col>
                    <xdr:colOff>251460</xdr:colOff>
                    <xdr:row>23</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3</xdr:col>
                    <xdr:colOff>7620</xdr:colOff>
                    <xdr:row>28</xdr:row>
                    <xdr:rowOff>175260</xdr:rowOff>
                  </from>
                  <to>
                    <xdr:col>3</xdr:col>
                    <xdr:colOff>251460</xdr:colOff>
                    <xdr:row>30</xdr:row>
                    <xdr:rowOff>22860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5</xdr:col>
                    <xdr:colOff>830580</xdr:colOff>
                    <xdr:row>26</xdr:row>
                    <xdr:rowOff>190500</xdr:rowOff>
                  </from>
                  <to>
                    <xdr:col>6</xdr:col>
                    <xdr:colOff>0</xdr:colOff>
                    <xdr:row>29</xdr:row>
                    <xdr:rowOff>144780</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2</xdr:col>
                    <xdr:colOff>7620</xdr:colOff>
                    <xdr:row>39</xdr:row>
                    <xdr:rowOff>0</xdr:rowOff>
                  </from>
                  <to>
                    <xdr:col>3</xdr:col>
                    <xdr:colOff>1211580</xdr:colOff>
                    <xdr:row>40</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2</xdr:col>
                    <xdr:colOff>7620</xdr:colOff>
                    <xdr:row>39</xdr:row>
                    <xdr:rowOff>220980</xdr:rowOff>
                  </from>
                  <to>
                    <xdr:col>3</xdr:col>
                    <xdr:colOff>1440180</xdr:colOff>
                    <xdr:row>40</xdr:row>
                    <xdr:rowOff>220980</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2</xdr:col>
                    <xdr:colOff>7620</xdr:colOff>
                    <xdr:row>40</xdr:row>
                    <xdr:rowOff>213360</xdr:rowOff>
                  </from>
                  <to>
                    <xdr:col>3</xdr:col>
                    <xdr:colOff>1249680</xdr:colOff>
                    <xdr:row>41</xdr:row>
                    <xdr:rowOff>220980</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3</xdr:col>
                    <xdr:colOff>1790700</xdr:colOff>
                    <xdr:row>39</xdr:row>
                    <xdr:rowOff>7620</xdr:rowOff>
                  </from>
                  <to>
                    <xdr:col>6</xdr:col>
                    <xdr:colOff>0</xdr:colOff>
                    <xdr:row>40</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3</xdr:col>
                    <xdr:colOff>1790700</xdr:colOff>
                    <xdr:row>39</xdr:row>
                    <xdr:rowOff>228600</xdr:rowOff>
                  </from>
                  <to>
                    <xdr:col>6</xdr:col>
                    <xdr:colOff>0</xdr:colOff>
                    <xdr:row>40</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3</xdr:col>
                    <xdr:colOff>1790700</xdr:colOff>
                    <xdr:row>40</xdr:row>
                    <xdr:rowOff>228600</xdr:rowOff>
                  </from>
                  <to>
                    <xdr:col>6</xdr:col>
                    <xdr:colOff>0</xdr:colOff>
                    <xdr:row>41</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2</xdr:col>
                    <xdr:colOff>7620</xdr:colOff>
                    <xdr:row>41</xdr:row>
                    <xdr:rowOff>220980</xdr:rowOff>
                  </from>
                  <to>
                    <xdr:col>3</xdr:col>
                    <xdr:colOff>83820</xdr:colOff>
                    <xdr:row>42</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7</xdr:col>
                    <xdr:colOff>76200</xdr:colOff>
                    <xdr:row>39</xdr:row>
                    <xdr:rowOff>38100</xdr:rowOff>
                  </from>
                  <to>
                    <xdr:col>9</xdr:col>
                    <xdr:colOff>533400</xdr:colOff>
                    <xdr:row>39</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10</xdr:col>
                    <xdr:colOff>906780</xdr:colOff>
                    <xdr:row>40</xdr:row>
                    <xdr:rowOff>121920</xdr:rowOff>
                  </from>
                  <to>
                    <xdr:col>14</xdr:col>
                    <xdr:colOff>0</xdr:colOff>
                    <xdr:row>41</xdr:row>
                    <xdr:rowOff>121920</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10</xdr:col>
                    <xdr:colOff>914400</xdr:colOff>
                    <xdr:row>41</xdr:row>
                    <xdr:rowOff>68580</xdr:rowOff>
                  </from>
                  <to>
                    <xdr:col>13</xdr:col>
                    <xdr:colOff>731520</xdr:colOff>
                    <xdr:row>42</xdr:row>
                    <xdr:rowOff>83820</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10</xdr:col>
                    <xdr:colOff>906780</xdr:colOff>
                    <xdr:row>42</xdr:row>
                    <xdr:rowOff>38100</xdr:rowOff>
                  </from>
                  <to>
                    <xdr:col>12</xdr:col>
                    <xdr:colOff>38100</xdr:colOff>
                    <xdr:row>43</xdr:row>
                    <xdr:rowOff>45720</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7</xdr:col>
                    <xdr:colOff>76200</xdr:colOff>
                    <xdr:row>42</xdr:row>
                    <xdr:rowOff>22860</xdr:rowOff>
                  </from>
                  <to>
                    <xdr:col>10</xdr:col>
                    <xdr:colOff>762000</xdr:colOff>
                    <xdr:row>43</xdr:row>
                    <xdr:rowOff>22860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1</xdr:col>
                    <xdr:colOff>99060</xdr:colOff>
                    <xdr:row>22</xdr:row>
                    <xdr:rowOff>381000</xdr:rowOff>
                  </from>
                  <to>
                    <xdr:col>2</xdr:col>
                    <xdr:colOff>137160</xdr:colOff>
                    <xdr:row>24</xdr:row>
                    <xdr:rowOff>7620</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5</xdr:col>
                    <xdr:colOff>830580</xdr:colOff>
                    <xdr:row>29</xdr:row>
                    <xdr:rowOff>7620</xdr:rowOff>
                  </from>
                  <to>
                    <xdr:col>6</xdr:col>
                    <xdr:colOff>0</xdr:colOff>
                    <xdr:row>30</xdr:row>
                    <xdr:rowOff>45720</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8</xdr:col>
                    <xdr:colOff>518160</xdr:colOff>
                    <xdr:row>28</xdr:row>
                    <xdr:rowOff>160020</xdr:rowOff>
                  </from>
                  <to>
                    <xdr:col>9</xdr:col>
                    <xdr:colOff>198120</xdr:colOff>
                    <xdr:row>30</xdr:row>
                    <xdr:rowOff>22860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7</xdr:col>
                    <xdr:colOff>83820</xdr:colOff>
                    <xdr:row>40</xdr:row>
                    <xdr:rowOff>83820</xdr:rowOff>
                  </from>
                  <to>
                    <xdr:col>10</xdr:col>
                    <xdr:colOff>487680</xdr:colOff>
                    <xdr:row>41</xdr:row>
                    <xdr:rowOff>99060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7</xdr:col>
                    <xdr:colOff>83820</xdr:colOff>
                    <xdr:row>41</xdr:row>
                    <xdr:rowOff>60960</xdr:rowOff>
                  </from>
                  <to>
                    <xdr:col>9</xdr:col>
                    <xdr:colOff>670560</xdr:colOff>
                    <xdr:row>42</xdr:row>
                    <xdr:rowOff>38100</xdr:rowOff>
                  </to>
                </anchor>
              </controlPr>
            </control>
          </mc:Choice>
        </mc:AlternateContent>
        <mc:AlternateContent xmlns:mc="http://schemas.openxmlformats.org/markup-compatibility/2006">
          <mc:Choice Requires="x14">
            <control shapeId="86050" r:id="rId29" name="Check Box 34">
              <controlPr defaultSize="0" autoFill="0" autoLine="0" autoPict="0">
                <anchor moveWithCells="1">
                  <from>
                    <xdr:col>2</xdr:col>
                    <xdr:colOff>15240</xdr:colOff>
                    <xdr:row>38</xdr:row>
                    <xdr:rowOff>198120</xdr:rowOff>
                  </from>
                  <to>
                    <xdr:col>2</xdr:col>
                    <xdr:colOff>281940</xdr:colOff>
                    <xdr:row>40</xdr:row>
                    <xdr:rowOff>68580</xdr:rowOff>
                  </to>
                </anchor>
              </controlPr>
            </control>
          </mc:Choice>
        </mc:AlternateContent>
        <mc:AlternateContent xmlns:mc="http://schemas.openxmlformats.org/markup-compatibility/2006">
          <mc:Choice Requires="x14">
            <control shapeId="86051" r:id="rId30" name="Check Box 35">
              <controlPr defaultSize="0" autoFill="0" autoLine="0" autoPict="0">
                <anchor moveWithCells="1">
                  <from>
                    <xdr:col>2</xdr:col>
                    <xdr:colOff>15240</xdr:colOff>
                    <xdr:row>39</xdr:row>
                    <xdr:rowOff>152400</xdr:rowOff>
                  </from>
                  <to>
                    <xdr:col>2</xdr:col>
                    <xdr:colOff>281940</xdr:colOff>
                    <xdr:row>41</xdr:row>
                    <xdr:rowOff>22860</xdr:rowOff>
                  </to>
                </anchor>
              </controlPr>
            </control>
          </mc:Choice>
        </mc:AlternateContent>
        <mc:AlternateContent xmlns:mc="http://schemas.openxmlformats.org/markup-compatibility/2006">
          <mc:Choice Requires="x14">
            <control shapeId="86052" r:id="rId31" name="Check Box 36">
              <controlPr defaultSize="0" autoFill="0" autoLine="0" autoPict="0">
                <anchor moveWithCells="1">
                  <from>
                    <xdr:col>2</xdr:col>
                    <xdr:colOff>15240</xdr:colOff>
                    <xdr:row>40</xdr:row>
                    <xdr:rowOff>152400</xdr:rowOff>
                  </from>
                  <to>
                    <xdr:col>2</xdr:col>
                    <xdr:colOff>281940</xdr:colOff>
                    <xdr:row>42</xdr:row>
                    <xdr:rowOff>30480</xdr:rowOff>
                  </to>
                </anchor>
              </controlPr>
            </control>
          </mc:Choice>
        </mc:AlternateContent>
        <mc:AlternateContent xmlns:mc="http://schemas.openxmlformats.org/markup-compatibility/2006">
          <mc:Choice Requires="x14">
            <control shapeId="86053" r:id="rId32" name="Check Box 37">
              <controlPr defaultSize="0" autoFill="0" autoLine="0" autoPict="0">
                <anchor moveWithCells="1">
                  <from>
                    <xdr:col>2</xdr:col>
                    <xdr:colOff>15240</xdr:colOff>
                    <xdr:row>41</xdr:row>
                    <xdr:rowOff>152400</xdr:rowOff>
                  </from>
                  <to>
                    <xdr:col>2</xdr:col>
                    <xdr:colOff>281940</xdr:colOff>
                    <xdr:row>43</xdr:row>
                    <xdr:rowOff>30480</xdr:rowOff>
                  </to>
                </anchor>
              </controlPr>
            </control>
          </mc:Choice>
        </mc:AlternateContent>
        <mc:AlternateContent xmlns:mc="http://schemas.openxmlformats.org/markup-compatibility/2006">
          <mc:Choice Requires="x14">
            <control shapeId="86054" r:id="rId33" name="Check Box 38">
              <controlPr defaultSize="0" autoFill="0" autoLine="0" autoPict="0">
                <anchor moveWithCells="1">
                  <from>
                    <xdr:col>3</xdr:col>
                    <xdr:colOff>1775460</xdr:colOff>
                    <xdr:row>38</xdr:row>
                    <xdr:rowOff>182880</xdr:rowOff>
                  </from>
                  <to>
                    <xdr:col>4</xdr:col>
                    <xdr:colOff>259080</xdr:colOff>
                    <xdr:row>40</xdr:row>
                    <xdr:rowOff>68580</xdr:rowOff>
                  </to>
                </anchor>
              </controlPr>
            </control>
          </mc:Choice>
        </mc:AlternateContent>
        <mc:AlternateContent xmlns:mc="http://schemas.openxmlformats.org/markup-compatibility/2006">
          <mc:Choice Requires="x14">
            <control shapeId="86055" r:id="rId34" name="Check Box 39">
              <controlPr defaultSize="0" autoFill="0" autoLine="0" autoPict="0">
                <anchor moveWithCells="1">
                  <from>
                    <xdr:col>4</xdr:col>
                    <xdr:colOff>0</xdr:colOff>
                    <xdr:row>39</xdr:row>
                    <xdr:rowOff>175260</xdr:rowOff>
                  </from>
                  <to>
                    <xdr:col>4</xdr:col>
                    <xdr:colOff>266700</xdr:colOff>
                    <xdr:row>41</xdr:row>
                    <xdr:rowOff>60960</xdr:rowOff>
                  </to>
                </anchor>
              </controlPr>
            </control>
          </mc:Choice>
        </mc:AlternateContent>
        <mc:AlternateContent xmlns:mc="http://schemas.openxmlformats.org/markup-compatibility/2006">
          <mc:Choice Requires="x14">
            <control shapeId="86056" r:id="rId35" name="Check Box 40">
              <controlPr defaultSize="0" autoFill="0" autoLine="0" autoPict="0">
                <anchor moveWithCells="1">
                  <from>
                    <xdr:col>4</xdr:col>
                    <xdr:colOff>0</xdr:colOff>
                    <xdr:row>40</xdr:row>
                    <xdr:rowOff>167640</xdr:rowOff>
                  </from>
                  <to>
                    <xdr:col>4</xdr:col>
                    <xdr:colOff>266700</xdr:colOff>
                    <xdr:row>42</xdr:row>
                    <xdr:rowOff>53340</xdr:rowOff>
                  </to>
                </anchor>
              </controlPr>
            </control>
          </mc:Choice>
        </mc:AlternateContent>
        <mc:AlternateContent xmlns:mc="http://schemas.openxmlformats.org/markup-compatibility/2006">
          <mc:Choice Requires="x14">
            <control shapeId="86057" r:id="rId36" name="Check Box 41">
              <controlPr defaultSize="0" autoFill="0" autoLine="0" autoPict="0">
                <anchor moveWithCells="1">
                  <from>
                    <xdr:col>7</xdr:col>
                    <xdr:colOff>76200</xdr:colOff>
                    <xdr:row>38</xdr:row>
                    <xdr:rowOff>198120</xdr:rowOff>
                  </from>
                  <to>
                    <xdr:col>8</xdr:col>
                    <xdr:colOff>45720</xdr:colOff>
                    <xdr:row>40</xdr:row>
                    <xdr:rowOff>91440</xdr:rowOff>
                  </to>
                </anchor>
              </controlPr>
            </control>
          </mc:Choice>
        </mc:AlternateContent>
        <mc:AlternateContent xmlns:mc="http://schemas.openxmlformats.org/markup-compatibility/2006">
          <mc:Choice Requires="x14">
            <control shapeId="86058" r:id="rId37" name="Check Box 42">
              <controlPr defaultSize="0" autoFill="0" autoLine="0" autoPict="0">
                <anchor moveWithCells="1">
                  <from>
                    <xdr:col>7</xdr:col>
                    <xdr:colOff>76200</xdr:colOff>
                    <xdr:row>41</xdr:row>
                    <xdr:rowOff>198120</xdr:rowOff>
                  </from>
                  <to>
                    <xdr:col>8</xdr:col>
                    <xdr:colOff>38100</xdr:colOff>
                    <xdr:row>43</xdr:row>
                    <xdr:rowOff>91440</xdr:rowOff>
                  </to>
                </anchor>
              </controlPr>
            </control>
          </mc:Choice>
        </mc:AlternateContent>
        <mc:AlternateContent xmlns:mc="http://schemas.openxmlformats.org/markup-compatibility/2006">
          <mc:Choice Requires="x14">
            <control shapeId="86059" r:id="rId38" name="Check Box 43">
              <controlPr defaultSize="0" autoFill="0" autoLine="0" autoPict="0">
                <anchor moveWithCells="1">
                  <from>
                    <xdr:col>11</xdr:col>
                    <xdr:colOff>0</xdr:colOff>
                    <xdr:row>40</xdr:row>
                    <xdr:rowOff>45720</xdr:rowOff>
                  </from>
                  <to>
                    <xdr:col>11</xdr:col>
                    <xdr:colOff>251460</xdr:colOff>
                    <xdr:row>41</xdr:row>
                    <xdr:rowOff>190500</xdr:rowOff>
                  </to>
                </anchor>
              </controlPr>
            </control>
          </mc:Choice>
        </mc:AlternateContent>
        <mc:AlternateContent xmlns:mc="http://schemas.openxmlformats.org/markup-compatibility/2006">
          <mc:Choice Requires="x14">
            <control shapeId="86060" r:id="rId39" name="Check Box 44">
              <controlPr defaultSize="0" autoFill="0" autoLine="0" autoPict="0">
                <anchor moveWithCells="1">
                  <from>
                    <xdr:col>11</xdr:col>
                    <xdr:colOff>0</xdr:colOff>
                    <xdr:row>41</xdr:row>
                    <xdr:rowOff>0</xdr:rowOff>
                  </from>
                  <to>
                    <xdr:col>11</xdr:col>
                    <xdr:colOff>251460</xdr:colOff>
                    <xdr:row>42</xdr:row>
                    <xdr:rowOff>152400</xdr:rowOff>
                  </to>
                </anchor>
              </controlPr>
            </control>
          </mc:Choice>
        </mc:AlternateContent>
        <mc:AlternateContent xmlns:mc="http://schemas.openxmlformats.org/markup-compatibility/2006">
          <mc:Choice Requires="x14">
            <control shapeId="86061" r:id="rId40" name="Check Box 45">
              <controlPr defaultSize="0" autoFill="0" autoLine="0" autoPict="0">
                <anchor moveWithCells="1">
                  <from>
                    <xdr:col>11</xdr:col>
                    <xdr:colOff>0</xdr:colOff>
                    <xdr:row>41</xdr:row>
                    <xdr:rowOff>220980</xdr:rowOff>
                  </from>
                  <to>
                    <xdr:col>11</xdr:col>
                    <xdr:colOff>251460</xdr:colOff>
                    <xdr:row>43</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X51"/>
  <sheetViews>
    <sheetView showGridLines="0" view="pageBreakPreview" zoomScale="70" zoomScaleNormal="70" zoomScaleSheetLayoutView="70" workbookViewId="0"/>
  </sheetViews>
  <sheetFormatPr defaultColWidth="5.6640625" defaultRowHeight="14.4" x14ac:dyDescent="0.2"/>
  <cols>
    <col min="1" max="1" width="1.6640625" style="97" customWidth="1"/>
    <col min="2" max="2" width="3.88671875" style="35" customWidth="1"/>
    <col min="3" max="3" width="5.6640625" style="35"/>
    <col min="4" max="4" width="14.6640625" style="35" customWidth="1"/>
    <col min="5" max="5" width="5.6640625" style="35"/>
    <col min="6" max="6" width="18" style="35" customWidth="1"/>
    <col min="7" max="22" width="5.6640625" style="35"/>
    <col min="23" max="23" width="3.88671875" style="35" customWidth="1"/>
    <col min="24" max="24" width="2.77734375" style="35" customWidth="1"/>
    <col min="25" max="25" width="1.109375" style="35" customWidth="1"/>
    <col min="26" max="16384" width="5.6640625" style="35"/>
  </cols>
  <sheetData>
    <row r="1" spans="2:24" s="97" customFormat="1" x14ac:dyDescent="0.2"/>
    <row r="2" spans="2:24" ht="16.2" x14ac:dyDescent="0.2">
      <c r="B2" s="3" t="s">
        <v>81</v>
      </c>
      <c r="C2" s="4"/>
      <c r="D2" s="4"/>
      <c r="E2" s="4"/>
      <c r="F2" s="4"/>
      <c r="G2" s="4"/>
      <c r="H2" s="4"/>
      <c r="I2" s="4"/>
      <c r="J2" s="4"/>
      <c r="K2" s="4"/>
    </row>
    <row r="3" spans="2:24" ht="24.9" customHeight="1" x14ac:dyDescent="0.2">
      <c r="B3" s="203" t="s">
        <v>84</v>
      </c>
      <c r="C3" s="204"/>
      <c r="D3" s="204"/>
      <c r="E3" s="204"/>
      <c r="F3" s="204"/>
      <c r="G3" s="204"/>
      <c r="H3" s="204"/>
      <c r="I3" s="204"/>
      <c r="J3" s="204"/>
      <c r="K3" s="204"/>
      <c r="L3" s="204"/>
      <c r="M3" s="204"/>
      <c r="N3" s="204"/>
      <c r="O3" s="204"/>
      <c r="P3" s="204"/>
      <c r="Q3" s="204"/>
      <c r="R3" s="204"/>
      <c r="S3" s="204"/>
      <c r="T3" s="204"/>
      <c r="U3" s="204"/>
      <c r="V3" s="204"/>
      <c r="W3" s="204"/>
      <c r="X3" s="204"/>
    </row>
    <row r="4" spans="2:24" ht="32.25" customHeight="1" x14ac:dyDescent="0.2">
      <c r="B4" s="204"/>
      <c r="C4" s="204"/>
      <c r="D4" s="204"/>
      <c r="E4" s="204"/>
      <c r="F4" s="204"/>
      <c r="G4" s="204"/>
      <c r="H4" s="204"/>
      <c r="I4" s="204"/>
      <c r="J4" s="204"/>
      <c r="K4" s="204"/>
      <c r="L4" s="204"/>
      <c r="M4" s="204"/>
      <c r="N4" s="204"/>
      <c r="O4" s="204"/>
      <c r="P4" s="204"/>
      <c r="Q4" s="204"/>
      <c r="R4" s="204"/>
      <c r="S4" s="204"/>
      <c r="T4" s="204"/>
      <c r="U4" s="204"/>
      <c r="V4" s="204"/>
      <c r="W4" s="204"/>
      <c r="X4" s="204"/>
    </row>
    <row r="5" spans="2:24" s="49" customFormat="1" ht="9.75" customHeight="1" x14ac:dyDescent="0.2">
      <c r="B5" s="47"/>
      <c r="C5" s="48"/>
      <c r="D5" s="48"/>
      <c r="E5" s="48"/>
      <c r="F5" s="48"/>
      <c r="G5" s="48"/>
      <c r="H5" s="48"/>
      <c r="I5" s="48"/>
      <c r="J5" s="48"/>
      <c r="K5" s="48"/>
    </row>
    <row r="6" spans="2:24" s="52" customFormat="1" ht="19.2" x14ac:dyDescent="0.2">
      <c r="B6" s="50"/>
      <c r="C6" s="51"/>
      <c r="D6" s="51"/>
      <c r="E6" s="51"/>
      <c r="F6" s="51"/>
      <c r="G6" s="51"/>
      <c r="H6" s="51"/>
      <c r="I6" s="50"/>
      <c r="J6" s="50"/>
      <c r="K6" s="50"/>
      <c r="Q6" s="205" t="s">
        <v>6</v>
      </c>
      <c r="R6" s="205"/>
      <c r="S6" s="205"/>
      <c r="T6" s="206" t="s">
        <v>80</v>
      </c>
      <c r="U6" s="206"/>
      <c r="V6" s="206"/>
      <c r="W6" s="206"/>
    </row>
    <row r="7" spans="2:24" s="52" customFormat="1" ht="19.2" x14ac:dyDescent="0.2">
      <c r="B7" s="50"/>
      <c r="C7" s="51"/>
      <c r="D7" s="51"/>
      <c r="E7" s="51"/>
      <c r="F7" s="51"/>
      <c r="G7" s="51"/>
      <c r="H7" s="51"/>
      <c r="I7" s="50"/>
      <c r="J7" s="50"/>
      <c r="K7" s="50"/>
      <c r="Q7" s="53"/>
      <c r="R7" s="53"/>
      <c r="S7" s="53"/>
      <c r="T7" s="54"/>
      <c r="U7" s="54"/>
      <c r="V7" s="54"/>
      <c r="W7" s="54"/>
    </row>
    <row r="8" spans="2:24" s="32" customFormat="1" ht="16.8" thickBot="1" x14ac:dyDescent="0.25">
      <c r="B8" s="8"/>
      <c r="C8" s="8"/>
      <c r="D8" s="88" t="s">
        <v>5</v>
      </c>
      <c r="E8" s="8"/>
      <c r="F8" s="8"/>
      <c r="G8" s="8"/>
      <c r="H8" s="8"/>
      <c r="I8" s="8"/>
      <c r="J8" s="8"/>
      <c r="K8" s="8"/>
    </row>
    <row r="9" spans="2:24" s="32" customFormat="1" ht="30" customHeight="1" x14ac:dyDescent="0.2">
      <c r="B9" s="8"/>
      <c r="C9" s="8"/>
      <c r="D9" s="89" t="s">
        <v>4</v>
      </c>
      <c r="E9" s="258"/>
      <c r="F9" s="259"/>
      <c r="G9" s="259"/>
      <c r="H9" s="259"/>
      <c r="I9" s="259"/>
      <c r="J9" s="259"/>
      <c r="K9" s="259"/>
      <c r="L9" s="260"/>
    </row>
    <row r="10" spans="2:24" s="32" customFormat="1" ht="30" customHeight="1" x14ac:dyDescent="0.2">
      <c r="B10" s="8"/>
      <c r="C10" s="8"/>
      <c r="D10" s="90" t="s">
        <v>7</v>
      </c>
      <c r="E10" s="261"/>
      <c r="F10" s="262"/>
      <c r="G10" s="262"/>
      <c r="H10" s="262"/>
      <c r="I10" s="262"/>
      <c r="J10" s="262"/>
      <c r="K10" s="262"/>
      <c r="L10" s="263"/>
    </row>
    <row r="11" spans="2:24" s="32" customFormat="1" ht="30" customHeight="1" x14ac:dyDescent="0.2">
      <c r="B11" s="8"/>
      <c r="C11" s="8"/>
      <c r="D11" s="91" t="s">
        <v>15</v>
      </c>
      <c r="E11" s="264"/>
      <c r="F11" s="265"/>
      <c r="G11" s="266" t="s">
        <v>13</v>
      </c>
      <c r="H11" s="266"/>
      <c r="I11" s="266"/>
      <c r="J11" s="266"/>
      <c r="K11" s="266"/>
      <c r="L11" s="267"/>
    </row>
    <row r="12" spans="2:24" s="32" customFormat="1" ht="30" customHeight="1" thickBot="1" x14ac:dyDescent="0.25">
      <c r="B12" s="8"/>
      <c r="C12" s="8"/>
      <c r="D12" s="92" t="s">
        <v>14</v>
      </c>
      <c r="E12" s="268"/>
      <c r="F12" s="269"/>
      <c r="G12" s="270" t="s">
        <v>13</v>
      </c>
      <c r="H12" s="270"/>
      <c r="I12" s="270"/>
      <c r="J12" s="270"/>
      <c r="K12" s="270"/>
      <c r="L12" s="271"/>
    </row>
    <row r="13" spans="2:24" ht="20.100000000000001" customHeight="1" x14ac:dyDescent="0.2">
      <c r="B13" s="4"/>
      <c r="C13" s="4"/>
      <c r="D13" s="4"/>
      <c r="E13" s="4"/>
      <c r="F13" s="4"/>
      <c r="G13" s="4"/>
      <c r="H13" s="4"/>
      <c r="I13" s="4"/>
      <c r="J13" s="4"/>
      <c r="K13" s="4"/>
    </row>
    <row r="14" spans="2:24" ht="20.100000000000001" customHeight="1" x14ac:dyDescent="0.2">
      <c r="B14" s="4"/>
      <c r="C14" s="207" t="s">
        <v>12</v>
      </c>
      <c r="D14" s="207"/>
      <c r="E14" s="207"/>
      <c r="F14" s="208">
        <f>$D$18+$F$18-$H$18</f>
        <v>0</v>
      </c>
      <c r="G14" s="209"/>
      <c r="H14" s="209"/>
      <c r="I14" s="209"/>
      <c r="J14" s="209"/>
      <c r="K14" s="211" t="s">
        <v>1</v>
      </c>
      <c r="L14" s="212"/>
      <c r="N14" s="202"/>
      <c r="O14" s="202"/>
      <c r="P14" s="202"/>
      <c r="Q14" s="202"/>
      <c r="R14" s="202"/>
      <c r="S14" s="202"/>
      <c r="U14" s="33"/>
      <c r="V14" s="33"/>
    </row>
    <row r="15" spans="2:24" ht="20.100000000000001" customHeight="1" thickBot="1" x14ac:dyDescent="0.25">
      <c r="B15" s="4"/>
      <c r="C15" s="207"/>
      <c r="D15" s="207"/>
      <c r="E15" s="207"/>
      <c r="F15" s="210"/>
      <c r="G15" s="210"/>
      <c r="H15" s="210"/>
      <c r="I15" s="210"/>
      <c r="J15" s="210"/>
      <c r="K15" s="211"/>
      <c r="L15" s="212"/>
      <c r="N15" s="202"/>
      <c r="O15" s="202"/>
      <c r="P15" s="202"/>
      <c r="Q15" s="202"/>
      <c r="R15" s="202"/>
      <c r="S15" s="202"/>
      <c r="U15" s="33"/>
      <c r="V15" s="33"/>
    </row>
    <row r="16" spans="2:24" ht="20.100000000000001" customHeight="1" x14ac:dyDescent="0.2">
      <c r="B16" s="4"/>
      <c r="C16" s="4"/>
      <c r="D16" s="4"/>
      <c r="E16" s="4"/>
      <c r="F16" s="4"/>
      <c r="G16" s="4"/>
      <c r="H16" s="4"/>
      <c r="I16" s="4"/>
      <c r="J16" s="4"/>
      <c r="K16" s="4"/>
    </row>
    <row r="17" spans="2:22" ht="39.9" customHeight="1" x14ac:dyDescent="0.2">
      <c r="B17" s="4"/>
      <c r="C17" s="4"/>
      <c r="D17" s="214" t="s">
        <v>75</v>
      </c>
      <c r="E17" s="215"/>
      <c r="F17" s="216" t="s">
        <v>76</v>
      </c>
      <c r="G17" s="217"/>
      <c r="H17" s="216" t="s">
        <v>77</v>
      </c>
      <c r="I17" s="217"/>
      <c r="J17" s="6"/>
      <c r="K17" s="6"/>
    </row>
    <row r="18" spans="2:22" ht="24.9" customHeight="1" x14ac:dyDescent="0.2">
      <c r="B18" s="4"/>
      <c r="C18" s="4"/>
      <c r="D18" s="218">
        <f>$Q$26</f>
        <v>0</v>
      </c>
      <c r="E18" s="219"/>
      <c r="F18" s="220">
        <f>$T$26</f>
        <v>0</v>
      </c>
      <c r="G18" s="221"/>
      <c r="H18" s="272"/>
      <c r="I18" s="273"/>
      <c r="J18" s="7"/>
      <c r="K18" s="7"/>
    </row>
    <row r="19" spans="2:22" ht="20.100000000000001" customHeight="1" x14ac:dyDescent="0.2">
      <c r="B19" s="4"/>
      <c r="C19" s="4"/>
      <c r="D19" s="4"/>
      <c r="E19" s="4"/>
      <c r="F19" s="4"/>
      <c r="G19" s="4"/>
      <c r="H19" s="4"/>
      <c r="I19" s="4"/>
      <c r="J19" s="4"/>
      <c r="K19" s="4"/>
    </row>
    <row r="20" spans="2:22" s="5" customFormat="1" ht="20.100000000000001" customHeight="1" x14ac:dyDescent="0.2">
      <c r="B20" s="6"/>
      <c r="C20" s="87" t="s">
        <v>11</v>
      </c>
      <c r="D20" s="222" t="s">
        <v>10</v>
      </c>
      <c r="E20" s="222"/>
      <c r="F20" s="222"/>
      <c r="G20" s="222"/>
      <c r="H20" s="222"/>
      <c r="I20" s="222"/>
      <c r="J20" s="222"/>
      <c r="K20" s="222"/>
      <c r="L20" s="223" t="s">
        <v>9</v>
      </c>
      <c r="M20" s="223"/>
      <c r="N20" s="223" t="s">
        <v>2</v>
      </c>
      <c r="O20" s="223"/>
      <c r="P20" s="223"/>
      <c r="Q20" s="224" t="s">
        <v>8</v>
      </c>
      <c r="R20" s="224"/>
      <c r="S20" s="224"/>
      <c r="T20" s="225" t="s">
        <v>3</v>
      </c>
      <c r="U20" s="225"/>
      <c r="V20" s="225"/>
    </row>
    <row r="21" spans="2:22" ht="24.9" customHeight="1" x14ac:dyDescent="0.2">
      <c r="B21" s="4"/>
      <c r="C21" s="93">
        <v>1</v>
      </c>
      <c r="D21" s="274"/>
      <c r="E21" s="274"/>
      <c r="F21" s="274"/>
      <c r="G21" s="274"/>
      <c r="H21" s="274"/>
      <c r="I21" s="274"/>
      <c r="J21" s="274"/>
      <c r="K21" s="274"/>
      <c r="L21" s="275"/>
      <c r="M21" s="276" t="s">
        <v>16</v>
      </c>
      <c r="N21" s="277"/>
      <c r="O21" s="277"/>
      <c r="P21" s="277"/>
      <c r="Q21" s="213">
        <f>L21*N21</f>
        <v>0</v>
      </c>
      <c r="R21" s="213"/>
      <c r="S21" s="213"/>
      <c r="T21" s="277"/>
      <c r="U21" s="277"/>
      <c r="V21" s="277"/>
    </row>
    <row r="22" spans="2:22" ht="24.9" customHeight="1" x14ac:dyDescent="0.2">
      <c r="B22" s="4"/>
      <c r="C22" s="93">
        <v>2</v>
      </c>
      <c r="D22" s="274"/>
      <c r="E22" s="274"/>
      <c r="F22" s="274"/>
      <c r="G22" s="274"/>
      <c r="H22" s="274"/>
      <c r="I22" s="274"/>
      <c r="J22" s="274"/>
      <c r="K22" s="274"/>
      <c r="L22" s="275"/>
      <c r="M22" s="276" t="s">
        <v>16</v>
      </c>
      <c r="N22" s="277"/>
      <c r="O22" s="277"/>
      <c r="P22" s="277"/>
      <c r="Q22" s="213">
        <f t="shared" ref="Q22:Q25" si="0">L22*N22</f>
        <v>0</v>
      </c>
      <c r="R22" s="213"/>
      <c r="S22" s="213"/>
      <c r="T22" s="277"/>
      <c r="U22" s="277"/>
      <c r="V22" s="277"/>
    </row>
    <row r="23" spans="2:22" ht="24.9" customHeight="1" x14ac:dyDescent="0.2">
      <c r="B23" s="4"/>
      <c r="C23" s="93">
        <v>3</v>
      </c>
      <c r="D23" s="274"/>
      <c r="E23" s="274"/>
      <c r="F23" s="274"/>
      <c r="G23" s="274"/>
      <c r="H23" s="274"/>
      <c r="I23" s="274"/>
      <c r="J23" s="274"/>
      <c r="K23" s="274"/>
      <c r="L23" s="275"/>
      <c r="M23" s="276" t="s">
        <v>16</v>
      </c>
      <c r="N23" s="277"/>
      <c r="O23" s="277"/>
      <c r="P23" s="277"/>
      <c r="Q23" s="213">
        <f t="shared" si="0"/>
        <v>0</v>
      </c>
      <c r="R23" s="213"/>
      <c r="S23" s="213"/>
      <c r="T23" s="277"/>
      <c r="U23" s="277"/>
      <c r="V23" s="277"/>
    </row>
    <row r="24" spans="2:22" ht="24.9" customHeight="1" x14ac:dyDescent="0.2">
      <c r="B24" s="4"/>
      <c r="C24" s="93">
        <v>4</v>
      </c>
      <c r="D24" s="274"/>
      <c r="E24" s="274"/>
      <c r="F24" s="274"/>
      <c r="G24" s="274"/>
      <c r="H24" s="274"/>
      <c r="I24" s="274"/>
      <c r="J24" s="274"/>
      <c r="K24" s="274"/>
      <c r="L24" s="275"/>
      <c r="M24" s="276" t="s">
        <v>16</v>
      </c>
      <c r="N24" s="277"/>
      <c r="O24" s="277"/>
      <c r="P24" s="277"/>
      <c r="Q24" s="213">
        <f t="shared" si="0"/>
        <v>0</v>
      </c>
      <c r="R24" s="213"/>
      <c r="S24" s="213"/>
      <c r="T24" s="277"/>
      <c r="U24" s="277"/>
      <c r="V24" s="277"/>
    </row>
    <row r="25" spans="2:22" ht="24.9" customHeight="1" x14ac:dyDescent="0.2">
      <c r="B25" s="4"/>
      <c r="C25" s="93">
        <v>5</v>
      </c>
      <c r="D25" s="274"/>
      <c r="E25" s="274"/>
      <c r="F25" s="274"/>
      <c r="G25" s="274"/>
      <c r="H25" s="274"/>
      <c r="I25" s="274"/>
      <c r="J25" s="274"/>
      <c r="K25" s="274"/>
      <c r="L25" s="275"/>
      <c r="M25" s="276" t="s">
        <v>16</v>
      </c>
      <c r="N25" s="277"/>
      <c r="O25" s="277"/>
      <c r="P25" s="277"/>
      <c r="Q25" s="213">
        <f t="shared" si="0"/>
        <v>0</v>
      </c>
      <c r="R25" s="213"/>
      <c r="S25" s="213"/>
      <c r="T25" s="277"/>
      <c r="U25" s="277"/>
      <c r="V25" s="277"/>
    </row>
    <row r="26" spans="2:22" ht="24.9" customHeight="1" x14ac:dyDescent="0.2">
      <c r="B26" s="4"/>
      <c r="C26" s="4"/>
      <c r="D26" s="4"/>
      <c r="E26" s="4"/>
      <c r="F26" s="4"/>
      <c r="G26" s="4"/>
      <c r="H26" s="4"/>
      <c r="I26" s="4"/>
      <c r="J26" s="4"/>
      <c r="K26" s="4"/>
      <c r="N26" s="223" t="s">
        <v>0</v>
      </c>
      <c r="O26" s="223"/>
      <c r="P26" s="223"/>
      <c r="Q26" s="227">
        <f>SUM(Q21:S25)</f>
        <v>0</v>
      </c>
      <c r="R26" s="228"/>
      <c r="S26" s="229"/>
      <c r="T26" s="227">
        <f>SUM(T21:V25)</f>
        <v>0</v>
      </c>
      <c r="U26" s="228"/>
      <c r="V26" s="229"/>
    </row>
    <row r="27" spans="2:22" ht="20.100000000000001" customHeight="1" x14ac:dyDescent="0.2">
      <c r="B27" s="4"/>
      <c r="C27" s="4"/>
      <c r="D27" s="4"/>
      <c r="E27" s="4"/>
      <c r="F27" s="4"/>
      <c r="G27" s="4"/>
      <c r="H27" s="4"/>
      <c r="I27" s="4"/>
      <c r="J27" s="4"/>
      <c r="K27" s="4"/>
      <c r="N27" s="26"/>
      <c r="O27" s="26"/>
      <c r="P27" s="26"/>
      <c r="Q27" s="11"/>
      <c r="R27" s="11"/>
      <c r="S27" s="11"/>
      <c r="T27" s="11"/>
      <c r="U27" s="11"/>
      <c r="V27" s="11"/>
    </row>
    <row r="28" spans="2:22" ht="20.100000000000001" customHeight="1" x14ac:dyDescent="0.2">
      <c r="B28" s="4"/>
      <c r="C28" s="4"/>
      <c r="D28" s="4"/>
      <c r="E28" s="4"/>
      <c r="F28" s="4"/>
      <c r="G28" s="4"/>
      <c r="H28" s="4"/>
      <c r="I28" s="4"/>
      <c r="J28" s="4"/>
      <c r="K28" s="4"/>
      <c r="N28" s="26"/>
      <c r="O28" s="26"/>
      <c r="P28" s="26"/>
      <c r="Q28" s="11"/>
      <c r="R28" s="11"/>
      <c r="S28" s="11"/>
      <c r="T28" s="11"/>
      <c r="U28" s="11"/>
      <c r="V28" s="11"/>
    </row>
    <row r="29" spans="2:22" ht="20.100000000000001" customHeight="1" x14ac:dyDescent="0.2">
      <c r="B29" s="4"/>
      <c r="C29" s="4"/>
      <c r="D29" s="4"/>
      <c r="E29" s="4"/>
      <c r="F29" s="4"/>
      <c r="G29" s="4"/>
      <c r="H29" s="4"/>
      <c r="I29" s="4"/>
      <c r="J29" s="4"/>
      <c r="K29" s="4"/>
      <c r="N29" s="26"/>
      <c r="O29" s="26"/>
      <c r="P29" s="26"/>
      <c r="Q29" s="11"/>
      <c r="R29" s="11"/>
      <c r="S29" s="11"/>
      <c r="T29" s="11"/>
      <c r="U29" s="11"/>
      <c r="V29" s="11"/>
    </row>
    <row r="30" spans="2:22" ht="20.100000000000001" customHeight="1" x14ac:dyDescent="0.2">
      <c r="B30" s="4"/>
      <c r="C30" s="4"/>
      <c r="D30" s="4"/>
      <c r="E30" s="4"/>
      <c r="F30" s="4"/>
      <c r="G30" s="4"/>
      <c r="H30" s="4"/>
      <c r="I30" s="4"/>
      <c r="J30" s="4"/>
      <c r="K30" s="4"/>
      <c r="N30" s="26"/>
      <c r="O30" s="26"/>
      <c r="P30" s="26"/>
      <c r="Q30" s="11"/>
      <c r="R30" s="11"/>
      <c r="S30" s="11"/>
      <c r="T30" s="11"/>
      <c r="U30" s="11"/>
      <c r="V30" s="11"/>
    </row>
    <row r="31" spans="2:22" ht="65.25" customHeight="1" x14ac:dyDescent="0.2">
      <c r="B31" s="4"/>
      <c r="C31" s="4"/>
      <c r="D31" s="4"/>
      <c r="E31" s="4"/>
      <c r="F31" s="4"/>
      <c r="G31" s="4"/>
      <c r="H31" s="4"/>
      <c r="I31" s="4"/>
      <c r="J31" s="4"/>
      <c r="K31" s="4"/>
    </row>
    <row r="32" spans="2:22" ht="20.100000000000001" customHeight="1" x14ac:dyDescent="0.2">
      <c r="B32" s="4"/>
      <c r="C32" s="226" t="s">
        <v>78</v>
      </c>
      <c r="D32" s="222"/>
      <c r="E32" s="278"/>
      <c r="F32" s="278"/>
      <c r="G32" s="278"/>
      <c r="H32" s="278"/>
      <c r="I32" s="278"/>
      <c r="J32" s="278"/>
      <c r="K32" s="278"/>
      <c r="L32" s="279"/>
      <c r="M32" s="279"/>
      <c r="N32" s="279"/>
      <c r="O32" s="279"/>
      <c r="P32" s="279"/>
      <c r="Q32" s="279"/>
      <c r="R32" s="279"/>
      <c r="S32" s="279"/>
      <c r="T32" s="279"/>
      <c r="U32" s="279"/>
      <c r="V32" s="279"/>
    </row>
    <row r="33" spans="2:22" ht="20.100000000000001" customHeight="1" x14ac:dyDescent="0.2">
      <c r="B33" s="4"/>
      <c r="C33" s="222"/>
      <c r="D33" s="222"/>
      <c r="E33" s="278"/>
      <c r="F33" s="278"/>
      <c r="G33" s="278"/>
      <c r="H33" s="278"/>
      <c r="I33" s="278"/>
      <c r="J33" s="278"/>
      <c r="K33" s="278"/>
      <c r="L33" s="279"/>
      <c r="M33" s="279"/>
      <c r="N33" s="279"/>
      <c r="O33" s="279"/>
      <c r="P33" s="279"/>
      <c r="Q33" s="279"/>
      <c r="R33" s="279"/>
      <c r="S33" s="279"/>
      <c r="T33" s="279"/>
      <c r="U33" s="279"/>
      <c r="V33" s="279"/>
    </row>
    <row r="34" spans="2:22" ht="20.100000000000001" customHeight="1" x14ac:dyDescent="0.2">
      <c r="B34" s="4"/>
      <c r="C34" s="222"/>
      <c r="D34" s="222"/>
      <c r="E34" s="278"/>
      <c r="F34" s="278"/>
      <c r="G34" s="278"/>
      <c r="H34" s="278"/>
      <c r="I34" s="278"/>
      <c r="J34" s="278"/>
      <c r="K34" s="278"/>
      <c r="L34" s="279"/>
      <c r="M34" s="279"/>
      <c r="N34" s="279"/>
      <c r="O34" s="279"/>
      <c r="P34" s="279"/>
      <c r="Q34" s="279"/>
      <c r="R34" s="279"/>
      <c r="S34" s="279"/>
      <c r="T34" s="279"/>
      <c r="U34" s="279"/>
      <c r="V34" s="279"/>
    </row>
    <row r="35" spans="2:22" ht="105" customHeight="1" x14ac:dyDescent="0.2">
      <c r="B35" s="4"/>
      <c r="C35" s="222"/>
      <c r="D35" s="222"/>
      <c r="E35" s="278"/>
      <c r="F35" s="278"/>
      <c r="G35" s="278"/>
      <c r="H35" s="278"/>
      <c r="I35" s="278"/>
      <c r="J35" s="278"/>
      <c r="K35" s="278"/>
      <c r="L35" s="279"/>
      <c r="M35" s="279"/>
      <c r="N35" s="279"/>
      <c r="O35" s="279"/>
      <c r="P35" s="279"/>
      <c r="Q35" s="279"/>
      <c r="R35" s="279"/>
      <c r="S35" s="279"/>
      <c r="T35" s="279"/>
      <c r="U35" s="279"/>
      <c r="V35" s="279"/>
    </row>
    <row r="36" spans="2:22" ht="20.100000000000001" customHeight="1" x14ac:dyDescent="0.2">
      <c r="B36" s="4"/>
      <c r="C36" s="94"/>
      <c r="D36" s="95"/>
      <c r="E36" s="34"/>
      <c r="F36" s="34"/>
      <c r="G36" s="34"/>
      <c r="H36" s="34"/>
      <c r="I36" s="34"/>
      <c r="J36" s="34"/>
      <c r="K36" s="34"/>
      <c r="L36" s="34"/>
      <c r="M36" s="34"/>
      <c r="N36" s="34"/>
      <c r="O36" s="34"/>
      <c r="P36" s="34"/>
      <c r="Q36" s="34"/>
    </row>
    <row r="37" spans="2:22" ht="20.100000000000001" customHeight="1" x14ac:dyDescent="0.2">
      <c r="B37" s="4"/>
      <c r="C37" s="4"/>
      <c r="D37" s="4"/>
      <c r="E37" s="4"/>
      <c r="F37" s="4"/>
      <c r="G37" s="4"/>
      <c r="H37" s="4"/>
      <c r="I37" s="4"/>
      <c r="J37" s="4"/>
      <c r="K37" s="4"/>
    </row>
    <row r="38" spans="2:22" ht="20.100000000000001" customHeight="1" x14ac:dyDescent="0.2">
      <c r="B38" s="4"/>
      <c r="C38" s="4"/>
      <c r="D38" s="4"/>
      <c r="E38" s="4"/>
      <c r="F38" s="4"/>
      <c r="G38" s="4"/>
      <c r="H38" s="4"/>
      <c r="I38" s="4"/>
      <c r="J38" s="4"/>
      <c r="K38" s="4"/>
    </row>
    <row r="39" spans="2:22" ht="20.100000000000001" customHeight="1" x14ac:dyDescent="0.2">
      <c r="B39" s="4"/>
      <c r="C39" s="4"/>
      <c r="D39" s="4"/>
      <c r="E39" s="4"/>
      <c r="F39" s="4"/>
      <c r="G39" s="4"/>
      <c r="H39" s="4"/>
      <c r="I39" s="4"/>
      <c r="J39" s="4"/>
      <c r="K39" s="4"/>
    </row>
    <row r="40" spans="2:22" ht="20.100000000000001" customHeight="1" x14ac:dyDescent="0.2">
      <c r="B40" s="4"/>
      <c r="C40" s="4"/>
      <c r="D40" s="4"/>
      <c r="E40" s="4"/>
      <c r="F40" s="4"/>
      <c r="G40" s="4"/>
      <c r="H40" s="4"/>
      <c r="I40" s="4"/>
      <c r="J40" s="4"/>
      <c r="K40" s="4"/>
    </row>
    <row r="41" spans="2:22" ht="20.100000000000001" customHeight="1" x14ac:dyDescent="0.2">
      <c r="B41" s="4"/>
      <c r="C41" s="4"/>
      <c r="D41" s="4"/>
      <c r="E41" s="4"/>
      <c r="F41" s="4"/>
      <c r="G41" s="4"/>
      <c r="H41" s="4"/>
      <c r="I41" s="4"/>
      <c r="J41" s="4"/>
      <c r="K41" s="4"/>
    </row>
    <row r="42" spans="2:22" ht="20.100000000000001" customHeight="1" x14ac:dyDescent="0.2">
      <c r="B42" s="4"/>
      <c r="C42" s="4"/>
      <c r="D42" s="4"/>
      <c r="E42" s="4"/>
      <c r="F42" s="4"/>
      <c r="G42" s="4"/>
      <c r="H42" s="4"/>
      <c r="I42" s="4"/>
      <c r="J42" s="4"/>
      <c r="K42" s="4"/>
    </row>
    <row r="43" spans="2:22" ht="20.100000000000001" customHeight="1" x14ac:dyDescent="0.2"/>
    <row r="44" spans="2:22" ht="20.100000000000001" customHeight="1" x14ac:dyDescent="0.2"/>
    <row r="45" spans="2:22" ht="20.100000000000001" customHeight="1" x14ac:dyDescent="0.2"/>
    <row r="46" spans="2:22" ht="20.100000000000001" customHeight="1" x14ac:dyDescent="0.2"/>
    <row r="47" spans="2:22" ht="20.100000000000001" customHeight="1" x14ac:dyDescent="0.2"/>
    <row r="48" spans="2:22" ht="20.100000000000001" customHeight="1" x14ac:dyDescent="0.2"/>
    <row r="49" ht="20.100000000000001" customHeight="1" x14ac:dyDescent="0.2"/>
    <row r="50" ht="20.100000000000001" customHeight="1" x14ac:dyDescent="0.2"/>
    <row r="51" ht="20.100000000000001" customHeight="1" x14ac:dyDescent="0.2"/>
  </sheetData>
  <mergeCells count="50">
    <mergeCell ref="C32:D35"/>
    <mergeCell ref="E32:V35"/>
    <mergeCell ref="N26:P26"/>
    <mergeCell ref="Q26:S26"/>
    <mergeCell ref="T26:V26"/>
    <mergeCell ref="D24:K24"/>
    <mergeCell ref="N24:P24"/>
    <mergeCell ref="Q24:S24"/>
    <mergeCell ref="T24:V24"/>
    <mergeCell ref="D25:K25"/>
    <mergeCell ref="N25:P25"/>
    <mergeCell ref="Q25:S25"/>
    <mergeCell ref="T25:V25"/>
    <mergeCell ref="D22:K22"/>
    <mergeCell ref="N22:P22"/>
    <mergeCell ref="Q22:S22"/>
    <mergeCell ref="T22:V22"/>
    <mergeCell ref="D23:K23"/>
    <mergeCell ref="N23:P23"/>
    <mergeCell ref="Q23:S23"/>
    <mergeCell ref="T23:V23"/>
    <mergeCell ref="D21:K21"/>
    <mergeCell ref="N21:P21"/>
    <mergeCell ref="Q21:S21"/>
    <mergeCell ref="T21:V21"/>
    <mergeCell ref="D17:E17"/>
    <mergeCell ref="F17:G17"/>
    <mergeCell ref="H17:I17"/>
    <mergeCell ref="D18:E18"/>
    <mergeCell ref="F18:G18"/>
    <mergeCell ref="H18:I18"/>
    <mergeCell ref="D20:K20"/>
    <mergeCell ref="L20:M20"/>
    <mergeCell ref="N20:P20"/>
    <mergeCell ref="Q20:S20"/>
    <mergeCell ref="T20:V20"/>
    <mergeCell ref="N14:S14"/>
    <mergeCell ref="N15:S15"/>
    <mergeCell ref="B3:X4"/>
    <mergeCell ref="Q6:S6"/>
    <mergeCell ref="T6:W6"/>
    <mergeCell ref="E9:L9"/>
    <mergeCell ref="E10:L10"/>
    <mergeCell ref="E11:F11"/>
    <mergeCell ref="G11:L11"/>
    <mergeCell ref="E12:F12"/>
    <mergeCell ref="G12:L12"/>
    <mergeCell ref="C14:E15"/>
    <mergeCell ref="F14:J15"/>
    <mergeCell ref="K14:L15"/>
  </mergeCells>
  <phoneticPr fontId="12"/>
  <dataValidations count="4">
    <dataValidation type="list" showDropDown="1" showInputMessage="1" showErrorMessage="1" sqref="M21:M25" xr:uid="{2BD26EB5-CE2A-4D9A-8905-06342DF58EE6}">
      <formula1>"式,台"</formula1>
    </dataValidation>
    <dataValidation type="whole" allowBlank="1" showInputMessage="1" showErrorMessage="1" sqref="L21:L25" xr:uid="{EBDCCFF9-315E-4758-83AD-FDC4E2E33377}">
      <formula1>1</formula1>
      <formula2>100</formula2>
    </dataValidation>
    <dataValidation imeMode="halfAlpha" allowBlank="1" showInputMessage="1" showErrorMessage="1" sqref="N21:S25" xr:uid="{7929CEA3-9AC0-45D2-BBBF-50D92AB101F0}"/>
    <dataValidation type="whole" allowBlank="1" showInputMessage="1" showErrorMessage="1" sqref="E11:E12"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別紙１介護ロボット等導入支援 事業計画書</vt:lpstr>
      <vt:lpstr>別紙２介護ロボット等導入支援 積算内訳書</vt:lpstr>
      <vt:lpstr>'別紙１介護ロボット等導入支援 事業計画書'!Print_Area</vt:lpstr>
      <vt:lpstr>'別紙２介護ロボット等導入支援 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2025-05-05T11:48:40Z</dcterms:created>
  <dcterms:modified xsi:type="dcterms:W3CDTF">2025-08-06T05:04:05Z</dcterms:modified>
</cp:coreProperties>
</file>