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defaultThemeVersion="124226"/>
  <xr:revisionPtr revIDLastSave="0" documentId="13_ncr:1_{D29AF101-4472-4CD6-B417-3EFCB0B9E2E6}" xr6:coauthVersionLast="47" xr6:coauthVersionMax="47" xr10:uidLastSave="{00000000-0000-0000-0000-000000000000}"/>
  <bookViews>
    <workbookView xWindow="-108" yWindow="-108" windowWidth="23256" windowHeight="13896" tabRatio="937" firstSheet="1" activeTab="1" xr2:uid="{00000000-000D-0000-FFFF-FFFF00000000}"/>
  </bookViews>
  <sheets>
    <sheet name="Sheet1" sheetId="145" state="hidden" r:id="rId1"/>
    <sheet name="（別紙１）ICT導入支援事業計画書 " sheetId="216" r:id="rId2"/>
    <sheet name="（別紙２）ICT導入積算内訳書" sheetId="217" r:id="rId3"/>
  </sheets>
  <definedNames>
    <definedName name="_Order1" hidden="1">255</definedName>
    <definedName name="_Order2" hidden="1">255</definedName>
    <definedName name="_xlnm.Print_Area" localSheetId="1">'（別紙１）ICT導入支援事業計画書 '!$A$1:$K$105</definedName>
    <definedName name="_xlnm.Print_Area" localSheetId="2">'（別紙２）ICT導入積算内訳書'!$A$1:$W$41</definedName>
    <definedName name="グループホーム">#REF!</definedName>
    <definedName name="居宅介護">#REF!</definedName>
    <definedName name="居宅訪問型児童発達支援">#REF!</definedName>
    <definedName name="計画相談支援">#REF!</definedName>
    <definedName name="行動援護">#REF!</definedName>
    <definedName name="児童発達支援">#REF!</definedName>
    <definedName name="自立訓練">#REF!</definedName>
    <definedName name="自立生活援助">#REF!</definedName>
    <definedName name="就労移行支援">#REF!</definedName>
    <definedName name="就労継続支援A型">#REF!</definedName>
    <definedName name="就労継続支援B型">#REF!</definedName>
    <definedName name="就労選択支援">#REF!</definedName>
    <definedName name="就労定着支援">#REF!</definedName>
    <definedName name="重度訪問介護">#REF!</definedName>
    <definedName name="障害児入所施設">#REF!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保育所等訪問支援">#REF!</definedName>
    <definedName name="放課後等デイサービス">#REF!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8" i="216" l="1"/>
  <c r="G78" i="216" s="1"/>
  <c r="H78" i="216" s="1"/>
  <c r="E69" i="216"/>
  <c r="G69" i="216" s="1"/>
  <c r="H69" i="216" s="1"/>
  <c r="S30" i="217" l="1"/>
  <c r="E17" i="217" s="1"/>
  <c r="P29" i="217"/>
  <c r="P28" i="217"/>
  <c r="P27" i="217"/>
  <c r="P26" i="217"/>
  <c r="P25" i="217"/>
  <c r="P24" i="217"/>
  <c r="P23" i="217"/>
  <c r="P22" i="217"/>
  <c r="P21" i="217"/>
  <c r="P20" i="217"/>
  <c r="C99" i="216"/>
  <c r="D98" i="216"/>
  <c r="D97" i="216"/>
  <c r="D96" i="216"/>
  <c r="C92" i="216"/>
  <c r="D91" i="216"/>
  <c r="D90" i="216"/>
  <c r="D89" i="216"/>
  <c r="F80" i="216"/>
  <c r="D80" i="216"/>
  <c r="E79" i="216"/>
  <c r="G79" i="216" s="1"/>
  <c r="H79" i="216" s="1"/>
  <c r="E77" i="216"/>
  <c r="G77" i="216" s="1"/>
  <c r="H77" i="216" s="1"/>
  <c r="E76" i="216"/>
  <c r="F71" i="216"/>
  <c r="D71" i="216"/>
  <c r="E70" i="216"/>
  <c r="G70" i="216" s="1"/>
  <c r="H70" i="216" s="1"/>
  <c r="E68" i="216"/>
  <c r="G68" i="216" s="1"/>
  <c r="H68" i="216" s="1"/>
  <c r="E67" i="216"/>
  <c r="P30" i="217" l="1"/>
  <c r="C17" i="217" s="1"/>
  <c r="E13" i="217" s="1"/>
  <c r="E71" i="216"/>
  <c r="D99" i="216"/>
  <c r="D92" i="216"/>
  <c r="E80" i="216"/>
  <c r="G76" i="216"/>
  <c r="G80" i="216" s="1"/>
  <c r="G67" i="216"/>
  <c r="H76" i="216" l="1"/>
  <c r="H80" i="216" s="1"/>
  <c r="C101" i="216"/>
  <c r="G71" i="216"/>
  <c r="C82" i="216" s="1"/>
  <c r="H67" i="216"/>
  <c r="H71" i="216" s="1"/>
</calcChain>
</file>

<file path=xl/sharedStrings.xml><?xml version="1.0" encoding="utf-8"?>
<sst xmlns="http://schemas.openxmlformats.org/spreadsheetml/2006/main" count="119" uniqueCount="92">
  <si>
    <t>　</t>
    <phoneticPr fontId="13"/>
  </si>
  <si>
    <t>自治体名</t>
    <rPh sb="0" eb="3">
      <t>ジチタイ</t>
    </rPh>
    <rPh sb="3" eb="4">
      <t>メイ</t>
    </rPh>
    <phoneticPr fontId="13"/>
  </si>
  <si>
    <t>法人名</t>
    <rPh sb="0" eb="2">
      <t>ホウジン</t>
    </rPh>
    <rPh sb="2" eb="3">
      <t>メイ</t>
    </rPh>
    <phoneticPr fontId="13"/>
  </si>
  <si>
    <t>【基本情報】</t>
    <rPh sb="1" eb="3">
      <t>キホン</t>
    </rPh>
    <rPh sb="3" eb="5">
      <t>ジョウホウ</t>
    </rPh>
    <phoneticPr fontId="13"/>
  </si>
  <si>
    <t>フリガナ</t>
    <phoneticPr fontId="13"/>
  </si>
  <si>
    <t>事業所名</t>
    <rPh sb="0" eb="3">
      <t>ジギョウショ</t>
    </rPh>
    <rPh sb="3" eb="4">
      <t>メイ</t>
    </rPh>
    <phoneticPr fontId="13"/>
  </si>
  <si>
    <t>（補助実績）</t>
    <rPh sb="1" eb="3">
      <t>ホジョ</t>
    </rPh>
    <rPh sb="3" eb="5">
      <t>ジッセキ</t>
    </rPh>
    <phoneticPr fontId="13"/>
  </si>
  <si>
    <t>（補助年度）</t>
    <rPh sb="1" eb="3">
      <t>ホジョ</t>
    </rPh>
    <rPh sb="3" eb="5">
      <t>ネンド</t>
    </rPh>
    <phoneticPr fontId="13"/>
  </si>
  <si>
    <t>きっかけ</t>
    <phoneticPr fontId="13"/>
  </si>
  <si>
    <t>目的</t>
    <rPh sb="0" eb="2">
      <t>モクテキ</t>
    </rPh>
    <phoneticPr fontId="13"/>
  </si>
  <si>
    <t>（※その他を選択した場合に記入　　　　）</t>
    <rPh sb="4" eb="5">
      <t>タ</t>
    </rPh>
    <rPh sb="6" eb="8">
      <t>センタク</t>
    </rPh>
    <rPh sb="10" eb="12">
      <t>バアイ</t>
    </rPh>
    <rPh sb="13" eb="15">
      <t>キニュウ</t>
    </rPh>
    <phoneticPr fontId="13"/>
  </si>
  <si>
    <t>（※その他を選択した場合に記入　　　　）</t>
    <phoneticPr fontId="13"/>
  </si>
  <si>
    <t>業務内容</t>
    <rPh sb="0" eb="2">
      <t>ギョウム</t>
    </rPh>
    <rPh sb="2" eb="4">
      <t>ナイヨウ</t>
    </rPh>
    <phoneticPr fontId="13"/>
  </si>
  <si>
    <t>発生件数</t>
    <rPh sb="0" eb="2">
      <t>ハッセイ</t>
    </rPh>
    <rPh sb="2" eb="4">
      <t>ケンスウ</t>
    </rPh>
    <phoneticPr fontId="13"/>
  </si>
  <si>
    <t>　年間業務時間数想定削減率（％）</t>
    <rPh sb="1" eb="3">
      <t>ネンカン</t>
    </rPh>
    <rPh sb="3" eb="5">
      <t>ギョウム</t>
    </rPh>
    <rPh sb="5" eb="8">
      <t>ジカンスウ</t>
    </rPh>
    <rPh sb="8" eb="10">
      <t>ソウテイ</t>
    </rPh>
    <rPh sb="10" eb="12">
      <t>サクゲン</t>
    </rPh>
    <rPh sb="12" eb="13">
      <t>リツ</t>
    </rPh>
    <phoneticPr fontId="13"/>
  </si>
  <si>
    <t>職員数（実数）</t>
    <rPh sb="0" eb="3">
      <t>ショクインスウ</t>
    </rPh>
    <rPh sb="4" eb="6">
      <t>ジッスウ</t>
    </rPh>
    <phoneticPr fontId="13"/>
  </si>
  <si>
    <t>人</t>
    <rPh sb="0" eb="1">
      <t>ヒト</t>
    </rPh>
    <phoneticPr fontId="13"/>
  </si>
  <si>
    <t>施設利用者数</t>
    <rPh sb="0" eb="2">
      <t>シセツ</t>
    </rPh>
    <rPh sb="2" eb="5">
      <t>リヨウシャ</t>
    </rPh>
    <rPh sb="5" eb="6">
      <t>スウ</t>
    </rPh>
    <phoneticPr fontId="13"/>
  </si>
  <si>
    <t>実支出（予定）額：</t>
    <rPh sb="0" eb="1">
      <t>ジツ</t>
    </rPh>
    <rPh sb="4" eb="6">
      <t>ヨテイ</t>
    </rPh>
    <rPh sb="7" eb="8">
      <t>ガク</t>
    </rPh>
    <phoneticPr fontId="13"/>
  </si>
  <si>
    <t>円</t>
    <rPh sb="0" eb="1">
      <t>エン</t>
    </rPh>
    <phoneticPr fontId="13"/>
  </si>
  <si>
    <t>機器導入費用
（合計）</t>
    <rPh sb="0" eb="2">
      <t>キキ</t>
    </rPh>
    <rPh sb="2" eb="4">
      <t>ドウニュウ</t>
    </rPh>
    <rPh sb="4" eb="6">
      <t>ヒヨウ</t>
    </rPh>
    <rPh sb="8" eb="10">
      <t>ゴウケイ</t>
    </rPh>
    <phoneticPr fontId="13"/>
  </si>
  <si>
    <t>初期設定に要する費用
（合計）</t>
    <rPh sb="0" eb="2">
      <t>ショキ</t>
    </rPh>
    <rPh sb="2" eb="4">
      <t>セッテイ</t>
    </rPh>
    <rPh sb="5" eb="6">
      <t>ヨウ</t>
    </rPh>
    <rPh sb="8" eb="10">
      <t>ヒヨウ</t>
    </rPh>
    <rPh sb="12" eb="14">
      <t>ゴウケイ</t>
    </rPh>
    <phoneticPr fontId="13"/>
  </si>
  <si>
    <t>値引額
（合計）</t>
    <rPh sb="0" eb="2">
      <t>ネビ</t>
    </rPh>
    <rPh sb="2" eb="3">
      <t>ガク</t>
    </rPh>
    <rPh sb="5" eb="7">
      <t>ゴウケイ</t>
    </rPh>
    <phoneticPr fontId="13"/>
  </si>
  <si>
    <t>No.</t>
    <phoneticPr fontId="13"/>
  </si>
  <si>
    <t>導入内容</t>
    <rPh sb="0" eb="2">
      <t>ドウニュウ</t>
    </rPh>
    <rPh sb="2" eb="4">
      <t>ナイヨウ</t>
    </rPh>
    <phoneticPr fontId="13"/>
  </si>
  <si>
    <t>数量</t>
    <rPh sb="0" eb="2">
      <t>スウリョウ</t>
    </rPh>
    <phoneticPr fontId="13"/>
  </si>
  <si>
    <t>単価</t>
    <rPh sb="0" eb="2">
      <t>タンカ</t>
    </rPh>
    <phoneticPr fontId="13"/>
  </si>
  <si>
    <t>機器導入費用</t>
    <rPh sb="0" eb="2">
      <t>キキ</t>
    </rPh>
    <rPh sb="2" eb="4">
      <t>ドウニュウ</t>
    </rPh>
    <rPh sb="4" eb="6">
      <t>ヒヨウ</t>
    </rPh>
    <phoneticPr fontId="13"/>
  </si>
  <si>
    <t>初期設定に要する費用</t>
    <rPh sb="0" eb="2">
      <t>ショキ</t>
    </rPh>
    <rPh sb="2" eb="4">
      <t>セッテイ</t>
    </rPh>
    <rPh sb="5" eb="6">
      <t>ヨウ</t>
    </rPh>
    <rPh sb="8" eb="10">
      <t>ヒヨウ</t>
    </rPh>
    <phoneticPr fontId="13"/>
  </si>
  <si>
    <t>合計</t>
    <rPh sb="0" eb="2">
      <t>ゴウケイ</t>
    </rPh>
    <phoneticPr fontId="13"/>
  </si>
  <si>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3"/>
  </si>
  <si>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3"/>
  </si>
  <si>
    <r>
      <t>参考情報：令和元年度から令和７年度に係るICT導入モデル事業補助実績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3"/>
  </si>
  <si>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3"/>
  </si>
  <si>
    <t>　ICT機器（AIカメラ等除く）の申請のために、都道府県等が行うICT導入に伴う研修会に参加する。</t>
    <rPh sb="24" eb="28">
      <t>トドウフケン</t>
    </rPh>
    <rPh sb="28" eb="29">
      <t>トウ</t>
    </rPh>
    <rPh sb="30" eb="31">
      <t>オコナ</t>
    </rPh>
    <rPh sb="44" eb="46">
      <t>サンカ</t>
    </rPh>
    <phoneticPr fontId="13"/>
  </si>
  <si>
    <t>　導入経費の算定に当たっては、複数の業者から見積書を徴している。</t>
    <phoneticPr fontId="23"/>
  </si>
  <si>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3"/>
  </si>
  <si>
    <t>　厚生労働省からの求めがあった場合は、ICT機器等導入の効果分析の公表等に対応する。</t>
    <phoneticPr fontId="13"/>
  </si>
  <si>
    <t>　「福祉・介護職員等処遇改善加算」を算定しているか、あるいは交付申請後おおむね３ヶ月以内に取得見込みである。</t>
    <phoneticPr fontId="13"/>
  </si>
  <si>
    <t>（該当する場合に、チェックしてください。）</t>
    <rPh sb="1" eb="3">
      <t>ガイトウ</t>
    </rPh>
    <rPh sb="5" eb="7">
      <t>バアイ</t>
    </rPh>
    <phoneticPr fontId="13"/>
  </si>
  <si>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13"/>
  </si>
  <si>
    <t>１．事業計画</t>
    <rPh sb="2" eb="4">
      <t>ジギョウ</t>
    </rPh>
    <rPh sb="4" eb="6">
      <t>ケイカク</t>
    </rPh>
    <phoneticPr fontId="13"/>
  </si>
  <si>
    <t>（１）主な導入機器内容（複数選択可）</t>
    <rPh sb="3" eb="4">
      <t>オモ</t>
    </rPh>
    <rPh sb="5" eb="7">
      <t>ドウニュウ</t>
    </rPh>
    <rPh sb="7" eb="9">
      <t>キキ</t>
    </rPh>
    <rPh sb="9" eb="11">
      <t>ナイヨウ</t>
    </rPh>
    <rPh sb="12" eb="14">
      <t>フクスウ</t>
    </rPh>
    <rPh sb="14" eb="17">
      <t>センタクカ</t>
    </rPh>
    <phoneticPr fontId="13"/>
  </si>
  <si>
    <t>パソコン</t>
    <phoneticPr fontId="13"/>
  </si>
  <si>
    <t>スマートフォン</t>
    <phoneticPr fontId="13"/>
  </si>
  <si>
    <t>タブレット</t>
    <phoneticPr fontId="13"/>
  </si>
  <si>
    <t>インカム</t>
    <phoneticPr fontId="13"/>
  </si>
  <si>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13"/>
  </si>
  <si>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3"/>
  </si>
  <si>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3"/>
  </si>
  <si>
    <t>通信環境機器等（Wi-Fiルーターなど）</t>
    <rPh sb="0" eb="2">
      <t>ツウシン</t>
    </rPh>
    <rPh sb="2" eb="4">
      <t>カンキョウ</t>
    </rPh>
    <rPh sb="4" eb="6">
      <t>キキ</t>
    </rPh>
    <rPh sb="6" eb="7">
      <t>トウ</t>
    </rPh>
    <phoneticPr fontId="13"/>
  </si>
  <si>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3"/>
  </si>
  <si>
    <t>その他（　　　　　　　　　　　　　　）</t>
    <phoneticPr fontId="23"/>
  </si>
  <si>
    <t>（２）ICTの導入を計画する分野（特に該当するもの１つに☑）</t>
    <rPh sb="7" eb="9">
      <t>ドウニュウ</t>
    </rPh>
    <rPh sb="10" eb="12">
      <t>ケイカク</t>
    </rPh>
    <rPh sb="14" eb="16">
      <t>ブンヤ</t>
    </rPh>
    <rPh sb="17" eb="18">
      <t>トク</t>
    </rPh>
    <rPh sb="19" eb="21">
      <t>ガイトウ</t>
    </rPh>
    <phoneticPr fontId="13"/>
  </si>
  <si>
    <t>作業の迅速化に係る取組（現場や外出先での入力支援、支援記録の作成など）</t>
    <rPh sb="5" eb="6">
      <t>カ</t>
    </rPh>
    <rPh sb="25" eb="27">
      <t>シエン</t>
    </rPh>
    <rPh sb="27" eb="29">
      <t>キロク</t>
    </rPh>
    <rPh sb="30" eb="32">
      <t>サクセイ</t>
    </rPh>
    <phoneticPr fontId="13"/>
  </si>
  <si>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3"/>
  </si>
  <si>
    <t>業務の統合化に係る取組（勤怠管理、シフト表作成、人事・給与業務など）</t>
    <rPh sb="0" eb="2">
      <t>ギョウム</t>
    </rPh>
    <phoneticPr fontId="13"/>
  </si>
  <si>
    <t>その他</t>
    <phoneticPr fontId="23"/>
  </si>
  <si>
    <t>（３）機器を導入することにしたきっかけ及び目的（複数回答可）</t>
    <rPh sb="19" eb="20">
      <t>オヨ</t>
    </rPh>
    <phoneticPr fontId="13"/>
  </si>
  <si>
    <t>（４）事業所が抱える課題</t>
    <rPh sb="3" eb="6">
      <t>ジギョウショ</t>
    </rPh>
    <rPh sb="7" eb="8">
      <t>カカ</t>
    </rPh>
    <rPh sb="10" eb="12">
      <t>カダイ</t>
    </rPh>
    <phoneticPr fontId="13"/>
  </si>
  <si>
    <t>（５）ICT機器等を導入する業務内容（概要）　</t>
    <rPh sb="6" eb="8">
      <t>キキ</t>
    </rPh>
    <rPh sb="8" eb="9">
      <t>トウ</t>
    </rPh>
    <rPh sb="10" eb="12">
      <t>ドウニュウ</t>
    </rPh>
    <rPh sb="14" eb="16">
      <t>ギョウム</t>
    </rPh>
    <rPh sb="16" eb="18">
      <t>ナイヨウ</t>
    </rPh>
    <rPh sb="19" eb="21">
      <t>ガイヨウ</t>
    </rPh>
    <phoneticPr fontId="13"/>
  </si>
  <si>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3"/>
  </si>
  <si>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3"/>
  </si>
  <si>
    <t>業務従事者数</t>
    <rPh sb="0" eb="2">
      <t>ギョウム</t>
    </rPh>
    <rPh sb="2" eb="5">
      <t>ジュウジシャ</t>
    </rPh>
    <rPh sb="5" eb="6">
      <t>スウ</t>
    </rPh>
    <phoneticPr fontId="23"/>
  </si>
  <si>
    <t>C. 1件当たりの
平均処理時間</t>
    <rPh sb="4" eb="5">
      <t>ケン</t>
    </rPh>
    <rPh sb="5" eb="6">
      <t>ア</t>
    </rPh>
    <rPh sb="10" eb="12">
      <t>ヘイキン</t>
    </rPh>
    <rPh sb="12" eb="14">
      <t>ショリ</t>
    </rPh>
    <rPh sb="14" eb="16">
      <t>ジカン</t>
    </rPh>
    <phoneticPr fontId="13"/>
  </si>
  <si>
    <t>年間業務時間
D（B×C）</t>
    <rPh sb="0" eb="2">
      <t>ネンカン</t>
    </rPh>
    <rPh sb="2" eb="4">
      <t>ギョウム</t>
    </rPh>
    <rPh sb="4" eb="6">
      <t>ジカン</t>
    </rPh>
    <phoneticPr fontId="13"/>
  </si>
  <si>
    <t>１人あたり
業務時間
（D／業務従事者数）</t>
    <rPh sb="1" eb="2">
      <t>ヒト</t>
    </rPh>
    <rPh sb="6" eb="8">
      <t>ギョウム</t>
    </rPh>
    <rPh sb="8" eb="10">
      <t>ジカン</t>
    </rPh>
    <rPh sb="14" eb="16">
      <t>ギョウム</t>
    </rPh>
    <rPh sb="16" eb="19">
      <t>ジュウジシャ</t>
    </rPh>
    <phoneticPr fontId="13"/>
  </si>
  <si>
    <t>A.ひと月当たり</t>
    <rPh sb="4" eb="5">
      <t>ツキ</t>
    </rPh>
    <rPh sb="5" eb="6">
      <t>ア</t>
    </rPh>
    <phoneticPr fontId="13"/>
  </si>
  <si>
    <t>B.年間発生件数
（A×12）</t>
    <rPh sb="2" eb="4">
      <t>ネンカン</t>
    </rPh>
    <rPh sb="4" eb="6">
      <t>ハッセイ</t>
    </rPh>
    <rPh sb="6" eb="8">
      <t>ケンスウ</t>
    </rPh>
    <phoneticPr fontId="13"/>
  </si>
  <si>
    <t>１　支援記録の作成</t>
    <rPh sb="2" eb="4">
      <t>シエン</t>
    </rPh>
    <rPh sb="4" eb="6">
      <t>キロク</t>
    </rPh>
    <rPh sb="7" eb="9">
      <t>サクセイ</t>
    </rPh>
    <phoneticPr fontId="13"/>
  </si>
  <si>
    <t>２　職員間の情報伝達・情報共有</t>
    <rPh sb="2" eb="4">
      <t>ショクイン</t>
    </rPh>
    <rPh sb="4" eb="5">
      <t>カン</t>
    </rPh>
    <rPh sb="6" eb="8">
      <t>ジョウホウ</t>
    </rPh>
    <rPh sb="8" eb="10">
      <t>デンタツ</t>
    </rPh>
    <rPh sb="11" eb="13">
      <t>ジョウホウ</t>
    </rPh>
    <rPh sb="13" eb="15">
      <t>キョウユウ</t>
    </rPh>
    <phoneticPr fontId="13"/>
  </si>
  <si>
    <t>３　請求業務・勤怠管理・給与業務等</t>
    <rPh sb="2" eb="4">
      <t>セイキュウ</t>
    </rPh>
    <rPh sb="4" eb="6">
      <t>ギョウム</t>
    </rPh>
    <rPh sb="7" eb="9">
      <t>キンタイ</t>
    </rPh>
    <rPh sb="9" eb="11">
      <t>カンリ</t>
    </rPh>
    <rPh sb="12" eb="14">
      <t>キュウヨ</t>
    </rPh>
    <rPh sb="14" eb="17">
      <t>ギョウムトウ</t>
    </rPh>
    <phoneticPr fontId="13"/>
  </si>
  <si>
    <t>４　その他</t>
    <rPh sb="4" eb="5">
      <t>タ</t>
    </rPh>
    <phoneticPr fontId="13"/>
  </si>
  <si>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3"/>
  </si>
  <si>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3"/>
  </si>
  <si>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3"/>
  </si>
  <si>
    <t>作成文書</t>
    <rPh sb="0" eb="2">
      <t>サクセイ</t>
    </rPh>
    <rPh sb="2" eb="4">
      <t>ブンショ</t>
    </rPh>
    <phoneticPr fontId="13"/>
  </si>
  <si>
    <t>作成文書量</t>
    <rPh sb="0" eb="2">
      <t>サクセイ</t>
    </rPh>
    <rPh sb="2" eb="5">
      <t>ブンショリョウ</t>
    </rPh>
    <phoneticPr fontId="13"/>
  </si>
  <si>
    <t>B.年間作成文書量
（A×12）</t>
    <rPh sb="2" eb="4">
      <t>ネンカン</t>
    </rPh>
    <rPh sb="4" eb="6">
      <t>サクセイ</t>
    </rPh>
    <rPh sb="6" eb="8">
      <t>ブンショ</t>
    </rPh>
    <rPh sb="8" eb="9">
      <t>リョウ</t>
    </rPh>
    <phoneticPr fontId="13"/>
  </si>
  <si>
    <t>１　支援記録文書</t>
    <rPh sb="2" eb="4">
      <t>シエン</t>
    </rPh>
    <rPh sb="4" eb="6">
      <t>キロク</t>
    </rPh>
    <rPh sb="6" eb="8">
      <t>ブンショ</t>
    </rPh>
    <phoneticPr fontId="13"/>
  </si>
  <si>
    <t>２　請求・勤怠管理・給与文書等</t>
    <rPh sb="2" eb="4">
      <t>セイキュウ</t>
    </rPh>
    <rPh sb="5" eb="7">
      <t>キンタイ</t>
    </rPh>
    <rPh sb="7" eb="9">
      <t>カンリ</t>
    </rPh>
    <rPh sb="10" eb="12">
      <t>キュウヨ</t>
    </rPh>
    <rPh sb="12" eb="14">
      <t>ブンショ</t>
    </rPh>
    <rPh sb="14" eb="15">
      <t>ナド</t>
    </rPh>
    <phoneticPr fontId="13"/>
  </si>
  <si>
    <t>３　その他文書</t>
    <rPh sb="4" eb="5">
      <t>タ</t>
    </rPh>
    <rPh sb="5" eb="7">
      <t>ブンショ</t>
    </rPh>
    <phoneticPr fontId="13"/>
  </si>
  <si>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3"/>
  </si>
  <si>
    <t>　年間作成文書量想定削減率（％）</t>
    <rPh sb="1" eb="3">
      <t>ネンカン</t>
    </rPh>
    <rPh sb="3" eb="5">
      <t>サクセイ</t>
    </rPh>
    <rPh sb="5" eb="8">
      <t>ブンショリョウ</t>
    </rPh>
    <rPh sb="8" eb="10">
      <t>ソウテイ</t>
    </rPh>
    <rPh sb="10" eb="12">
      <t>サクゲン</t>
    </rPh>
    <rPh sb="12" eb="13">
      <t>リツ</t>
    </rPh>
    <phoneticPr fontId="13"/>
  </si>
  <si>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3"/>
  </si>
  <si>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3"/>
  </si>
  <si>
    <t>（別紙１）</t>
    <rPh sb="1" eb="3">
      <t>ベッシ</t>
    </rPh>
    <phoneticPr fontId="13"/>
  </si>
  <si>
    <t>大阪府</t>
    <rPh sb="0" eb="3">
      <t>オオサカフ</t>
    </rPh>
    <phoneticPr fontId="13"/>
  </si>
  <si>
    <t>（別紙２）</t>
    <rPh sb="1" eb="3">
      <t>ベッシ</t>
    </rPh>
    <phoneticPr fontId="13"/>
  </si>
  <si>
    <t>令和８年度 大阪府障がい福祉分野の介護テクノロジー導入支援事業（ICT導入支援） 事業計画書
（国庫補助協議用）</t>
    <rPh sb="6" eb="9">
      <t>オオサカフ</t>
    </rPh>
    <rPh sb="48" eb="52">
      <t>コッコホジョ</t>
    </rPh>
    <rPh sb="52" eb="54">
      <t>キョウギ</t>
    </rPh>
    <rPh sb="54" eb="55">
      <t>ヨウ</t>
    </rPh>
    <phoneticPr fontId="13"/>
  </si>
  <si>
    <t>令和８年度 大阪府障がい福祉分野の介護テクノロジー導入支援事業（ICT導入支援）  積算内訳書
（国庫補助協議用）</t>
    <rPh sb="6" eb="9">
      <t>オオサカフ</t>
    </rPh>
    <rPh sb="49" eb="53">
      <t>コッコホジョ</t>
    </rPh>
    <rPh sb="53" eb="55">
      <t>キョウギ</t>
    </rPh>
    <rPh sb="55" eb="56">
      <t>ヨウ</t>
    </rPh>
    <phoneticPr fontId="13"/>
  </si>
  <si>
    <t>※黄色着色の箇所に必要事項を記入してください。</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</si>
</sst>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時間&quot;"/>
    <numFmt numFmtId="184" formatCode="#,##0_ &quot;ページ&quot;"/>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1"/>
      <color theme="1"/>
      <name val="ＭＳ Ｐゴシック"/>
      <family val="2"/>
      <scheme val="minor"/>
    </font>
    <font>
      <b/>
      <sz val="18"/>
      <name val="ＭＳ Ｐゴシック"/>
      <family val="3"/>
      <charset val="128"/>
      <scheme val="minor"/>
    </font>
    <font>
      <sz val="9"/>
      <color rgb="FF000000"/>
      <name val="Meiryo UI"/>
      <family val="3"/>
      <charset val="128"/>
    </font>
  </fonts>
  <fills count="10">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5"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s>
  <cellStyleXfs count="58">
    <xf numFmtId="0" fontId="0" fillId="0" borderId="0">
      <alignment vertical="center"/>
    </xf>
    <xf numFmtId="0" fontId="14" fillId="0" borderId="0"/>
    <xf numFmtId="38" fontId="14" fillId="0" borderId="0" applyFont="0" applyFill="0" applyBorder="0" applyAlignment="0" applyProtection="0"/>
    <xf numFmtId="0" fontId="14" fillId="0" borderId="0"/>
    <xf numFmtId="0" fontId="16"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4" fillId="0" borderId="0">
      <alignment vertical="center"/>
    </xf>
    <xf numFmtId="0" fontId="12" fillId="0" borderId="0">
      <alignment vertical="center"/>
    </xf>
    <xf numFmtId="0" fontId="16" fillId="0" borderId="0">
      <alignment vertical="center"/>
    </xf>
    <xf numFmtId="0" fontId="14" fillId="0" borderId="0"/>
    <xf numFmtId="6" fontId="16" fillId="0" borderId="0" applyFont="0" applyFill="0" applyBorder="0" applyAlignment="0" applyProtection="0">
      <alignment vertical="center"/>
    </xf>
    <xf numFmtId="38" fontId="16" fillId="0" borderId="0" applyFont="0" applyFill="0" applyBorder="0" applyAlignment="0" applyProtection="0"/>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7" fillId="0" borderId="0">
      <alignment vertical="center"/>
    </xf>
    <xf numFmtId="38" fontId="7" fillId="0" borderId="0" applyFont="0" applyFill="0" applyBorder="0" applyAlignment="0" applyProtection="0">
      <alignment vertical="center"/>
    </xf>
    <xf numFmtId="0" fontId="14"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4" fillId="0" borderId="0">
      <alignment vertical="center"/>
    </xf>
    <xf numFmtId="38" fontId="1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39"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1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32">
    <xf numFmtId="0" fontId="0" fillId="0" borderId="0" xfId="0">
      <alignment vertical="center"/>
    </xf>
    <xf numFmtId="0" fontId="15" fillId="0" borderId="0" xfId="0" applyFont="1">
      <alignment vertical="center"/>
    </xf>
    <xf numFmtId="0" fontId="15" fillId="0" borderId="0" xfId="0" applyFont="1" applyAlignment="1">
      <alignment horizontal="left" vertical="center"/>
    </xf>
    <xf numFmtId="0" fontId="19" fillId="0" borderId="0" xfId="9" applyFont="1" applyProtection="1">
      <alignment vertical="center"/>
      <protection locked="0"/>
    </xf>
    <xf numFmtId="0" fontId="18" fillId="0" borderId="0" xfId="9" applyFont="1" applyProtection="1">
      <alignment vertical="center"/>
      <protection locked="0"/>
    </xf>
    <xf numFmtId="0" fontId="18" fillId="0" borderId="1" xfId="9" applyFont="1" applyBorder="1" applyAlignment="1" applyProtection="1">
      <alignment horizontal="center" vertical="center"/>
      <protection locked="0"/>
    </xf>
    <xf numFmtId="0" fontId="29" fillId="0" borderId="0" xfId="9" applyFont="1" applyProtection="1">
      <alignment vertical="center"/>
      <protection locked="0"/>
    </xf>
    <xf numFmtId="0" fontId="22" fillId="0" borderId="0" xfId="9" applyFont="1" applyProtection="1">
      <alignment vertical="center"/>
      <protection locked="0"/>
    </xf>
    <xf numFmtId="6" fontId="18" fillId="0" borderId="0" xfId="11" applyFont="1" applyFill="1" applyBorder="1" applyAlignment="1" applyProtection="1">
      <alignment vertical="center"/>
    </xf>
    <xf numFmtId="0" fontId="17" fillId="3" borderId="22" xfId="9" applyFont="1" applyFill="1" applyBorder="1" applyAlignment="1">
      <alignment horizontal="center" vertical="center"/>
    </xf>
    <xf numFmtId="0" fontId="17" fillId="0" borderId="0" xfId="9" applyFont="1">
      <alignment vertical="center"/>
    </xf>
    <xf numFmtId="0" fontId="17" fillId="3" borderId="28" xfId="9" applyFont="1" applyFill="1" applyBorder="1" applyAlignment="1">
      <alignment horizontal="center" vertical="center" shrinkToFit="1"/>
    </xf>
    <xf numFmtId="0" fontId="17" fillId="3" borderId="28" xfId="9" applyFont="1" applyFill="1" applyBorder="1" applyAlignment="1">
      <alignment horizontal="center" vertical="center"/>
    </xf>
    <xf numFmtId="0" fontId="17" fillId="3" borderId="20" xfId="9" applyFont="1" applyFill="1" applyBorder="1" applyAlignment="1">
      <alignment horizontal="center" vertical="center"/>
    </xf>
    <xf numFmtId="0" fontId="22" fillId="0" borderId="0" xfId="9" applyFont="1">
      <alignment vertical="center"/>
    </xf>
    <xf numFmtId="0" fontId="0" fillId="0" borderId="0" xfId="0" applyProtection="1">
      <alignment vertical="center"/>
      <protection locked="0"/>
    </xf>
    <xf numFmtId="0" fontId="18" fillId="0" borderId="0" xfId="0" applyFont="1" applyAlignment="1" applyProtection="1">
      <alignment horizontal="left" vertical="center"/>
      <protection locked="0"/>
    </xf>
    <xf numFmtId="0" fontId="18" fillId="0" borderId="0" xfId="0" applyFont="1" applyProtection="1">
      <alignment vertical="center"/>
      <protection locked="0"/>
    </xf>
    <xf numFmtId="0" fontId="16" fillId="0" borderId="0" xfId="0" applyFont="1">
      <alignment vertical="center"/>
    </xf>
    <xf numFmtId="0" fontId="35" fillId="0" borderId="0" xfId="0" applyFont="1">
      <alignment vertical="center"/>
    </xf>
    <xf numFmtId="0" fontId="17" fillId="0" borderId="0" xfId="0" applyFont="1">
      <alignment vertical="center"/>
    </xf>
    <xf numFmtId="0" fontId="0" fillId="0" borderId="17" xfId="0" applyBorder="1">
      <alignment vertical="center"/>
    </xf>
    <xf numFmtId="0" fontId="36" fillId="0" borderId="0" xfId="0" applyFont="1">
      <alignment vertical="center"/>
    </xf>
    <xf numFmtId="0" fontId="0" fillId="0" borderId="0" xfId="0" applyAlignment="1" applyProtection="1">
      <alignment horizontal="left" vertical="center"/>
      <protection locked="0"/>
    </xf>
    <xf numFmtId="0" fontId="19" fillId="0" borderId="0" xfId="0" applyFont="1">
      <alignment vertical="center"/>
    </xf>
    <xf numFmtId="0" fontId="18" fillId="0" borderId="0" xfId="0" applyFont="1">
      <alignment vertical="center"/>
    </xf>
    <xf numFmtId="0" fontId="20" fillId="0" borderId="0" xfId="0" applyFont="1" applyAlignment="1">
      <alignment horizontal="center" vertical="center" shrinkToFit="1"/>
    </xf>
    <xf numFmtId="0" fontId="22" fillId="0" borderId="0" xfId="0" applyFont="1">
      <alignment vertical="center"/>
    </xf>
    <xf numFmtId="178" fontId="0" fillId="0" borderId="0" xfId="0" applyNumberFormat="1" applyAlignment="1">
      <alignment horizontal="center" vertical="center" shrinkToFit="1"/>
    </xf>
    <xf numFmtId="178" fontId="38" fillId="0" borderId="0" xfId="0" applyNumberFormat="1" applyFont="1" applyAlignment="1">
      <alignment horizontal="center" vertical="center"/>
    </xf>
    <xf numFmtId="41" fontId="37" fillId="0" borderId="0" xfId="0" applyNumberFormat="1" applyFont="1" applyAlignment="1">
      <alignment horizontal="center" vertical="center"/>
    </xf>
    <xf numFmtId="0" fontId="0" fillId="0" borderId="0" xfId="0" applyAlignment="1">
      <alignment horizontal="left" vertical="center"/>
    </xf>
    <xf numFmtId="41" fontId="0" fillId="0" borderId="0" xfId="0" applyNumberFormat="1" applyAlignment="1">
      <alignment horizontal="center" vertical="center"/>
    </xf>
    <xf numFmtId="0" fontId="22" fillId="0" borderId="0" xfId="0" applyFont="1" applyAlignment="1">
      <alignment horizontal="center" vertical="center"/>
    </xf>
    <xf numFmtId="0" fontId="16" fillId="0" borderId="0" xfId="9">
      <alignment vertical="center"/>
    </xf>
    <xf numFmtId="0" fontId="16" fillId="0" borderId="0" xfId="9" applyProtection="1">
      <alignment vertical="center"/>
      <protection locked="0"/>
    </xf>
    <xf numFmtId="0" fontId="27" fillId="8" borderId="3" xfId="9" applyFont="1" applyFill="1" applyBorder="1" applyProtection="1">
      <alignment vertical="center"/>
      <protection locked="0"/>
    </xf>
    <xf numFmtId="0" fontId="27" fillId="0" borderId="0" xfId="9" applyFont="1" applyAlignment="1" applyProtection="1">
      <alignment horizontal="center" vertical="center"/>
      <protection locked="0"/>
    </xf>
    <xf numFmtId="0" fontId="27" fillId="0" borderId="0" xfId="9" applyFont="1" applyAlignment="1" applyProtection="1">
      <alignment horizontal="left" vertical="center"/>
      <protection locked="0"/>
    </xf>
    <xf numFmtId="0" fontId="16" fillId="0" borderId="0" xfId="9" applyAlignment="1" applyProtection="1">
      <alignment horizontal="left" vertical="top" wrapText="1"/>
      <protection locked="0"/>
    </xf>
    <xf numFmtId="0" fontId="22" fillId="3" borderId="1" xfId="9" applyFont="1" applyFill="1" applyBorder="1" applyAlignment="1" applyProtection="1">
      <alignment horizontal="center" vertical="center"/>
      <protection locked="0"/>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26" fillId="0" borderId="0" xfId="0" applyFont="1" applyAlignment="1">
      <alignment horizontal="center" vertical="center"/>
    </xf>
    <xf numFmtId="0" fontId="27" fillId="0" borderId="0" xfId="9" applyFont="1" applyProtection="1">
      <alignment vertical="center"/>
      <protection locked="0"/>
    </xf>
    <xf numFmtId="0" fontId="17" fillId="0" borderId="0" xfId="36" applyFont="1">
      <alignment vertical="center"/>
    </xf>
    <xf numFmtId="0" fontId="26" fillId="0" borderId="0" xfId="36" applyFont="1" applyAlignment="1">
      <alignment horizontal="center" vertical="center"/>
    </xf>
    <xf numFmtId="0" fontId="2" fillId="0" borderId="0" xfId="36">
      <alignment vertical="center"/>
    </xf>
    <xf numFmtId="0" fontId="17" fillId="0" borderId="0" xfId="36" applyFont="1" applyProtection="1">
      <alignment vertical="center"/>
      <protection locked="0"/>
    </xf>
    <xf numFmtId="0" fontId="20" fillId="0" borderId="0" xfId="36" applyFont="1" applyAlignment="1" applyProtection="1">
      <alignment horizontal="center" vertical="center"/>
      <protection locked="0"/>
    </xf>
    <xf numFmtId="0" fontId="2" fillId="0" borderId="0" xfId="36" applyProtection="1">
      <alignment vertical="center"/>
      <protection locked="0"/>
    </xf>
    <xf numFmtId="0" fontId="34" fillId="0" borderId="0" xfId="36" applyFont="1" applyAlignment="1" applyProtection="1">
      <alignment horizontal="center" vertical="center" shrinkToFit="1"/>
      <protection locked="0"/>
    </xf>
    <xf numFmtId="0" fontId="33" fillId="0" borderId="0" xfId="36" applyFont="1" applyAlignment="1" applyProtection="1">
      <alignment horizontal="center" vertical="center"/>
      <protection locked="0"/>
    </xf>
    <xf numFmtId="0" fontId="0" fillId="5" borderId="0" xfId="0" applyFill="1">
      <alignment vertical="center"/>
    </xf>
    <xf numFmtId="0" fontId="0" fillId="0" borderId="0" xfId="0" applyAlignment="1">
      <alignment vertical="center" wrapText="1"/>
    </xf>
    <xf numFmtId="0" fontId="15" fillId="0" borderId="0" xfId="0" applyFont="1" applyProtection="1">
      <alignment vertical="center"/>
      <protection locked="0"/>
    </xf>
    <xf numFmtId="0" fontId="15" fillId="0" borderId="0" xfId="0" applyFont="1" applyAlignment="1" applyProtection="1">
      <alignment horizontal="left" vertical="center"/>
      <protection locked="0"/>
    </xf>
    <xf numFmtId="0" fontId="27" fillId="0" borderId="0" xfId="0" applyFont="1">
      <alignment vertical="center"/>
    </xf>
    <xf numFmtId="178" fontId="15" fillId="0" borderId="22" xfId="0" applyNumberFormat="1" applyFont="1" applyBorder="1" applyAlignment="1">
      <alignment horizontal="center" vertical="center" shrinkToFit="1"/>
    </xf>
    <xf numFmtId="0" fontId="15" fillId="0" borderId="45" xfId="0" applyFont="1" applyBorder="1" applyAlignment="1">
      <alignment horizontal="left" vertical="center" shrinkToFit="1"/>
    </xf>
    <xf numFmtId="183" fontId="15" fillId="2" borderId="11" xfId="0" applyNumberFormat="1" applyFont="1" applyFill="1" applyBorder="1" applyAlignment="1">
      <alignment vertical="center" shrinkToFit="1"/>
    </xf>
    <xf numFmtId="0" fontId="15" fillId="0" borderId="46" xfId="0" applyFont="1" applyBorder="1" applyAlignment="1">
      <alignment horizontal="left" vertical="center" shrinkToFit="1"/>
    </xf>
    <xf numFmtId="183" fontId="15" fillId="2" borderId="46" xfId="0" applyNumberFormat="1" applyFont="1" applyFill="1" applyBorder="1" applyAlignment="1">
      <alignment vertical="center" shrinkToFit="1"/>
    </xf>
    <xf numFmtId="183" fontId="15" fillId="2" borderId="47" xfId="0" applyNumberFormat="1" applyFont="1" applyFill="1" applyBorder="1" applyAlignment="1">
      <alignment vertical="center" shrinkToFit="1"/>
    </xf>
    <xf numFmtId="183" fontId="15" fillId="2" borderId="1" xfId="0" applyNumberFormat="1" applyFont="1" applyFill="1" applyBorder="1" applyAlignment="1">
      <alignment vertical="center" shrinkToFit="1"/>
    </xf>
    <xf numFmtId="0" fontId="15" fillId="6" borderId="11" xfId="0" applyFont="1" applyFill="1" applyBorder="1" applyAlignment="1">
      <alignment horizontal="center" vertical="center" wrapText="1"/>
    </xf>
    <xf numFmtId="0" fontId="24" fillId="4" borderId="48" xfId="0" applyFont="1" applyFill="1" applyBorder="1" applyAlignment="1">
      <alignment horizontal="center" vertical="center"/>
    </xf>
    <xf numFmtId="0" fontId="24" fillId="4" borderId="7" xfId="0" applyFont="1" applyFill="1" applyBorder="1" applyAlignment="1">
      <alignment horizontal="center" vertical="center"/>
    </xf>
    <xf numFmtId="0" fontId="15" fillId="4" borderId="28" xfId="0" applyFont="1" applyFill="1" applyBorder="1" applyAlignment="1">
      <alignment horizontal="center" vertical="center"/>
    </xf>
    <xf numFmtId="0" fontId="22" fillId="0" borderId="0" xfId="0" applyFont="1" applyProtection="1">
      <alignment vertical="center"/>
      <protection locked="0"/>
    </xf>
    <xf numFmtId="0" fontId="22" fillId="0" borderId="0" xfId="0" applyFont="1" applyAlignment="1" applyProtection="1">
      <alignment vertical="center" shrinkToFit="1"/>
      <protection locked="0"/>
    </xf>
    <xf numFmtId="0" fontId="18" fillId="0" borderId="0" xfId="0" applyFont="1" applyAlignment="1" applyProtection="1">
      <alignment horizontal="left" vertical="center" wrapText="1" shrinkToFit="1"/>
      <protection locked="0"/>
    </xf>
    <xf numFmtId="0" fontId="18" fillId="0" borderId="0" xfId="0" applyFont="1" applyAlignment="1" applyProtection="1">
      <alignment horizontal="left" vertical="center" shrinkToFit="1"/>
      <protection locked="0"/>
    </xf>
    <xf numFmtId="41" fontId="15" fillId="0" borderId="0" xfId="0" applyNumberFormat="1" applyFont="1" applyAlignment="1">
      <alignment horizontal="center" vertical="center"/>
    </xf>
    <xf numFmtId="0" fontId="18" fillId="0" borderId="0" xfId="0" applyFont="1" applyAlignment="1">
      <alignment horizontal="left" vertical="center"/>
    </xf>
    <xf numFmtId="0" fontId="18" fillId="6" borderId="11" xfId="0" applyFont="1" applyFill="1" applyBorder="1" applyAlignment="1">
      <alignment horizontal="center" vertical="center" wrapText="1"/>
    </xf>
    <xf numFmtId="181" fontId="15" fillId="2" borderId="45" xfId="0" applyNumberFormat="1" applyFont="1" applyFill="1" applyBorder="1" applyAlignment="1">
      <alignment vertical="center" shrinkToFit="1"/>
    </xf>
    <xf numFmtId="183" fontId="15" fillId="2" borderId="45" xfId="0" applyNumberFormat="1" applyFont="1" applyFill="1" applyBorder="1" applyAlignment="1">
      <alignment vertical="center" shrinkToFit="1"/>
    </xf>
    <xf numFmtId="181" fontId="15" fillId="2" borderId="46" xfId="0" applyNumberFormat="1" applyFont="1" applyFill="1" applyBorder="1" applyAlignment="1">
      <alignment vertical="center" shrinkToFit="1"/>
    </xf>
    <xf numFmtId="181" fontId="15" fillId="2" borderId="1" xfId="0" applyNumberFormat="1" applyFont="1" applyFill="1" applyBorder="1" applyAlignment="1">
      <alignment vertical="center" shrinkToFit="1"/>
    </xf>
    <xf numFmtId="183" fontId="15" fillId="2" borderId="14" xfId="0" applyNumberFormat="1" applyFont="1" applyFill="1" applyBorder="1" applyAlignment="1">
      <alignment vertical="center" shrinkToFit="1"/>
    </xf>
    <xf numFmtId="177" fontId="22" fillId="2" borderId="1" xfId="0" applyNumberFormat="1" applyFont="1" applyFill="1" applyBorder="1">
      <alignment vertical="center"/>
    </xf>
    <xf numFmtId="177" fontId="22" fillId="0" borderId="0" xfId="0" applyNumberFormat="1" applyFont="1">
      <alignment vertical="center"/>
    </xf>
    <xf numFmtId="0" fontId="15" fillId="7" borderId="11" xfId="0" applyFont="1" applyFill="1" applyBorder="1" applyAlignment="1">
      <alignment horizontal="center" vertical="center" wrapText="1"/>
    </xf>
    <xf numFmtId="0" fontId="18" fillId="7" borderId="11" xfId="0" applyFont="1" applyFill="1" applyBorder="1" applyAlignment="1">
      <alignment horizontal="center" vertical="center" wrapText="1"/>
    </xf>
    <xf numFmtId="184" fontId="15" fillId="2" borderId="45" xfId="0" applyNumberFormat="1" applyFont="1" applyFill="1" applyBorder="1" applyAlignment="1">
      <alignment vertical="center" shrinkToFit="1"/>
    </xf>
    <xf numFmtId="184" fontId="15" fillId="2" borderId="46" xfId="0" applyNumberFormat="1" applyFont="1" applyFill="1" applyBorder="1" applyAlignment="1">
      <alignment vertical="center" shrinkToFit="1"/>
    </xf>
    <xf numFmtId="0" fontId="15" fillId="7" borderId="4" xfId="0" applyFont="1" applyFill="1" applyBorder="1" applyAlignment="1">
      <alignment vertical="center" shrinkToFit="1"/>
    </xf>
    <xf numFmtId="184" fontId="15" fillId="2" borderId="1" xfId="0" applyNumberFormat="1" applyFont="1" applyFill="1" applyBorder="1" applyAlignment="1">
      <alignment vertical="center" shrinkToFit="1"/>
    </xf>
    <xf numFmtId="0" fontId="15" fillId="0" borderId="0" xfId="0" applyFont="1" applyAlignment="1">
      <alignment horizontal="center" vertical="center" shrinkToFit="1"/>
    </xf>
    <xf numFmtId="181" fontId="15" fillId="0" borderId="0" xfId="0" applyNumberFormat="1" applyFont="1" applyAlignment="1">
      <alignment vertical="center" shrinkToFit="1"/>
    </xf>
    <xf numFmtId="182" fontId="15" fillId="0" borderId="0" xfId="0" applyNumberFormat="1" applyFont="1" applyAlignment="1">
      <alignment vertical="center" shrinkToFit="1"/>
    </xf>
    <xf numFmtId="183" fontId="15" fillId="0" borderId="0" xfId="0" applyNumberFormat="1" applyFont="1" applyAlignment="1">
      <alignment vertical="center" shrinkToFit="1"/>
    </xf>
    <xf numFmtId="0" fontId="30" fillId="0" borderId="0" xfId="0" applyFont="1" applyBorder="1" applyAlignment="1">
      <alignment vertical="center"/>
    </xf>
    <xf numFmtId="0" fontId="30" fillId="9" borderId="0" xfId="0" applyFont="1" applyFill="1" applyBorder="1" applyAlignment="1">
      <alignment vertical="center"/>
    </xf>
    <xf numFmtId="0" fontId="34" fillId="9" borderId="0" xfId="0" applyFont="1" applyFill="1" applyAlignment="1">
      <alignment horizontal="center" vertical="center"/>
    </xf>
    <xf numFmtId="0" fontId="20" fillId="9" borderId="0" xfId="0" applyFont="1" applyFill="1" applyAlignment="1">
      <alignment horizontal="center" vertical="center"/>
    </xf>
    <xf numFmtId="178" fontId="38" fillId="9" borderId="49" xfId="0" applyNumberFormat="1" applyFont="1" applyFill="1" applyBorder="1" applyAlignment="1">
      <alignment horizontal="center" vertical="center"/>
    </xf>
    <xf numFmtId="0" fontId="0" fillId="9" borderId="0" xfId="0" applyFill="1" applyProtection="1">
      <alignment vertical="center"/>
      <protection locked="0"/>
    </xf>
    <xf numFmtId="0" fontId="15" fillId="9" borderId="0" xfId="0" applyFont="1" applyFill="1">
      <alignment vertical="center"/>
    </xf>
    <xf numFmtId="0" fontId="18" fillId="9" borderId="0" xfId="0" applyFont="1" applyFill="1">
      <alignment vertical="center"/>
    </xf>
    <xf numFmtId="0" fontId="0" fillId="9" borderId="0" xfId="0" applyFill="1">
      <alignment vertical="center"/>
    </xf>
    <xf numFmtId="0" fontId="15" fillId="9" borderId="0" xfId="0" applyFont="1" applyFill="1" applyAlignment="1">
      <alignment horizontal="left" vertical="center"/>
    </xf>
    <xf numFmtId="0" fontId="0" fillId="9" borderId="10" xfId="0" applyFill="1" applyBorder="1">
      <alignment vertical="center"/>
    </xf>
    <xf numFmtId="0" fontId="0" fillId="9" borderId="5" xfId="0" applyFill="1" applyBorder="1">
      <alignment vertical="center"/>
    </xf>
    <xf numFmtId="0" fontId="16" fillId="9" borderId="5" xfId="0" applyFont="1" applyFill="1" applyBorder="1">
      <alignment vertical="center"/>
    </xf>
    <xf numFmtId="0" fontId="0" fillId="9" borderId="17" xfId="0" applyFill="1" applyBorder="1">
      <alignment vertical="center"/>
    </xf>
    <xf numFmtId="0" fontId="16" fillId="9" borderId="0" xfId="0" applyFont="1" applyFill="1">
      <alignment vertical="center"/>
    </xf>
    <xf numFmtId="0" fontId="0" fillId="9" borderId="21" xfId="0" applyFill="1" applyBorder="1">
      <alignment vertical="center"/>
    </xf>
    <xf numFmtId="0" fontId="0" fillId="9" borderId="12" xfId="0" applyFill="1" applyBorder="1">
      <alignment vertical="center"/>
    </xf>
    <xf numFmtId="0" fontId="0" fillId="9" borderId="13" xfId="0" applyFill="1" applyBorder="1">
      <alignment vertical="center"/>
    </xf>
    <xf numFmtId="0" fontId="0" fillId="9" borderId="2" xfId="0" applyFill="1" applyBorder="1">
      <alignment vertical="center"/>
    </xf>
    <xf numFmtId="0" fontId="0" fillId="9" borderId="19" xfId="0" applyFill="1" applyBorder="1">
      <alignment vertical="center"/>
    </xf>
    <xf numFmtId="180" fontId="15" fillId="9" borderId="45" xfId="0" applyNumberFormat="1" applyFont="1" applyFill="1" applyBorder="1" applyAlignment="1">
      <alignment vertical="center" shrinkToFit="1"/>
    </xf>
    <xf numFmtId="180" fontId="15" fillId="9" borderId="46" xfId="0" applyNumberFormat="1" applyFont="1" applyFill="1" applyBorder="1" applyAlignment="1">
      <alignment vertical="center" shrinkToFit="1"/>
    </xf>
    <xf numFmtId="181" fontId="15" fillId="9" borderId="45" xfId="0" applyNumberFormat="1" applyFont="1" applyFill="1" applyBorder="1" applyAlignment="1">
      <alignment vertical="center" shrinkToFit="1"/>
    </xf>
    <xf numFmtId="181" fontId="15" fillId="9" borderId="46" xfId="0" applyNumberFormat="1" applyFont="1" applyFill="1" applyBorder="1" applyAlignment="1">
      <alignment vertical="center" shrinkToFit="1"/>
    </xf>
    <xf numFmtId="181" fontId="15" fillId="9" borderId="1" xfId="0" applyNumberFormat="1" applyFont="1" applyFill="1" applyBorder="1" applyAlignment="1">
      <alignment vertical="center" shrinkToFit="1"/>
    </xf>
    <xf numFmtId="182" fontId="15" fillId="9" borderId="45" xfId="0" applyNumberFormat="1" applyFont="1" applyFill="1" applyBorder="1" applyAlignment="1">
      <alignment vertical="center" shrinkToFit="1"/>
    </xf>
    <xf numFmtId="182" fontId="15" fillId="9" borderId="46" xfId="0" applyNumberFormat="1" applyFont="1" applyFill="1" applyBorder="1" applyAlignment="1">
      <alignment vertical="center" shrinkToFit="1"/>
    </xf>
    <xf numFmtId="182" fontId="15" fillId="9" borderId="1" xfId="0" applyNumberFormat="1" applyFont="1" applyFill="1" applyBorder="1" applyAlignment="1">
      <alignment vertical="center" shrinkToFit="1"/>
    </xf>
    <xf numFmtId="184" fontId="15" fillId="9" borderId="45" xfId="0" applyNumberFormat="1" applyFont="1" applyFill="1" applyBorder="1" applyAlignment="1">
      <alignment vertical="center" shrinkToFit="1"/>
    </xf>
    <xf numFmtId="184" fontId="15" fillId="9" borderId="46" xfId="0" applyNumberFormat="1" applyFont="1" applyFill="1" applyBorder="1" applyAlignment="1">
      <alignment vertical="center" shrinkToFit="1"/>
    </xf>
    <xf numFmtId="184" fontId="15" fillId="9" borderId="1" xfId="0" applyNumberFormat="1" applyFont="1" applyFill="1" applyBorder="1" applyAlignment="1">
      <alignment vertical="center" shrinkToFit="1"/>
    </xf>
    <xf numFmtId="0" fontId="27" fillId="9" borderId="4" xfId="9" applyFont="1" applyFill="1" applyBorder="1" applyAlignment="1" applyProtection="1">
      <alignment horizontal="right" vertical="center"/>
      <protection locked="0"/>
    </xf>
    <xf numFmtId="0" fontId="21" fillId="9" borderId="1" xfId="0" applyFont="1" applyFill="1" applyBorder="1" applyAlignment="1">
      <alignment horizontal="left" vertical="top" wrapText="1"/>
    </xf>
    <xf numFmtId="0" fontId="17" fillId="6" borderId="11" xfId="0" applyFont="1" applyFill="1" applyBorder="1" applyAlignment="1">
      <alignment horizontal="center" vertical="center" wrapText="1"/>
    </xf>
    <xf numFmtId="0" fontId="0" fillId="6" borderId="16" xfId="0" applyFill="1" applyBorder="1" applyAlignment="1">
      <alignment horizontal="center" vertical="center" wrapText="1"/>
    </xf>
    <xf numFmtId="0" fontId="15" fillId="6" borderId="4" xfId="0"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7" borderId="11"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15" fillId="6" borderId="11"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4" borderId="42" xfId="0" applyFont="1" applyFill="1" applyBorder="1" applyAlignment="1">
      <alignment horizontal="left" vertical="center" shrinkToFit="1"/>
    </xf>
    <xf numFmtId="0" fontId="15" fillId="4" borderId="24" xfId="0" applyFont="1" applyFill="1" applyBorder="1" applyAlignment="1">
      <alignment horizontal="left" vertical="center" shrinkToFit="1"/>
    </xf>
    <xf numFmtId="0" fontId="15" fillId="4" borderId="23" xfId="0" applyFont="1" applyFill="1" applyBorder="1" applyAlignment="1">
      <alignment horizontal="left" vertical="center" shrinkToFit="1"/>
    </xf>
    <xf numFmtId="0" fontId="18" fillId="0" borderId="0" xfId="0" applyFont="1" applyAlignment="1" applyProtection="1">
      <alignment horizontal="left" vertical="center" wrapText="1" shrinkToFit="1"/>
      <protection locked="0"/>
    </xf>
    <xf numFmtId="0" fontId="18" fillId="0" borderId="0" xfId="0" applyFont="1" applyAlignment="1" applyProtection="1">
      <alignment horizontal="left" vertical="center" shrinkToFit="1"/>
      <protection locked="0"/>
    </xf>
    <xf numFmtId="0" fontId="24" fillId="9" borderId="1" xfId="0" applyFont="1" applyFill="1" applyBorder="1" applyAlignment="1">
      <alignment horizontal="left" vertical="top" wrapText="1"/>
    </xf>
    <xf numFmtId="0" fontId="0" fillId="9" borderId="13" xfId="0" applyFill="1" applyBorder="1" applyAlignment="1">
      <alignment horizontal="left" vertical="center"/>
    </xf>
    <xf numFmtId="0" fontId="0" fillId="9" borderId="2" xfId="0" applyFill="1" applyBorder="1" applyAlignment="1">
      <alignment horizontal="left" vertical="center"/>
    </xf>
    <xf numFmtId="0" fontId="0" fillId="9" borderId="27" xfId="0" applyFill="1" applyBorder="1" applyAlignment="1">
      <alignment horizontal="left" vertical="center"/>
    </xf>
    <xf numFmtId="0" fontId="15" fillId="4" borderId="7" xfId="0" applyFont="1" applyFill="1" applyBorder="1" applyAlignment="1">
      <alignment horizontal="left" vertical="center" shrinkToFit="1"/>
    </xf>
    <xf numFmtId="0" fontId="15" fillId="4" borderId="0" xfId="0" applyFont="1" applyFill="1" applyAlignment="1">
      <alignment horizontal="left" vertical="center" shrinkToFit="1"/>
    </xf>
    <xf numFmtId="0" fontId="15" fillId="4" borderId="9" xfId="0" applyFont="1" applyFill="1" applyBorder="1" applyAlignment="1">
      <alignment horizontal="left" vertical="center" shrinkToFit="1"/>
    </xf>
    <xf numFmtId="0" fontId="25" fillId="9" borderId="41" xfId="0" applyFont="1" applyFill="1" applyBorder="1" applyAlignment="1">
      <alignment horizontal="center" vertical="center"/>
    </xf>
    <xf numFmtId="0" fontId="25" fillId="9" borderId="26" xfId="0" applyFont="1" applyFill="1" applyBorder="1" applyAlignment="1">
      <alignment horizontal="center" vertical="center"/>
    </xf>
    <xf numFmtId="0" fontId="25" fillId="9" borderId="25" xfId="0" applyFont="1" applyFill="1" applyBorder="1" applyAlignment="1">
      <alignment horizontal="center" vertical="center"/>
    </xf>
    <xf numFmtId="0" fontId="0" fillId="4" borderId="42" xfId="0" applyFill="1" applyBorder="1" applyAlignment="1">
      <alignment horizontal="left" vertical="center" shrinkToFit="1"/>
    </xf>
    <xf numFmtId="0" fontId="0" fillId="4" borderId="24" xfId="0" applyFill="1" applyBorder="1" applyAlignment="1">
      <alignment horizontal="left" vertical="center" shrinkToFit="1"/>
    </xf>
    <xf numFmtId="0" fontId="0" fillId="4" borderId="23" xfId="0" applyFill="1" applyBorder="1" applyAlignment="1">
      <alignment horizontal="left" vertical="center" shrinkToFit="1"/>
    </xf>
    <xf numFmtId="179" fontId="37" fillId="9" borderId="41" xfId="0" applyNumberFormat="1" applyFont="1" applyFill="1" applyBorder="1" applyAlignment="1">
      <alignment horizontal="center" vertical="center"/>
    </xf>
    <xf numFmtId="179" fontId="37" fillId="9" borderId="26" xfId="0" applyNumberFormat="1" applyFont="1" applyFill="1" applyBorder="1" applyAlignment="1">
      <alignment horizontal="center" vertical="center"/>
    </xf>
    <xf numFmtId="179" fontId="37" fillId="9" borderId="25" xfId="0" applyNumberFormat="1" applyFont="1" applyFill="1" applyBorder="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center" vertical="center"/>
    </xf>
    <xf numFmtId="0" fontId="37" fillId="0" borderId="2" xfId="0" applyFont="1" applyBorder="1" applyAlignment="1">
      <alignment horizontal="center" vertical="center"/>
    </xf>
    <xf numFmtId="0" fontId="0" fillId="9" borderId="33" xfId="0" applyFill="1" applyBorder="1" applyAlignment="1">
      <alignment horizontal="left" vertical="center"/>
    </xf>
    <xf numFmtId="0" fontId="0" fillId="9" borderId="32" xfId="0" applyFill="1" applyBorder="1" applyAlignment="1">
      <alignment horizontal="left" vertical="center"/>
    </xf>
    <xf numFmtId="0" fontId="0" fillId="9" borderId="31" xfId="0" applyFill="1" applyBorder="1" applyAlignment="1">
      <alignment horizontal="left" vertical="center"/>
    </xf>
    <xf numFmtId="0" fontId="0" fillId="9" borderId="30" xfId="0" applyFill="1" applyBorder="1" applyAlignment="1">
      <alignment horizontal="left" vertical="center"/>
    </xf>
    <xf numFmtId="0" fontId="0" fillId="9" borderId="26" xfId="0" applyFill="1" applyBorder="1" applyAlignment="1">
      <alignment horizontal="left" vertical="center"/>
    </xf>
    <xf numFmtId="0" fontId="0" fillId="9" borderId="25" xfId="0" applyFill="1" applyBorder="1" applyAlignment="1">
      <alignment horizontal="left" vertical="center"/>
    </xf>
    <xf numFmtId="0" fontId="0" fillId="9" borderId="29" xfId="0" applyFill="1" applyBorder="1" applyAlignment="1">
      <alignment horizontal="left" vertical="center"/>
    </xf>
    <xf numFmtId="0" fontId="0" fillId="9" borderId="24" xfId="0" applyFill="1" applyBorder="1" applyAlignment="1">
      <alignment horizontal="left" vertical="center"/>
    </xf>
    <xf numFmtId="0" fontId="0" fillId="9" borderId="23" xfId="0" applyFill="1" applyBorder="1" applyAlignment="1">
      <alignment horizontal="left" vertical="center"/>
    </xf>
    <xf numFmtId="0" fontId="0" fillId="4" borderId="0" xfId="0" applyFill="1" applyAlignment="1" applyProtection="1">
      <alignment horizontal="left" vertical="center"/>
      <protection locked="0"/>
    </xf>
    <xf numFmtId="0" fontId="0" fillId="5" borderId="3" xfId="0" applyFill="1" applyBorder="1" applyAlignment="1">
      <alignment horizontal="center" vertical="center"/>
    </xf>
    <xf numFmtId="0" fontId="18" fillId="0" borderId="0" xfId="0" applyFont="1" applyAlignment="1" applyProtection="1">
      <alignment horizontal="left" vertical="center" wrapText="1"/>
      <protection locked="0"/>
    </xf>
    <xf numFmtId="178" fontId="15" fillId="0" borderId="40" xfId="0" applyNumberFormat="1" applyFont="1" applyBorder="1" applyAlignment="1">
      <alignment horizontal="center" vertical="center" shrinkToFit="1"/>
    </xf>
    <xf numFmtId="178" fontId="15" fillId="0" borderId="39" xfId="0" applyNumberFormat="1" applyFont="1" applyBorder="1" applyAlignment="1">
      <alignment horizontal="center" vertical="center" shrinkToFit="1"/>
    </xf>
    <xf numFmtId="178" fontId="38" fillId="9" borderId="43" xfId="0" applyNumberFormat="1" applyFont="1" applyFill="1" applyBorder="1" applyAlignment="1">
      <alignment horizontal="center" vertical="center"/>
    </xf>
    <xf numFmtId="178" fontId="38" fillId="9" borderId="44" xfId="0" applyNumberFormat="1" applyFont="1" applyFill="1" applyBorder="1" applyAlignment="1">
      <alignment horizontal="center" vertical="center"/>
    </xf>
    <xf numFmtId="0" fontId="22" fillId="3" borderId="1" xfId="9" applyFont="1" applyFill="1" applyBorder="1" applyAlignment="1" applyProtection="1">
      <alignment horizontal="center" vertical="center" wrapText="1"/>
      <protection locked="0"/>
    </xf>
    <xf numFmtId="0" fontId="22" fillId="3" borderId="1" xfId="9" applyFont="1" applyFill="1" applyBorder="1" applyAlignment="1" applyProtection="1">
      <alignment horizontal="center" vertical="center"/>
      <protection locked="0"/>
    </xf>
    <xf numFmtId="0" fontId="24" fillId="9" borderId="1" xfId="9" applyFont="1" applyFill="1" applyBorder="1" applyAlignment="1" applyProtection="1">
      <alignment horizontal="left" vertical="top" wrapText="1"/>
      <protection locked="0"/>
    </xf>
    <xf numFmtId="0" fontId="28" fillId="9" borderId="1" xfId="9" applyFont="1" applyFill="1" applyBorder="1" applyAlignment="1" applyProtection="1">
      <alignment horizontal="left" vertical="top" wrapText="1"/>
      <protection locked="0"/>
    </xf>
    <xf numFmtId="0" fontId="18" fillId="9" borderId="1" xfId="9" applyFont="1" applyFill="1" applyBorder="1" applyAlignment="1" applyProtection="1">
      <alignment vertical="center"/>
      <protection locked="0"/>
    </xf>
    <xf numFmtId="38" fontId="27" fillId="9" borderId="1" xfId="12" applyFont="1" applyFill="1" applyBorder="1" applyAlignment="1" applyProtection="1">
      <alignment horizontal="right" vertical="center"/>
      <protection locked="0"/>
    </xf>
    <xf numFmtId="38" fontId="27" fillId="2" borderId="1" xfId="12" applyFont="1" applyFill="1" applyBorder="1" applyAlignment="1" applyProtection="1">
      <alignment horizontal="right" vertical="center"/>
      <protection locked="0"/>
    </xf>
    <xf numFmtId="0" fontId="29" fillId="3" borderId="1" xfId="9" applyFont="1" applyFill="1" applyBorder="1" applyAlignment="1" applyProtection="1">
      <alignment horizontal="center" vertical="center"/>
      <protection locked="0"/>
    </xf>
    <xf numFmtId="41" fontId="27" fillId="2" borderId="4" xfId="11" applyNumberFormat="1" applyFont="1" applyFill="1" applyBorder="1" applyAlignment="1" applyProtection="1">
      <alignment horizontal="right" vertical="center"/>
    </xf>
    <xf numFmtId="41" fontId="27" fillId="2" borderId="6" xfId="11" applyNumberFormat="1" applyFont="1" applyFill="1" applyBorder="1" applyAlignment="1" applyProtection="1">
      <alignment horizontal="right" vertical="center"/>
    </xf>
    <xf numFmtId="41" fontId="27" fillId="2" borderId="3" xfId="11" applyNumberFormat="1" applyFont="1" applyFill="1" applyBorder="1" applyAlignment="1" applyProtection="1">
      <alignment horizontal="right" vertical="center"/>
    </xf>
    <xf numFmtId="0" fontId="22" fillId="3" borderId="1" xfId="9" applyFont="1" applyFill="1" applyBorder="1" applyAlignment="1" applyProtection="1">
      <alignment horizontal="center" vertical="center" wrapText="1" shrinkToFit="1"/>
      <protection locked="0"/>
    </xf>
    <xf numFmtId="0" fontId="22" fillId="3" borderId="1" xfId="9" applyFont="1" applyFill="1" applyBorder="1" applyAlignment="1" applyProtection="1">
      <alignment horizontal="center" vertical="center" shrinkToFit="1"/>
      <protection locked="0"/>
    </xf>
    <xf numFmtId="0" fontId="18" fillId="3" borderId="4" xfId="9" applyFont="1" applyFill="1" applyBorder="1" applyAlignment="1" applyProtection="1">
      <alignment horizontal="center" vertical="center" wrapText="1" shrinkToFit="1"/>
      <protection locked="0"/>
    </xf>
    <xf numFmtId="0" fontId="18" fillId="3" borderId="3" xfId="9" applyFont="1" applyFill="1" applyBorder="1" applyAlignment="1" applyProtection="1">
      <alignment horizontal="center" vertical="center" shrinkToFit="1"/>
      <protection locked="0"/>
    </xf>
    <xf numFmtId="0" fontId="22" fillId="3" borderId="4" xfId="9" applyFont="1" applyFill="1" applyBorder="1" applyAlignment="1" applyProtection="1">
      <alignment horizontal="center" vertical="center" wrapText="1" shrinkToFit="1"/>
      <protection locked="0"/>
    </xf>
    <xf numFmtId="0" fontId="22" fillId="3" borderId="3" xfId="9" applyFont="1" applyFill="1" applyBorder="1" applyAlignment="1" applyProtection="1">
      <alignment horizontal="center" vertical="center" shrinkToFit="1"/>
      <protection locked="0"/>
    </xf>
    <xf numFmtId="41" fontId="18" fillId="2" borderId="1" xfId="11" applyNumberFormat="1" applyFont="1" applyFill="1" applyBorder="1" applyAlignment="1" applyProtection="1">
      <alignment vertical="center"/>
    </xf>
    <xf numFmtId="6" fontId="18" fillId="2" borderId="1" xfId="11" applyFont="1" applyFill="1" applyBorder="1" applyAlignment="1" applyProtection="1">
      <alignment vertical="center"/>
    </xf>
    <xf numFmtId="41" fontId="18" fillId="2" borderId="4" xfId="11" applyNumberFormat="1" applyFont="1" applyFill="1" applyBorder="1" applyAlignment="1" applyProtection="1">
      <alignment vertical="center"/>
      <protection locked="0"/>
    </xf>
    <xf numFmtId="6" fontId="18" fillId="2" borderId="3" xfId="11" applyFont="1" applyFill="1" applyBorder="1" applyAlignment="1" applyProtection="1">
      <alignment vertical="center"/>
      <protection locked="0"/>
    </xf>
    <xf numFmtId="38" fontId="18" fillId="9" borderId="4" xfId="11" applyNumberFormat="1" applyFont="1" applyFill="1" applyBorder="1" applyAlignment="1" applyProtection="1">
      <alignment vertical="center" shrinkToFit="1"/>
      <protection locked="0"/>
    </xf>
    <xf numFmtId="38" fontId="18" fillId="9" borderId="3" xfId="11" applyNumberFormat="1" applyFont="1" applyFill="1" applyBorder="1" applyAlignment="1" applyProtection="1">
      <alignment vertical="center" shrinkToFit="1"/>
      <protection locked="0"/>
    </xf>
    <xf numFmtId="0" fontId="29" fillId="3" borderId="1" xfId="9" applyFont="1" applyFill="1" applyBorder="1" applyAlignment="1" applyProtection="1">
      <alignment horizontal="center" vertical="center" shrinkToFit="1"/>
      <protection locked="0"/>
    </xf>
    <xf numFmtId="0" fontId="27" fillId="0" borderId="0" xfId="9" applyFont="1" applyAlignment="1" applyProtection="1">
      <alignment vertical="center"/>
      <protection locked="0"/>
    </xf>
    <xf numFmtId="0" fontId="37" fillId="0" borderId="0" xfId="9" applyFont="1" applyAlignment="1" applyProtection="1">
      <alignment horizontal="center" vertical="center" wrapText="1"/>
      <protection locked="0"/>
    </xf>
    <xf numFmtId="0" fontId="37" fillId="0" borderId="0" xfId="9" applyFont="1" applyAlignment="1" applyProtection="1">
      <alignment horizontal="center" vertical="center"/>
      <protection locked="0"/>
    </xf>
    <xf numFmtId="0" fontId="34" fillId="0" borderId="0" xfId="36" applyFont="1" applyAlignment="1" applyProtection="1">
      <alignment horizontal="center" vertical="center" shrinkToFit="1"/>
      <protection locked="0"/>
    </xf>
    <xf numFmtId="0" fontId="33" fillId="0" borderId="2" xfId="36" applyFont="1" applyBorder="1" applyAlignment="1" applyProtection="1">
      <alignment horizontal="center" vertical="center"/>
      <protection locked="0"/>
    </xf>
    <xf numFmtId="0" fontId="21" fillId="9" borderId="38" xfId="9" applyFont="1" applyFill="1" applyBorder="1" applyAlignment="1">
      <alignment horizontal="left" vertical="top" shrinkToFit="1"/>
    </xf>
    <xf numFmtId="0" fontId="21" fillId="9" borderId="15" xfId="9" applyFont="1" applyFill="1" applyBorder="1" applyAlignment="1">
      <alignment horizontal="left" vertical="top" shrinkToFit="1"/>
    </xf>
    <xf numFmtId="0" fontId="32" fillId="9" borderId="37" xfId="9" applyFont="1" applyFill="1" applyBorder="1" applyAlignment="1">
      <alignment horizontal="left" vertical="top" shrinkToFit="1"/>
    </xf>
    <xf numFmtId="0" fontId="21" fillId="9" borderId="13" xfId="9" applyFont="1" applyFill="1" applyBorder="1" applyAlignment="1">
      <alignment horizontal="left" vertical="top" shrinkToFit="1"/>
    </xf>
    <xf numFmtId="0" fontId="21" fillId="9" borderId="2" xfId="9" applyFont="1" applyFill="1" applyBorder="1" applyAlignment="1">
      <alignment horizontal="left" vertical="top" shrinkToFit="1"/>
    </xf>
    <xf numFmtId="0" fontId="32" fillId="9" borderId="27" xfId="9" applyFont="1" applyFill="1" applyBorder="1" applyAlignment="1">
      <alignment horizontal="left" vertical="top" shrinkToFit="1"/>
    </xf>
    <xf numFmtId="176" fontId="19" fillId="9" borderId="4" xfId="9" applyNumberFormat="1" applyFont="1" applyFill="1" applyBorder="1" applyAlignment="1">
      <alignment horizontal="center" vertical="center"/>
    </xf>
    <xf numFmtId="176" fontId="19" fillId="9" borderId="6" xfId="9" applyNumberFormat="1" applyFont="1" applyFill="1" applyBorder="1" applyAlignment="1">
      <alignment horizontal="center" vertical="center"/>
    </xf>
    <xf numFmtId="178" fontId="19" fillId="9" borderId="6" xfId="9" applyNumberFormat="1" applyFont="1" applyFill="1" applyBorder="1" applyAlignment="1">
      <alignment horizontal="left" vertical="center"/>
    </xf>
    <xf numFmtId="178" fontId="31" fillId="9" borderId="36" xfId="9" applyNumberFormat="1" applyFont="1" applyFill="1" applyBorder="1" applyAlignment="1">
      <alignment horizontal="left" vertical="center"/>
    </xf>
    <xf numFmtId="176" fontId="19" fillId="9" borderId="18" xfId="9" applyNumberFormat="1" applyFont="1" applyFill="1" applyBorder="1" applyAlignment="1">
      <alignment horizontal="center" vertical="center"/>
    </xf>
    <xf numFmtId="176" fontId="19" fillId="9" borderId="35" xfId="9" applyNumberFormat="1" applyFont="1" applyFill="1" applyBorder="1" applyAlignment="1">
      <alignment horizontal="center" vertical="center"/>
    </xf>
    <xf numFmtId="178" fontId="19" fillId="9" borderId="35" xfId="9" applyNumberFormat="1" applyFont="1" applyFill="1" applyBorder="1" applyAlignment="1">
      <alignment horizontal="left" vertical="center"/>
    </xf>
    <xf numFmtId="178" fontId="31" fillId="9" borderId="34" xfId="9" applyNumberFormat="1" applyFont="1" applyFill="1" applyBorder="1" applyAlignment="1">
      <alignment horizontal="left" vertical="center"/>
    </xf>
    <xf numFmtId="0" fontId="20" fillId="0" borderId="0" xfId="9" applyFont="1" applyAlignment="1" applyProtection="1">
      <alignment horizontal="right" vertical="center" shrinkToFit="1"/>
      <protection locked="0"/>
    </xf>
    <xf numFmtId="41" fontId="20" fillId="2" borderId="0" xfId="11" applyNumberFormat="1" applyFont="1" applyFill="1" applyBorder="1" applyAlignment="1" applyProtection="1">
      <alignment horizontal="right" vertical="center"/>
    </xf>
    <xf numFmtId="6" fontId="20" fillId="2" borderId="0" xfId="11" applyFont="1" applyFill="1" applyBorder="1" applyAlignment="1" applyProtection="1">
      <alignment horizontal="right" vertical="center"/>
    </xf>
    <xf numFmtId="6" fontId="20" fillId="2" borderId="8" xfId="11" applyFont="1" applyFill="1" applyBorder="1" applyAlignment="1" applyProtection="1">
      <alignment horizontal="right" vertical="center"/>
    </xf>
    <xf numFmtId="0" fontId="25" fillId="0" borderId="0" xfId="9" applyFont="1" applyAlignment="1" applyProtection="1">
      <alignment horizontal="center" vertical="center"/>
      <protection locked="0"/>
    </xf>
    <xf numFmtId="0" fontId="30" fillId="0" borderId="0" xfId="9" applyFont="1" applyAlignment="1" applyProtection="1">
      <alignment horizontal="center" vertical="center"/>
      <protection locked="0"/>
    </xf>
  </cellXfs>
  <cellStyles count="58">
    <cellStyle name="パーセント 2" xfId="6" xr:uid="{00000000-0005-0000-0000-000000000000}"/>
    <cellStyle name="パーセント 3" xfId="16" xr:uid="{00000000-0005-0000-0000-000001000000}"/>
    <cellStyle name="パーセント 3 2" xfId="30" xr:uid="{00000000-0005-0000-0000-000002000000}"/>
    <cellStyle name="パーセント 3 2 2" xfId="38" xr:uid="{F52443E7-D084-4FE8-85E0-E882C3C19235}"/>
    <cellStyle name="パーセント 3 3" xfId="39" xr:uid="{B339FB2F-0396-4927-A129-A613DE28D336}"/>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4 2 2" xfId="40" xr:uid="{52553D2D-5096-454E-9612-610328E3092B}"/>
    <cellStyle name="桁区切り 4 3" xfId="41" xr:uid="{358C68EB-7F44-4F4F-AA1C-F9F5E4FF0A96}"/>
    <cellStyle name="桁区切り 5" xfId="19" xr:uid="{00000000-0005-0000-0000-00000A000000}"/>
    <cellStyle name="桁区切り 5 2" xfId="42" xr:uid="{AC5248F7-67A9-4D21-940D-A06A15401A30}"/>
    <cellStyle name="桁区切り 6" xfId="25" xr:uid="{00000000-0005-0000-0000-00000B000000}"/>
    <cellStyle name="桁区切り 6 2" xfId="43" xr:uid="{2158A028-DE08-40D2-B9CF-86087991AA18}"/>
    <cellStyle name="桁区切り 7" xfId="37" xr:uid="{59B08B46-060A-4687-9648-4B9995502153}"/>
    <cellStyle name="通貨 2" xfId="11" xr:uid="{00000000-0005-0000-0000-00000C000000}"/>
    <cellStyle name="通貨 2 2" xfId="44" xr:uid="{AEB6C82A-3481-48E2-9992-12DFE0881028}"/>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2 3 2" xfId="45" xr:uid="{BF15549C-0D80-4D1D-8C3F-78AA6B7BABC1}"/>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2 2" xfId="46" xr:uid="{8BA9EF8E-99B6-41ED-A66D-A7D72930D501}"/>
    <cellStyle name="標準 5 3" xfId="17" xr:uid="{00000000-0005-0000-0000-00001C000000}"/>
    <cellStyle name="標準 5 3 2" xfId="47" xr:uid="{92C94397-DD3C-44FD-AD16-F677273537C3}"/>
    <cellStyle name="標準 5 4" xfId="27" xr:uid="{00000000-0005-0000-0000-00001D000000}"/>
    <cellStyle name="標準 5 4 2" xfId="48" xr:uid="{7D584E4C-3E06-4A69-9315-9DD814F51A6F}"/>
    <cellStyle name="標準 5 5" xfId="31" xr:uid="{00000000-0005-0000-0000-00001E000000}"/>
    <cellStyle name="標準 5 5 2" xfId="34" xr:uid="{71812CEF-7F87-4E72-96F7-2C7A3C647F7E}"/>
    <cellStyle name="標準 5 5 2 2" xfId="49" xr:uid="{9991DAC0-D732-4812-9DC1-EC3FB7B562FA}"/>
    <cellStyle name="標準 5 5 3" xfId="36" xr:uid="{DA457A0D-113D-42BB-87C0-E2BB562EE7E8}"/>
    <cellStyle name="標準 5 5 3 2" xfId="50" xr:uid="{CC3483FD-AC0D-414B-B883-44D33F7FDB21}"/>
    <cellStyle name="標準 5 5 4" xfId="51" xr:uid="{3B5ED764-063B-4447-B914-CD1175380BED}"/>
    <cellStyle name="標準 5 6" xfId="32" xr:uid="{00000000-0005-0000-0000-00001F000000}"/>
    <cellStyle name="標準 5 6 2" xfId="35" xr:uid="{EA80E7DD-833F-4583-86D2-D75666E5E1B1}"/>
    <cellStyle name="標準 5 6 2 2" xfId="52" xr:uid="{A05A7D20-952C-4281-A04C-50DFBD64D6F5}"/>
    <cellStyle name="標準 5 6 3" xfId="53" xr:uid="{ED6E1277-3195-4887-ABD6-584D84EA3BC0}"/>
    <cellStyle name="標準 5 7" xfId="54" xr:uid="{094C7BE2-C498-4402-B8EF-F05401219D42}"/>
    <cellStyle name="標準 6" xfId="14" xr:uid="{00000000-0005-0000-0000-000020000000}"/>
    <cellStyle name="標準 6 2" xfId="28" xr:uid="{00000000-0005-0000-0000-000021000000}"/>
    <cellStyle name="標準 6 2 2" xfId="55" xr:uid="{02CD51D8-8DE0-4FEE-8426-47AEBC3868C4}"/>
    <cellStyle name="標準 6 3" xfId="56" xr:uid="{822D1F0B-46EC-45E3-9F35-864E7894A393}"/>
    <cellStyle name="標準 7" xfId="24" xr:uid="{00000000-0005-0000-0000-000022000000}"/>
    <cellStyle name="標準 7 2" xfId="57" xr:uid="{73AB5F12-3A98-4063-884B-9EFB2638A40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99"/>
      <color rgb="FFFFFFCC"/>
      <color rgb="FFFFDDFF"/>
      <color rgb="FFFFCCFF"/>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27"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28" lockText="1" noThreeD="1"/>
</file>

<file path=xl/ctrlProps/ctrlProp21.xml><?xml version="1.0" encoding="utf-8"?>
<formControlPr xmlns="http://schemas.microsoft.com/office/spreadsheetml/2009/9/main" objectType="CheckBox" fmlaLink="$R$30" lockText="1" noThreeD="1"/>
</file>

<file path=xl/ctrlProps/ctrlProp22.xml><?xml version="1.0" encoding="utf-8"?>
<formControlPr xmlns="http://schemas.microsoft.com/office/spreadsheetml/2009/9/main" objectType="CheckBox" fmlaLink="$R$31" lockText="1" noThreeD="1"/>
</file>

<file path=xl/ctrlProps/ctrlProp23.xml><?xml version="1.0" encoding="utf-8"?>
<formControlPr xmlns="http://schemas.microsoft.com/office/spreadsheetml/2009/9/main" objectType="CheckBox" fmlaLink="$R$32" lockText="1" noThreeD="1"/>
</file>

<file path=xl/ctrlProps/ctrlProp24.xml><?xml version="1.0" encoding="utf-8"?>
<formControlPr xmlns="http://schemas.microsoft.com/office/spreadsheetml/2009/9/main" objectType="CheckBox" fmlaLink="$R$34" lockText="1" noThreeD="1"/>
</file>

<file path=xl/ctrlProps/ctrlProp25.xml><?xml version="1.0" encoding="utf-8"?>
<formControlPr xmlns="http://schemas.microsoft.com/office/spreadsheetml/2009/9/main" objectType="CheckBox" fmlaLink="$R$35" lockText="1" noThreeD="1"/>
</file>

<file path=xl/ctrlProps/ctrlProp26.xml><?xml version="1.0" encoding="utf-8"?>
<formControlPr xmlns="http://schemas.microsoft.com/office/spreadsheetml/2009/9/main" objectType="CheckBox" fmlaLink="$R$36" lockText="1" noThreeD="1"/>
</file>

<file path=xl/ctrlProps/ctrlProp27.xml><?xml version="1.0" encoding="utf-8"?>
<formControlPr xmlns="http://schemas.microsoft.com/office/spreadsheetml/2009/9/main" objectType="CheckBox" fmlaLink="$R$51" lockText="1" noThreeD="1"/>
</file>

<file path=xl/ctrlProps/ctrlProp28.xml><?xml version="1.0" encoding="utf-8"?>
<formControlPr xmlns="http://schemas.microsoft.com/office/spreadsheetml/2009/9/main" objectType="CheckBox" fmlaLink="$R$52" lockText="1" noThreeD="1"/>
</file>

<file path=xl/ctrlProps/ctrlProp29.xml><?xml version="1.0" encoding="utf-8"?>
<formControlPr xmlns="http://schemas.microsoft.com/office/spreadsheetml/2009/9/main" objectType="CheckBox" fmlaLink="$R$5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R$50"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1638300</xdr:colOff>
          <xdr:row>27</xdr:row>
          <xdr:rowOff>198120</xdr:rowOff>
        </xdr:from>
        <xdr:to>
          <xdr:col>2</xdr:col>
          <xdr:colOff>190500</xdr:colOff>
          <xdr:row>30</xdr:row>
          <xdr:rowOff>152400</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1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1630680</xdr:colOff>
          <xdr:row>30</xdr:row>
          <xdr:rowOff>198120</xdr:rowOff>
        </xdr:from>
        <xdr:to>
          <xdr:col>2</xdr:col>
          <xdr:colOff>137160</xdr:colOff>
          <xdr:row>32</xdr:row>
          <xdr:rowOff>76200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1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1638300</xdr:colOff>
          <xdr:row>29</xdr:row>
          <xdr:rowOff>121920</xdr:rowOff>
        </xdr:from>
        <xdr:to>
          <xdr:col>2</xdr:col>
          <xdr:colOff>121920</xdr:colOff>
          <xdr:row>31</xdr:row>
          <xdr:rowOff>83820</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1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1623060</xdr:colOff>
          <xdr:row>33</xdr:row>
          <xdr:rowOff>121920</xdr:rowOff>
        </xdr:from>
        <xdr:to>
          <xdr:col>2</xdr:col>
          <xdr:colOff>76200</xdr:colOff>
          <xdr:row>35</xdr:row>
          <xdr:rowOff>68580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1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1615440</xdr:colOff>
          <xdr:row>43</xdr:row>
          <xdr:rowOff>0</xdr:rowOff>
        </xdr:from>
        <xdr:to>
          <xdr:col>2</xdr:col>
          <xdr:colOff>106680</xdr:colOff>
          <xdr:row>44</xdr:row>
          <xdr:rowOff>30480</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1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29</xdr:row>
          <xdr:rowOff>152400</xdr:rowOff>
        </xdr:from>
        <xdr:to>
          <xdr:col>4</xdr:col>
          <xdr:colOff>0</xdr:colOff>
          <xdr:row>31</xdr:row>
          <xdr:rowOff>7620</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1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27</xdr:row>
          <xdr:rowOff>228600</xdr:rowOff>
        </xdr:from>
        <xdr:to>
          <xdr:col>4</xdr:col>
          <xdr:colOff>0</xdr:colOff>
          <xdr:row>30</xdr:row>
          <xdr:rowOff>83820</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1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1623060</xdr:colOff>
          <xdr:row>37</xdr:row>
          <xdr:rowOff>160020</xdr:rowOff>
        </xdr:from>
        <xdr:to>
          <xdr:col>2</xdr:col>
          <xdr:colOff>175260</xdr:colOff>
          <xdr:row>39</xdr:row>
          <xdr:rowOff>60960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1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1623060</xdr:colOff>
          <xdr:row>44</xdr:row>
          <xdr:rowOff>205740</xdr:rowOff>
        </xdr:from>
        <xdr:to>
          <xdr:col>2</xdr:col>
          <xdr:colOff>144780</xdr:colOff>
          <xdr:row>46</xdr:row>
          <xdr:rowOff>53340</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1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1615440</xdr:colOff>
          <xdr:row>41</xdr:row>
          <xdr:rowOff>175260</xdr:rowOff>
        </xdr:from>
        <xdr:to>
          <xdr:col>2</xdr:col>
          <xdr:colOff>121920</xdr:colOff>
          <xdr:row>43</xdr:row>
          <xdr:rowOff>76200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1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1623060</xdr:colOff>
          <xdr:row>44</xdr:row>
          <xdr:rowOff>22860</xdr:rowOff>
        </xdr:from>
        <xdr:to>
          <xdr:col>2</xdr:col>
          <xdr:colOff>83820</xdr:colOff>
          <xdr:row>45</xdr:row>
          <xdr:rowOff>15240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1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1623060</xdr:colOff>
          <xdr:row>35</xdr:row>
          <xdr:rowOff>960120</xdr:rowOff>
        </xdr:from>
        <xdr:to>
          <xdr:col>2</xdr:col>
          <xdr:colOff>129540</xdr:colOff>
          <xdr:row>37</xdr:row>
          <xdr:rowOff>45720</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1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1623060</xdr:colOff>
          <xdr:row>36</xdr:row>
          <xdr:rowOff>198120</xdr:rowOff>
        </xdr:from>
        <xdr:to>
          <xdr:col>2</xdr:col>
          <xdr:colOff>99060</xdr:colOff>
          <xdr:row>38</xdr:row>
          <xdr:rowOff>30480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1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914525" y="8499662"/>
          <a:ext cx="5887570" cy="77040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34135" y="9121589"/>
          <a:ext cx="11008659" cy="50202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99060</xdr:colOff>
          <xdr:row>19</xdr:row>
          <xdr:rowOff>342900</xdr:rowOff>
        </xdr:from>
        <xdr:to>
          <xdr:col>1</xdr:col>
          <xdr:colOff>251460</xdr:colOff>
          <xdr:row>21</xdr:row>
          <xdr:rowOff>121920</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1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274320</xdr:rowOff>
        </xdr:from>
        <xdr:to>
          <xdr:col>1</xdr:col>
          <xdr:colOff>259080</xdr:colOff>
          <xdr:row>19</xdr:row>
          <xdr:rowOff>426720</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1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1057274</xdr:colOff>
      <xdr:row>35</xdr:row>
      <xdr:rowOff>171450</xdr:rowOff>
    </xdr:from>
    <xdr:to>
      <xdr:col>8</xdr:col>
      <xdr:colOff>152399</xdr:colOff>
      <xdr:row>37</xdr:row>
      <xdr:rowOff>57149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3067049" y="9963150"/>
          <a:ext cx="4981575" cy="1133474"/>
          <a:chOff x="3295649" y="8934450"/>
          <a:chExt cx="5532970" cy="1133474"/>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295649" y="9429749"/>
            <a:ext cx="553297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1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106680</xdr:colOff>
          <xdr:row>16</xdr:row>
          <xdr:rowOff>114300</xdr:rowOff>
        </xdr:from>
        <xdr:to>
          <xdr:col>1</xdr:col>
          <xdr:colOff>259080</xdr:colOff>
          <xdr:row>18</xdr:row>
          <xdr:rowOff>38100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1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21</xdr:row>
          <xdr:rowOff>0</xdr:rowOff>
        </xdr:from>
        <xdr:to>
          <xdr:col>1</xdr:col>
          <xdr:colOff>137160</xdr:colOff>
          <xdr:row>21</xdr:row>
          <xdr:rowOff>411480</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1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23</xdr:row>
          <xdr:rowOff>0</xdr:rowOff>
        </xdr:from>
        <xdr:to>
          <xdr:col>1</xdr:col>
          <xdr:colOff>137160</xdr:colOff>
          <xdr:row>24</xdr:row>
          <xdr:rowOff>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1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0</xdr:rowOff>
        </xdr:from>
        <xdr:to>
          <xdr:col>2</xdr:col>
          <xdr:colOff>198120</xdr:colOff>
          <xdr:row>50</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1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220980</xdr:rowOff>
        </xdr:from>
        <xdr:to>
          <xdr:col>2</xdr:col>
          <xdr:colOff>426720</xdr:colOff>
          <xdr:row>50</xdr:row>
          <xdr:rowOff>220980</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1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50</xdr:row>
          <xdr:rowOff>213360</xdr:rowOff>
        </xdr:from>
        <xdr:to>
          <xdr:col>2</xdr:col>
          <xdr:colOff>236220</xdr:colOff>
          <xdr:row>51</xdr:row>
          <xdr:rowOff>220980</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1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49</xdr:row>
          <xdr:rowOff>7620</xdr:rowOff>
        </xdr:from>
        <xdr:to>
          <xdr:col>5</xdr:col>
          <xdr:colOff>182880</xdr:colOff>
          <xdr:row>50</xdr:row>
          <xdr:rowOff>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1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49</xdr:row>
          <xdr:rowOff>228600</xdr:rowOff>
        </xdr:from>
        <xdr:to>
          <xdr:col>5</xdr:col>
          <xdr:colOff>182880</xdr:colOff>
          <xdr:row>50</xdr:row>
          <xdr:rowOff>228600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1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50</xdr:row>
          <xdr:rowOff>228600</xdr:rowOff>
        </xdr:from>
        <xdr:to>
          <xdr:col>5</xdr:col>
          <xdr:colOff>182880</xdr:colOff>
          <xdr:row>51</xdr:row>
          <xdr:rowOff>228600</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1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51</xdr:row>
          <xdr:rowOff>220980</xdr:rowOff>
        </xdr:from>
        <xdr:to>
          <xdr:col>1</xdr:col>
          <xdr:colOff>1059180</xdr:colOff>
          <xdr:row>52</xdr:row>
          <xdr:rowOff>228600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1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441960</xdr:colOff>
          <xdr:row>49</xdr:row>
          <xdr:rowOff>228600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1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50</xdr:row>
          <xdr:rowOff>121920</xdr:rowOff>
        </xdr:from>
        <xdr:to>
          <xdr:col>9</xdr:col>
          <xdr:colOff>2362200</xdr:colOff>
          <xdr:row>51</xdr:row>
          <xdr:rowOff>121920</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1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51</xdr:row>
          <xdr:rowOff>76200</xdr:rowOff>
        </xdr:from>
        <xdr:to>
          <xdr:col>9</xdr:col>
          <xdr:colOff>1790700</xdr:colOff>
          <xdr:row>52</xdr:row>
          <xdr:rowOff>30480</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1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52</xdr:row>
          <xdr:rowOff>30480</xdr:rowOff>
        </xdr:from>
        <xdr:to>
          <xdr:col>9</xdr:col>
          <xdr:colOff>419100</xdr:colOff>
          <xdr:row>53</xdr:row>
          <xdr:rowOff>45720</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1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7620</xdr:rowOff>
        </xdr:from>
        <xdr:to>
          <xdr:col>8</xdr:col>
          <xdr:colOff>312420</xdr:colOff>
          <xdr:row>53</xdr:row>
          <xdr:rowOff>7620</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1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672703" y="13517656"/>
          <a:ext cx="689481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1623060</xdr:colOff>
          <xdr:row>32</xdr:row>
          <xdr:rowOff>152400</xdr:rowOff>
        </xdr:from>
        <xdr:to>
          <xdr:col>2</xdr:col>
          <xdr:colOff>121920</xdr:colOff>
          <xdr:row>34</xdr:row>
          <xdr:rowOff>91440</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1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17</xdr:row>
          <xdr:rowOff>213360</xdr:rowOff>
        </xdr:from>
        <xdr:to>
          <xdr:col>1</xdr:col>
          <xdr:colOff>259080</xdr:colOff>
          <xdr:row>19</xdr:row>
          <xdr:rowOff>68580</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1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50</xdr:row>
          <xdr:rowOff>60960</xdr:rowOff>
        </xdr:from>
        <xdr:to>
          <xdr:col>7</xdr:col>
          <xdr:colOff>388620</xdr:colOff>
          <xdr:row>51</xdr:row>
          <xdr:rowOff>60960</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1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68580</xdr:rowOff>
        </xdr:from>
        <xdr:to>
          <xdr:col>7</xdr:col>
          <xdr:colOff>297180</xdr:colOff>
          <xdr:row>52</xdr:row>
          <xdr:rowOff>7620</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1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200-000002000000}"/>
            </a:ext>
          </a:extLst>
        </xdr:cNvPr>
        <xdr:cNvSpPr/>
      </xdr:nvSpPr>
      <xdr:spPr>
        <a:xfrm>
          <a:off x="6238875"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610350" y="2343150"/>
          <a:ext cx="4343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21</xdr:col>
      <xdr:colOff>2382</xdr:colOff>
      <xdr:row>40</xdr:row>
      <xdr:rowOff>23043</xdr:rowOff>
    </xdr:to>
    <xdr:pic>
      <xdr:nvPicPr>
        <xdr:cNvPr id="4" name="図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0215562"/>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2" x14ac:dyDescent="0.2"/>
  <sheetData/>
  <phoneticPr fontId="1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DADA-C424-447B-B3D4-DE521D8BF8D2}">
  <sheetPr codeName="Sheet2">
    <tabColor rgb="FFFF0000"/>
  </sheetPr>
  <dimension ref="A1:Z104"/>
  <sheetViews>
    <sheetView showGridLines="0" tabSelected="1" view="pageBreakPreview" zoomScale="80" zoomScaleNormal="100" zoomScaleSheetLayoutView="80" workbookViewId="0"/>
  </sheetViews>
  <sheetFormatPr defaultRowHeight="13.2" x14ac:dyDescent="0.2"/>
  <cols>
    <col min="1" max="1" width="3.33203125" customWidth="1"/>
    <col min="2" max="2" width="26" customWidth="1"/>
    <col min="3" max="3" width="16" customWidth="1"/>
    <col min="4" max="4" width="14.6640625" customWidth="1"/>
    <col min="5" max="7" width="12.6640625" customWidth="1"/>
    <col min="8" max="8" width="17.21875" customWidth="1"/>
    <col min="9" max="9" width="12" customWidth="1"/>
    <col min="10" max="10" width="40" customWidth="1"/>
    <col min="11" max="11" width="2.88671875" customWidth="1"/>
    <col min="12" max="12" width="15" customWidth="1"/>
    <col min="13" max="13" width="2.21875" customWidth="1"/>
  </cols>
  <sheetData>
    <row r="1" spans="1:15" ht="16.2" x14ac:dyDescent="0.2">
      <c r="A1" s="24" t="s">
        <v>86</v>
      </c>
      <c r="B1" s="25"/>
    </row>
    <row r="2" spans="1:15" ht="54" customHeight="1" x14ac:dyDescent="0.2">
      <c r="B2" s="164" t="s">
        <v>89</v>
      </c>
      <c r="C2" s="165"/>
      <c r="D2" s="165"/>
      <c r="E2" s="165"/>
      <c r="F2" s="165"/>
      <c r="G2" s="165"/>
      <c r="H2" s="165"/>
      <c r="I2" s="165"/>
      <c r="J2" s="165"/>
    </row>
    <row r="3" spans="1:15" ht="20.100000000000001" customHeight="1" x14ac:dyDescent="0.2">
      <c r="E3" s="93"/>
      <c r="F3" s="93"/>
      <c r="G3" s="93"/>
      <c r="H3" s="93"/>
      <c r="I3" s="93"/>
      <c r="J3" s="43"/>
    </row>
    <row r="4" spans="1:15" ht="20.100000000000001" customHeight="1" x14ac:dyDescent="0.2">
      <c r="C4" s="94" t="s">
        <v>91</v>
      </c>
      <c r="D4" s="95"/>
      <c r="E4" s="95"/>
      <c r="F4" s="96"/>
      <c r="G4" s="96"/>
      <c r="H4" s="26" t="s">
        <v>1</v>
      </c>
      <c r="I4" s="166" t="s">
        <v>87</v>
      </c>
      <c r="J4" s="166"/>
    </row>
    <row r="5" spans="1:15" ht="15" thickBot="1" x14ac:dyDescent="0.25">
      <c r="B5" s="27" t="s">
        <v>3</v>
      </c>
    </row>
    <row r="6" spans="1:15" ht="24.9" customHeight="1" x14ac:dyDescent="0.2">
      <c r="B6" s="66" t="s">
        <v>4</v>
      </c>
      <c r="C6" s="167"/>
      <c r="D6" s="168"/>
      <c r="E6" s="168"/>
      <c r="F6" s="168"/>
      <c r="G6" s="168"/>
      <c r="H6" s="168"/>
      <c r="I6" s="168"/>
      <c r="J6" s="169"/>
    </row>
    <row r="7" spans="1:15" ht="30" customHeight="1" x14ac:dyDescent="0.2">
      <c r="B7" s="68" t="s">
        <v>2</v>
      </c>
      <c r="C7" s="170"/>
      <c r="D7" s="171"/>
      <c r="E7" s="171"/>
      <c r="F7" s="171"/>
      <c r="G7" s="171"/>
      <c r="H7" s="171"/>
      <c r="I7" s="171"/>
      <c r="J7" s="172"/>
    </row>
    <row r="8" spans="1:15" ht="24.9" customHeight="1" x14ac:dyDescent="0.2">
      <c r="B8" s="67" t="s">
        <v>4</v>
      </c>
      <c r="C8" s="173"/>
      <c r="D8" s="174"/>
      <c r="E8" s="174"/>
      <c r="F8" s="174"/>
      <c r="G8" s="174"/>
      <c r="H8" s="174"/>
      <c r="I8" s="174"/>
      <c r="J8" s="175"/>
    </row>
    <row r="9" spans="1:15" ht="30" customHeight="1" x14ac:dyDescent="0.2">
      <c r="B9" s="68" t="s">
        <v>5</v>
      </c>
      <c r="C9" s="149"/>
      <c r="D9" s="150"/>
      <c r="E9" s="150"/>
      <c r="F9" s="150"/>
      <c r="G9" s="150"/>
      <c r="H9" s="150"/>
      <c r="I9" s="150"/>
      <c r="J9" s="151"/>
    </row>
    <row r="10" spans="1:15" ht="23.1" customHeight="1" x14ac:dyDescent="0.2">
      <c r="B10" s="152" t="s">
        <v>30</v>
      </c>
      <c r="C10" s="153"/>
      <c r="D10" s="153"/>
      <c r="E10" s="153"/>
      <c r="F10" s="153"/>
      <c r="G10" s="153"/>
      <c r="H10" s="153"/>
      <c r="I10" s="153"/>
      <c r="J10" s="154"/>
    </row>
    <row r="11" spans="1:15" ht="30" customHeight="1" x14ac:dyDescent="0.2">
      <c r="B11" s="155"/>
      <c r="C11" s="156"/>
      <c r="D11" s="156"/>
      <c r="E11" s="156"/>
      <c r="F11" s="156"/>
      <c r="G11" s="156"/>
      <c r="H11" s="156"/>
      <c r="I11" s="156"/>
      <c r="J11" s="157"/>
      <c r="O11" s="54" t="s">
        <v>0</v>
      </c>
    </row>
    <row r="12" spans="1:15" ht="22.5" customHeight="1" x14ac:dyDescent="0.2">
      <c r="B12" s="158" t="s">
        <v>31</v>
      </c>
      <c r="C12" s="159"/>
      <c r="D12" s="159"/>
      <c r="E12" s="159"/>
      <c r="F12" s="159"/>
      <c r="G12" s="159"/>
      <c r="H12" s="159"/>
      <c r="I12" s="159"/>
      <c r="J12" s="160"/>
    </row>
    <row r="13" spans="1:15" ht="30" customHeight="1" x14ac:dyDescent="0.2">
      <c r="B13" s="161"/>
      <c r="C13" s="162"/>
      <c r="D13" s="162"/>
      <c r="E13" s="162"/>
      <c r="F13" s="162"/>
      <c r="G13" s="162"/>
      <c r="H13" s="162"/>
      <c r="I13" s="162"/>
      <c r="J13" s="163"/>
    </row>
    <row r="14" spans="1:15" ht="23.1" customHeight="1" x14ac:dyDescent="0.2">
      <c r="B14" s="143" t="s">
        <v>32</v>
      </c>
      <c r="C14" s="144"/>
      <c r="D14" s="144"/>
      <c r="E14" s="144"/>
      <c r="F14" s="144"/>
      <c r="G14" s="144"/>
      <c r="H14" s="144"/>
      <c r="I14" s="144"/>
      <c r="J14" s="145"/>
    </row>
    <row r="15" spans="1:15" ht="30" customHeight="1" thickBot="1" x14ac:dyDescent="0.25">
      <c r="B15" s="58" t="s">
        <v>6</v>
      </c>
      <c r="C15" s="97"/>
      <c r="D15" s="179" t="s">
        <v>7</v>
      </c>
      <c r="E15" s="180"/>
      <c r="F15" s="181"/>
      <c r="G15" s="181"/>
      <c r="H15" s="181"/>
      <c r="I15" s="181"/>
      <c r="J15" s="182"/>
    </row>
    <row r="16" spans="1:15" ht="23.1" customHeight="1" x14ac:dyDescent="0.2">
      <c r="B16" s="28"/>
      <c r="C16" s="29"/>
      <c r="D16" s="28"/>
      <c r="E16" s="28"/>
      <c r="F16" s="29"/>
      <c r="G16" s="29"/>
      <c r="H16" s="29"/>
      <c r="I16" s="29"/>
      <c r="J16" s="29"/>
    </row>
    <row r="17" spans="1:18" s="15" customFormat="1" ht="18" customHeight="1" x14ac:dyDescent="0.2">
      <c r="B17" s="69" t="s">
        <v>33</v>
      </c>
      <c r="C17" s="70"/>
      <c r="D17" s="70"/>
      <c r="E17" s="70"/>
      <c r="F17" s="70"/>
      <c r="G17" s="70"/>
      <c r="H17" s="70"/>
      <c r="I17" s="70"/>
      <c r="J17" s="55"/>
    </row>
    <row r="18" spans="1:18" s="15" customFormat="1" ht="23.25" customHeight="1" x14ac:dyDescent="0.2">
      <c r="A18" s="98"/>
      <c r="B18" s="17" t="s">
        <v>34</v>
      </c>
      <c r="C18" s="70"/>
      <c r="D18" s="70"/>
      <c r="E18" s="70"/>
      <c r="F18" s="70"/>
      <c r="G18" s="70"/>
      <c r="H18" s="70"/>
      <c r="I18" s="70"/>
      <c r="J18" s="55"/>
    </row>
    <row r="19" spans="1:18" s="15" customFormat="1" ht="22.5" customHeight="1" x14ac:dyDescent="0.2">
      <c r="A19" s="98"/>
      <c r="B19" s="16" t="s">
        <v>35</v>
      </c>
      <c r="C19" s="55"/>
      <c r="D19" s="55"/>
      <c r="E19" s="55"/>
      <c r="F19" s="55"/>
      <c r="G19" s="56"/>
      <c r="H19" s="56"/>
      <c r="I19" s="55"/>
      <c r="J19" s="55"/>
    </row>
    <row r="20" spans="1:18" s="15" customFormat="1" ht="35.25" customHeight="1" x14ac:dyDescent="0.2">
      <c r="A20" s="98"/>
      <c r="B20" s="178" t="s">
        <v>36</v>
      </c>
      <c r="C20" s="178"/>
      <c r="D20" s="178"/>
      <c r="E20" s="178"/>
      <c r="F20" s="178"/>
      <c r="G20" s="178"/>
      <c r="H20" s="178"/>
      <c r="I20" s="178"/>
      <c r="J20" s="178"/>
    </row>
    <row r="21" spans="1:18" s="15" customFormat="1" ht="18" customHeight="1" x14ac:dyDescent="0.2">
      <c r="A21" s="98"/>
      <c r="B21" s="16" t="s">
        <v>37</v>
      </c>
      <c r="C21" s="16"/>
      <c r="D21" s="55"/>
      <c r="E21" s="55"/>
      <c r="F21" s="55"/>
      <c r="G21" s="55"/>
      <c r="H21" s="55"/>
      <c r="I21" s="55"/>
      <c r="J21" s="56"/>
      <c r="K21" s="23"/>
    </row>
    <row r="22" spans="1:18" s="15" customFormat="1" ht="34.5" customHeight="1" x14ac:dyDescent="0.2">
      <c r="A22" s="98"/>
      <c r="B22" s="146" t="s">
        <v>38</v>
      </c>
      <c r="C22" s="147"/>
      <c r="D22" s="147"/>
      <c r="E22" s="147"/>
      <c r="F22" s="147"/>
      <c r="G22" s="147"/>
      <c r="H22" s="147"/>
      <c r="I22" s="147"/>
      <c r="J22" s="147"/>
    </row>
    <row r="23" spans="1:18" s="15" customFormat="1" ht="19.5" customHeight="1" x14ac:dyDescent="0.2">
      <c r="A23" s="55" t="s">
        <v>39</v>
      </c>
      <c r="B23" s="71"/>
      <c r="C23" s="72"/>
      <c r="D23" s="72"/>
      <c r="E23" s="72"/>
      <c r="F23" s="72"/>
      <c r="G23" s="72"/>
      <c r="H23" s="72"/>
      <c r="I23" s="72"/>
      <c r="J23" s="72"/>
    </row>
    <row r="24" spans="1:18" s="15" customFormat="1" ht="18.75" customHeight="1" x14ac:dyDescent="0.2">
      <c r="A24" s="98"/>
      <c r="B24" s="147" t="s">
        <v>40</v>
      </c>
      <c r="C24" s="147"/>
      <c r="D24" s="147"/>
      <c r="E24" s="147"/>
      <c r="F24" s="147"/>
      <c r="G24" s="147"/>
      <c r="H24" s="147"/>
      <c r="I24" s="147"/>
      <c r="J24" s="147"/>
    </row>
    <row r="25" spans="1:18" s="15" customFormat="1" ht="18" customHeight="1" x14ac:dyDescent="0.2">
      <c r="B25" s="41"/>
      <c r="C25" s="42"/>
      <c r="D25" s="42"/>
      <c r="E25" s="42"/>
      <c r="F25" s="42"/>
      <c r="G25" s="42"/>
      <c r="H25" s="42"/>
      <c r="I25" s="42"/>
      <c r="J25" s="42"/>
    </row>
    <row r="27" spans="1:18" ht="14.4" x14ac:dyDescent="0.2">
      <c r="B27" s="27" t="s">
        <v>41</v>
      </c>
      <c r="R27" t="b">
        <v>0</v>
      </c>
    </row>
    <row r="28" spans="1:18" s="19" customFormat="1" ht="20.100000000000001" customHeight="1" x14ac:dyDescent="0.2">
      <c r="A28"/>
      <c r="B28" s="1" t="s">
        <v>42</v>
      </c>
      <c r="C28"/>
      <c r="D28" s="30"/>
      <c r="E28" s="30"/>
      <c r="F28" s="30"/>
      <c r="G28" s="30"/>
      <c r="H28" s="30"/>
      <c r="I28"/>
      <c r="J28"/>
      <c r="K28" s="20"/>
      <c r="L28"/>
    </row>
    <row r="29" spans="1:18" s="19" customFormat="1" ht="5.25" customHeight="1" x14ac:dyDescent="0.2">
      <c r="A29"/>
      <c r="B29" s="1"/>
      <c r="C29"/>
      <c r="D29" s="30"/>
      <c r="E29" s="30"/>
      <c r="F29" s="30"/>
      <c r="G29" s="30"/>
      <c r="H29" s="30"/>
      <c r="I29"/>
      <c r="J29"/>
      <c r="K29" s="20"/>
      <c r="L29"/>
    </row>
    <row r="30" spans="1:18" s="19" customFormat="1" ht="14.4" x14ac:dyDescent="0.2">
      <c r="A30"/>
      <c r="B30" s="1"/>
      <c r="C30" s="99" t="s">
        <v>43</v>
      </c>
      <c r="D30" s="99"/>
      <c r="E30" s="100" t="s">
        <v>44</v>
      </c>
      <c r="F30" s="99"/>
      <c r="G30" s="99"/>
      <c r="H30" s="99"/>
      <c r="I30" s="1"/>
      <c r="J30" s="1"/>
      <c r="K30" s="20"/>
      <c r="L30"/>
    </row>
    <row r="31" spans="1:18" s="19" customFormat="1" ht="18.75" customHeight="1" x14ac:dyDescent="0.2">
      <c r="A31"/>
      <c r="B31" s="1"/>
      <c r="C31" s="99" t="s">
        <v>45</v>
      </c>
      <c r="D31" s="99"/>
      <c r="E31" s="99" t="s">
        <v>46</v>
      </c>
      <c r="F31" s="99"/>
      <c r="G31" s="99"/>
      <c r="H31" s="99"/>
      <c r="I31" s="1"/>
      <c r="J31" s="1"/>
      <c r="K31" s="20"/>
      <c r="L31"/>
      <c r="R31" s="19" t="b">
        <v>0</v>
      </c>
    </row>
    <row r="32" spans="1:18" s="19" customFormat="1" ht="18.75" customHeight="1" x14ac:dyDescent="0.2">
      <c r="A32"/>
      <c r="B32" s="1"/>
      <c r="C32" s="99" t="s">
        <v>47</v>
      </c>
      <c r="D32" s="99"/>
      <c r="E32" s="99"/>
      <c r="F32" s="99"/>
      <c r="G32" s="99"/>
      <c r="H32" s="99"/>
      <c r="I32" s="1"/>
      <c r="J32" s="1"/>
      <c r="K32" s="20"/>
      <c r="L32"/>
    </row>
    <row r="33" spans="1:17" s="19" customFormat="1" ht="18.75" customHeight="1" x14ac:dyDescent="0.2">
      <c r="A33"/>
      <c r="B33" s="1"/>
      <c r="C33" s="1"/>
      <c r="D33" s="1"/>
      <c r="E33" s="1"/>
      <c r="F33" s="1"/>
      <c r="G33" s="1"/>
      <c r="H33" s="1"/>
      <c r="I33" s="1"/>
      <c r="J33" s="1"/>
      <c r="K33" s="20"/>
      <c r="L33"/>
    </row>
    <row r="34" spans="1:17" s="19" customFormat="1" ht="14.4" x14ac:dyDescent="0.2">
      <c r="A34"/>
      <c r="B34" s="1"/>
      <c r="C34" s="101" t="s">
        <v>48</v>
      </c>
      <c r="D34" s="99"/>
      <c r="E34" s="100"/>
      <c r="F34" s="99"/>
      <c r="G34" s="99"/>
      <c r="H34" s="99"/>
      <c r="I34" s="99"/>
      <c r="J34" s="99"/>
      <c r="K34" s="20"/>
      <c r="L34"/>
    </row>
    <row r="35" spans="1:17" s="19" customFormat="1" ht="14.4" x14ac:dyDescent="0.2">
      <c r="A35"/>
      <c r="B35" s="1"/>
      <c r="C35" s="101" t="s">
        <v>49</v>
      </c>
      <c r="D35" s="99"/>
      <c r="E35" s="100"/>
      <c r="F35" s="99"/>
      <c r="G35" s="99"/>
      <c r="H35" s="99"/>
      <c r="I35" s="99"/>
      <c r="J35" s="99"/>
      <c r="K35" s="20"/>
      <c r="L35"/>
    </row>
    <row r="36" spans="1:17" s="19" customFormat="1" ht="79.5" customHeight="1" x14ac:dyDescent="0.2">
      <c r="A36"/>
      <c r="B36" s="1"/>
      <c r="C36" s="1"/>
      <c r="D36" s="1"/>
      <c r="E36" s="25"/>
      <c r="F36" s="1"/>
      <c r="G36" s="1"/>
      <c r="H36" s="1"/>
      <c r="I36" s="1"/>
      <c r="J36" s="1"/>
      <c r="K36" s="20"/>
      <c r="L36"/>
    </row>
    <row r="37" spans="1:17" s="19" customFormat="1" ht="18.75" customHeight="1" x14ac:dyDescent="0.2">
      <c r="A37"/>
      <c r="B37" s="1"/>
      <c r="C37" s="99" t="s">
        <v>50</v>
      </c>
      <c r="D37" s="99"/>
      <c r="E37" s="102"/>
      <c r="F37" s="102"/>
      <c r="G37" s="102"/>
      <c r="H37" s="102"/>
      <c r="I37" s="2"/>
      <c r="J37" s="2"/>
      <c r="K37" s="31"/>
      <c r="L37" s="31"/>
    </row>
    <row r="38" spans="1:17" s="19" customFormat="1" ht="18.75" customHeight="1" x14ac:dyDescent="0.2">
      <c r="A38"/>
      <c r="B38" s="1"/>
      <c r="C38" s="99" t="s">
        <v>51</v>
      </c>
      <c r="D38" s="99"/>
      <c r="E38" s="102"/>
      <c r="F38" s="102"/>
      <c r="G38" s="102"/>
      <c r="H38" s="102"/>
      <c r="I38" s="2"/>
      <c r="J38" s="2"/>
      <c r="K38" s="31"/>
      <c r="L38" s="31"/>
    </row>
    <row r="39" spans="1:17" s="19" customFormat="1" ht="18.75" customHeight="1" x14ac:dyDescent="0.2">
      <c r="A39"/>
      <c r="B39" s="1"/>
      <c r="C39" s="99" t="s">
        <v>52</v>
      </c>
      <c r="D39" s="99"/>
      <c r="E39" s="102"/>
      <c r="F39" s="102"/>
      <c r="G39" s="102"/>
      <c r="H39" s="102"/>
      <c r="I39" s="2"/>
      <c r="J39" s="2"/>
      <c r="K39" s="31"/>
      <c r="L39" s="31"/>
    </row>
    <row r="40" spans="1:17" ht="14.25" customHeight="1" x14ac:dyDescent="0.2">
      <c r="B40" s="1"/>
      <c r="C40" s="1"/>
      <c r="D40" s="73"/>
      <c r="E40" s="73"/>
      <c r="F40" s="73"/>
      <c r="G40" s="73"/>
      <c r="H40" s="73"/>
      <c r="I40" s="1"/>
      <c r="J40" s="1"/>
    </row>
    <row r="41" spans="1:17" ht="14.4" x14ac:dyDescent="0.2">
      <c r="B41" s="27"/>
      <c r="C41" s="1"/>
      <c r="D41" s="1"/>
      <c r="E41" s="1"/>
      <c r="F41" s="1"/>
      <c r="G41" s="1"/>
      <c r="H41" s="1"/>
      <c r="I41" s="1"/>
      <c r="J41" s="1"/>
    </row>
    <row r="42" spans="1:17" ht="14.4" x14ac:dyDescent="0.2">
      <c r="B42" s="25" t="s">
        <v>53</v>
      </c>
      <c r="C42" s="1"/>
      <c r="D42" s="1"/>
      <c r="E42" s="1"/>
      <c r="F42" s="1"/>
      <c r="G42" s="1"/>
      <c r="H42" s="1"/>
      <c r="I42" s="1"/>
      <c r="J42" s="1"/>
    </row>
    <row r="43" spans="1:17" ht="18.75" customHeight="1" x14ac:dyDescent="0.2">
      <c r="B43" s="1"/>
      <c r="C43" s="100" t="s">
        <v>54</v>
      </c>
      <c r="D43" s="99"/>
      <c r="E43" s="99"/>
      <c r="F43" s="99"/>
      <c r="G43" s="99"/>
      <c r="H43" s="99"/>
      <c r="I43" s="1"/>
      <c r="J43" s="1"/>
    </row>
    <row r="44" spans="1:17" ht="18.75" customHeight="1" x14ac:dyDescent="0.2">
      <c r="B44" s="1"/>
      <c r="C44" s="99" t="s">
        <v>55</v>
      </c>
      <c r="D44" s="99"/>
      <c r="E44" s="99"/>
      <c r="F44" s="99"/>
      <c r="G44" s="99"/>
      <c r="H44" s="99"/>
      <c r="I44" s="1"/>
      <c r="J44" s="1"/>
    </row>
    <row r="45" spans="1:17" ht="18.75" customHeight="1" x14ac:dyDescent="0.2">
      <c r="B45" s="1"/>
      <c r="C45" s="100" t="s">
        <v>56</v>
      </c>
      <c r="D45" s="99"/>
      <c r="E45" s="99"/>
      <c r="F45" s="99"/>
      <c r="G45" s="99"/>
      <c r="H45" s="99"/>
      <c r="I45" s="1"/>
      <c r="J45" s="1"/>
    </row>
    <row r="46" spans="1:17" ht="18.75" customHeight="1" x14ac:dyDescent="0.2">
      <c r="B46" s="1"/>
      <c r="C46" s="99" t="s">
        <v>57</v>
      </c>
      <c r="D46" s="99"/>
      <c r="E46" s="99"/>
      <c r="F46" s="99"/>
      <c r="G46" s="99"/>
      <c r="H46" s="99"/>
      <c r="I46" s="1"/>
      <c r="J46" s="1"/>
    </row>
    <row r="47" spans="1:17" ht="14.25" customHeight="1" x14ac:dyDescent="0.2"/>
    <row r="48" spans="1:17" ht="14.4" x14ac:dyDescent="0.2">
      <c r="B48" s="57" t="s">
        <v>58</v>
      </c>
      <c r="C48" s="18"/>
      <c r="Q48" s="15"/>
    </row>
    <row r="49" spans="1:26" ht="18.75" customHeight="1" x14ac:dyDescent="0.2">
      <c r="B49" s="135" t="s">
        <v>8</v>
      </c>
      <c r="C49" s="136"/>
      <c r="D49" s="136"/>
      <c r="E49" s="136"/>
      <c r="F49" s="21"/>
      <c r="G49" s="135" t="s">
        <v>9</v>
      </c>
      <c r="H49" s="136"/>
      <c r="I49" s="136"/>
      <c r="J49" s="177"/>
      <c r="L49" s="53"/>
      <c r="M49" s="53"/>
      <c r="Q49" s="15"/>
    </row>
    <row r="50" spans="1:26" ht="20.100000000000001" customHeight="1" x14ac:dyDescent="0.2">
      <c r="B50" s="103"/>
      <c r="C50" s="104"/>
      <c r="D50" s="105"/>
      <c r="E50" s="104"/>
      <c r="F50" s="21"/>
      <c r="G50" s="103"/>
      <c r="H50" s="104"/>
      <c r="I50" s="104"/>
      <c r="J50" s="108"/>
      <c r="Q50" s="15"/>
    </row>
    <row r="51" spans="1:26" ht="20.100000000000001" customHeight="1" x14ac:dyDescent="0.2">
      <c r="B51" s="106"/>
      <c r="C51" s="101"/>
      <c r="D51" s="101"/>
      <c r="E51" s="101"/>
      <c r="F51" s="21"/>
      <c r="G51" s="106"/>
      <c r="H51" s="101"/>
      <c r="I51" s="101"/>
      <c r="J51" s="109"/>
      <c r="Q51" s="15"/>
    </row>
    <row r="52" spans="1:26" ht="20.100000000000001" customHeight="1" x14ac:dyDescent="0.2">
      <c r="B52" s="106"/>
      <c r="C52" s="101"/>
      <c r="D52" s="101"/>
      <c r="E52" s="101"/>
      <c r="F52" s="21"/>
      <c r="G52" s="106"/>
      <c r="H52" s="101"/>
      <c r="I52" s="101"/>
      <c r="J52" s="109"/>
      <c r="Q52" s="15"/>
      <c r="R52" s="176"/>
      <c r="S52" s="176"/>
      <c r="T52" s="176"/>
      <c r="U52" s="176"/>
      <c r="V52" s="176"/>
      <c r="W52" s="176"/>
      <c r="X52" s="176"/>
      <c r="Y52" s="176"/>
      <c r="Z52" s="176"/>
    </row>
    <row r="53" spans="1:26" ht="20.100000000000001" customHeight="1" x14ac:dyDescent="0.2">
      <c r="B53" s="106"/>
      <c r="C53" s="101"/>
      <c r="D53" s="107"/>
      <c r="E53" s="101"/>
      <c r="F53" s="21"/>
      <c r="G53" s="106"/>
      <c r="H53" s="101"/>
      <c r="I53" s="101"/>
      <c r="J53" s="109"/>
      <c r="Q53" s="15"/>
      <c r="R53" t="b">
        <v>0</v>
      </c>
    </row>
    <row r="54" spans="1:26" ht="20.100000000000001" customHeight="1" x14ac:dyDescent="0.2">
      <c r="B54" s="149" t="s">
        <v>10</v>
      </c>
      <c r="C54" s="150"/>
      <c r="D54" s="150"/>
      <c r="E54" s="150"/>
      <c r="F54" s="21"/>
      <c r="G54" s="110" t="s">
        <v>11</v>
      </c>
      <c r="H54" s="111"/>
      <c r="I54" s="111"/>
      <c r="J54" s="112"/>
      <c r="Q54" s="15"/>
    </row>
    <row r="55" spans="1:26" ht="20.100000000000001" customHeight="1" x14ac:dyDescent="0.2">
      <c r="D55" s="32"/>
      <c r="E55" s="32"/>
      <c r="F55" s="32"/>
      <c r="G55" s="32"/>
      <c r="H55" s="32"/>
    </row>
    <row r="56" spans="1:26" ht="14.4" x14ac:dyDescent="0.2">
      <c r="B56" s="74" t="s">
        <v>59</v>
      </c>
    </row>
    <row r="57" spans="1:26" ht="150" customHeight="1" x14ac:dyDescent="0.2">
      <c r="B57" s="148"/>
      <c r="C57" s="148"/>
      <c r="D57" s="148"/>
      <c r="E57" s="148"/>
      <c r="F57" s="148"/>
      <c r="G57" s="148"/>
      <c r="H57" s="148"/>
      <c r="I57" s="148"/>
      <c r="J57" s="148"/>
    </row>
    <row r="58" spans="1:26" ht="20.100000000000001" customHeight="1" x14ac:dyDescent="0.2">
      <c r="D58" s="32"/>
      <c r="E58" s="32"/>
      <c r="F58" s="32"/>
      <c r="G58" s="32"/>
      <c r="H58" s="32"/>
    </row>
    <row r="59" spans="1:26" ht="14.4" x14ac:dyDescent="0.2">
      <c r="B59" s="25" t="s">
        <v>60</v>
      </c>
    </row>
    <row r="60" spans="1:26" ht="150" customHeight="1" x14ac:dyDescent="0.2">
      <c r="B60" s="148"/>
      <c r="C60" s="148"/>
      <c r="D60" s="148"/>
      <c r="E60" s="148"/>
      <c r="F60" s="148"/>
      <c r="G60" s="148"/>
      <c r="H60" s="148"/>
      <c r="I60" s="148"/>
      <c r="J60" s="148"/>
    </row>
    <row r="61" spans="1:26" ht="6" customHeight="1" x14ac:dyDescent="0.2">
      <c r="D61" s="32"/>
      <c r="E61" s="32"/>
      <c r="F61" s="32"/>
      <c r="G61" s="32"/>
      <c r="H61" s="32"/>
    </row>
    <row r="62" spans="1:26" s="22" customFormat="1" ht="18.75" customHeight="1" x14ac:dyDescent="0.2">
      <c r="A62" s="20"/>
      <c r="B62" s="1" t="s">
        <v>61</v>
      </c>
      <c r="C62" s="25"/>
      <c r="D62" s="25"/>
      <c r="E62" s="25"/>
      <c r="F62" s="25"/>
      <c r="G62" s="25"/>
      <c r="H62" s="25"/>
      <c r="I62" s="20"/>
      <c r="J62" s="20"/>
      <c r="K62" s="20"/>
    </row>
    <row r="63" spans="1:26" s="22" customFormat="1" ht="20.100000000000001" customHeight="1" x14ac:dyDescent="0.2">
      <c r="A63" s="20"/>
      <c r="B63" s="1"/>
      <c r="C63" s="25"/>
      <c r="D63" s="25"/>
      <c r="E63" s="25"/>
      <c r="F63" s="25"/>
      <c r="G63" s="25"/>
      <c r="H63" s="25"/>
      <c r="I63" s="20"/>
      <c r="J63" s="20"/>
      <c r="K63" s="20"/>
    </row>
    <row r="64" spans="1:26" s="22" customFormat="1" ht="14.4" x14ac:dyDescent="0.2">
      <c r="A64" s="20"/>
      <c r="B64" s="25" t="s">
        <v>62</v>
      </c>
      <c r="C64" s="33"/>
      <c r="D64" s="25"/>
      <c r="E64" s="25"/>
      <c r="F64" s="25"/>
      <c r="G64" s="25"/>
      <c r="H64" s="25"/>
      <c r="I64" s="20"/>
      <c r="J64" s="20"/>
      <c r="K64" s="20"/>
    </row>
    <row r="65" spans="1:11" s="22" customFormat="1" ht="18.75" customHeight="1" x14ac:dyDescent="0.2">
      <c r="A65" s="20"/>
      <c r="B65" s="137" t="s">
        <v>12</v>
      </c>
      <c r="C65" s="139" t="s">
        <v>63</v>
      </c>
      <c r="D65" s="141" t="s">
        <v>13</v>
      </c>
      <c r="E65" s="142"/>
      <c r="F65" s="126" t="s">
        <v>64</v>
      </c>
      <c r="G65" s="126" t="s">
        <v>65</v>
      </c>
      <c r="H65" s="126" t="s">
        <v>66</v>
      </c>
      <c r="I65" s="20"/>
      <c r="J65" s="20"/>
      <c r="K65" s="20"/>
    </row>
    <row r="66" spans="1:11" s="22" customFormat="1" ht="43.2" x14ac:dyDescent="0.2">
      <c r="A66" s="20"/>
      <c r="B66" s="138"/>
      <c r="C66" s="140"/>
      <c r="D66" s="65" t="s">
        <v>67</v>
      </c>
      <c r="E66" s="75" t="s">
        <v>68</v>
      </c>
      <c r="F66" s="127"/>
      <c r="G66" s="134"/>
      <c r="H66" s="127"/>
      <c r="I66" s="20"/>
      <c r="J66" s="20"/>
      <c r="K66" s="20"/>
    </row>
    <row r="67" spans="1:11" s="22" customFormat="1" ht="20.100000000000001" customHeight="1" x14ac:dyDescent="0.2">
      <c r="A67" s="20"/>
      <c r="B67" s="59" t="s">
        <v>69</v>
      </c>
      <c r="C67" s="113"/>
      <c r="D67" s="115"/>
      <c r="E67" s="76">
        <f>D67*12</f>
        <v>0</v>
      </c>
      <c r="F67" s="118"/>
      <c r="G67" s="77">
        <f>$E$67*$F$67/60</f>
        <v>0</v>
      </c>
      <c r="H67" s="60" t="e">
        <f>$G$67/$C$67</f>
        <v>#DIV/0!</v>
      </c>
      <c r="I67" s="20"/>
      <c r="J67" s="20"/>
      <c r="K67" s="20"/>
    </row>
    <row r="68" spans="1:11" s="22" customFormat="1" ht="20.100000000000001" customHeight="1" x14ac:dyDescent="0.2">
      <c r="A68" s="20"/>
      <c r="B68" s="61" t="s">
        <v>70</v>
      </c>
      <c r="C68" s="114"/>
      <c r="D68" s="116"/>
      <c r="E68" s="78">
        <f>D68*12</f>
        <v>0</v>
      </c>
      <c r="F68" s="119"/>
      <c r="G68" s="62">
        <f>$E$68*$F$68/60</f>
        <v>0</v>
      </c>
      <c r="H68" s="62" t="e">
        <f>$G$68/$C$68</f>
        <v>#DIV/0!</v>
      </c>
      <c r="I68" s="20"/>
      <c r="J68" s="20"/>
      <c r="K68" s="20"/>
    </row>
    <row r="69" spans="1:11" s="22" customFormat="1" ht="20.100000000000001" customHeight="1" x14ac:dyDescent="0.2">
      <c r="A69" s="20"/>
      <c r="B69" s="61" t="s">
        <v>71</v>
      </c>
      <c r="C69" s="114"/>
      <c r="D69" s="116"/>
      <c r="E69" s="78">
        <f>D69*12</f>
        <v>0</v>
      </c>
      <c r="F69" s="119"/>
      <c r="G69" s="62">
        <f>$E$69*$F$69/60</f>
        <v>0</v>
      </c>
      <c r="H69" s="62" t="e">
        <f>$G$69/$C$69</f>
        <v>#DIV/0!</v>
      </c>
      <c r="I69" s="20"/>
      <c r="J69" s="20"/>
      <c r="K69" s="20"/>
    </row>
    <row r="70" spans="1:11" s="22" customFormat="1" ht="20.100000000000001" customHeight="1" x14ac:dyDescent="0.2">
      <c r="A70" s="20"/>
      <c r="B70" s="61" t="s">
        <v>72</v>
      </c>
      <c r="C70" s="114"/>
      <c r="D70" s="116"/>
      <c r="E70" s="78">
        <f>D70*12</f>
        <v>0</v>
      </c>
      <c r="F70" s="119"/>
      <c r="G70" s="62">
        <f>$E$70*$F$70/60</f>
        <v>0</v>
      </c>
      <c r="H70" s="63" t="e">
        <f>G70/C70</f>
        <v>#DIV/0!</v>
      </c>
      <c r="I70" s="20"/>
      <c r="J70" s="20"/>
      <c r="K70" s="20"/>
    </row>
    <row r="71" spans="1:11" s="22" customFormat="1" ht="14.4" x14ac:dyDescent="0.2">
      <c r="A71" s="20"/>
      <c r="B71" s="128"/>
      <c r="C71" s="129"/>
      <c r="D71" s="117">
        <f>SUM(D67:D70)</f>
        <v>0</v>
      </c>
      <c r="E71" s="79">
        <f>SUM(E67:E70)</f>
        <v>0</v>
      </c>
      <c r="F71" s="120">
        <f>SUM(F67:F70)</f>
        <v>0</v>
      </c>
      <c r="G71" s="64">
        <f>SUM(G67:G70)</f>
        <v>0</v>
      </c>
      <c r="H71" s="80" t="e">
        <f>SUM(H67:H70)</f>
        <v>#DIV/0!</v>
      </c>
      <c r="I71" s="20"/>
      <c r="J71" s="20"/>
      <c r="K71" s="20"/>
    </row>
    <row r="72" spans="1:11" s="22" customFormat="1" ht="14.4" x14ac:dyDescent="0.2">
      <c r="A72" s="20"/>
      <c r="B72" s="89"/>
      <c r="C72" s="89"/>
      <c r="D72" s="90"/>
      <c r="E72" s="90"/>
      <c r="F72" s="91"/>
      <c r="G72" s="92"/>
      <c r="H72" s="92"/>
      <c r="I72" s="20"/>
      <c r="J72" s="20"/>
      <c r="K72" s="20"/>
    </row>
    <row r="73" spans="1:11" s="22" customFormat="1" ht="20.100000000000001" customHeight="1" x14ac:dyDescent="0.2">
      <c r="A73" s="20"/>
      <c r="B73" s="25" t="s">
        <v>73</v>
      </c>
      <c r="C73" s="25"/>
      <c r="D73" s="25"/>
      <c r="E73" s="25"/>
      <c r="F73" s="25"/>
      <c r="G73" s="25"/>
      <c r="H73" s="25"/>
      <c r="I73" s="20"/>
      <c r="J73" s="20"/>
      <c r="K73" s="20"/>
    </row>
    <row r="74" spans="1:11" s="22" customFormat="1" ht="18.75" customHeight="1" x14ac:dyDescent="0.2">
      <c r="A74" s="20"/>
      <c r="B74" s="137" t="s">
        <v>12</v>
      </c>
      <c r="C74" s="139" t="s">
        <v>63</v>
      </c>
      <c r="D74" s="141" t="s">
        <v>13</v>
      </c>
      <c r="E74" s="142"/>
      <c r="F74" s="126" t="s">
        <v>64</v>
      </c>
      <c r="G74" s="126" t="s">
        <v>65</v>
      </c>
      <c r="H74" s="126" t="s">
        <v>66</v>
      </c>
      <c r="I74" s="20"/>
      <c r="J74" s="20"/>
      <c r="K74" s="20"/>
    </row>
    <row r="75" spans="1:11" s="22" customFormat="1" ht="43.2" x14ac:dyDescent="0.2">
      <c r="A75" s="20"/>
      <c r="B75" s="138"/>
      <c r="C75" s="140"/>
      <c r="D75" s="65" t="s">
        <v>67</v>
      </c>
      <c r="E75" s="75" t="s">
        <v>68</v>
      </c>
      <c r="F75" s="127"/>
      <c r="G75" s="134"/>
      <c r="H75" s="127"/>
      <c r="I75" s="20"/>
      <c r="J75" s="20"/>
      <c r="K75" s="20"/>
    </row>
    <row r="76" spans="1:11" s="22" customFormat="1" ht="20.100000000000001" customHeight="1" x14ac:dyDescent="0.2">
      <c r="A76" s="20"/>
      <c r="B76" s="59" t="s">
        <v>69</v>
      </c>
      <c r="C76" s="113"/>
      <c r="D76" s="115"/>
      <c r="E76" s="76">
        <f>D76*12</f>
        <v>0</v>
      </c>
      <c r="F76" s="118"/>
      <c r="G76" s="77">
        <f>E76*F76/60</f>
        <v>0</v>
      </c>
      <c r="H76" s="77" t="e">
        <f>G76/C76</f>
        <v>#DIV/0!</v>
      </c>
      <c r="I76" s="20"/>
      <c r="J76" s="20"/>
      <c r="K76" s="20"/>
    </row>
    <row r="77" spans="1:11" s="22" customFormat="1" ht="20.100000000000001" customHeight="1" x14ac:dyDescent="0.2">
      <c r="A77" s="20"/>
      <c r="B77" s="61" t="s">
        <v>70</v>
      </c>
      <c r="C77" s="114"/>
      <c r="D77" s="116"/>
      <c r="E77" s="78">
        <f>D77*12</f>
        <v>0</v>
      </c>
      <c r="F77" s="119"/>
      <c r="G77" s="62">
        <f>E77*F77/60</f>
        <v>0</v>
      </c>
      <c r="H77" s="62" t="e">
        <f>G77/C77</f>
        <v>#DIV/0!</v>
      </c>
      <c r="I77" s="20"/>
      <c r="J77" s="20"/>
      <c r="K77" s="20"/>
    </row>
    <row r="78" spans="1:11" s="22" customFormat="1" ht="20.100000000000001" customHeight="1" x14ac:dyDescent="0.2">
      <c r="A78" s="20"/>
      <c r="B78" s="61" t="s">
        <v>71</v>
      </c>
      <c r="C78" s="114"/>
      <c r="D78" s="116"/>
      <c r="E78" s="78">
        <f>D78*12</f>
        <v>0</v>
      </c>
      <c r="F78" s="119"/>
      <c r="G78" s="62">
        <f>E78*F78/60</f>
        <v>0</v>
      </c>
      <c r="H78" s="62" t="e">
        <f>G78/C78</f>
        <v>#DIV/0!</v>
      </c>
      <c r="I78" s="20"/>
      <c r="J78" s="20"/>
      <c r="K78" s="20"/>
    </row>
    <row r="79" spans="1:11" s="22" customFormat="1" ht="20.100000000000001" customHeight="1" x14ac:dyDescent="0.2">
      <c r="A79" s="20"/>
      <c r="B79" s="61" t="s">
        <v>72</v>
      </c>
      <c r="C79" s="114"/>
      <c r="D79" s="116"/>
      <c r="E79" s="78">
        <f>D79*12</f>
        <v>0</v>
      </c>
      <c r="F79" s="119"/>
      <c r="G79" s="62">
        <f>E79*F79/60</f>
        <v>0</v>
      </c>
      <c r="H79" s="63" t="e">
        <f>G79/C79</f>
        <v>#DIV/0!</v>
      </c>
      <c r="I79" s="20"/>
      <c r="J79" s="20"/>
      <c r="K79" s="20"/>
    </row>
    <row r="80" spans="1:11" s="22" customFormat="1" ht="20.100000000000001" customHeight="1" x14ac:dyDescent="0.2">
      <c r="A80" s="20"/>
      <c r="B80" s="128"/>
      <c r="C80" s="129"/>
      <c r="D80" s="117">
        <f>SUM(D76:D79)</f>
        <v>0</v>
      </c>
      <c r="E80" s="79">
        <f>SUM(E76:E79)</f>
        <v>0</v>
      </c>
      <c r="F80" s="120">
        <f>SUM(F76:F79)</f>
        <v>0</v>
      </c>
      <c r="G80" s="64">
        <f>SUM(G76:G79)</f>
        <v>0</v>
      </c>
      <c r="H80" s="64" t="e">
        <f>SUM(H76:H79)</f>
        <v>#DIV/0!</v>
      </c>
      <c r="I80" s="20"/>
      <c r="J80" s="20"/>
      <c r="K80" s="20"/>
    </row>
    <row r="81" spans="1:11" s="22" customFormat="1" ht="20.100000000000001" customHeight="1" x14ac:dyDescent="0.2">
      <c r="A81" s="20"/>
      <c r="B81" s="27" t="s">
        <v>14</v>
      </c>
      <c r="C81" s="25"/>
      <c r="D81" s="25"/>
      <c r="E81" s="25"/>
      <c r="F81" s="25"/>
      <c r="G81" s="25"/>
      <c r="H81" s="25"/>
      <c r="I81" s="20"/>
      <c r="J81" s="20"/>
      <c r="K81" s="20"/>
    </row>
    <row r="82" spans="1:11" s="22" customFormat="1" ht="20.100000000000001" customHeight="1" x14ac:dyDescent="0.2">
      <c r="A82" s="20"/>
      <c r="B82" s="25"/>
      <c r="C82" s="81" t="e">
        <f>($G$71-$G$80)/$G$71</f>
        <v>#DIV/0!</v>
      </c>
      <c r="D82" s="25"/>
      <c r="E82" s="25"/>
      <c r="F82" s="25"/>
      <c r="G82" s="25"/>
      <c r="H82" s="25"/>
      <c r="I82" s="20"/>
      <c r="J82" s="20"/>
      <c r="K82" s="20"/>
    </row>
    <row r="83" spans="1:11" s="22" customFormat="1" ht="14.4" x14ac:dyDescent="0.2">
      <c r="A83" s="20"/>
      <c r="B83" s="25"/>
      <c r="C83" s="82"/>
      <c r="D83" s="25"/>
      <c r="E83" s="25"/>
      <c r="F83" s="25"/>
      <c r="G83" s="25"/>
      <c r="H83" s="25"/>
      <c r="I83" s="20"/>
      <c r="J83" s="20"/>
      <c r="K83" s="20"/>
    </row>
    <row r="84" spans="1:11" s="22" customFormat="1" ht="14.4" x14ac:dyDescent="0.2">
      <c r="A84" s="20"/>
      <c r="B84" s="25" t="s">
        <v>74</v>
      </c>
      <c r="C84" s="82"/>
      <c r="D84" s="25"/>
      <c r="E84" s="25"/>
      <c r="F84" s="25"/>
      <c r="G84" s="25"/>
      <c r="H84" s="25"/>
      <c r="I84" s="20"/>
      <c r="J84" s="20"/>
      <c r="K84" s="20"/>
    </row>
    <row r="85" spans="1:11" s="22" customFormat="1" ht="9" customHeight="1" x14ac:dyDescent="0.2">
      <c r="A85" s="20"/>
      <c r="B85" s="25"/>
      <c r="C85" s="82"/>
      <c r="D85" s="25"/>
      <c r="E85" s="25"/>
      <c r="F85" s="25"/>
      <c r="G85" s="25"/>
      <c r="H85" s="25"/>
      <c r="I85" s="20"/>
      <c r="J85" s="20"/>
      <c r="K85" s="20"/>
    </row>
    <row r="86" spans="1:11" s="22" customFormat="1" ht="14.4" x14ac:dyDescent="0.2">
      <c r="A86" s="20"/>
      <c r="B86" s="25" t="s">
        <v>75</v>
      </c>
      <c r="C86" s="25"/>
      <c r="D86" s="25"/>
      <c r="E86" s="25"/>
      <c r="F86" s="25"/>
      <c r="G86" s="25"/>
      <c r="H86" s="25"/>
      <c r="I86" s="20"/>
      <c r="J86" s="20"/>
      <c r="K86" s="20"/>
    </row>
    <row r="87" spans="1:11" s="22" customFormat="1" ht="18.75" customHeight="1" x14ac:dyDescent="0.2">
      <c r="A87" s="20"/>
      <c r="B87" s="130" t="s">
        <v>76</v>
      </c>
      <c r="C87" s="132" t="s">
        <v>77</v>
      </c>
      <c r="D87" s="133"/>
      <c r="E87" s="25"/>
      <c r="F87" s="25"/>
      <c r="G87" s="25"/>
      <c r="H87" s="25"/>
      <c r="I87" s="20"/>
      <c r="J87" s="20"/>
      <c r="K87" s="20"/>
    </row>
    <row r="88" spans="1:11" s="22" customFormat="1" ht="43.2" x14ac:dyDescent="0.2">
      <c r="A88" s="20"/>
      <c r="B88" s="131"/>
      <c r="C88" s="83" t="s">
        <v>67</v>
      </c>
      <c r="D88" s="84" t="s">
        <v>78</v>
      </c>
      <c r="E88" s="25"/>
      <c r="F88" s="25"/>
      <c r="G88" s="25"/>
      <c r="H88" s="25"/>
      <c r="I88" s="20"/>
      <c r="J88" s="20"/>
      <c r="K88" s="20"/>
    </row>
    <row r="89" spans="1:11" s="22" customFormat="1" ht="20.100000000000001" customHeight="1" x14ac:dyDescent="0.2">
      <c r="A89" s="20"/>
      <c r="B89" s="59" t="s">
        <v>79</v>
      </c>
      <c r="C89" s="121"/>
      <c r="D89" s="85">
        <f>C89*12</f>
        <v>0</v>
      </c>
      <c r="E89" s="25"/>
      <c r="F89" s="25"/>
      <c r="G89" s="25"/>
      <c r="H89" s="25"/>
      <c r="I89" s="20"/>
      <c r="J89" s="20"/>
      <c r="K89" s="20"/>
    </row>
    <row r="90" spans="1:11" s="22" customFormat="1" ht="20.100000000000001" customHeight="1" x14ac:dyDescent="0.2">
      <c r="A90" s="20"/>
      <c r="B90" s="61" t="s">
        <v>80</v>
      </c>
      <c r="C90" s="122"/>
      <c r="D90" s="86">
        <f>C90*12</f>
        <v>0</v>
      </c>
      <c r="E90" s="25"/>
      <c r="F90" s="25"/>
      <c r="G90" s="25"/>
      <c r="H90" s="25"/>
      <c r="I90" s="20"/>
      <c r="J90" s="20"/>
      <c r="K90" s="20"/>
    </row>
    <row r="91" spans="1:11" s="22" customFormat="1" ht="20.100000000000001" customHeight="1" x14ac:dyDescent="0.2">
      <c r="A91" s="20"/>
      <c r="B91" s="61" t="s">
        <v>81</v>
      </c>
      <c r="C91" s="122"/>
      <c r="D91" s="86">
        <f>C91*12</f>
        <v>0</v>
      </c>
      <c r="E91" s="25"/>
      <c r="F91" s="25"/>
      <c r="G91" s="25"/>
      <c r="H91" s="25"/>
      <c r="I91" s="20"/>
      <c r="J91" s="20"/>
      <c r="K91" s="20"/>
    </row>
    <row r="92" spans="1:11" s="22" customFormat="1" ht="20.100000000000001" customHeight="1" x14ac:dyDescent="0.2">
      <c r="A92" s="20"/>
      <c r="B92" s="87"/>
      <c r="C92" s="123">
        <f>SUM(C89:C91)</f>
        <v>0</v>
      </c>
      <c r="D92" s="88">
        <f>SUM(D89:D91)</f>
        <v>0</v>
      </c>
      <c r="E92" s="25"/>
      <c r="F92" s="25"/>
      <c r="G92" s="25"/>
      <c r="H92" s="25"/>
      <c r="I92" s="20"/>
      <c r="J92" s="20"/>
      <c r="K92" s="20"/>
    </row>
    <row r="93" spans="1:11" s="22" customFormat="1" ht="14.4" x14ac:dyDescent="0.2">
      <c r="A93" s="20"/>
      <c r="B93" s="25" t="s">
        <v>82</v>
      </c>
      <c r="C93" s="25"/>
      <c r="D93" s="25"/>
      <c r="E93" s="25"/>
      <c r="F93" s="25"/>
      <c r="G93" s="25"/>
      <c r="H93" s="25"/>
      <c r="I93" s="20"/>
      <c r="J93" s="20"/>
      <c r="K93" s="20"/>
    </row>
    <row r="94" spans="1:11" s="22" customFormat="1" ht="18.75" customHeight="1" x14ac:dyDescent="0.2">
      <c r="A94" s="20"/>
      <c r="B94" s="130" t="s">
        <v>76</v>
      </c>
      <c r="C94" s="132" t="s">
        <v>77</v>
      </c>
      <c r="D94" s="133"/>
      <c r="E94" s="25"/>
      <c r="F94" s="25"/>
      <c r="G94" s="25"/>
      <c r="H94" s="25"/>
      <c r="I94" s="20"/>
      <c r="J94" s="20"/>
      <c r="K94" s="20"/>
    </row>
    <row r="95" spans="1:11" s="22" customFormat="1" ht="43.2" x14ac:dyDescent="0.2">
      <c r="A95" s="20"/>
      <c r="B95" s="131"/>
      <c r="C95" s="83" t="s">
        <v>67</v>
      </c>
      <c r="D95" s="84" t="s">
        <v>78</v>
      </c>
      <c r="E95" s="25"/>
      <c r="F95" s="25"/>
      <c r="G95" s="25"/>
      <c r="H95" s="25"/>
      <c r="I95" s="20"/>
      <c r="J95" s="20"/>
      <c r="K95" s="20"/>
    </row>
    <row r="96" spans="1:11" s="22" customFormat="1" ht="20.100000000000001" customHeight="1" x14ac:dyDescent="0.2">
      <c r="A96" s="20"/>
      <c r="B96" s="59" t="s">
        <v>79</v>
      </c>
      <c r="C96" s="121"/>
      <c r="D96" s="85">
        <f>C96*12</f>
        <v>0</v>
      </c>
      <c r="E96" s="25"/>
      <c r="F96" s="25"/>
      <c r="G96" s="25"/>
      <c r="H96" s="25"/>
      <c r="I96" s="20"/>
      <c r="J96" s="20"/>
      <c r="K96" s="20"/>
    </row>
    <row r="97" spans="1:11" s="22" customFormat="1" ht="20.100000000000001" customHeight="1" x14ac:dyDescent="0.2">
      <c r="A97" s="20"/>
      <c r="B97" s="61" t="s">
        <v>80</v>
      </c>
      <c r="C97" s="122"/>
      <c r="D97" s="86">
        <f>C97*12</f>
        <v>0</v>
      </c>
      <c r="E97" s="25"/>
      <c r="F97" s="25"/>
      <c r="G97" s="25"/>
      <c r="H97" s="25"/>
      <c r="I97" s="20"/>
      <c r="J97" s="20"/>
      <c r="K97" s="20"/>
    </row>
    <row r="98" spans="1:11" s="22" customFormat="1" ht="20.100000000000001" customHeight="1" x14ac:dyDescent="0.2">
      <c r="A98" s="20"/>
      <c r="B98" s="61" t="s">
        <v>81</v>
      </c>
      <c r="C98" s="122"/>
      <c r="D98" s="86">
        <f>C98*12</f>
        <v>0</v>
      </c>
      <c r="E98" s="25"/>
      <c r="F98" s="25"/>
      <c r="G98" s="25"/>
      <c r="H98" s="25"/>
      <c r="I98" s="20"/>
      <c r="J98" s="20"/>
      <c r="K98" s="20"/>
    </row>
    <row r="99" spans="1:11" s="22" customFormat="1" ht="20.100000000000001" customHeight="1" x14ac:dyDescent="0.2">
      <c r="A99" s="20"/>
      <c r="B99" s="87"/>
      <c r="C99" s="123">
        <f>SUM(C96:C98)</f>
        <v>0</v>
      </c>
      <c r="D99" s="88">
        <f>SUM(D96:D98)</f>
        <v>0</v>
      </c>
      <c r="E99" s="25"/>
      <c r="F99" s="25"/>
      <c r="G99" s="25"/>
      <c r="H99" s="25"/>
      <c r="I99" s="20"/>
      <c r="J99" s="20"/>
      <c r="K99" s="20"/>
    </row>
    <row r="100" spans="1:11" s="22" customFormat="1" ht="20.100000000000001" customHeight="1" x14ac:dyDescent="0.2">
      <c r="A100" s="20"/>
      <c r="B100" s="27" t="s">
        <v>83</v>
      </c>
      <c r="C100" s="25"/>
      <c r="D100" s="25"/>
      <c r="E100" s="25"/>
      <c r="F100" s="25"/>
      <c r="G100" s="25"/>
      <c r="H100" s="25"/>
      <c r="I100" s="20"/>
      <c r="J100" s="20"/>
      <c r="K100" s="20"/>
    </row>
    <row r="101" spans="1:11" s="22" customFormat="1" ht="20.100000000000001" customHeight="1" x14ac:dyDescent="0.2">
      <c r="A101" s="20"/>
      <c r="B101" s="25"/>
      <c r="C101" s="81" t="e">
        <f>($D$92-$D$99)/D92</f>
        <v>#DIV/0!</v>
      </c>
      <c r="D101" s="25"/>
      <c r="E101" s="25"/>
      <c r="F101" s="25"/>
      <c r="G101" s="25"/>
      <c r="H101" s="25"/>
      <c r="I101" s="20"/>
      <c r="J101" s="20"/>
      <c r="K101" s="20"/>
    </row>
    <row r="102" spans="1:11" s="22" customFormat="1" ht="14.4" x14ac:dyDescent="0.2">
      <c r="A102" s="20"/>
      <c r="B102" s="25"/>
      <c r="C102" s="25"/>
      <c r="D102" s="25"/>
      <c r="E102" s="25"/>
      <c r="F102" s="25"/>
      <c r="G102" s="25"/>
      <c r="H102" s="25"/>
      <c r="I102" s="20"/>
      <c r="J102" s="20"/>
      <c r="K102" s="20"/>
    </row>
    <row r="103" spans="1:11" ht="14.4" x14ac:dyDescent="0.2">
      <c r="B103" s="25" t="s">
        <v>84</v>
      </c>
      <c r="C103" s="1"/>
      <c r="D103" s="1"/>
      <c r="E103" s="1"/>
      <c r="F103" s="1"/>
      <c r="G103" s="1"/>
      <c r="H103" s="1"/>
    </row>
    <row r="104" spans="1:11" ht="150" customHeight="1" x14ac:dyDescent="0.2">
      <c r="B104" s="125"/>
      <c r="C104" s="125"/>
      <c r="D104" s="125"/>
      <c r="E104" s="125"/>
      <c r="F104" s="125"/>
      <c r="G104" s="125"/>
      <c r="H104" s="125"/>
      <c r="I104" s="125"/>
      <c r="J104" s="125"/>
    </row>
  </sheetData>
  <sheetProtection selectLockedCells="1" selectUnlockedCells="1"/>
  <mergeCells count="41">
    <mergeCell ref="R52:Z52"/>
    <mergeCell ref="B54:E54"/>
    <mergeCell ref="G49:J49"/>
    <mergeCell ref="B20:J20"/>
    <mergeCell ref="D15:E15"/>
    <mergeCell ref="F15:J15"/>
    <mergeCell ref="B2:J2"/>
    <mergeCell ref="I4:J4"/>
    <mergeCell ref="C6:J6"/>
    <mergeCell ref="C7:J7"/>
    <mergeCell ref="C8:J8"/>
    <mergeCell ref="C9:J9"/>
    <mergeCell ref="B10:J10"/>
    <mergeCell ref="B11:J11"/>
    <mergeCell ref="B12:J12"/>
    <mergeCell ref="B13:J13"/>
    <mergeCell ref="B14:J14"/>
    <mergeCell ref="B22:J22"/>
    <mergeCell ref="B24:J24"/>
    <mergeCell ref="B57:J57"/>
    <mergeCell ref="B60:J60"/>
    <mergeCell ref="H65:H66"/>
    <mergeCell ref="B49:E49"/>
    <mergeCell ref="B71:C71"/>
    <mergeCell ref="B74:B75"/>
    <mergeCell ref="C74:C75"/>
    <mergeCell ref="D74:E74"/>
    <mergeCell ref="F74:F75"/>
    <mergeCell ref="B65:B66"/>
    <mergeCell ref="C65:C66"/>
    <mergeCell ref="D65:E65"/>
    <mergeCell ref="F65:F66"/>
    <mergeCell ref="G65:G66"/>
    <mergeCell ref="B104:J104"/>
    <mergeCell ref="H74:H75"/>
    <mergeCell ref="B80:C80"/>
    <mergeCell ref="B87:B88"/>
    <mergeCell ref="C87:D87"/>
    <mergeCell ref="B94:B95"/>
    <mergeCell ref="C94:D94"/>
    <mergeCell ref="G74:G75"/>
  </mergeCells>
  <phoneticPr fontId="13"/>
  <conditionalFormatting sqref="C15:C16">
    <cfRule type="containsText" dxfId="3" priority="1" operator="containsText" text="あり">
      <formula>NOT(ISERROR(SEARCH("あり",C15)))</formula>
    </cfRule>
    <cfRule type="containsText" dxfId="2" priority="3" operator="containsText" text="なし">
      <formula>NOT(ISERROR(SEARCH("なし",C15)))</formula>
    </cfRule>
    <cfRule type="containsText" dxfId="1" priority="4" operator="containsText" text="あり">
      <formula>NOT(ISERROR(SEARCH("あり",C15)))</formula>
    </cfRule>
  </conditionalFormatting>
  <conditionalFormatting sqref="D28:H29">
    <cfRule type="cellIs" dxfId="0" priority="2" operator="greaterThan">
      <formula>1000000</formula>
    </cfRule>
  </conditionalFormatting>
  <dataValidations count="5">
    <dataValidation type="list" allowBlank="1" showInputMessage="1" showErrorMessage="1" sqref="F15:J15" xr:uid="{4A625CB0-1F04-49EF-810A-378FFACB74E6}">
      <formula1>"令和元年度,令和２年度,令和３年度,令和４年度,令和５年度,令和６年度,令和７年度"</formula1>
    </dataValidation>
    <dataValidation imeMode="halfAlpha" allowBlank="1" showInputMessage="1" showErrorMessage="1" sqref="B13:J13" xr:uid="{E1D0ADC9-3F7B-4BE6-96D1-FD718FCFBEEE}"/>
    <dataValidation type="list" allowBlank="1" showInputMessage="1" showErrorMessage="1" sqref="B11:J11" xr:uid="{FB7A6505-A39F-4806-B887-599DC1B7C105}">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C15:C16" xr:uid="{A166B190-4ED2-4FCD-92DE-3468AE1D0023}">
      <formula1>"あり,なし"</formula1>
    </dataValidation>
    <dataValidation imeMode="halfKatakana" allowBlank="1" showInputMessage="1" showErrorMessage="1" sqref="C8:H8 C6" xr:uid="{726D681A-2FFB-4961-966B-9E9AE96B6287}"/>
  </dataValidations>
  <printOptions horizontalCentered="1"/>
  <pageMargins left="0.70866141732283472" right="0.70866141732283472" top="0.74803149606299213" bottom="0.74803149606299213" header="0.31496062992125984" footer="0.31496062992125984"/>
  <pageSetup paperSize="9" scale="50"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1638300</xdr:colOff>
                    <xdr:row>27</xdr:row>
                    <xdr:rowOff>198120</xdr:rowOff>
                  </from>
                  <to>
                    <xdr:col>2</xdr:col>
                    <xdr:colOff>190500</xdr:colOff>
                    <xdr:row>30</xdr:row>
                    <xdr:rowOff>152400</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1630680</xdr:colOff>
                    <xdr:row>30</xdr:row>
                    <xdr:rowOff>198120</xdr:rowOff>
                  </from>
                  <to>
                    <xdr:col>2</xdr:col>
                    <xdr:colOff>137160</xdr:colOff>
                    <xdr:row>32</xdr:row>
                    <xdr:rowOff>76200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1638300</xdr:colOff>
                    <xdr:row>29</xdr:row>
                    <xdr:rowOff>121920</xdr:rowOff>
                  </from>
                  <to>
                    <xdr:col>2</xdr:col>
                    <xdr:colOff>121920</xdr:colOff>
                    <xdr:row>31</xdr:row>
                    <xdr:rowOff>83820</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1623060</xdr:colOff>
                    <xdr:row>33</xdr:row>
                    <xdr:rowOff>121920</xdr:rowOff>
                  </from>
                  <to>
                    <xdr:col>2</xdr:col>
                    <xdr:colOff>76200</xdr:colOff>
                    <xdr:row>35</xdr:row>
                    <xdr:rowOff>68580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1615440</xdr:colOff>
                    <xdr:row>43</xdr:row>
                    <xdr:rowOff>0</xdr:rowOff>
                  </from>
                  <to>
                    <xdr:col>2</xdr:col>
                    <xdr:colOff>106680</xdr:colOff>
                    <xdr:row>44</xdr:row>
                    <xdr:rowOff>30480</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3</xdr:col>
                    <xdr:colOff>746760</xdr:colOff>
                    <xdr:row>29</xdr:row>
                    <xdr:rowOff>152400</xdr:rowOff>
                  </from>
                  <to>
                    <xdr:col>4</xdr:col>
                    <xdr:colOff>0</xdr:colOff>
                    <xdr:row>31</xdr:row>
                    <xdr:rowOff>7620</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3</xdr:col>
                    <xdr:colOff>746760</xdr:colOff>
                    <xdr:row>27</xdr:row>
                    <xdr:rowOff>228600</xdr:rowOff>
                  </from>
                  <to>
                    <xdr:col>4</xdr:col>
                    <xdr:colOff>0</xdr:colOff>
                    <xdr:row>30</xdr:row>
                    <xdr:rowOff>83820</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xdr:col>
                    <xdr:colOff>1623060</xdr:colOff>
                    <xdr:row>37</xdr:row>
                    <xdr:rowOff>160020</xdr:rowOff>
                  </from>
                  <to>
                    <xdr:col>2</xdr:col>
                    <xdr:colOff>175260</xdr:colOff>
                    <xdr:row>39</xdr:row>
                    <xdr:rowOff>60960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xdr:col>
                    <xdr:colOff>1623060</xdr:colOff>
                    <xdr:row>44</xdr:row>
                    <xdr:rowOff>205740</xdr:rowOff>
                  </from>
                  <to>
                    <xdr:col>2</xdr:col>
                    <xdr:colOff>144780</xdr:colOff>
                    <xdr:row>46</xdr:row>
                    <xdr:rowOff>53340</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1615440</xdr:colOff>
                    <xdr:row>41</xdr:row>
                    <xdr:rowOff>175260</xdr:rowOff>
                  </from>
                  <to>
                    <xdr:col>2</xdr:col>
                    <xdr:colOff>121920</xdr:colOff>
                    <xdr:row>43</xdr:row>
                    <xdr:rowOff>76200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1</xdr:col>
                    <xdr:colOff>1623060</xdr:colOff>
                    <xdr:row>44</xdr:row>
                    <xdr:rowOff>22860</xdr:rowOff>
                  </from>
                  <to>
                    <xdr:col>2</xdr:col>
                    <xdr:colOff>83820</xdr:colOff>
                    <xdr:row>45</xdr:row>
                    <xdr:rowOff>15240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1</xdr:col>
                    <xdr:colOff>1623060</xdr:colOff>
                    <xdr:row>35</xdr:row>
                    <xdr:rowOff>960120</xdr:rowOff>
                  </from>
                  <to>
                    <xdr:col>2</xdr:col>
                    <xdr:colOff>129540</xdr:colOff>
                    <xdr:row>37</xdr:row>
                    <xdr:rowOff>45720</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1</xdr:col>
                    <xdr:colOff>1623060</xdr:colOff>
                    <xdr:row>36</xdr:row>
                    <xdr:rowOff>198120</xdr:rowOff>
                  </from>
                  <to>
                    <xdr:col>2</xdr:col>
                    <xdr:colOff>99060</xdr:colOff>
                    <xdr:row>38</xdr:row>
                    <xdr:rowOff>30480</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0</xdr:col>
                    <xdr:colOff>99060</xdr:colOff>
                    <xdr:row>19</xdr:row>
                    <xdr:rowOff>342900</xdr:rowOff>
                  </from>
                  <to>
                    <xdr:col>1</xdr:col>
                    <xdr:colOff>251460</xdr:colOff>
                    <xdr:row>21</xdr:row>
                    <xdr:rowOff>121920</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0</xdr:col>
                    <xdr:colOff>99060</xdr:colOff>
                    <xdr:row>18</xdr:row>
                    <xdr:rowOff>274320</xdr:rowOff>
                  </from>
                  <to>
                    <xdr:col>1</xdr:col>
                    <xdr:colOff>259080</xdr:colOff>
                    <xdr:row>19</xdr:row>
                    <xdr:rowOff>426720</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0</xdr:col>
                    <xdr:colOff>106680</xdr:colOff>
                    <xdr:row>16</xdr:row>
                    <xdr:rowOff>114300</xdr:rowOff>
                  </from>
                  <to>
                    <xdr:col>1</xdr:col>
                    <xdr:colOff>259080</xdr:colOff>
                    <xdr:row>18</xdr:row>
                    <xdr:rowOff>38100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0</xdr:col>
                    <xdr:colOff>99060</xdr:colOff>
                    <xdr:row>21</xdr:row>
                    <xdr:rowOff>0</xdr:rowOff>
                  </from>
                  <to>
                    <xdr:col>1</xdr:col>
                    <xdr:colOff>137160</xdr:colOff>
                    <xdr:row>21</xdr:row>
                    <xdr:rowOff>411480</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0</xdr:col>
                    <xdr:colOff>99060</xdr:colOff>
                    <xdr:row>23</xdr:row>
                    <xdr:rowOff>0</xdr:rowOff>
                  </from>
                  <to>
                    <xdr:col>1</xdr:col>
                    <xdr:colOff>137160</xdr:colOff>
                    <xdr:row>24</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1</xdr:col>
                    <xdr:colOff>7620</xdr:colOff>
                    <xdr:row>49</xdr:row>
                    <xdr:rowOff>0</xdr:rowOff>
                  </from>
                  <to>
                    <xdr:col>2</xdr:col>
                    <xdr:colOff>198120</xdr:colOff>
                    <xdr:row>50</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1</xdr:col>
                    <xdr:colOff>7620</xdr:colOff>
                    <xdr:row>49</xdr:row>
                    <xdr:rowOff>220980</xdr:rowOff>
                  </from>
                  <to>
                    <xdr:col>2</xdr:col>
                    <xdr:colOff>426720</xdr:colOff>
                    <xdr:row>50</xdr:row>
                    <xdr:rowOff>220980</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1</xdr:col>
                    <xdr:colOff>7620</xdr:colOff>
                    <xdr:row>50</xdr:row>
                    <xdr:rowOff>213360</xdr:rowOff>
                  </from>
                  <to>
                    <xdr:col>2</xdr:col>
                    <xdr:colOff>236220</xdr:colOff>
                    <xdr:row>51</xdr:row>
                    <xdr:rowOff>220980</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2</xdr:col>
                    <xdr:colOff>1074420</xdr:colOff>
                    <xdr:row>49</xdr:row>
                    <xdr:rowOff>7620</xdr:rowOff>
                  </from>
                  <to>
                    <xdr:col>5</xdr:col>
                    <xdr:colOff>182880</xdr:colOff>
                    <xdr:row>50</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2</xdr:col>
                    <xdr:colOff>1074420</xdr:colOff>
                    <xdr:row>49</xdr:row>
                    <xdr:rowOff>228600</xdr:rowOff>
                  </from>
                  <to>
                    <xdr:col>5</xdr:col>
                    <xdr:colOff>182880</xdr:colOff>
                    <xdr:row>50</xdr:row>
                    <xdr:rowOff>228600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2</xdr:col>
                    <xdr:colOff>1074420</xdr:colOff>
                    <xdr:row>50</xdr:row>
                    <xdr:rowOff>228600</xdr:rowOff>
                  </from>
                  <to>
                    <xdr:col>5</xdr:col>
                    <xdr:colOff>182880</xdr:colOff>
                    <xdr:row>51</xdr:row>
                    <xdr:rowOff>228600</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1</xdr:col>
                    <xdr:colOff>7620</xdr:colOff>
                    <xdr:row>51</xdr:row>
                    <xdr:rowOff>220980</xdr:rowOff>
                  </from>
                  <to>
                    <xdr:col>1</xdr:col>
                    <xdr:colOff>1059180</xdr:colOff>
                    <xdr:row>52</xdr:row>
                    <xdr:rowOff>228600</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6</xdr:col>
                    <xdr:colOff>76200</xdr:colOff>
                    <xdr:row>49</xdr:row>
                    <xdr:rowOff>38100</xdr:rowOff>
                  </from>
                  <to>
                    <xdr:col>7</xdr:col>
                    <xdr:colOff>441960</xdr:colOff>
                    <xdr:row>49</xdr:row>
                    <xdr:rowOff>228600</xdr:rowOff>
                  </to>
                </anchor>
              </controlPr>
            </control>
          </mc:Choice>
        </mc:AlternateContent>
        <mc:AlternateContent xmlns:mc="http://schemas.openxmlformats.org/markup-compatibility/2006">
          <mc:Choice Requires="x14">
            <control shapeId="93213" r:id="rId30" name="Check Box 29">
              <controlPr defaultSize="0" autoFill="0" autoLine="0" autoPict="0">
                <anchor moveWithCells="1">
                  <from>
                    <xdr:col>8</xdr:col>
                    <xdr:colOff>312420</xdr:colOff>
                    <xdr:row>50</xdr:row>
                    <xdr:rowOff>121920</xdr:rowOff>
                  </from>
                  <to>
                    <xdr:col>9</xdr:col>
                    <xdr:colOff>2362200</xdr:colOff>
                    <xdr:row>51</xdr:row>
                    <xdr:rowOff>121920</xdr:rowOff>
                  </to>
                </anchor>
              </controlPr>
            </control>
          </mc:Choice>
        </mc:AlternateContent>
        <mc:AlternateContent xmlns:mc="http://schemas.openxmlformats.org/markup-compatibility/2006">
          <mc:Choice Requires="x14">
            <control shapeId="93214" r:id="rId31" name="Check Box 30">
              <controlPr defaultSize="0" autoFill="0" autoLine="0" autoPict="0">
                <anchor moveWithCells="1">
                  <from>
                    <xdr:col>8</xdr:col>
                    <xdr:colOff>312420</xdr:colOff>
                    <xdr:row>51</xdr:row>
                    <xdr:rowOff>76200</xdr:rowOff>
                  </from>
                  <to>
                    <xdr:col>9</xdr:col>
                    <xdr:colOff>1790700</xdr:colOff>
                    <xdr:row>52</xdr:row>
                    <xdr:rowOff>30480</xdr:rowOff>
                  </to>
                </anchor>
              </controlPr>
            </control>
          </mc:Choice>
        </mc:AlternateContent>
        <mc:AlternateContent xmlns:mc="http://schemas.openxmlformats.org/markup-compatibility/2006">
          <mc:Choice Requires="x14">
            <control shapeId="93215" r:id="rId32" name="Check Box 31">
              <controlPr defaultSize="0" autoFill="0" autoLine="0" autoPict="0">
                <anchor moveWithCells="1">
                  <from>
                    <xdr:col>8</xdr:col>
                    <xdr:colOff>312420</xdr:colOff>
                    <xdr:row>52</xdr:row>
                    <xdr:rowOff>30480</xdr:rowOff>
                  </from>
                  <to>
                    <xdr:col>9</xdr:col>
                    <xdr:colOff>419100</xdr:colOff>
                    <xdr:row>53</xdr:row>
                    <xdr:rowOff>45720</xdr:rowOff>
                  </to>
                </anchor>
              </controlPr>
            </control>
          </mc:Choice>
        </mc:AlternateContent>
        <mc:AlternateContent xmlns:mc="http://schemas.openxmlformats.org/markup-compatibility/2006">
          <mc:Choice Requires="x14">
            <control shapeId="93216" r:id="rId33" name="Check Box 32">
              <controlPr defaultSize="0" autoFill="0" autoLine="0" autoPict="0">
                <anchor moveWithCells="1">
                  <from>
                    <xdr:col>6</xdr:col>
                    <xdr:colOff>76200</xdr:colOff>
                    <xdr:row>52</xdr:row>
                    <xdr:rowOff>7620</xdr:rowOff>
                  </from>
                  <to>
                    <xdr:col>8</xdr:col>
                    <xdr:colOff>312420</xdr:colOff>
                    <xdr:row>53</xdr:row>
                    <xdr:rowOff>7620</xdr:rowOff>
                  </to>
                </anchor>
              </controlPr>
            </control>
          </mc:Choice>
        </mc:AlternateContent>
        <mc:AlternateContent xmlns:mc="http://schemas.openxmlformats.org/markup-compatibility/2006">
          <mc:Choice Requires="x14">
            <control shapeId="93217" r:id="rId34" name="Check Box 33">
              <controlPr defaultSize="0" autoFill="0" autoLine="0" autoPict="0">
                <anchor moveWithCells="1">
                  <from>
                    <xdr:col>1</xdr:col>
                    <xdr:colOff>1623060</xdr:colOff>
                    <xdr:row>32</xdr:row>
                    <xdr:rowOff>152400</xdr:rowOff>
                  </from>
                  <to>
                    <xdr:col>2</xdr:col>
                    <xdr:colOff>121920</xdr:colOff>
                    <xdr:row>34</xdr:row>
                    <xdr:rowOff>91440</xdr:rowOff>
                  </to>
                </anchor>
              </controlPr>
            </control>
          </mc:Choice>
        </mc:AlternateContent>
        <mc:AlternateContent xmlns:mc="http://schemas.openxmlformats.org/markup-compatibility/2006">
          <mc:Choice Requires="x14">
            <control shapeId="93218" r:id="rId35" name="Check Box 34">
              <controlPr defaultSize="0" autoFill="0" autoLine="0" autoPict="0">
                <anchor moveWithCells="1">
                  <from>
                    <xdr:col>0</xdr:col>
                    <xdr:colOff>106680</xdr:colOff>
                    <xdr:row>17</xdr:row>
                    <xdr:rowOff>213360</xdr:rowOff>
                  </from>
                  <to>
                    <xdr:col>1</xdr:col>
                    <xdr:colOff>259080</xdr:colOff>
                    <xdr:row>19</xdr:row>
                    <xdr:rowOff>68580</xdr:rowOff>
                  </to>
                </anchor>
              </controlPr>
            </control>
          </mc:Choice>
        </mc:AlternateContent>
        <mc:AlternateContent xmlns:mc="http://schemas.openxmlformats.org/markup-compatibility/2006">
          <mc:Choice Requires="x14">
            <control shapeId="93220" r:id="rId36" name="Check Box 36">
              <controlPr defaultSize="0" autoFill="0" autoLine="0" autoPict="0">
                <anchor moveWithCells="1">
                  <from>
                    <xdr:col>6</xdr:col>
                    <xdr:colOff>83820</xdr:colOff>
                    <xdr:row>50</xdr:row>
                    <xdr:rowOff>60960</xdr:rowOff>
                  </from>
                  <to>
                    <xdr:col>7</xdr:col>
                    <xdr:colOff>388620</xdr:colOff>
                    <xdr:row>51</xdr:row>
                    <xdr:rowOff>60960</xdr:rowOff>
                  </to>
                </anchor>
              </controlPr>
            </control>
          </mc:Choice>
        </mc:AlternateContent>
        <mc:AlternateContent xmlns:mc="http://schemas.openxmlformats.org/markup-compatibility/2006">
          <mc:Choice Requires="x14">
            <control shapeId="93221" r:id="rId37" name="Check Box 37">
              <controlPr defaultSize="0" autoFill="0" autoLine="0" autoPict="0">
                <anchor moveWithCells="1">
                  <from>
                    <xdr:col>6</xdr:col>
                    <xdr:colOff>76200</xdr:colOff>
                    <xdr:row>51</xdr:row>
                    <xdr:rowOff>68580</xdr:rowOff>
                  </from>
                  <to>
                    <xdr:col>7</xdr:col>
                    <xdr:colOff>297180</xdr:colOff>
                    <xdr:row>52</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69A4-5478-4579-9FC7-170EDCA3B539}">
  <sheetPr>
    <tabColor rgb="FFFF0000"/>
    <pageSetUpPr fitToPage="1"/>
  </sheetPr>
  <dimension ref="A1:V51"/>
  <sheetViews>
    <sheetView showGridLines="0" view="pageBreakPreview" zoomScale="80" zoomScaleNormal="70" zoomScaleSheetLayoutView="80" workbookViewId="0"/>
  </sheetViews>
  <sheetFormatPr defaultColWidth="5.6640625" defaultRowHeight="14.4" x14ac:dyDescent="0.2"/>
  <cols>
    <col min="1" max="1" width="5" style="44" customWidth="1"/>
    <col min="2" max="2" width="5.6640625" style="44"/>
    <col min="3" max="3" width="12.88671875" style="44" customWidth="1"/>
    <col min="4" max="4" width="5.6640625" style="44"/>
    <col min="5" max="5" width="18" style="44" customWidth="1"/>
    <col min="6" max="20" width="5.6640625" style="44"/>
    <col min="21" max="21" width="8.6640625" style="44" customWidth="1"/>
    <col min="22" max="22" width="3.88671875" style="44" customWidth="1"/>
    <col min="23" max="23" width="2.77734375" style="44" customWidth="1"/>
    <col min="24" max="16384" width="5.6640625" style="44"/>
  </cols>
  <sheetData>
    <row r="1" spans="1:22" ht="16.2" x14ac:dyDescent="0.2">
      <c r="A1" s="3" t="s">
        <v>88</v>
      </c>
      <c r="B1" s="4"/>
      <c r="C1" s="4"/>
      <c r="D1" s="4"/>
      <c r="E1" s="4"/>
      <c r="F1" s="4"/>
      <c r="G1" s="4"/>
      <c r="H1" s="4"/>
      <c r="I1" s="4"/>
      <c r="J1" s="4"/>
    </row>
    <row r="2" spans="1:22" ht="24.9" customHeight="1" x14ac:dyDescent="0.2">
      <c r="A2" s="4"/>
      <c r="B2" s="208" t="s">
        <v>90</v>
      </c>
      <c r="C2" s="209"/>
      <c r="D2" s="209"/>
      <c r="E2" s="209"/>
      <c r="F2" s="209"/>
      <c r="G2" s="209"/>
      <c r="H2" s="209"/>
      <c r="I2" s="209"/>
      <c r="J2" s="209"/>
      <c r="K2" s="209"/>
      <c r="L2" s="209"/>
      <c r="M2" s="209"/>
      <c r="N2" s="209"/>
      <c r="O2" s="209"/>
      <c r="P2" s="209"/>
      <c r="Q2" s="209"/>
      <c r="R2" s="209"/>
      <c r="S2" s="209"/>
      <c r="T2" s="209"/>
      <c r="U2" s="209"/>
    </row>
    <row r="3" spans="1:22" ht="24.9" customHeight="1" x14ac:dyDescent="0.2">
      <c r="A3" s="4"/>
      <c r="B3" s="209"/>
      <c r="C3" s="209"/>
      <c r="D3" s="209"/>
      <c r="E3" s="209"/>
      <c r="F3" s="209"/>
      <c r="G3" s="209"/>
      <c r="H3" s="209"/>
      <c r="I3" s="209"/>
      <c r="J3" s="209"/>
      <c r="K3" s="209"/>
      <c r="L3" s="209"/>
      <c r="M3" s="209"/>
      <c r="N3" s="209"/>
      <c r="O3" s="209"/>
      <c r="P3" s="209"/>
      <c r="Q3" s="209"/>
      <c r="R3" s="209"/>
      <c r="S3" s="209"/>
      <c r="T3" s="209"/>
      <c r="U3" s="209"/>
    </row>
    <row r="4" spans="1:22" s="47" customFormat="1" ht="9.75" customHeight="1" x14ac:dyDescent="0.2">
      <c r="A4" s="45"/>
      <c r="B4" s="46"/>
      <c r="C4" s="46"/>
      <c r="D4" s="46"/>
      <c r="E4" s="46"/>
      <c r="F4" s="46"/>
      <c r="G4" s="46"/>
      <c r="H4" s="46"/>
      <c r="I4" s="46"/>
      <c r="J4" s="46"/>
    </row>
    <row r="5" spans="1:22" s="50" customFormat="1" ht="19.2" x14ac:dyDescent="0.2">
      <c r="A5" s="48"/>
      <c r="B5" s="49"/>
      <c r="C5" s="49"/>
      <c r="D5" s="49"/>
      <c r="E5" s="49"/>
      <c r="F5" s="49"/>
      <c r="G5" s="49"/>
      <c r="H5" s="48"/>
      <c r="I5" s="48"/>
      <c r="J5" s="48"/>
      <c r="P5" s="210" t="s">
        <v>1</v>
      </c>
      <c r="Q5" s="210"/>
      <c r="R5" s="210"/>
      <c r="S5" s="211" t="s">
        <v>87</v>
      </c>
      <c r="T5" s="211"/>
      <c r="U5" s="211"/>
      <c r="V5" s="211"/>
    </row>
    <row r="6" spans="1:22" s="50" customFormat="1" ht="19.2" x14ac:dyDescent="0.2">
      <c r="A6" s="48"/>
      <c r="B6" s="49"/>
      <c r="C6" s="49"/>
      <c r="D6" s="49"/>
      <c r="E6" s="49"/>
      <c r="F6" s="49"/>
      <c r="G6" s="49"/>
      <c r="H6" s="48"/>
      <c r="I6" s="48"/>
      <c r="J6" s="48"/>
      <c r="P6" s="51"/>
      <c r="Q6" s="51"/>
      <c r="R6" s="51"/>
      <c r="S6" s="52"/>
      <c r="T6" s="52"/>
      <c r="U6" s="52"/>
      <c r="V6" s="52"/>
    </row>
    <row r="7" spans="1:22" s="34" customFormat="1" ht="15" thickBot="1" x14ac:dyDescent="0.25">
      <c r="A7" s="10"/>
      <c r="B7" s="10"/>
      <c r="C7" s="14" t="s">
        <v>3</v>
      </c>
      <c r="D7" s="10"/>
      <c r="E7" s="10"/>
      <c r="F7" s="10"/>
      <c r="G7" s="10"/>
      <c r="H7" s="10"/>
      <c r="I7" s="10"/>
      <c r="J7" s="10"/>
    </row>
    <row r="8" spans="1:22" s="34" customFormat="1" ht="24.9" customHeight="1" x14ac:dyDescent="0.2">
      <c r="A8" s="10"/>
      <c r="B8" s="10"/>
      <c r="C8" s="13" t="s">
        <v>2</v>
      </c>
      <c r="D8" s="212"/>
      <c r="E8" s="213"/>
      <c r="F8" s="213"/>
      <c r="G8" s="213"/>
      <c r="H8" s="213"/>
      <c r="I8" s="213"/>
      <c r="J8" s="213"/>
      <c r="K8" s="214"/>
    </row>
    <row r="9" spans="1:22" s="34" customFormat="1" ht="24.9" customHeight="1" x14ac:dyDescent="0.2">
      <c r="A9" s="10"/>
      <c r="B9" s="10"/>
      <c r="C9" s="12" t="s">
        <v>5</v>
      </c>
      <c r="D9" s="215"/>
      <c r="E9" s="216"/>
      <c r="F9" s="216"/>
      <c r="G9" s="216"/>
      <c r="H9" s="216"/>
      <c r="I9" s="216"/>
      <c r="J9" s="216"/>
      <c r="K9" s="217"/>
    </row>
    <row r="10" spans="1:22" s="34" customFormat="1" ht="24.9" customHeight="1" x14ac:dyDescent="0.2">
      <c r="A10" s="10"/>
      <c r="B10" s="10"/>
      <c r="C10" s="11" t="s">
        <v>15</v>
      </c>
      <c r="D10" s="218"/>
      <c r="E10" s="219"/>
      <c r="F10" s="220" t="s">
        <v>16</v>
      </c>
      <c r="G10" s="220"/>
      <c r="H10" s="220"/>
      <c r="I10" s="220"/>
      <c r="J10" s="220"/>
      <c r="K10" s="221"/>
    </row>
    <row r="11" spans="1:22" s="34" customFormat="1" ht="24.9" customHeight="1" thickBot="1" x14ac:dyDescent="0.25">
      <c r="A11" s="10"/>
      <c r="B11" s="10"/>
      <c r="C11" s="9" t="s">
        <v>17</v>
      </c>
      <c r="D11" s="222"/>
      <c r="E11" s="223"/>
      <c r="F11" s="224" t="s">
        <v>16</v>
      </c>
      <c r="G11" s="224"/>
      <c r="H11" s="224"/>
      <c r="I11" s="224"/>
      <c r="J11" s="224"/>
      <c r="K11" s="225"/>
    </row>
    <row r="12" spans="1:22" ht="9.9" customHeight="1" x14ac:dyDescent="0.2">
      <c r="A12" s="4"/>
      <c r="B12" s="4"/>
      <c r="C12" s="4"/>
      <c r="D12" s="4"/>
      <c r="E12" s="4"/>
      <c r="F12" s="4"/>
      <c r="G12" s="4"/>
      <c r="H12" s="4"/>
      <c r="I12" s="4"/>
      <c r="J12" s="4"/>
    </row>
    <row r="13" spans="1:22" ht="20.100000000000001" customHeight="1" x14ac:dyDescent="0.2">
      <c r="A13" s="4"/>
      <c r="B13" s="226" t="s">
        <v>18</v>
      </c>
      <c r="C13" s="226"/>
      <c r="D13" s="226"/>
      <c r="E13" s="227">
        <f>$C$17+$E$17-$G$17</f>
        <v>0</v>
      </c>
      <c r="F13" s="228"/>
      <c r="G13" s="228"/>
      <c r="H13" s="228"/>
      <c r="I13" s="228"/>
      <c r="J13" s="230" t="s">
        <v>19</v>
      </c>
      <c r="K13" s="231"/>
      <c r="M13" s="207"/>
      <c r="N13" s="207"/>
      <c r="O13" s="207"/>
      <c r="P13" s="207"/>
      <c r="Q13" s="207"/>
      <c r="R13" s="207"/>
      <c r="T13" s="35"/>
      <c r="U13" s="35"/>
    </row>
    <row r="14" spans="1:22" ht="20.100000000000001" customHeight="1" thickBot="1" x14ac:dyDescent="0.25">
      <c r="A14" s="4"/>
      <c r="B14" s="226"/>
      <c r="C14" s="226"/>
      <c r="D14" s="226"/>
      <c r="E14" s="229"/>
      <c r="F14" s="229"/>
      <c r="G14" s="229"/>
      <c r="H14" s="229"/>
      <c r="I14" s="229"/>
      <c r="J14" s="230"/>
      <c r="K14" s="231"/>
      <c r="M14" s="207"/>
      <c r="N14" s="207"/>
      <c r="O14" s="207"/>
      <c r="P14" s="207"/>
      <c r="Q14" s="207"/>
      <c r="R14" s="207"/>
      <c r="T14" s="35"/>
      <c r="U14" s="35"/>
    </row>
    <row r="15" spans="1:22" ht="9.9" customHeight="1" x14ac:dyDescent="0.2">
      <c r="A15" s="4"/>
      <c r="B15" s="4"/>
      <c r="C15" s="4"/>
      <c r="D15" s="4"/>
      <c r="E15" s="4"/>
      <c r="F15" s="4"/>
      <c r="G15" s="4"/>
      <c r="H15" s="4"/>
      <c r="I15" s="4"/>
      <c r="J15" s="4"/>
    </row>
    <row r="16" spans="1:22" ht="39.9" customHeight="1" x14ac:dyDescent="0.2">
      <c r="A16" s="4"/>
      <c r="B16" s="4"/>
      <c r="C16" s="194" t="s">
        <v>20</v>
      </c>
      <c r="D16" s="195"/>
      <c r="E16" s="196" t="s">
        <v>21</v>
      </c>
      <c r="F16" s="197"/>
      <c r="G16" s="198" t="s">
        <v>22</v>
      </c>
      <c r="H16" s="199"/>
      <c r="I16" s="7"/>
      <c r="J16" s="7"/>
    </row>
    <row r="17" spans="1:21" ht="24.9" customHeight="1" x14ac:dyDescent="0.2">
      <c r="A17" s="4"/>
      <c r="B17" s="4"/>
      <c r="C17" s="200">
        <f>$P$30</f>
        <v>0</v>
      </c>
      <c r="D17" s="201"/>
      <c r="E17" s="202">
        <f>$S$30</f>
        <v>0</v>
      </c>
      <c r="F17" s="203"/>
      <c r="G17" s="204"/>
      <c r="H17" s="205"/>
      <c r="I17" s="8"/>
      <c r="J17" s="8"/>
    </row>
    <row r="18" spans="1:21" ht="9.9" customHeight="1" x14ac:dyDescent="0.2">
      <c r="A18" s="4"/>
      <c r="B18" s="4"/>
      <c r="C18" s="4"/>
      <c r="D18" s="4"/>
      <c r="E18" s="4"/>
      <c r="F18" s="4"/>
      <c r="G18" s="4"/>
      <c r="H18" s="4"/>
      <c r="I18" s="4"/>
      <c r="J18" s="4"/>
    </row>
    <row r="19" spans="1:21" s="6" customFormat="1" ht="24.9" customHeight="1" x14ac:dyDescent="0.2">
      <c r="A19" s="7"/>
      <c r="B19" s="40" t="s">
        <v>23</v>
      </c>
      <c r="C19" s="184" t="s">
        <v>24</v>
      </c>
      <c r="D19" s="184"/>
      <c r="E19" s="184"/>
      <c r="F19" s="184"/>
      <c r="G19" s="184"/>
      <c r="H19" s="184"/>
      <c r="I19" s="184"/>
      <c r="J19" s="184"/>
      <c r="K19" s="190" t="s">
        <v>25</v>
      </c>
      <c r="L19" s="190"/>
      <c r="M19" s="190" t="s">
        <v>26</v>
      </c>
      <c r="N19" s="190"/>
      <c r="O19" s="190"/>
      <c r="P19" s="190" t="s">
        <v>27</v>
      </c>
      <c r="Q19" s="190"/>
      <c r="R19" s="190"/>
      <c r="S19" s="206" t="s">
        <v>28</v>
      </c>
      <c r="T19" s="206"/>
      <c r="U19" s="206"/>
    </row>
    <row r="20" spans="1:21" ht="24.9" customHeight="1" x14ac:dyDescent="0.2">
      <c r="A20" s="4"/>
      <c r="B20" s="5">
        <v>1</v>
      </c>
      <c r="C20" s="187"/>
      <c r="D20" s="187"/>
      <c r="E20" s="187"/>
      <c r="F20" s="187"/>
      <c r="G20" s="187"/>
      <c r="H20" s="187"/>
      <c r="I20" s="187"/>
      <c r="J20" s="187"/>
      <c r="K20" s="124"/>
      <c r="L20" s="36"/>
      <c r="M20" s="188"/>
      <c r="N20" s="188"/>
      <c r="O20" s="188"/>
      <c r="P20" s="189">
        <f t="shared" ref="P20:P29" si="0">K20*M20</f>
        <v>0</v>
      </c>
      <c r="Q20" s="189"/>
      <c r="R20" s="189"/>
      <c r="S20" s="188"/>
      <c r="T20" s="188"/>
      <c r="U20" s="188"/>
    </row>
    <row r="21" spans="1:21" ht="24.9" customHeight="1" x14ac:dyDescent="0.2">
      <c r="A21" s="4"/>
      <c r="B21" s="5">
        <v>2</v>
      </c>
      <c r="C21" s="187"/>
      <c r="D21" s="187"/>
      <c r="E21" s="187"/>
      <c r="F21" s="187"/>
      <c r="G21" s="187"/>
      <c r="H21" s="187"/>
      <c r="I21" s="187"/>
      <c r="J21" s="187"/>
      <c r="K21" s="124"/>
      <c r="L21" s="36"/>
      <c r="M21" s="188"/>
      <c r="N21" s="188"/>
      <c r="O21" s="188"/>
      <c r="P21" s="189">
        <f t="shared" si="0"/>
        <v>0</v>
      </c>
      <c r="Q21" s="189"/>
      <c r="R21" s="189"/>
      <c r="S21" s="188"/>
      <c r="T21" s="188"/>
      <c r="U21" s="188"/>
    </row>
    <row r="22" spans="1:21" ht="24.9" customHeight="1" x14ac:dyDescent="0.2">
      <c r="A22" s="4"/>
      <c r="B22" s="5">
        <v>3</v>
      </c>
      <c r="C22" s="187"/>
      <c r="D22" s="187"/>
      <c r="E22" s="187"/>
      <c r="F22" s="187"/>
      <c r="G22" s="187"/>
      <c r="H22" s="187"/>
      <c r="I22" s="187"/>
      <c r="J22" s="187"/>
      <c r="K22" s="124"/>
      <c r="L22" s="36"/>
      <c r="M22" s="188"/>
      <c r="N22" s="188"/>
      <c r="O22" s="188"/>
      <c r="P22" s="189">
        <f t="shared" si="0"/>
        <v>0</v>
      </c>
      <c r="Q22" s="189"/>
      <c r="R22" s="189"/>
      <c r="S22" s="188"/>
      <c r="T22" s="188"/>
      <c r="U22" s="188"/>
    </row>
    <row r="23" spans="1:21" ht="24.9" customHeight="1" x14ac:dyDescent="0.2">
      <c r="A23" s="4"/>
      <c r="B23" s="5">
        <v>4</v>
      </c>
      <c r="C23" s="187"/>
      <c r="D23" s="187"/>
      <c r="E23" s="187"/>
      <c r="F23" s="187"/>
      <c r="G23" s="187"/>
      <c r="H23" s="187"/>
      <c r="I23" s="187"/>
      <c r="J23" s="187"/>
      <c r="K23" s="124"/>
      <c r="L23" s="36"/>
      <c r="M23" s="188"/>
      <c r="N23" s="188"/>
      <c r="O23" s="188"/>
      <c r="P23" s="189">
        <f t="shared" si="0"/>
        <v>0</v>
      </c>
      <c r="Q23" s="189"/>
      <c r="R23" s="189"/>
      <c r="S23" s="188"/>
      <c r="T23" s="188"/>
      <c r="U23" s="188"/>
    </row>
    <row r="24" spans="1:21" ht="24.9" customHeight="1" x14ac:dyDescent="0.2">
      <c r="A24" s="4"/>
      <c r="B24" s="5">
        <v>5</v>
      </c>
      <c r="C24" s="187"/>
      <c r="D24" s="187"/>
      <c r="E24" s="187"/>
      <c r="F24" s="187"/>
      <c r="G24" s="187"/>
      <c r="H24" s="187"/>
      <c r="I24" s="187"/>
      <c r="J24" s="187"/>
      <c r="K24" s="124"/>
      <c r="L24" s="36"/>
      <c r="M24" s="188"/>
      <c r="N24" s="188"/>
      <c r="O24" s="188"/>
      <c r="P24" s="189">
        <f t="shared" si="0"/>
        <v>0</v>
      </c>
      <c r="Q24" s="189"/>
      <c r="R24" s="189"/>
      <c r="S24" s="188"/>
      <c r="T24" s="188"/>
      <c r="U24" s="188"/>
    </row>
    <row r="25" spans="1:21" ht="24.9" customHeight="1" x14ac:dyDescent="0.2">
      <c r="A25" s="4"/>
      <c r="B25" s="5">
        <v>6</v>
      </c>
      <c r="C25" s="187"/>
      <c r="D25" s="187"/>
      <c r="E25" s="187"/>
      <c r="F25" s="187"/>
      <c r="G25" s="187"/>
      <c r="H25" s="187"/>
      <c r="I25" s="187"/>
      <c r="J25" s="187"/>
      <c r="K25" s="124"/>
      <c r="L25" s="36"/>
      <c r="M25" s="188"/>
      <c r="N25" s="188"/>
      <c r="O25" s="188"/>
      <c r="P25" s="189">
        <f t="shared" si="0"/>
        <v>0</v>
      </c>
      <c r="Q25" s="189"/>
      <c r="R25" s="189"/>
      <c r="S25" s="188"/>
      <c r="T25" s="188"/>
      <c r="U25" s="188"/>
    </row>
    <row r="26" spans="1:21" ht="24.9" customHeight="1" x14ac:dyDescent="0.2">
      <c r="A26" s="4"/>
      <c r="B26" s="5">
        <v>7</v>
      </c>
      <c r="C26" s="187"/>
      <c r="D26" s="187"/>
      <c r="E26" s="187"/>
      <c r="F26" s="187"/>
      <c r="G26" s="187"/>
      <c r="H26" s="187"/>
      <c r="I26" s="187"/>
      <c r="J26" s="187"/>
      <c r="K26" s="124"/>
      <c r="L26" s="36"/>
      <c r="M26" s="188"/>
      <c r="N26" s="188"/>
      <c r="O26" s="188"/>
      <c r="P26" s="189">
        <f t="shared" si="0"/>
        <v>0</v>
      </c>
      <c r="Q26" s="189"/>
      <c r="R26" s="189"/>
      <c r="S26" s="188"/>
      <c r="T26" s="188"/>
      <c r="U26" s="188"/>
    </row>
    <row r="27" spans="1:21" ht="24.9" customHeight="1" x14ac:dyDescent="0.2">
      <c r="A27" s="4"/>
      <c r="B27" s="5">
        <v>8</v>
      </c>
      <c r="C27" s="187"/>
      <c r="D27" s="187"/>
      <c r="E27" s="187"/>
      <c r="F27" s="187"/>
      <c r="G27" s="187"/>
      <c r="H27" s="187"/>
      <c r="I27" s="187"/>
      <c r="J27" s="187"/>
      <c r="K27" s="124"/>
      <c r="L27" s="36"/>
      <c r="M27" s="188"/>
      <c r="N27" s="188"/>
      <c r="O27" s="188"/>
      <c r="P27" s="189">
        <f t="shared" si="0"/>
        <v>0</v>
      </c>
      <c r="Q27" s="189"/>
      <c r="R27" s="189"/>
      <c r="S27" s="188"/>
      <c r="T27" s="188"/>
      <c r="U27" s="188"/>
    </row>
    <row r="28" spans="1:21" ht="24.9" customHeight="1" x14ac:dyDescent="0.2">
      <c r="A28" s="4"/>
      <c r="B28" s="5">
        <v>9</v>
      </c>
      <c r="C28" s="187"/>
      <c r="D28" s="187"/>
      <c r="E28" s="187"/>
      <c r="F28" s="187"/>
      <c r="G28" s="187"/>
      <c r="H28" s="187"/>
      <c r="I28" s="187"/>
      <c r="J28" s="187"/>
      <c r="K28" s="124"/>
      <c r="L28" s="36"/>
      <c r="M28" s="188"/>
      <c r="N28" s="188"/>
      <c r="O28" s="188"/>
      <c r="P28" s="189">
        <f t="shared" si="0"/>
        <v>0</v>
      </c>
      <c r="Q28" s="189"/>
      <c r="R28" s="189"/>
      <c r="S28" s="188"/>
      <c r="T28" s="188"/>
      <c r="U28" s="188"/>
    </row>
    <row r="29" spans="1:21" ht="24.9" customHeight="1" x14ac:dyDescent="0.2">
      <c r="A29" s="4"/>
      <c r="B29" s="5">
        <v>10</v>
      </c>
      <c r="C29" s="187"/>
      <c r="D29" s="187"/>
      <c r="E29" s="187"/>
      <c r="F29" s="187"/>
      <c r="G29" s="187"/>
      <c r="H29" s="187"/>
      <c r="I29" s="187"/>
      <c r="J29" s="187"/>
      <c r="K29" s="124"/>
      <c r="L29" s="36"/>
      <c r="M29" s="188"/>
      <c r="N29" s="188"/>
      <c r="O29" s="188"/>
      <c r="P29" s="189">
        <f t="shared" si="0"/>
        <v>0</v>
      </c>
      <c r="Q29" s="189"/>
      <c r="R29" s="189"/>
      <c r="S29" s="188"/>
      <c r="T29" s="188"/>
      <c r="U29" s="188"/>
    </row>
    <row r="30" spans="1:21" ht="24.9" customHeight="1" x14ac:dyDescent="0.2">
      <c r="A30" s="4"/>
      <c r="B30" s="4"/>
      <c r="C30" s="4"/>
      <c r="D30" s="4"/>
      <c r="E30" s="4"/>
      <c r="F30" s="4"/>
      <c r="G30" s="4"/>
      <c r="H30" s="4"/>
      <c r="I30" s="4"/>
      <c r="J30" s="4"/>
      <c r="M30" s="190" t="s">
        <v>29</v>
      </c>
      <c r="N30" s="190"/>
      <c r="O30" s="190"/>
      <c r="P30" s="191">
        <f>SUM(P20:R29)</f>
        <v>0</v>
      </c>
      <c r="Q30" s="192"/>
      <c r="R30" s="193"/>
      <c r="S30" s="191">
        <f>SUM(S20:U29)</f>
        <v>0</v>
      </c>
      <c r="T30" s="192"/>
      <c r="U30" s="193"/>
    </row>
    <row r="31" spans="1:21" ht="49.5" customHeight="1" x14ac:dyDescent="0.2">
      <c r="A31" s="4"/>
      <c r="B31" s="4"/>
      <c r="C31" s="4"/>
      <c r="D31" s="4"/>
      <c r="E31" s="4"/>
      <c r="F31" s="4"/>
      <c r="G31" s="4"/>
      <c r="H31" s="4"/>
      <c r="I31" s="4"/>
      <c r="J31" s="4"/>
    </row>
    <row r="32" spans="1:21" ht="20.100000000000001" customHeight="1" x14ac:dyDescent="0.2">
      <c r="A32" s="4"/>
      <c r="B32" s="183" t="s">
        <v>85</v>
      </c>
      <c r="C32" s="184"/>
      <c r="D32" s="185"/>
      <c r="E32" s="185"/>
      <c r="F32" s="185"/>
      <c r="G32" s="185"/>
      <c r="H32" s="185"/>
      <c r="I32" s="185"/>
      <c r="J32" s="185"/>
      <c r="K32" s="186"/>
      <c r="L32" s="186"/>
      <c r="M32" s="186"/>
      <c r="N32" s="186"/>
      <c r="O32" s="186"/>
      <c r="P32" s="186"/>
      <c r="Q32" s="186"/>
      <c r="R32" s="186"/>
      <c r="S32" s="186"/>
      <c r="T32" s="186"/>
      <c r="U32" s="186"/>
    </row>
    <row r="33" spans="1:21" ht="20.100000000000001" customHeight="1" x14ac:dyDescent="0.2">
      <c r="A33" s="4"/>
      <c r="B33" s="184"/>
      <c r="C33" s="184"/>
      <c r="D33" s="185"/>
      <c r="E33" s="185"/>
      <c r="F33" s="185"/>
      <c r="G33" s="185"/>
      <c r="H33" s="185"/>
      <c r="I33" s="185"/>
      <c r="J33" s="185"/>
      <c r="K33" s="186"/>
      <c r="L33" s="186"/>
      <c r="M33" s="186"/>
      <c r="N33" s="186"/>
      <c r="O33" s="186"/>
      <c r="P33" s="186"/>
      <c r="Q33" s="186"/>
      <c r="R33" s="186"/>
      <c r="S33" s="186"/>
      <c r="T33" s="186"/>
      <c r="U33" s="186"/>
    </row>
    <row r="34" spans="1:21" ht="20.100000000000001" customHeight="1" x14ac:dyDescent="0.2">
      <c r="A34" s="4"/>
      <c r="B34" s="184"/>
      <c r="C34" s="184"/>
      <c r="D34" s="185"/>
      <c r="E34" s="185"/>
      <c r="F34" s="185"/>
      <c r="G34" s="185"/>
      <c r="H34" s="185"/>
      <c r="I34" s="185"/>
      <c r="J34" s="185"/>
      <c r="K34" s="186"/>
      <c r="L34" s="186"/>
      <c r="M34" s="186"/>
      <c r="N34" s="186"/>
      <c r="O34" s="186"/>
      <c r="P34" s="186"/>
      <c r="Q34" s="186"/>
      <c r="R34" s="186"/>
      <c r="S34" s="186"/>
      <c r="T34" s="186"/>
      <c r="U34" s="186"/>
    </row>
    <row r="35" spans="1:21" ht="105" customHeight="1" x14ac:dyDescent="0.2">
      <c r="A35" s="4"/>
      <c r="B35" s="184"/>
      <c r="C35" s="184"/>
      <c r="D35" s="185"/>
      <c r="E35" s="185"/>
      <c r="F35" s="185"/>
      <c r="G35" s="185"/>
      <c r="H35" s="185"/>
      <c r="I35" s="185"/>
      <c r="J35" s="185"/>
      <c r="K35" s="186"/>
      <c r="L35" s="186"/>
      <c r="M35" s="186"/>
      <c r="N35" s="186"/>
      <c r="O35" s="186"/>
      <c r="P35" s="186"/>
      <c r="Q35" s="186"/>
      <c r="R35" s="186"/>
      <c r="S35" s="186"/>
      <c r="T35" s="186"/>
      <c r="U35" s="186"/>
    </row>
    <row r="36" spans="1:21" ht="20.100000000000001" customHeight="1" x14ac:dyDescent="0.2">
      <c r="A36" s="4"/>
      <c r="B36" s="37"/>
      <c r="C36" s="38"/>
      <c r="D36" s="39"/>
      <c r="E36" s="39"/>
      <c r="F36" s="39"/>
      <c r="G36" s="39"/>
      <c r="H36" s="39"/>
      <c r="I36" s="39"/>
      <c r="J36" s="39"/>
      <c r="K36" s="39"/>
      <c r="L36" s="39"/>
      <c r="M36" s="39"/>
      <c r="N36" s="39"/>
      <c r="O36" s="39"/>
      <c r="P36" s="39"/>
    </row>
    <row r="37" spans="1:21" ht="20.100000000000001" customHeight="1" x14ac:dyDescent="0.2">
      <c r="A37" s="4"/>
      <c r="B37" s="4"/>
      <c r="C37" s="4"/>
      <c r="D37" s="4"/>
      <c r="E37" s="4"/>
      <c r="F37" s="4"/>
      <c r="G37" s="4"/>
      <c r="H37" s="4"/>
      <c r="I37" s="4"/>
      <c r="J37" s="4"/>
    </row>
    <row r="38" spans="1:21" ht="20.100000000000001" customHeight="1" x14ac:dyDescent="0.2">
      <c r="A38" s="4"/>
      <c r="B38" s="4"/>
      <c r="C38" s="4"/>
      <c r="D38" s="4"/>
      <c r="E38" s="4"/>
      <c r="F38" s="4"/>
      <c r="G38" s="4"/>
      <c r="H38" s="4"/>
      <c r="I38" s="4"/>
      <c r="J38" s="4"/>
    </row>
    <row r="39" spans="1:21" ht="20.100000000000001" customHeight="1" x14ac:dyDescent="0.2">
      <c r="A39" s="4"/>
      <c r="B39" s="4"/>
      <c r="C39" s="4"/>
      <c r="D39" s="4"/>
      <c r="E39" s="4"/>
      <c r="F39" s="4"/>
      <c r="G39" s="4"/>
      <c r="H39" s="4"/>
      <c r="I39" s="4"/>
      <c r="J39" s="4"/>
    </row>
    <row r="40" spans="1:21" ht="20.100000000000001" customHeight="1" x14ac:dyDescent="0.2">
      <c r="A40" s="4"/>
      <c r="B40" s="4"/>
      <c r="C40" s="4"/>
      <c r="D40" s="4"/>
      <c r="E40" s="4"/>
      <c r="F40" s="4"/>
      <c r="G40" s="4"/>
      <c r="H40" s="4"/>
      <c r="I40" s="4"/>
      <c r="J40" s="4"/>
    </row>
    <row r="41" spans="1:21" ht="20.100000000000001" customHeight="1" x14ac:dyDescent="0.2">
      <c r="A41" s="4"/>
      <c r="B41" s="4"/>
      <c r="C41" s="4"/>
      <c r="D41" s="4"/>
      <c r="E41" s="4"/>
      <c r="F41" s="4"/>
      <c r="G41" s="4"/>
      <c r="H41" s="4"/>
      <c r="I41" s="4"/>
      <c r="J41" s="4"/>
    </row>
    <row r="42" spans="1:21" ht="20.100000000000001" customHeight="1" x14ac:dyDescent="0.2">
      <c r="A42" s="4"/>
      <c r="B42" s="4"/>
      <c r="C42" s="4"/>
      <c r="D42" s="4"/>
      <c r="E42" s="4"/>
      <c r="F42" s="4"/>
      <c r="G42" s="4"/>
      <c r="H42" s="4"/>
      <c r="I42" s="4"/>
      <c r="J42" s="4"/>
    </row>
    <row r="43" spans="1:21" ht="20.100000000000001" customHeight="1" x14ac:dyDescent="0.2"/>
    <row r="44" spans="1:21" ht="20.100000000000001" customHeight="1" x14ac:dyDescent="0.2"/>
    <row r="45" spans="1:21" ht="20.100000000000001" customHeight="1" x14ac:dyDescent="0.2"/>
    <row r="46" spans="1:21" ht="20.100000000000001" customHeight="1" x14ac:dyDescent="0.2"/>
    <row r="47" spans="1:21" ht="20.100000000000001" customHeight="1" x14ac:dyDescent="0.2"/>
    <row r="48" spans="1:21" ht="20.100000000000001" customHeight="1" x14ac:dyDescent="0.2"/>
    <row r="49" ht="20.100000000000001" customHeight="1" x14ac:dyDescent="0.2"/>
    <row r="50" ht="20.100000000000001" customHeight="1" x14ac:dyDescent="0.2"/>
    <row r="51" ht="20.100000000000001" customHeight="1" x14ac:dyDescent="0.2"/>
  </sheetData>
  <mergeCells count="70">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B32:C35"/>
    <mergeCell ref="D32:U35"/>
    <mergeCell ref="C29:J29"/>
    <mergeCell ref="M29:O29"/>
    <mergeCell ref="P29:R29"/>
    <mergeCell ref="S29:U29"/>
    <mergeCell ref="M30:O30"/>
    <mergeCell ref="P30:R30"/>
    <mergeCell ref="S30:U30"/>
  </mergeCells>
  <phoneticPr fontId="13"/>
  <dataValidations count="4">
    <dataValidation type="list" allowBlank="1" showInputMessage="1" showErrorMessage="1" sqref="L20:L29" xr:uid="{A538F7DA-7D96-4FC2-B7C7-5D857DD954BB}">
      <formula1>"式,台"</formula1>
    </dataValidation>
    <dataValidation type="whole" allowBlank="1" showInputMessage="1" showErrorMessage="1" sqref="K20:K29" xr:uid="{5F631A7C-DD9C-486B-A054-D1B211863E8E}">
      <formula1>1</formula1>
      <formula2>100</formula2>
    </dataValidation>
    <dataValidation imeMode="halfAlpha" allowBlank="1" showInputMessage="1" showErrorMessage="1" sqref="M20:R29" xr:uid="{415AA367-8A4A-4244-8D9D-2C99778CCECF}"/>
    <dataValidation type="whole" allowBlank="1" showInputMessage="1" showErrorMessage="1" sqref="D10:D11" xr:uid="{A6DD44CC-C176-44D7-AAE6-C5DA5D601B9D}">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（別紙１）ICT導入支援事業計画書 </vt:lpstr>
      <vt:lpstr>（別紙２）ICT導入積算内訳書</vt:lpstr>
      <vt:lpstr>'（別紙１）ICT導入支援事業計画書 '!Print_Area</vt:lpstr>
      <vt:lpstr>'（別紙２）ICT導入積算内訳書'!Print_Area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2026-05-07T10:09:41Z</dcterms:created>
  <dcterms:modified xsi:type="dcterms:W3CDTF">2026-05-08T00:37:02Z</dcterms:modified>
  <cp:category/>
  <cp:contentStatus/>
</cp:coreProperties>
</file>