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mio3110\AppData\Local\Box\Box Edit\Documents\BLZtUsrJtEqZs9DswoB_NQ==\"/>
    </mc:Choice>
  </mc:AlternateContent>
  <xr:revisionPtr revIDLastSave="0" documentId="13_ncr:1_{7C4C6271-BD1B-4582-84E6-FD655D1DA3AB}" xr6:coauthVersionLast="47" xr6:coauthVersionMax="47" xr10:uidLastSave="{00000000-0000-0000-0000-000000000000}"/>
  <bookViews>
    <workbookView xWindow="-120" yWindow="-120" windowWidth="29040" windowHeight="15840" xr2:uid="{00000000-000D-0000-FFFF-FFFF00000000}"/>
  </bookViews>
  <sheets>
    <sheet name="別紙様式2（施設整備費等補助金）" sheetId="1" r:id="rId1"/>
    <sheet name="Sheet4" sheetId="2" state="hidden" r:id="rId2"/>
  </sheets>
  <externalReferences>
    <externalReference r:id="rId3"/>
    <externalReference r:id="rId4"/>
    <externalReference r:id="rId5"/>
  </externalReferences>
  <definedNames>
    <definedName name="_xlnm._FilterDatabase" localSheetId="0" hidden="1">'別紙様式2（施設整備費等補助金）'!$A$6:$N$20</definedName>
    <definedName name="_xlnm.Print_Area" localSheetId="0">'別紙様式2（施設整備費等補助金）'!$A$1:$S$19</definedName>
    <definedName name="_xlnm.Print_Titles" localSheetId="0">'別紙様式2（施設整備費等補助金）'!$2:$6</definedName>
    <definedName name="月">[1]リスト!$N$3:$N$14</definedName>
    <definedName name="事業種" localSheetId="1">[2]様式4!#REF!</definedName>
    <definedName name="事業種">'別紙様式2（施設整備費等補助金）'!#REF!</definedName>
    <definedName name="都道府県">[3]Sheet2!$A$3:$A$49</definedName>
    <definedName name="日">[1]リスト!$P$3:$P$33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 l="1"/>
  <c r="M7" i="1"/>
  <c r="N7" i="1" s="1"/>
  <c r="M8" i="1"/>
  <c r="N8" i="1" s="1"/>
  <c r="M9" i="1"/>
  <c r="N9" i="1" s="1"/>
  <c r="M10" i="1"/>
  <c r="N10" i="1" s="1"/>
  <c r="M11" i="1"/>
  <c r="N11" i="1" s="1"/>
  <c r="M12" i="1"/>
  <c r="N12" i="1" s="1"/>
  <c r="M13" i="1"/>
  <c r="N13" i="1" s="1"/>
  <c r="M14" i="1"/>
  <c r="N14" i="1" s="1"/>
  <c r="M15" i="1"/>
  <c r="N15" i="1"/>
  <c r="M16" i="1"/>
  <c r="N16" i="1" s="1"/>
  <c r="I20" i="1"/>
  <c r="D23" i="1"/>
  <c r="D24" i="1"/>
  <c r="D25" i="1"/>
  <c r="D26" i="1"/>
  <c r="D27" i="1"/>
  <c r="D28" i="1"/>
  <c r="D29" i="1"/>
  <c r="D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作成者</author>
  </authors>
  <commentList>
    <comment ref="B5" authorId="0" shapeId="0" xr:uid="{00000000-0006-0000-0000-000001000000}">
      <text>
        <r>
          <rPr>
            <sz val="9"/>
            <color indexed="81"/>
            <rFont val="ＭＳ Ｐゴシック"/>
            <family val="3"/>
            <charset val="128"/>
          </rPr>
          <t>ドロップダウンリストから選択してください。</t>
        </r>
      </text>
    </comment>
    <comment ref="D5" authorId="1" shapeId="0" xr:uid="{F6A62EE1-9DEE-4851-9408-FB4EA7DBAFAA}">
      <text>
        <r>
          <rPr>
            <sz val="9"/>
            <color indexed="81"/>
            <rFont val="MS P ゴシック"/>
            <family val="3"/>
            <charset val="128"/>
          </rPr>
          <t>各学校法人等の寄附行為に記載されている名称を記入してください。</t>
        </r>
      </text>
    </comment>
    <comment ref="F5" authorId="2" shapeId="0" xr:uid="{00000000-0006-0000-0000-000002000000}">
      <text>
        <r>
          <rPr>
            <sz val="9"/>
            <color indexed="81"/>
            <rFont val="ＭＳ Ｐゴシック"/>
            <family val="3"/>
            <charset val="128"/>
          </rPr>
          <t>ドロップダウンリストから選択してください。</t>
        </r>
      </text>
    </comment>
    <comment ref="G5" authorId="0" shapeId="0" xr:uid="{00000000-0006-0000-0000-000003000000}">
      <text>
        <r>
          <rPr>
            <sz val="9"/>
            <color indexed="81"/>
            <rFont val="ＭＳ Ｐゴシック"/>
            <family val="3"/>
            <charset val="128"/>
          </rPr>
          <t xml:space="preserve">教育装置の場合のみ、該当する分野をドロップダウンリストより選択すること。それ以外の事業は記入する必要はありません。
</t>
        </r>
      </text>
    </comment>
    <comment ref="H5" authorId="0" shapeId="0" xr:uid="{00000000-0006-0000-0000-000004000000}">
      <text>
        <r>
          <rPr>
            <sz val="9"/>
            <color indexed="81"/>
            <rFont val="ＭＳ Ｐゴシック"/>
            <family val="3"/>
            <charset val="128"/>
          </rPr>
          <t>計画調書（様式○－１）の「事業名」欄と</t>
        </r>
        <r>
          <rPr>
            <b/>
            <sz val="9"/>
            <color indexed="81"/>
            <rFont val="ＭＳ Ｐゴシック"/>
            <family val="3"/>
            <charset val="128"/>
          </rPr>
          <t>必ず</t>
        </r>
        <r>
          <rPr>
            <sz val="9"/>
            <color indexed="81"/>
            <rFont val="ＭＳ Ｐゴシック"/>
            <family val="3"/>
            <charset val="128"/>
          </rPr>
          <t>一致させてください。</t>
        </r>
      </text>
    </comment>
    <comment ref="I5" authorId="2" shapeId="0" xr:uid="{00000000-0006-0000-0000-000005000000}">
      <text>
        <r>
          <rPr>
            <sz val="9"/>
            <color indexed="81"/>
            <rFont val="ＭＳ Ｐゴシック"/>
            <family val="3"/>
            <charset val="128"/>
          </rPr>
          <t>ドロップダウンリストから選択してください。</t>
        </r>
      </text>
    </comment>
    <comment ref="N5" authorId="2" shapeId="0" xr:uid="{00000000-0006-0000-0000-000007000000}">
      <text>
        <r>
          <rPr>
            <sz val="9"/>
            <color indexed="81"/>
            <rFont val="ＭＳ Ｐゴシック"/>
            <family val="3"/>
            <charset val="128"/>
          </rPr>
          <t>自動計算</t>
        </r>
      </text>
    </comment>
    <comment ref="O5" authorId="2" shapeId="0" xr:uid="{00000000-0006-0000-0000-000008000000}">
      <text>
        <r>
          <rPr>
            <b/>
            <sz val="10"/>
            <color indexed="10"/>
            <rFont val="ＭＳ Ｐゴシック"/>
            <family val="3"/>
            <charset val="128"/>
          </rPr>
          <t>&lt;アスベスト対策工事以外&gt;
専門課程は1/2、高等課程は1/3を入力してください。ただし、高等課程のうち、耐震補強工事を実施する場合に、改修前のIs値が0.3未満、若しくはq値が0.5未満（またはCtusd値0.15未満）、Iw値が0.7未満の場合は1/2を入力してください。
＜アスベスト対策工事＞
専門課程は1/3、高等課程は2/9を入力してください。</t>
        </r>
      </text>
    </comment>
    <comment ref="P5" authorId="2" shapeId="0" xr:uid="{00000000-0006-0000-0000-000009000000}">
      <text>
        <r>
          <rPr>
            <sz val="9"/>
            <color indexed="81"/>
            <rFont val="ＭＳ Ｐゴシック"/>
            <family val="3"/>
            <charset val="128"/>
          </rPr>
          <t>耐震補強工事の場合のみ記入してください。
それ以外の事業は記入する必要はありません。</t>
        </r>
      </text>
    </comment>
    <comment ref="R5" authorId="0" shapeId="0" xr:uid="{00000000-0006-0000-0000-00000B000000}">
      <text>
        <r>
          <rPr>
            <sz val="9"/>
            <color indexed="81"/>
            <rFont val="ＭＳ Ｐゴシック"/>
            <family val="3"/>
            <charset val="128"/>
          </rPr>
          <t>「R5.2.28」などのように記入してください。</t>
        </r>
      </text>
    </comment>
    <comment ref="M6" authorId="2" shapeId="0" xr:uid="{00000000-0006-0000-0000-00000C000000}">
      <text>
        <r>
          <rPr>
            <sz val="9"/>
            <color indexed="81"/>
            <rFont val="ＭＳ Ｐゴシック"/>
            <family val="3"/>
            <charset val="128"/>
          </rPr>
          <t>自動計算</t>
        </r>
      </text>
    </comment>
  </commentList>
</comments>
</file>

<file path=xl/sharedStrings.xml><?xml version="1.0" encoding="utf-8"?>
<sst xmlns="http://schemas.openxmlformats.org/spreadsheetml/2006/main" count="131" uniqueCount="131">
  <si>
    <t>別紙様式２</t>
    <rPh sb="0" eb="2">
      <t>ベッシ</t>
    </rPh>
    <rPh sb="2" eb="4">
      <t>ヨウシキ</t>
    </rPh>
    <phoneticPr fontId="4"/>
  </si>
  <si>
    <t>整理
番号</t>
    <rPh sb="0" eb="2">
      <t>セイリ</t>
    </rPh>
    <rPh sb="3" eb="5">
      <t>バンゴウ</t>
    </rPh>
    <phoneticPr fontId="4"/>
  </si>
  <si>
    <t>都道府県名</t>
    <rPh sb="0" eb="4">
      <t>トドウフケン</t>
    </rPh>
    <rPh sb="4" eb="5">
      <t>メイ</t>
    </rPh>
    <phoneticPr fontId="4"/>
  </si>
  <si>
    <t>法人番号</t>
    <rPh sb="0" eb="2">
      <t>ホウジン</t>
    </rPh>
    <rPh sb="2" eb="4">
      <t>バンゴウ</t>
    </rPh>
    <phoneticPr fontId="4"/>
  </si>
  <si>
    <t>学校法人等名</t>
    <rPh sb="0" eb="2">
      <t>ガッコウ</t>
    </rPh>
    <rPh sb="2" eb="4">
      <t>ホウジン</t>
    </rPh>
    <rPh sb="4" eb="5">
      <t>トウ</t>
    </rPh>
    <rPh sb="5" eb="6">
      <t>メイ</t>
    </rPh>
    <phoneticPr fontId="4"/>
  </si>
  <si>
    <t>学校名</t>
    <rPh sb="0" eb="2">
      <t>ガッコウ</t>
    </rPh>
    <rPh sb="2" eb="3">
      <t>メイ</t>
    </rPh>
    <phoneticPr fontId="4"/>
  </si>
  <si>
    <t>課程</t>
    <rPh sb="0" eb="2">
      <t>カテイ</t>
    </rPh>
    <phoneticPr fontId="4"/>
  </si>
  <si>
    <t>分野</t>
    <rPh sb="0" eb="2">
      <t>ブンヤ</t>
    </rPh>
    <phoneticPr fontId="4"/>
  </si>
  <si>
    <t>事業名</t>
    <rPh sb="0" eb="2">
      <t>ジギョウ</t>
    </rPh>
    <rPh sb="2" eb="3">
      <t>メイ</t>
    </rPh>
    <phoneticPr fontId="4"/>
  </si>
  <si>
    <t>事業区分</t>
    <rPh sb="0" eb="2">
      <t>ジギョウ</t>
    </rPh>
    <rPh sb="2" eb="4">
      <t>クブン</t>
    </rPh>
    <phoneticPr fontId="4"/>
  </si>
  <si>
    <t>補助対象</t>
    <rPh sb="0" eb="2">
      <t>ホジョ</t>
    </rPh>
    <rPh sb="2" eb="4">
      <t>タイショウ</t>
    </rPh>
    <phoneticPr fontId="4"/>
  </si>
  <si>
    <t>補助希望額
（千円）</t>
    <rPh sb="0" eb="2">
      <t>ホジョ</t>
    </rPh>
    <rPh sb="2" eb="4">
      <t>キボウ</t>
    </rPh>
    <rPh sb="4" eb="5">
      <t>ガク</t>
    </rPh>
    <rPh sb="7" eb="9">
      <t>センエン</t>
    </rPh>
    <phoneticPr fontId="4"/>
  </si>
  <si>
    <t>補助率</t>
    <rPh sb="0" eb="2">
      <t>ホジョ</t>
    </rPh>
    <rPh sb="2" eb="3">
      <t>リツ</t>
    </rPh>
    <phoneticPr fontId="4"/>
  </si>
  <si>
    <t>Ｉｓ値</t>
    <rPh sb="2" eb="3">
      <t>アタイ</t>
    </rPh>
    <phoneticPr fontId="4"/>
  </si>
  <si>
    <t>備考</t>
    <rPh sb="0" eb="2">
      <t>ビコウ</t>
    </rPh>
    <phoneticPr fontId="4"/>
  </si>
  <si>
    <t>設備購入経費
耐震診断経費
耐震点検経費
調査分析費
（円）</t>
    <rPh sb="0" eb="2">
      <t>セツビ</t>
    </rPh>
    <rPh sb="2" eb="4">
      <t>コウニュウ</t>
    </rPh>
    <rPh sb="4" eb="6">
      <t>ケイヒ</t>
    </rPh>
    <rPh sb="7" eb="9">
      <t>タイシン</t>
    </rPh>
    <rPh sb="9" eb="11">
      <t>シンダン</t>
    </rPh>
    <rPh sb="11" eb="13">
      <t>ケイヒ</t>
    </rPh>
    <rPh sb="14" eb="16">
      <t>タイシン</t>
    </rPh>
    <rPh sb="16" eb="18">
      <t>テンケン</t>
    </rPh>
    <rPh sb="18" eb="20">
      <t>ケイヒ</t>
    </rPh>
    <rPh sb="21" eb="23">
      <t>チョウサ</t>
    </rPh>
    <rPh sb="23" eb="25">
      <t>ブンセキ</t>
    </rPh>
    <rPh sb="25" eb="26">
      <t>ヒ</t>
    </rPh>
    <rPh sb="28" eb="29">
      <t>エン</t>
    </rPh>
    <phoneticPr fontId="4"/>
  </si>
  <si>
    <t>実施設計費（円）</t>
    <rPh sb="0" eb="2">
      <t>ジッシ</t>
    </rPh>
    <rPh sb="2" eb="5">
      <t>セッケイヒ</t>
    </rPh>
    <rPh sb="6" eb="7">
      <t>エン</t>
    </rPh>
    <phoneticPr fontId="4"/>
  </si>
  <si>
    <t>工事費（円）</t>
    <rPh sb="0" eb="3">
      <t>コウジヒ</t>
    </rPh>
    <rPh sb="4" eb="5">
      <t>エン</t>
    </rPh>
    <phoneticPr fontId="4"/>
  </si>
  <si>
    <t>事業経費
（円）</t>
    <rPh sb="0" eb="2">
      <t>ジギョウ</t>
    </rPh>
    <rPh sb="2" eb="4">
      <t>ケイヒ</t>
    </rPh>
    <rPh sb="6" eb="7">
      <t>エン</t>
    </rPh>
    <phoneticPr fontId="4"/>
  </si>
  <si>
    <t>補強前</t>
    <rPh sb="0" eb="2">
      <t>ホキョウ</t>
    </rPh>
    <rPh sb="2" eb="3">
      <t>マエ</t>
    </rPh>
    <phoneticPr fontId="4"/>
  </si>
  <si>
    <t>補強後</t>
    <rPh sb="0" eb="2">
      <t>ホキョウ</t>
    </rPh>
    <rPh sb="2" eb="3">
      <t>ゴ</t>
    </rPh>
    <phoneticPr fontId="4"/>
  </si>
  <si>
    <t>※黄色で塗りつぶしたセルは計算式により自動入力されますので、記入不要です。</t>
    <rPh sb="1" eb="3">
      <t>キイロ</t>
    </rPh>
    <rPh sb="4" eb="5">
      <t>ヌ</t>
    </rPh>
    <rPh sb="13" eb="15">
      <t>ケイサン</t>
    </rPh>
    <rPh sb="15" eb="16">
      <t>シキ</t>
    </rPh>
    <rPh sb="19" eb="21">
      <t>ジドウ</t>
    </rPh>
    <rPh sb="21" eb="23">
      <t>ニュウリョク</t>
    </rPh>
    <rPh sb="30" eb="32">
      <t>キニュウ</t>
    </rPh>
    <rPh sb="32" eb="34">
      <t>フヨウ</t>
    </rPh>
    <phoneticPr fontId="4"/>
  </si>
  <si>
    <t>※事業名や法人名、学校名等が、各学校様が作成した様式○－１の記載と必ず一致するようにしてください。（直接手入力するのではなく、様式○－１からコピーして貼り付けることを推奨します。）</t>
    <rPh sb="1" eb="3">
      <t>ジギョウ</t>
    </rPh>
    <rPh sb="3" eb="4">
      <t>メイ</t>
    </rPh>
    <rPh sb="5" eb="7">
      <t>ホウジン</t>
    </rPh>
    <rPh sb="7" eb="8">
      <t>メイ</t>
    </rPh>
    <rPh sb="9" eb="12">
      <t>ガッコウメイ</t>
    </rPh>
    <rPh sb="12" eb="13">
      <t>ナド</t>
    </rPh>
    <rPh sb="15" eb="16">
      <t>カク</t>
    </rPh>
    <rPh sb="16" eb="18">
      <t>ガッコウ</t>
    </rPh>
    <rPh sb="18" eb="19">
      <t>サマ</t>
    </rPh>
    <rPh sb="20" eb="22">
      <t>サクセイ</t>
    </rPh>
    <rPh sb="24" eb="26">
      <t>ヨウシキ</t>
    </rPh>
    <rPh sb="30" eb="32">
      <t>キサイ</t>
    </rPh>
    <rPh sb="33" eb="34">
      <t>カナラ</t>
    </rPh>
    <rPh sb="35" eb="37">
      <t>イッチ</t>
    </rPh>
    <rPh sb="50" eb="52">
      <t>チョクセツ</t>
    </rPh>
    <rPh sb="52" eb="53">
      <t>テ</t>
    </rPh>
    <rPh sb="53" eb="55">
      <t>ニュウリョク</t>
    </rPh>
    <rPh sb="63" eb="65">
      <t>ヨウシキ</t>
    </rPh>
    <rPh sb="75" eb="76">
      <t>ハ</t>
    </rPh>
    <rPh sb="77" eb="78">
      <t>ツ</t>
    </rPh>
    <rPh sb="83" eb="85">
      <t>スイショウ</t>
    </rPh>
    <phoneticPr fontId="4"/>
  </si>
  <si>
    <t>【内訳】</t>
    <rPh sb="1" eb="3">
      <t>ウチワケ</t>
    </rPh>
    <phoneticPr fontId="4"/>
  </si>
  <si>
    <t>教育装置</t>
    <rPh sb="0" eb="2">
      <t>キョウイク</t>
    </rPh>
    <rPh sb="2" eb="4">
      <t>ソウチ</t>
    </rPh>
    <phoneticPr fontId="4"/>
  </si>
  <si>
    <t>情報通信ネットワーク装置</t>
    <rPh sb="0" eb="2">
      <t>ジョウホウ</t>
    </rPh>
    <rPh sb="2" eb="4">
      <t>ツウシン</t>
    </rPh>
    <rPh sb="10" eb="12">
      <t>ソウチ</t>
    </rPh>
    <phoneticPr fontId="4"/>
  </si>
  <si>
    <t>耐震補強</t>
    <rPh sb="0" eb="2">
      <t>タイシン</t>
    </rPh>
    <rPh sb="2" eb="4">
      <t>ホキョウ</t>
    </rPh>
    <phoneticPr fontId="4"/>
  </si>
  <si>
    <t>非構造部材の耐震対策</t>
    <rPh sb="0" eb="1">
      <t>ヒ</t>
    </rPh>
    <rPh sb="1" eb="3">
      <t>コウゾウ</t>
    </rPh>
    <rPh sb="3" eb="5">
      <t>ブザイ</t>
    </rPh>
    <rPh sb="6" eb="8">
      <t>タイシン</t>
    </rPh>
    <rPh sb="8" eb="10">
      <t>タイサク</t>
    </rPh>
    <phoneticPr fontId="4"/>
  </si>
  <si>
    <t>防災機能強化</t>
    <rPh sb="0" eb="2">
      <t>ボウサイ</t>
    </rPh>
    <rPh sb="2" eb="4">
      <t>キノウ</t>
    </rPh>
    <rPh sb="4" eb="6">
      <t>キョウカ</t>
    </rPh>
    <phoneticPr fontId="4"/>
  </si>
  <si>
    <t>バリアフリー化</t>
    <rPh sb="6" eb="7">
      <t>バ</t>
    </rPh>
    <phoneticPr fontId="4"/>
  </si>
  <si>
    <t>エコキャンパス</t>
    <phoneticPr fontId="4"/>
  </si>
  <si>
    <t>計</t>
    <rPh sb="0" eb="1">
      <t>ケイ</t>
    </rPh>
    <phoneticPr fontId="4"/>
  </si>
  <si>
    <t>北海道</t>
    <phoneticPr fontId="4"/>
  </si>
  <si>
    <t>青森県</t>
    <phoneticPr fontId="4"/>
  </si>
  <si>
    <t>岩手県</t>
    <phoneticPr fontId="4"/>
  </si>
  <si>
    <t>宮城県</t>
    <phoneticPr fontId="4"/>
  </si>
  <si>
    <t>秋田県</t>
    <phoneticPr fontId="4"/>
  </si>
  <si>
    <t>山形県</t>
    <phoneticPr fontId="4"/>
  </si>
  <si>
    <t>福島県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</si>
  <si>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</si>
  <si>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</si>
  <si>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</si>
  <si>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</si>
  <si>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</si>
  <si>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</si>
  <si>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</si>
  <si>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</si>
  <si>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</si>
  <si>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</si>
  <si>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</si>
  <si>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</si>
  <si>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</si>
  <si>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</si>
  <si>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</si>
  <si>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</si>
  <si>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</si>
  <si>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</si>
  <si>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</si>
  <si>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</si>
  <si>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</si>
  <si>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</si>
  <si>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</si>
  <si>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</si>
  <si>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</si>
  <si>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</si>
  <si>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</si>
  <si>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</si>
  <si>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</si>
  <si>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</si>
  <si>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</si>
  <si>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</si>
  <si>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</si>
  <si>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</si>
  <si>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</si>
  <si>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</si>
  <si>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</si>
  <si>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</si>
  <si>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</si>
  <si>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</si>
  <si>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</si>
  <si>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</si>
  <si>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</si>
  <si>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</si>
  <si>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</si>
  <si>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</si>
  <si>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</si>
  <si>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</si>
  <si>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</si>
  <si>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</si>
  <si>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</si>
  <si>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</si>
  <si>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</si>
  <si>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</si>
  <si>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</si>
  <si>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</si>
  <si>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</si>
  <si>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</si>
  <si>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</si>
  <si>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</si>
  <si>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</si>
  <si>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</si>
  <si>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</si>
  <si>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</si>
  <si>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</si>
  <si>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</si>
  <si>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</si>
  <si>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</si>
  <si>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</si>
  <si>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</si>
  <si>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</si>
  <si>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</si>
  <si>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</si>
  <si>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</si>
  <si>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</si>
  <si>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</si>
  <si>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</si>
  <si>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</si>
  <si>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</si>
  <si>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</si>
  <si>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</si>
  <si>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</si>
  <si>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</si>
  <si>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</si>
  <si>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</si>
  <si>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</si>
  <si>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</si>
  <si>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</si>
  <si>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施設環境改善整備事業</t>
    <rPh sb="0" eb="6">
      <t>シセツカンキョウカイゼン</t>
    </rPh>
    <rPh sb="6" eb="10">
      <t>セイビジギョウ</t>
    </rPh>
    <phoneticPr fontId="4"/>
  </si>
  <si>
    <t>令和６年度　私立学校施設整備費補助金＜専修学校関係＞申請一覧</t>
    <rPh sb="0" eb="1">
      <t>レイ</t>
    </rPh>
    <rPh sb="1" eb="2">
      <t>ワ</t>
    </rPh>
    <rPh sb="3" eb="4">
      <t>ネン</t>
    </rPh>
    <rPh sb="4" eb="5">
      <t>ド</t>
    </rPh>
    <rPh sb="6" eb="8">
      <t>シリツ</t>
    </rPh>
    <rPh sb="8" eb="10">
      <t>ガッコウ</t>
    </rPh>
    <rPh sb="10" eb="12">
      <t>シセツ</t>
    </rPh>
    <rPh sb="12" eb="15">
      <t>セイビヒ</t>
    </rPh>
    <rPh sb="15" eb="18">
      <t>ホジョキン</t>
    </rPh>
    <rPh sb="19" eb="23">
      <t>センシュウ</t>
    </rPh>
    <rPh sb="23" eb="25">
      <t>カンケイ</t>
    </rPh>
    <rPh sb="26" eb="28">
      <t>シンセイ</t>
    </rPh>
    <rPh sb="28" eb="30">
      <t>イチラン</t>
    </rPh>
    <phoneticPr fontId="4"/>
  </si>
  <si>
    <t>事業着手時期（注１）</t>
    <rPh sb="0" eb="6">
      <t>ジギョウチャクシュジキ</t>
    </rPh>
    <rPh sb="7" eb="8">
      <t>チュウ</t>
    </rPh>
    <phoneticPr fontId="4"/>
  </si>
  <si>
    <t>　　（注１）　　　「事業着手時期」欄　…　学校法人が作成した申請書の「事業着手時期」欄に記載の内容を転記すること。</t>
    <rPh sb="3" eb="4">
      <t>チュウ</t>
    </rPh>
    <rPh sb="10" eb="14">
      <t>ジギョウチャクシュ</t>
    </rPh>
    <rPh sb="14" eb="16">
      <t>ジキ</t>
    </rPh>
    <rPh sb="35" eb="37">
      <t>ジギョウ</t>
    </rPh>
    <rPh sb="37" eb="39">
      <t>チャクシュ</t>
    </rPh>
    <rPh sb="39" eb="41">
      <t>ジキ</t>
    </rPh>
    <rPh sb="42" eb="43">
      <t>ラン</t>
    </rPh>
    <rPh sb="44" eb="46">
      <t>キサイ</t>
    </rPh>
    <rPh sb="47" eb="49">
      <t>ナイヨウ</t>
    </rPh>
    <rPh sb="50" eb="52">
      <t>テンキ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</si>
</sst>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Red]\(0.000\)"/>
    <numFmt numFmtId="177" formatCode="#,###&quot;件&quot;"/>
    <numFmt numFmtId="178" formatCode="#,###&quot;事&quot;&quot;業&quot;"/>
    <numFmt numFmtId="179" formatCode="0&quot;学&quot;&quot;校&quot;&quot;法&quot;&quot;人&quot;"/>
    <numFmt numFmtId="180" formatCode="#,###&quot;都&quot;&quot;府&quot;&quot;県&quot;"/>
    <numFmt numFmtId="181" formatCode="#,##0_ "/>
  </numFmts>
  <fonts count="24">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color indexed="55"/>
      <name val="ＭＳ Ｐゴシック"/>
      <family val="3"/>
      <charset val="128"/>
    </font>
    <font>
      <sz val="9"/>
      <name val="ＭＳ Ｐゴシック"/>
      <family val="3"/>
      <charset val="128"/>
    </font>
    <font>
      <b/>
      <sz val="1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9"/>
      <color indexed="81"/>
      <name val="ＭＳ Ｐゴシック"/>
      <family val="3"/>
      <charset val="128"/>
    </font>
    <font>
      <b/>
      <sz val="10"/>
      <color indexed="10"/>
      <name val="ＭＳ Ｐゴシック"/>
      <family val="3"/>
      <charset val="128"/>
    </font>
    <font>
      <sz val="11"/>
      <color theme="0" tint="-4.9989318521683403E-2"/>
      <name val="ＭＳ Ｐゴシック"/>
      <family val="3"/>
      <charset val="128"/>
    </font>
    <font>
      <sz val="12"/>
      <color theme="0" tint="-4.9989318521683403E-2"/>
      <name val="ＭＳ Ｐゴシック"/>
      <family val="3"/>
      <charset val="128"/>
    </font>
    <font>
      <sz val="10"/>
      <color rgb="FFFF0000"/>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2"/>
      <name val="ＭＳ ゴシック"/>
      <family val="3"/>
      <charset val="128"/>
    </font>
    <font>
      <sz val="11"/>
      <name val="ＭＳ 明朝"/>
      <family val="1"/>
      <charset val="128"/>
    </font>
    <font>
      <b/>
      <sz val="9"/>
      <color indexed="8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9">
    <border>
      <left/>
      <right/>
      <top/>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3" fontId="5" fillId="0" borderId="0" xfId="0" applyNumberFormat="1" applyFont="1" applyAlignment="1">
      <alignment vertical="center" wrapText="1"/>
    </xf>
    <xf numFmtId="176" fontId="6" fillId="0" borderId="0" xfId="0" applyNumberFormat="1"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13" fillId="0" borderId="1" xfId="0" applyFont="1" applyBorder="1">
      <alignment vertical="center"/>
    </xf>
    <xf numFmtId="0" fontId="14" fillId="0" borderId="1" xfId="0" applyFont="1" applyBorder="1">
      <alignment vertical="center"/>
    </xf>
    <xf numFmtId="177" fontId="3" fillId="0" borderId="0" xfId="0" applyNumberFormat="1" applyFont="1" applyAlignment="1">
      <alignment horizontal="left" vertical="center" wrapText="1"/>
    </xf>
    <xf numFmtId="0" fontId="0" fillId="0" borderId="0" xfId="0"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wrapText="1"/>
    </xf>
    <xf numFmtId="178" fontId="3" fillId="0" borderId="0" xfId="0" applyNumberFormat="1" applyFont="1" applyAlignment="1">
      <alignment horizontal="center" vertical="center"/>
    </xf>
    <xf numFmtId="178" fontId="3" fillId="0" borderId="0" xfId="0" applyNumberFormat="1" applyFont="1" applyAlignment="1">
      <alignment horizontal="left" vertical="center" wrapText="1"/>
    </xf>
    <xf numFmtId="179" fontId="3" fillId="0" borderId="0" xfId="0" applyNumberFormat="1" applyFont="1" applyAlignment="1">
      <alignment horizontal="left" vertical="center" wrapText="1"/>
    </xf>
    <xf numFmtId="180" fontId="3" fillId="0" borderId="0" xfId="0" applyNumberFormat="1" applyFont="1" applyAlignment="1">
      <alignment horizontal="center" vertical="center"/>
    </xf>
    <xf numFmtId="12" fontId="15" fillId="0" borderId="0" xfId="0" applyNumberFormat="1" applyFont="1" applyAlignment="1">
      <alignment horizontal="right" vertical="center" shrinkToFit="1"/>
    </xf>
    <xf numFmtId="0" fontId="5" fillId="0" borderId="0" xfId="0" applyFont="1" applyAlignment="1">
      <alignment horizontal="center" vertical="center" wrapText="1"/>
    </xf>
    <xf numFmtId="12" fontId="16" fillId="0" borderId="0" xfId="0" applyNumberFormat="1" applyFont="1" applyAlignment="1">
      <alignment horizontal="right" vertical="center" shrinkToFit="1"/>
    </xf>
    <xf numFmtId="181" fontId="3" fillId="0" borderId="0" xfId="0" applyNumberFormat="1" applyFont="1" applyProtection="1">
      <alignment vertical="center"/>
      <protection locked="0"/>
    </xf>
    <xf numFmtId="181" fontId="3" fillId="0" borderId="0" xfId="0" applyNumberFormat="1" applyFont="1">
      <alignment vertical="center"/>
    </xf>
    <xf numFmtId="0" fontId="18" fillId="0" borderId="0" xfId="0" applyFont="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7" fillId="0" borderId="0" xfId="0" applyFont="1" applyAlignment="1">
      <alignment horizontal="left" vertical="center" wrapText="1"/>
    </xf>
    <xf numFmtId="0" fontId="3" fillId="0" borderId="0" xfId="0" applyFont="1" applyAlignment="1">
      <alignment horizontal="left" vertical="center"/>
    </xf>
    <xf numFmtId="176" fontId="6" fillId="0" borderId="5" xfId="0" applyNumberFormat="1" applyFont="1" applyBorder="1" applyAlignment="1">
      <alignment horizontal="center" vertical="center" wrapText="1"/>
    </xf>
    <xf numFmtId="181" fontId="3" fillId="2" borderId="6" xfId="0" applyNumberFormat="1" applyFont="1" applyFill="1" applyBorder="1" applyProtection="1">
      <alignment vertical="center"/>
      <protection locked="0"/>
    </xf>
    <xf numFmtId="181" fontId="3" fillId="2" borderId="6" xfId="0" applyNumberFormat="1" applyFont="1" applyFill="1" applyBorder="1">
      <alignment vertical="center"/>
    </xf>
    <xf numFmtId="181" fontId="3" fillId="0" borderId="6" xfId="0" applyNumberFormat="1" applyFont="1" applyBorder="1">
      <alignment vertical="center"/>
    </xf>
    <xf numFmtId="181" fontId="3" fillId="0" borderId="5" xfId="0" applyNumberFormat="1" applyFont="1" applyBorder="1">
      <alignment vertical="center"/>
    </xf>
    <xf numFmtId="0" fontId="3" fillId="0" borderId="5" xfId="0" applyFont="1"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vertical="center" wrapText="1"/>
    </xf>
    <xf numFmtId="176" fontId="6" fillId="0" borderId="6" xfId="0" applyNumberFormat="1" applyFont="1" applyBorder="1" applyAlignment="1">
      <alignment horizontal="center" vertical="center" wrapText="1"/>
    </xf>
    <xf numFmtId="176" fontId="3" fillId="3" borderId="11" xfId="0" applyNumberFormat="1" applyFont="1" applyFill="1" applyBorder="1" applyAlignment="1">
      <alignment horizontal="center" vertical="center" wrapText="1"/>
    </xf>
    <xf numFmtId="3" fontId="3" fillId="3" borderId="11" xfId="1" applyNumberFormat="1" applyFont="1" applyFill="1" applyBorder="1" applyAlignment="1">
      <alignment horizontal="center" vertical="center" wrapText="1"/>
    </xf>
    <xf numFmtId="176" fontId="8" fillId="0" borderId="0" xfId="0" applyNumberFormat="1" applyFont="1" applyAlignment="1">
      <alignment vertical="center" wrapText="1"/>
    </xf>
    <xf numFmtId="0" fontId="9" fillId="0" borderId="0" xfId="0" applyFont="1" applyAlignment="1">
      <alignment horizontal="center" vertical="center" shrinkToFit="1"/>
    </xf>
    <xf numFmtId="0" fontId="18" fillId="0" borderId="0" xfId="0" applyFont="1">
      <alignment vertical="center"/>
    </xf>
    <xf numFmtId="0" fontId="18" fillId="0" borderId="0" xfId="0" applyFont="1" applyAlignment="1">
      <alignment horizontal="center" vertical="center"/>
    </xf>
    <xf numFmtId="181" fontId="18" fillId="0" borderId="0" xfId="0" applyNumberFormat="1" applyFont="1">
      <alignment vertical="center"/>
    </xf>
    <xf numFmtId="181" fontId="18" fillId="0" borderId="0" xfId="0" applyNumberFormat="1" applyFont="1" applyProtection="1">
      <alignment vertical="center"/>
      <protection locked="0"/>
    </xf>
    <xf numFmtId="0" fontId="19" fillId="0" borderId="0" xfId="0" applyFont="1" applyAlignment="1">
      <alignment horizontal="center" vertical="center" wrapText="1"/>
    </xf>
    <xf numFmtId="0" fontId="20" fillId="0" borderId="0" xfId="2" applyFont="1" applyAlignment="1">
      <alignment vertical="center"/>
    </xf>
    <xf numFmtId="0" fontId="1" fillId="0" borderId="0" xfId="3">
      <alignment vertical="center"/>
    </xf>
    <xf numFmtId="0" fontId="21" fillId="0" borderId="0" xfId="2" applyFont="1" applyAlignment="1">
      <alignment vertical="center"/>
    </xf>
    <xf numFmtId="0" fontId="3" fillId="0" borderId="5" xfId="0" applyFont="1" applyBorder="1" applyAlignment="1">
      <alignment horizontal="center" vertical="center" wrapText="1"/>
    </xf>
    <xf numFmtId="0" fontId="7" fillId="0" borderId="0" xfId="0" applyFont="1" applyAlignment="1">
      <alignment horizontal="left" vertical="center"/>
    </xf>
    <xf numFmtId="181" fontId="3" fillId="2" borderId="5" xfId="0" applyNumberFormat="1" applyFont="1" applyFill="1" applyBorder="1">
      <alignment vertical="center"/>
    </xf>
    <xf numFmtId="181" fontId="3" fillId="2" borderId="5" xfId="0" applyNumberFormat="1" applyFont="1" applyFill="1" applyBorder="1" applyProtection="1">
      <alignment vertical="center"/>
      <protection locked="0"/>
    </xf>
    <xf numFmtId="0" fontId="5" fillId="0" borderId="5" xfId="0" applyFont="1" applyBorder="1" applyAlignment="1">
      <alignment horizontal="center" vertical="center" wrapText="1"/>
    </xf>
    <xf numFmtId="0" fontId="3" fillId="0" borderId="7"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0" borderId="11" xfId="0" applyFont="1" applyBorder="1" applyAlignment="1">
      <alignment vertical="center" wrapText="1"/>
    </xf>
    <xf numFmtId="0" fontId="3" fillId="0" borderId="11" xfId="0" applyFont="1" applyBorder="1" applyAlignment="1">
      <alignment horizontal="left" vertical="center" wrapText="1"/>
    </xf>
    <xf numFmtId="181" fontId="3" fillId="0" borderId="11" xfId="0" applyNumberFormat="1" applyFont="1" applyBorder="1">
      <alignment vertical="center"/>
    </xf>
    <xf numFmtId="181" fontId="3" fillId="2" borderId="11" xfId="0" applyNumberFormat="1" applyFont="1" applyFill="1" applyBorder="1">
      <alignment vertical="center"/>
    </xf>
    <xf numFmtId="181" fontId="3" fillId="2" borderId="11" xfId="0" applyNumberFormat="1" applyFont="1" applyFill="1" applyBorder="1" applyProtection="1">
      <alignment vertical="center"/>
      <protection locked="0"/>
    </xf>
    <xf numFmtId="176" fontId="6"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3" fillId="0" borderId="2" xfId="0" applyFont="1" applyBorder="1">
      <alignment vertical="center"/>
    </xf>
    <xf numFmtId="0" fontId="5" fillId="0" borderId="6" xfId="0" applyFont="1" applyBorder="1" applyAlignment="1">
      <alignment horizontal="center" vertical="center" wrapText="1"/>
    </xf>
    <xf numFmtId="0" fontId="3" fillId="0" borderId="8" xfId="0" applyFont="1" applyBorder="1">
      <alignment vertical="center"/>
    </xf>
    <xf numFmtId="176" fontId="3" fillId="3" borderId="14" xfId="0" applyNumberFormat="1" applyFont="1" applyFill="1" applyBorder="1" applyAlignment="1">
      <alignment horizontal="center" vertical="center" wrapText="1"/>
    </xf>
    <xf numFmtId="176" fontId="6" fillId="0" borderId="15" xfId="0" applyNumberFormat="1" applyFont="1" applyBorder="1" applyAlignment="1">
      <alignment horizontal="center" vertical="center" wrapText="1"/>
    </xf>
    <xf numFmtId="176" fontId="6" fillId="0" borderId="13" xfId="0" applyNumberFormat="1" applyFont="1" applyBorder="1" applyAlignment="1">
      <alignment horizontal="center" vertical="center" wrapText="1"/>
    </xf>
    <xf numFmtId="176" fontId="6" fillId="0" borderId="14" xfId="0" applyNumberFormat="1" applyFont="1" applyBorder="1" applyAlignment="1">
      <alignment horizontal="center" vertical="center" wrapText="1"/>
    </xf>
    <xf numFmtId="3" fontId="3" fillId="3" borderId="3" xfId="1" applyNumberFormat="1" applyFont="1" applyFill="1" applyBorder="1" applyAlignment="1">
      <alignment horizontal="center" vertical="center" wrapText="1"/>
    </xf>
    <xf numFmtId="181" fontId="3" fillId="0" borderId="10" xfId="0" applyNumberFormat="1" applyFont="1" applyBorder="1">
      <alignment vertical="center"/>
    </xf>
    <xf numFmtId="12" fontId="16" fillId="0" borderId="8" xfId="0" applyNumberFormat="1" applyFont="1" applyBorder="1" applyAlignment="1">
      <alignment horizontal="right" vertical="center" shrinkToFit="1"/>
    </xf>
    <xf numFmtId="181" fontId="3" fillId="0" borderId="7" xfId="0" applyNumberFormat="1" applyFont="1" applyBorder="1">
      <alignment vertical="center"/>
    </xf>
    <xf numFmtId="181" fontId="3" fillId="0" borderId="3" xfId="0" applyNumberFormat="1" applyFont="1" applyBorder="1">
      <alignment vertical="center"/>
    </xf>
    <xf numFmtId="12" fontId="16" fillId="0" borderId="2" xfId="0" applyNumberFormat="1" applyFont="1" applyBorder="1" applyAlignment="1">
      <alignment horizontal="right" vertical="center" shrinkToFit="1"/>
    </xf>
    <xf numFmtId="0" fontId="3" fillId="0" borderId="16" xfId="0" applyFont="1" applyBorder="1">
      <alignment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left" vertical="center" wrapText="1"/>
    </xf>
    <xf numFmtId="12" fontId="1" fillId="0" borderId="0" xfId="3" applyNumberFormat="1">
      <alignment vertical="center"/>
    </xf>
    <xf numFmtId="0" fontId="10" fillId="0" borderId="0" xfId="0" applyFont="1" applyAlignment="1">
      <alignment horizontal="center" vertical="center" wrapText="1" shrinkToFit="1"/>
    </xf>
    <xf numFmtId="0" fontId="3" fillId="0" borderId="18" xfId="0" applyFont="1" applyBorder="1" applyAlignment="1">
      <alignment horizontal="center" vertical="center"/>
    </xf>
    <xf numFmtId="176" fontId="10" fillId="0" borderId="0" xfId="0" applyNumberFormat="1" applyFont="1" applyAlignment="1">
      <alignment horizontal="right" vertical="center" justifyLastLine="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2" xfId="0" applyFont="1" applyFill="1" applyBorder="1" applyAlignment="1">
      <alignment horizontal="center" vertical="center" wrapText="1"/>
    </xf>
    <xf numFmtId="176" fontId="3" fillId="3" borderId="17" xfId="0" applyNumberFormat="1" applyFont="1" applyFill="1" applyBorder="1" applyAlignment="1">
      <alignment horizontal="center" vertical="center" wrapText="1"/>
    </xf>
    <xf numFmtId="176" fontId="3" fillId="3" borderId="9" xfId="0" applyNumberFormat="1" applyFont="1" applyFill="1" applyBorder="1" applyAlignment="1">
      <alignment horizontal="center" vertical="center" wrapText="1"/>
    </xf>
    <xf numFmtId="0" fontId="10" fillId="0" borderId="0" xfId="0" applyFont="1" applyAlignment="1">
      <alignment horizontal="center" vertical="center" wrapText="1" shrinkToFit="1"/>
    </xf>
    <xf numFmtId="0" fontId="3" fillId="3" borderId="11" xfId="0" applyFont="1" applyFill="1" applyBorder="1" applyAlignment="1">
      <alignment horizontal="center" vertical="center"/>
    </xf>
    <xf numFmtId="0" fontId="17" fillId="0" borderId="0" xfId="0" applyFont="1" applyAlignment="1">
      <alignment horizontal="left" vertical="center" wrapText="1"/>
    </xf>
    <xf numFmtId="0" fontId="3" fillId="3" borderId="16" xfId="0" applyFont="1" applyFill="1" applyBorder="1" applyAlignment="1">
      <alignment horizontal="center" vertical="center" wrapText="1"/>
    </xf>
    <xf numFmtId="0" fontId="3" fillId="3" borderId="3" xfId="0" applyFont="1" applyFill="1" applyBorder="1" applyAlignment="1">
      <alignment horizontal="center" vertical="center" wrapText="1"/>
    </xf>
  </cellXfs>
  <cellStyles count="8">
    <cellStyle name="パーセント 2" xfId="4" xr:uid="{00000000-0005-0000-0000-000000000000}"/>
    <cellStyle name="桁区切り" xfId="1" builtinId="6"/>
    <cellStyle name="桁区切り 2" xfId="5" xr:uid="{00000000-0005-0000-0000-000002000000}"/>
    <cellStyle name="標準" xfId="0" builtinId="0"/>
    <cellStyle name="標準 2" xfId="3" xr:uid="{00000000-0005-0000-0000-000004000000}"/>
    <cellStyle name="標準 2 2" xfId="2"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0"/>
  <sheetViews>
    <sheetView tabSelected="1" view="pageBreakPreview" zoomScaleNormal="70" zoomScaleSheetLayoutView="100" workbookViewId="0">
      <selection activeCell="G5" sqref="G5:G6"/>
    </sheetView>
  </sheetViews>
  <sheetFormatPr defaultColWidth="9" defaultRowHeight="12"/>
  <cols>
    <col min="1" max="1" width="2.625" style="1" customWidth="1"/>
    <col min="2" max="2" width="10.125" style="4" bestFit="1" customWidth="1"/>
    <col min="3" max="3" width="10.125" style="4" customWidth="1"/>
    <col min="4" max="4" width="16.25" style="5" customWidth="1"/>
    <col min="5" max="5" width="18.5" style="5" customWidth="1"/>
    <col min="6" max="7" width="8.25" style="5" customWidth="1"/>
    <col min="8" max="8" width="25.25" style="5" customWidth="1"/>
    <col min="9" max="9" width="17.625" style="4" customWidth="1"/>
    <col min="10" max="14" width="12" style="1" customWidth="1"/>
    <col min="15" max="15" width="6.625" style="1" bestFit="1" customWidth="1"/>
    <col min="16" max="17" width="6.625" style="3" bestFit="1" customWidth="1"/>
    <col min="18" max="18" width="12.25" style="2" customWidth="1"/>
    <col min="19" max="19" width="16.75" style="1" customWidth="1"/>
    <col min="20" max="16384" width="9" style="1"/>
  </cols>
  <sheetData>
    <row r="1" spans="1:19" ht="17.25">
      <c r="M1" s="84" t="s">
        <v>0</v>
      </c>
      <c r="N1" s="84"/>
      <c r="O1" s="84"/>
      <c r="P1" s="84"/>
      <c r="Q1" s="84"/>
      <c r="R1" s="84"/>
      <c r="S1" s="84"/>
    </row>
    <row r="2" spans="1:19" ht="45" customHeight="1">
      <c r="B2" s="93" t="s">
        <v>128</v>
      </c>
      <c r="C2" s="93"/>
      <c r="D2" s="93"/>
      <c r="E2" s="93"/>
      <c r="F2" s="93"/>
      <c r="G2" s="93"/>
      <c r="H2" s="93"/>
      <c r="I2" s="93"/>
      <c r="J2" s="93"/>
      <c r="K2" s="93"/>
      <c r="L2" s="93"/>
      <c r="M2" s="93"/>
      <c r="N2" s="93"/>
      <c r="O2" s="93"/>
      <c r="P2" s="93"/>
      <c r="Q2" s="93"/>
      <c r="R2" s="93"/>
      <c r="S2" s="93"/>
    </row>
    <row r="3" spans="1:19" ht="45" customHeight="1">
      <c r="B3" s="82"/>
      <c r="C3" s="82"/>
      <c r="D3" s="82"/>
      <c r="E3" s="82"/>
      <c r="F3" s="82"/>
      <c r="G3" s="82"/>
      <c r="H3" s="82"/>
      <c r="I3" s="82"/>
      <c r="J3" s="82"/>
      <c r="K3" s="82"/>
      <c r="L3" s="82"/>
      <c r="M3" s="82"/>
      <c r="N3" s="82"/>
      <c r="O3" s="82"/>
      <c r="P3" s="82"/>
      <c r="Q3" s="82"/>
      <c r="R3" s="82"/>
      <c r="S3" s="82"/>
    </row>
    <row r="4" spans="1:19" ht="18.75" customHeight="1" thickBot="1">
      <c r="B4" s="38"/>
      <c r="C4" s="38"/>
      <c r="D4" s="38"/>
      <c r="E4" s="38"/>
      <c r="F4" s="38"/>
      <c r="G4" s="38"/>
      <c r="H4" s="38"/>
      <c r="I4" s="38"/>
      <c r="P4" s="37"/>
      <c r="Q4" s="37"/>
    </row>
    <row r="5" spans="1:19" ht="13.5" customHeight="1">
      <c r="A5" s="96" t="s">
        <v>1</v>
      </c>
      <c r="B5" s="88" t="s">
        <v>2</v>
      </c>
      <c r="C5" s="85" t="s">
        <v>3</v>
      </c>
      <c r="D5" s="85" t="s">
        <v>4</v>
      </c>
      <c r="E5" s="85" t="s">
        <v>5</v>
      </c>
      <c r="F5" s="88" t="s">
        <v>6</v>
      </c>
      <c r="G5" s="88" t="s">
        <v>7</v>
      </c>
      <c r="H5" s="85" t="s">
        <v>8</v>
      </c>
      <c r="I5" s="88" t="s">
        <v>9</v>
      </c>
      <c r="J5" s="87" t="s">
        <v>10</v>
      </c>
      <c r="K5" s="88"/>
      <c r="L5" s="88"/>
      <c r="M5" s="88"/>
      <c r="N5" s="85" t="s">
        <v>11</v>
      </c>
      <c r="O5" s="89" t="s">
        <v>12</v>
      </c>
      <c r="P5" s="91" t="s">
        <v>13</v>
      </c>
      <c r="Q5" s="92"/>
      <c r="R5" s="85" t="s">
        <v>129</v>
      </c>
      <c r="S5" s="89" t="s">
        <v>14</v>
      </c>
    </row>
    <row r="6" spans="1:19" s="4" customFormat="1" ht="60.75" thickBot="1">
      <c r="A6" s="97"/>
      <c r="B6" s="94"/>
      <c r="C6" s="86"/>
      <c r="D6" s="86"/>
      <c r="E6" s="86"/>
      <c r="F6" s="94"/>
      <c r="G6" s="94"/>
      <c r="H6" s="86"/>
      <c r="I6" s="94"/>
      <c r="J6" s="71" t="s">
        <v>15</v>
      </c>
      <c r="K6" s="36" t="s">
        <v>16</v>
      </c>
      <c r="L6" s="36" t="s">
        <v>17</v>
      </c>
      <c r="M6" s="36" t="s">
        <v>18</v>
      </c>
      <c r="N6" s="86"/>
      <c r="O6" s="90"/>
      <c r="P6" s="67" t="s">
        <v>19</v>
      </c>
      <c r="Q6" s="35" t="s">
        <v>20</v>
      </c>
      <c r="R6" s="86"/>
      <c r="S6" s="90"/>
    </row>
    <row r="7" spans="1:19" ht="34.5" customHeight="1">
      <c r="A7" s="77">
        <v>1</v>
      </c>
      <c r="B7" s="78"/>
      <c r="C7" s="79"/>
      <c r="D7" s="80"/>
      <c r="E7" s="80"/>
      <c r="F7" s="80"/>
      <c r="G7" s="80"/>
      <c r="H7" s="80"/>
      <c r="I7" s="83"/>
      <c r="J7" s="72"/>
      <c r="K7" s="29"/>
      <c r="L7" s="29"/>
      <c r="M7" s="28">
        <f t="shared" ref="M7:M16" si="0">SUM(J7:L7)</f>
        <v>0</v>
      </c>
      <c r="N7" s="27">
        <f t="shared" ref="N7:N16" si="1">ROUNDDOWN(M7*O7,-3)</f>
        <v>0</v>
      </c>
      <c r="O7" s="73">
        <v>0.5</v>
      </c>
      <c r="P7" s="68"/>
      <c r="Q7" s="34"/>
      <c r="R7" s="65"/>
      <c r="S7" s="66"/>
    </row>
    <row r="8" spans="1:19" ht="34.5" customHeight="1">
      <c r="A8" s="52">
        <v>2</v>
      </c>
      <c r="B8" s="31"/>
      <c r="C8" s="47"/>
      <c r="D8" s="32"/>
      <c r="E8" s="32"/>
      <c r="F8" s="32"/>
      <c r="G8" s="32"/>
      <c r="H8" s="32"/>
      <c r="I8" s="31"/>
      <c r="J8" s="74"/>
      <c r="K8" s="30"/>
      <c r="L8" s="30"/>
      <c r="M8" s="49">
        <f t="shared" si="0"/>
        <v>0</v>
      </c>
      <c r="N8" s="50">
        <f t="shared" si="1"/>
        <v>0</v>
      </c>
      <c r="O8" s="73">
        <v>0.33333333333333331</v>
      </c>
      <c r="P8" s="69"/>
      <c r="Q8" s="26"/>
      <c r="R8" s="51"/>
      <c r="S8" s="53"/>
    </row>
    <row r="9" spans="1:19" ht="34.5" customHeight="1">
      <c r="A9" s="52">
        <v>3</v>
      </c>
      <c r="B9" s="31"/>
      <c r="C9" s="47"/>
      <c r="D9" s="32"/>
      <c r="E9" s="32"/>
      <c r="F9" s="32"/>
      <c r="G9" s="32"/>
      <c r="H9" s="32"/>
      <c r="I9" s="31"/>
      <c r="J9" s="74"/>
      <c r="K9" s="30"/>
      <c r="L9" s="30"/>
      <c r="M9" s="49">
        <f t="shared" si="0"/>
        <v>0</v>
      </c>
      <c r="N9" s="50">
        <f t="shared" si="1"/>
        <v>0</v>
      </c>
      <c r="O9" s="73">
        <v>0.22222222222222221</v>
      </c>
      <c r="P9" s="69"/>
      <c r="Q9" s="26"/>
      <c r="R9" s="51"/>
      <c r="S9" s="53"/>
    </row>
    <row r="10" spans="1:19" ht="34.5" customHeight="1">
      <c r="A10" s="52">
        <v>4</v>
      </c>
      <c r="B10" s="31"/>
      <c r="C10" s="47"/>
      <c r="D10" s="33"/>
      <c r="E10" s="32"/>
      <c r="F10" s="32"/>
      <c r="G10" s="32"/>
      <c r="H10" s="32"/>
      <c r="I10" s="31"/>
      <c r="J10" s="74"/>
      <c r="K10" s="30"/>
      <c r="L10" s="30"/>
      <c r="M10" s="49">
        <f t="shared" si="0"/>
        <v>0</v>
      </c>
      <c r="N10" s="50">
        <f t="shared" si="1"/>
        <v>0</v>
      </c>
      <c r="O10" s="73"/>
      <c r="P10" s="69"/>
      <c r="Q10" s="26"/>
      <c r="R10" s="51"/>
      <c r="S10" s="53"/>
    </row>
    <row r="11" spans="1:19" ht="34.5" customHeight="1">
      <c r="A11" s="52">
        <v>5</v>
      </c>
      <c r="B11" s="31"/>
      <c r="C11" s="47"/>
      <c r="D11" s="33"/>
      <c r="E11" s="32"/>
      <c r="F11" s="32"/>
      <c r="G11" s="32"/>
      <c r="H11" s="32"/>
      <c r="I11" s="31"/>
      <c r="J11" s="74"/>
      <c r="K11" s="30"/>
      <c r="L11" s="30"/>
      <c r="M11" s="49">
        <f t="shared" si="0"/>
        <v>0</v>
      </c>
      <c r="N11" s="50">
        <f t="shared" si="1"/>
        <v>0</v>
      </c>
      <c r="O11" s="73"/>
      <c r="P11" s="69"/>
      <c r="Q11" s="26"/>
      <c r="R11" s="51"/>
      <c r="S11" s="53"/>
    </row>
    <row r="12" spans="1:19" ht="34.5" customHeight="1">
      <c r="A12" s="52">
        <v>6</v>
      </c>
      <c r="B12" s="31"/>
      <c r="C12" s="47"/>
      <c r="D12" s="33"/>
      <c r="E12" s="32"/>
      <c r="F12" s="32"/>
      <c r="G12" s="32"/>
      <c r="H12" s="32"/>
      <c r="I12" s="31"/>
      <c r="J12" s="74"/>
      <c r="K12" s="30"/>
      <c r="L12" s="30"/>
      <c r="M12" s="49">
        <f t="shared" si="0"/>
        <v>0</v>
      </c>
      <c r="N12" s="50">
        <f t="shared" si="1"/>
        <v>0</v>
      </c>
      <c r="O12" s="73"/>
      <c r="P12" s="69"/>
      <c r="Q12" s="26"/>
      <c r="R12" s="51"/>
      <c r="S12" s="53"/>
    </row>
    <row r="13" spans="1:19" ht="34.5" customHeight="1">
      <c r="A13" s="52">
        <v>7</v>
      </c>
      <c r="B13" s="31"/>
      <c r="C13" s="47"/>
      <c r="D13" s="33"/>
      <c r="E13" s="32"/>
      <c r="F13" s="32"/>
      <c r="G13" s="32"/>
      <c r="H13" s="32"/>
      <c r="I13" s="31"/>
      <c r="J13" s="74"/>
      <c r="K13" s="30"/>
      <c r="L13" s="30"/>
      <c r="M13" s="49">
        <f t="shared" si="0"/>
        <v>0</v>
      </c>
      <c r="N13" s="50">
        <f t="shared" si="1"/>
        <v>0</v>
      </c>
      <c r="O13" s="73"/>
      <c r="P13" s="69"/>
      <c r="Q13" s="26"/>
      <c r="R13" s="51"/>
      <c r="S13" s="53"/>
    </row>
    <row r="14" spans="1:19" ht="34.5" customHeight="1">
      <c r="A14" s="52">
        <v>8</v>
      </c>
      <c r="B14" s="31"/>
      <c r="C14" s="47"/>
      <c r="D14" s="32"/>
      <c r="E14" s="32"/>
      <c r="F14" s="32"/>
      <c r="G14" s="32"/>
      <c r="H14" s="32"/>
      <c r="I14" s="31"/>
      <c r="J14" s="74"/>
      <c r="K14" s="30"/>
      <c r="L14" s="30"/>
      <c r="M14" s="49">
        <f t="shared" si="0"/>
        <v>0</v>
      </c>
      <c r="N14" s="50">
        <f t="shared" si="1"/>
        <v>0</v>
      </c>
      <c r="O14" s="73"/>
      <c r="P14" s="69"/>
      <c r="Q14" s="26"/>
      <c r="R14" s="51"/>
      <c r="S14" s="53"/>
    </row>
    <row r="15" spans="1:19" ht="34.5" customHeight="1">
      <c r="A15" s="52">
        <v>9</v>
      </c>
      <c r="B15" s="31"/>
      <c r="C15" s="47"/>
      <c r="D15" s="33"/>
      <c r="E15" s="32"/>
      <c r="F15" s="32"/>
      <c r="G15" s="32"/>
      <c r="H15" s="32"/>
      <c r="I15" s="31"/>
      <c r="J15" s="74"/>
      <c r="K15" s="30"/>
      <c r="L15" s="30"/>
      <c r="M15" s="49">
        <f t="shared" si="0"/>
        <v>0</v>
      </c>
      <c r="N15" s="50">
        <f t="shared" si="1"/>
        <v>0</v>
      </c>
      <c r="O15" s="73"/>
      <c r="P15" s="69"/>
      <c r="Q15" s="26"/>
      <c r="R15" s="51"/>
      <c r="S15" s="53"/>
    </row>
    <row r="16" spans="1:19" ht="34.5" customHeight="1" thickBot="1">
      <c r="A16" s="54">
        <v>10</v>
      </c>
      <c r="B16" s="55"/>
      <c r="C16" s="56"/>
      <c r="D16" s="57"/>
      <c r="E16" s="58"/>
      <c r="F16" s="58"/>
      <c r="G16" s="58"/>
      <c r="H16" s="58"/>
      <c r="I16" s="55"/>
      <c r="J16" s="75"/>
      <c r="K16" s="59"/>
      <c r="L16" s="59"/>
      <c r="M16" s="60">
        <f t="shared" si="0"/>
        <v>0</v>
      </c>
      <c r="N16" s="61">
        <f t="shared" si="1"/>
        <v>0</v>
      </c>
      <c r="O16" s="76"/>
      <c r="P16" s="70"/>
      <c r="Q16" s="62"/>
      <c r="R16" s="63"/>
      <c r="S16" s="64"/>
    </row>
    <row r="17" spans="2:18" ht="28.5" customHeight="1">
      <c r="B17" s="48" t="s">
        <v>21</v>
      </c>
      <c r="C17" s="25"/>
      <c r="F17" s="24"/>
      <c r="G17" s="24"/>
      <c r="J17" s="4"/>
      <c r="K17" s="20"/>
      <c r="L17" s="19"/>
      <c r="M17" s="18"/>
      <c r="N17" s="17"/>
      <c r="P17" s="1"/>
      <c r="Q17" s="1"/>
      <c r="R17" s="18"/>
    </row>
    <row r="18" spans="2:18" s="39" customFormat="1" ht="28.5" customHeight="1">
      <c r="B18" s="48" t="s">
        <v>22</v>
      </c>
      <c r="C18" s="23"/>
      <c r="D18" s="21"/>
      <c r="E18" s="21"/>
      <c r="F18" s="22"/>
      <c r="G18" s="22"/>
      <c r="H18" s="21"/>
      <c r="I18" s="40"/>
      <c r="J18" s="40"/>
      <c r="K18" s="41"/>
      <c r="L18" s="42"/>
      <c r="M18" s="43"/>
      <c r="N18" s="16"/>
      <c r="O18" s="16"/>
      <c r="P18" s="1"/>
    </row>
    <row r="19" spans="2:18" ht="28.5" customHeight="1">
      <c r="B19" s="95" t="s">
        <v>130</v>
      </c>
      <c r="C19" s="95"/>
      <c r="D19" s="95"/>
      <c r="E19" s="95"/>
      <c r="F19" s="95"/>
      <c r="G19" s="95"/>
      <c r="H19" s="95"/>
      <c r="I19" s="95"/>
      <c r="J19" s="95"/>
      <c r="K19" s="20"/>
      <c r="L19" s="19"/>
      <c r="M19" s="18"/>
      <c r="P19" s="1"/>
      <c r="Q19" s="16"/>
      <c r="R19" s="16"/>
    </row>
    <row r="20" spans="2:18" ht="16.5" customHeight="1">
      <c r="B20" s="15"/>
      <c r="C20" s="15"/>
      <c r="D20" s="14"/>
      <c r="E20" s="13"/>
      <c r="F20" s="13"/>
      <c r="G20" s="13"/>
      <c r="H20" s="13"/>
      <c r="I20" s="12">
        <f>COUNTA(E7:E16)</f>
        <v>0</v>
      </c>
    </row>
    <row r="21" spans="2:18">
      <c r="E21" s="11"/>
      <c r="F21" s="11"/>
      <c r="G21" s="11"/>
      <c r="H21" s="11"/>
    </row>
    <row r="22" spans="2:18">
      <c r="B22" s="4" t="s">
        <v>23</v>
      </c>
      <c r="E22" s="10"/>
      <c r="F22" s="10"/>
      <c r="G22" s="10"/>
      <c r="H22" s="10"/>
    </row>
    <row r="23" spans="2:18" ht="13.5">
      <c r="B23" s="9" t="s">
        <v>24</v>
      </c>
      <c r="C23" s="9"/>
      <c r="D23" s="8">
        <f>COUNTIF($I$7:I16,B23)</f>
        <v>0</v>
      </c>
      <c r="E23" s="10"/>
      <c r="F23" s="10"/>
      <c r="G23" s="10"/>
      <c r="H23" s="10"/>
    </row>
    <row r="24" spans="2:18" ht="13.5">
      <c r="B24" s="9" t="s">
        <v>25</v>
      </c>
      <c r="C24" s="9"/>
      <c r="D24" s="8">
        <f>COUNTIF($I$7:I16,B24)</f>
        <v>0</v>
      </c>
      <c r="E24" s="10"/>
      <c r="F24" s="10"/>
      <c r="G24" s="10"/>
      <c r="H24" s="10"/>
    </row>
    <row r="25" spans="2:18" ht="13.5">
      <c r="B25" s="9" t="s">
        <v>26</v>
      </c>
      <c r="C25" s="9"/>
      <c r="D25" s="8">
        <f>COUNTIF($I$7:I16,B25)</f>
        <v>0</v>
      </c>
      <c r="E25" s="10"/>
      <c r="F25" s="10"/>
      <c r="G25" s="10"/>
      <c r="H25" s="10"/>
    </row>
    <row r="26" spans="2:18" ht="13.5">
      <c r="B26" s="9" t="s">
        <v>27</v>
      </c>
      <c r="C26" s="9"/>
      <c r="D26" s="8">
        <f>COUNTIF($I$7:I16,B26)</f>
        <v>0</v>
      </c>
      <c r="E26" s="10"/>
      <c r="F26" s="10"/>
      <c r="G26" s="10"/>
      <c r="H26" s="10"/>
    </row>
    <row r="27" spans="2:18" ht="13.5">
      <c r="B27" s="9" t="s">
        <v>28</v>
      </c>
      <c r="C27" s="9"/>
      <c r="D27" s="8">
        <f>COUNTIF($I$7:I16,B27)</f>
        <v>0</v>
      </c>
      <c r="E27" s="10"/>
      <c r="F27" s="10"/>
      <c r="G27" s="10"/>
      <c r="H27" s="10"/>
    </row>
    <row r="28" spans="2:18" ht="13.5">
      <c r="B28" s="9" t="s">
        <v>29</v>
      </c>
      <c r="C28" s="9"/>
      <c r="D28" s="8">
        <f>COUNTIF($I$7:I16,B28)</f>
        <v>0</v>
      </c>
    </row>
    <row r="29" spans="2:18" ht="13.5">
      <c r="B29" s="9" t="s">
        <v>30</v>
      </c>
      <c r="C29" s="9"/>
      <c r="D29" s="8">
        <f>COUNTIF($I$7:I16,B29)</f>
        <v>0</v>
      </c>
    </row>
    <row r="30" spans="2:18" ht="13.5">
      <c r="B30" s="9" t="s">
        <v>127</v>
      </c>
      <c r="C30" s="9"/>
      <c r="D30" s="8">
        <f>COUNTIF($I$6:I16,B30)</f>
        <v>0</v>
      </c>
    </row>
    <row r="31" spans="2:18">
      <c r="B31" s="4" t="s">
        <v>31</v>
      </c>
      <c r="D31" s="8">
        <f>SUM(D23:D29)</f>
        <v>0</v>
      </c>
    </row>
    <row r="34" spans="2:4" ht="14.25">
      <c r="B34" s="7" t="s">
        <v>32</v>
      </c>
      <c r="C34" s="7"/>
      <c r="D34" s="6">
        <v>1</v>
      </c>
    </row>
    <row r="35" spans="2:4" ht="14.25">
      <c r="B35" s="7" t="s">
        <v>33</v>
      </c>
      <c r="C35" s="7"/>
      <c r="D35" s="6">
        <v>2</v>
      </c>
    </row>
    <row r="36" spans="2:4" ht="14.25">
      <c r="B36" s="7" t="s">
        <v>34</v>
      </c>
      <c r="C36" s="7"/>
      <c r="D36" s="6">
        <v>3</v>
      </c>
    </row>
    <row r="37" spans="2:4" ht="14.25">
      <c r="B37" s="7" t="s">
        <v>35</v>
      </c>
      <c r="C37" s="7"/>
      <c r="D37" s="6">
        <v>4</v>
      </c>
    </row>
    <row r="38" spans="2:4" ht="14.25">
      <c r="B38" s="7" t="s">
        <v>36</v>
      </c>
      <c r="C38" s="7"/>
      <c r="D38" s="6">
        <v>5</v>
      </c>
    </row>
    <row r="39" spans="2:4" ht="14.25">
      <c r="B39" s="7" t="s">
        <v>37</v>
      </c>
      <c r="C39" s="7"/>
      <c r="D39" s="6">
        <v>6</v>
      </c>
    </row>
    <row r="40" spans="2:4" ht="14.25">
      <c r="B40" s="7" t="s">
        <v>38</v>
      </c>
      <c r="C40" s="7"/>
      <c r="D40" s="6">
        <v>7</v>
      </c>
    </row>
    <row r="41" spans="2:4" ht="14.25">
      <c r="B41" s="7" t="s">
        <v>39</v>
      </c>
      <c r="C41" s="7"/>
      <c r="D41" s="6">
        <v>8</v>
      </c>
    </row>
    <row r="42" spans="2:4" ht="14.25">
      <c r="B42" s="7" t="s">
        <v>40</v>
      </c>
      <c r="C42" s="7"/>
      <c r="D42" s="6">
        <v>9</v>
      </c>
    </row>
    <row r="43" spans="2:4" ht="14.25">
      <c r="B43" s="7" t="s">
        <v>41</v>
      </c>
      <c r="C43" s="7"/>
      <c r="D43" s="6">
        <v>10</v>
      </c>
    </row>
    <row r="44" spans="2:4" ht="14.25">
      <c r="B44" s="7" t="s">
        <v>42</v>
      </c>
      <c r="C44" s="7"/>
      <c r="D44" s="6">
        <v>11</v>
      </c>
    </row>
    <row r="45" spans="2:4" ht="14.25">
      <c r="B45" s="7" t="s">
        <v>43</v>
      </c>
      <c r="C45" s="7"/>
      <c r="D45" s="6">
        <v>12</v>
      </c>
    </row>
    <row r="46" spans="2:4" ht="14.25">
      <c r="B46" s="7" t="s">
        <v>44</v>
      </c>
      <c r="C46" s="7"/>
      <c r="D46" s="6">
        <v>13</v>
      </c>
    </row>
    <row r="47" spans="2:4" ht="14.25">
      <c r="B47" s="7" t="s">
        <v>45</v>
      </c>
      <c r="C47" s="7"/>
      <c r="D47" s="6">
        <v>14</v>
      </c>
    </row>
    <row r="48" spans="2:4" ht="14.25">
      <c r="B48" s="7" t="s">
        <v>46</v>
      </c>
      <c r="C48" s="7"/>
      <c r="D48" s="6">
        <v>15</v>
      </c>
    </row>
    <row r="49" spans="2:4" ht="14.25">
      <c r="B49" s="7" t="s">
        <v>47</v>
      </c>
      <c r="C49" s="7"/>
      <c r="D49" s="6">
        <v>16</v>
      </c>
    </row>
    <row r="50" spans="2:4" ht="14.25">
      <c r="B50" s="7" t="s">
        <v>48</v>
      </c>
      <c r="C50" s="7"/>
      <c r="D50" s="6">
        <v>17</v>
      </c>
    </row>
    <row r="51" spans="2:4" ht="14.25">
      <c r="B51" s="7" t="s">
        <v>49</v>
      </c>
      <c r="C51" s="7"/>
      <c r="D51" s="6">
        <v>18</v>
      </c>
    </row>
    <row r="52" spans="2:4" ht="14.25">
      <c r="B52" s="7" t="s">
        <v>50</v>
      </c>
      <c r="C52" s="7"/>
      <c r="D52" s="6">
        <v>19</v>
      </c>
    </row>
    <row r="53" spans="2:4" ht="14.25">
      <c r="B53" s="7" t="s">
        <v>51</v>
      </c>
      <c r="C53" s="7"/>
      <c r="D53" s="6">
        <v>20</v>
      </c>
    </row>
    <row r="54" spans="2:4" ht="14.25">
      <c r="B54" s="7" t="s">
        <v>52</v>
      </c>
      <c r="C54" s="7"/>
      <c r="D54" s="6">
        <v>21</v>
      </c>
    </row>
    <row r="55" spans="2:4" ht="14.25">
      <c r="B55" s="7" t="s">
        <v>53</v>
      </c>
      <c r="C55" s="7"/>
      <c r="D55" s="6">
        <v>22</v>
      </c>
    </row>
    <row r="56" spans="2:4" ht="14.25">
      <c r="B56" s="7" t="s">
        <v>54</v>
      </c>
      <c r="C56" s="7"/>
      <c r="D56" s="6">
        <v>23</v>
      </c>
    </row>
    <row r="57" spans="2:4" ht="14.25">
      <c r="B57" s="7" t="s">
        <v>55</v>
      </c>
      <c r="C57" s="7"/>
      <c r="D57" s="6">
        <v>24</v>
      </c>
    </row>
    <row r="58" spans="2:4" ht="14.25">
      <c r="B58" s="7" t="s">
        <v>56</v>
      </c>
      <c r="C58" s="7"/>
      <c r="D58" s="6">
        <v>25</v>
      </c>
    </row>
    <row r="59" spans="2:4" ht="14.25">
      <c r="B59" s="7" t="s">
        <v>57</v>
      </c>
      <c r="C59" s="7"/>
      <c r="D59" s="6">
        <v>26</v>
      </c>
    </row>
    <row r="60" spans="2:4" ht="14.25">
      <c r="B60" s="7" t="s">
        <v>58</v>
      </c>
      <c r="C60" s="7"/>
      <c r="D60" s="6">
        <v>27</v>
      </c>
    </row>
    <row r="61" spans="2:4" ht="14.25">
      <c r="B61" s="7" t="s">
        <v>59</v>
      </c>
      <c r="C61" s="7"/>
      <c r="D61" s="6">
        <v>28</v>
      </c>
    </row>
    <row r="62" spans="2:4" ht="14.25">
      <c r="B62" s="7" t="s">
        <v>60</v>
      </c>
      <c r="C62" s="7"/>
      <c r="D62" s="6">
        <v>29</v>
      </c>
    </row>
    <row r="63" spans="2:4" ht="14.25">
      <c r="B63" s="7" t="s">
        <v>61</v>
      </c>
      <c r="C63" s="7"/>
      <c r="D63" s="6">
        <v>30</v>
      </c>
    </row>
    <row r="64" spans="2:4" ht="14.25">
      <c r="B64" s="7" t="s">
        <v>62</v>
      </c>
      <c r="C64" s="7"/>
      <c r="D64" s="6">
        <v>31</v>
      </c>
    </row>
    <row r="65" spans="2:4" ht="14.25">
      <c r="B65" s="7" t="s">
        <v>63</v>
      </c>
      <c r="C65" s="7"/>
      <c r="D65" s="6">
        <v>32</v>
      </c>
    </row>
    <row r="66" spans="2:4" ht="14.25">
      <c r="B66" s="7" t="s">
        <v>64</v>
      </c>
      <c r="C66" s="7"/>
      <c r="D66" s="6">
        <v>33</v>
      </c>
    </row>
    <row r="67" spans="2:4" ht="14.25">
      <c r="B67" s="7" t="s">
        <v>65</v>
      </c>
      <c r="C67" s="7"/>
      <c r="D67" s="6">
        <v>34</v>
      </c>
    </row>
    <row r="68" spans="2:4" ht="14.25">
      <c r="B68" s="7" t="s">
        <v>66</v>
      </c>
      <c r="C68" s="7"/>
      <c r="D68" s="6">
        <v>35</v>
      </c>
    </row>
    <row r="69" spans="2:4" ht="14.25">
      <c r="B69" s="7" t="s">
        <v>67</v>
      </c>
      <c r="C69" s="7"/>
      <c r="D69" s="6">
        <v>36</v>
      </c>
    </row>
    <row r="70" spans="2:4" ht="14.25">
      <c r="B70" s="7" t="s">
        <v>68</v>
      </c>
      <c r="C70" s="7"/>
      <c r="D70" s="6">
        <v>37</v>
      </c>
    </row>
    <row r="71" spans="2:4" ht="14.25">
      <c r="B71" s="7" t="s">
        <v>69</v>
      </c>
      <c r="C71" s="7"/>
      <c r="D71" s="6">
        <v>38</v>
      </c>
    </row>
    <row r="72" spans="2:4" ht="14.25">
      <c r="B72" s="7" t="s">
        <v>70</v>
      </c>
      <c r="C72" s="7"/>
      <c r="D72" s="6">
        <v>39</v>
      </c>
    </row>
    <row r="73" spans="2:4" ht="14.25">
      <c r="B73" s="7" t="s">
        <v>71</v>
      </c>
      <c r="C73" s="7"/>
      <c r="D73" s="6">
        <v>40</v>
      </c>
    </row>
    <row r="74" spans="2:4" ht="14.25">
      <c r="B74" s="7" t="s">
        <v>72</v>
      </c>
      <c r="C74" s="7"/>
      <c r="D74" s="6">
        <v>41</v>
      </c>
    </row>
    <row r="75" spans="2:4" ht="14.25">
      <c r="B75" s="7" t="s">
        <v>73</v>
      </c>
      <c r="C75" s="7"/>
      <c r="D75" s="6">
        <v>42</v>
      </c>
    </row>
    <row r="76" spans="2:4" ht="14.25">
      <c r="B76" s="7" t="s">
        <v>74</v>
      </c>
      <c r="C76" s="7"/>
      <c r="D76" s="6">
        <v>43</v>
      </c>
    </row>
    <row r="77" spans="2:4" ht="14.25">
      <c r="B77" s="7" t="s">
        <v>75</v>
      </c>
      <c r="C77" s="7"/>
      <c r="D77" s="6">
        <v>44</v>
      </c>
    </row>
    <row r="78" spans="2:4" ht="14.25">
      <c r="B78" s="7" t="s">
        <v>76</v>
      </c>
      <c r="C78" s="7"/>
      <c r="D78" s="6">
        <v>45</v>
      </c>
    </row>
    <row r="79" spans="2:4" ht="14.25">
      <c r="B79" s="7" t="s">
        <v>77</v>
      </c>
      <c r="C79" s="7"/>
      <c r="D79" s="6">
        <v>46</v>
      </c>
    </row>
    <row r="80" spans="2:4" ht="14.25">
      <c r="B80" s="7" t="s">
        <v>78</v>
      </c>
      <c r="C80" s="7"/>
      <c r="D80" s="6">
        <v>47</v>
      </c>
    </row>
  </sheetData>
  <mergeCells count="18">
    <mergeCell ref="B19:J19"/>
    <mergeCell ref="I5:I6"/>
    <mergeCell ref="A5:A6"/>
    <mergeCell ref="E5:E6"/>
    <mergeCell ref="D5:D6"/>
    <mergeCell ref="B5:B6"/>
    <mergeCell ref="C5:C6"/>
    <mergeCell ref="M1:S1"/>
    <mergeCell ref="H5:H6"/>
    <mergeCell ref="J5:M5"/>
    <mergeCell ref="N5:N6"/>
    <mergeCell ref="S5:S6"/>
    <mergeCell ref="P5:Q5"/>
    <mergeCell ref="R5:R6"/>
    <mergeCell ref="B2:S2"/>
    <mergeCell ref="F5:F6"/>
    <mergeCell ref="O5:O6"/>
    <mergeCell ref="G5:G6"/>
  </mergeCells>
  <phoneticPr fontId="4"/>
  <dataValidations count="4">
    <dataValidation type="list" allowBlank="1" showInputMessage="1" showErrorMessage="1" sqref="F17:G17" xr:uid="{00000000-0002-0000-0000-000000000000}">
      <formula1>"専門課程,高等課程,専門課程・高等課程"</formula1>
    </dataValidation>
    <dataValidation type="list" allowBlank="1" showInputMessage="1" showErrorMessage="1" sqref="F7:F16" xr:uid="{00000000-0002-0000-0000-000001000000}">
      <formula1>"専門課程,高等課程"</formula1>
    </dataValidation>
    <dataValidation type="list" allowBlank="1" showInputMessage="1" showErrorMessage="1" sqref="G7:G16" xr:uid="{00000000-0002-0000-0000-000002000000}">
      <formula1>"工業,農業,医療,衛生,教育・社会福祉,商業実務,服飾・家政,文化・教養"</formula1>
    </dataValidation>
    <dataValidation type="list" allowBlank="1" showInputMessage="1" showErrorMessage="1" sqref="I7:I16" xr:uid="{29557F6B-FFBC-4CF7-A844-E17ADB4B527F}">
      <formula1>"教育装置,情報通信ネットワーク装置,耐震補強工事,非構造部材の耐震対策,防災機能強化,バリアフリー化,アスベスト対策,エコキャンパス,施設環境改善整備事業"</formula1>
    </dataValidation>
  </dataValidations>
  <printOptions horizontalCentered="1"/>
  <pageMargins left="0.59055118110236227" right="0.59055118110236227" top="0.59055118110236227" bottom="0.39370078740157483" header="0.51181102362204722" footer="0.51181102362204722"/>
  <pageSetup paperSize="9" scale="52"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Sheet4!$A$3:$A$49</xm:f>
          </x14:formula1>
          <xm:sqref>B7:B16</xm:sqref>
        </x14:dataValidation>
        <x14:dataValidation type="list" allowBlank="1" showInputMessage="1" showErrorMessage="1" xr:uid="{00000000-0002-0000-0000-000005000000}">
          <x14:formula1>
            <xm:f>Sheet4!$C$2:$C$4</xm:f>
          </x14:formula1>
          <xm:sqref>O7:O16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49"/>
  <sheetViews>
    <sheetView zoomScaleNormal="100" workbookViewId="0">
      <selection activeCell="C2" sqref="C2:C4"/>
    </sheetView>
  </sheetViews>
  <sheetFormatPr defaultColWidth="9" defaultRowHeight="13.5"/>
  <cols>
    <col min="1" max="1" width="10.5" style="46" bestFit="1" customWidth="1"/>
    <col min="2" max="16384" width="9" style="45"/>
  </cols>
  <sheetData>
    <row r="2" spans="1:3" ht="14.25">
      <c r="A2" s="44" t="s">
        <v>79</v>
      </c>
      <c r="C2" s="81">
        <v>0.5</v>
      </c>
    </row>
    <row r="3" spans="1:3">
      <c r="A3" s="46" t="s">
        <v>80</v>
      </c>
      <c r="C3" s="81">
        <v>0.33333333333333331</v>
      </c>
    </row>
    <row r="4" spans="1:3">
      <c r="A4" s="46" t="s">
        <v>81</v>
      </c>
      <c r="C4" s="81">
        <v>0.22222222222222221</v>
      </c>
    </row>
    <row r="5" spans="1:3">
      <c r="A5" s="46" t="s">
        <v>82</v>
      </c>
    </row>
    <row r="6" spans="1:3">
      <c r="A6" s="46" t="s">
        <v>83</v>
      </c>
    </row>
    <row r="7" spans="1:3">
      <c r="A7" s="46" t="s">
        <v>84</v>
      </c>
    </row>
    <row r="8" spans="1:3">
      <c r="A8" s="46" t="s">
        <v>85</v>
      </c>
    </row>
    <row r="9" spans="1:3">
      <c r="A9" s="46" t="s">
        <v>86</v>
      </c>
    </row>
    <row r="10" spans="1:3">
      <c r="A10" s="46" t="s">
        <v>87</v>
      </c>
    </row>
    <row r="11" spans="1:3">
      <c r="A11" s="46" t="s">
        <v>88</v>
      </c>
    </row>
    <row r="12" spans="1:3">
      <c r="A12" s="46" t="s">
        <v>89</v>
      </c>
    </row>
    <row r="13" spans="1:3">
      <c r="A13" s="46" t="s">
        <v>90</v>
      </c>
    </row>
    <row r="14" spans="1:3">
      <c r="A14" s="46" t="s">
        <v>91</v>
      </c>
    </row>
    <row r="15" spans="1:3">
      <c r="A15" s="46" t="s">
        <v>92</v>
      </c>
    </row>
    <row r="16" spans="1:3">
      <c r="A16" s="46" t="s">
        <v>93</v>
      </c>
    </row>
    <row r="17" spans="1:1">
      <c r="A17" s="46" t="s">
        <v>94</v>
      </c>
    </row>
    <row r="18" spans="1:1">
      <c r="A18" s="46" t="s">
        <v>95</v>
      </c>
    </row>
    <row r="19" spans="1:1">
      <c r="A19" s="46" t="s">
        <v>96</v>
      </c>
    </row>
    <row r="20" spans="1:1">
      <c r="A20" s="46" t="s">
        <v>97</v>
      </c>
    </row>
    <row r="21" spans="1:1">
      <c r="A21" s="46" t="s">
        <v>98</v>
      </c>
    </row>
    <row r="22" spans="1:1">
      <c r="A22" s="46" t="s">
        <v>99</v>
      </c>
    </row>
    <row r="23" spans="1:1">
      <c r="A23" s="46" t="s">
        <v>100</v>
      </c>
    </row>
    <row r="24" spans="1:1">
      <c r="A24" s="46" t="s">
        <v>101</v>
      </c>
    </row>
    <row r="25" spans="1:1">
      <c r="A25" s="46" t="s">
        <v>102</v>
      </c>
    </row>
    <row r="26" spans="1:1">
      <c r="A26" s="46" t="s">
        <v>103</v>
      </c>
    </row>
    <row r="27" spans="1:1">
      <c r="A27" s="46" t="s">
        <v>104</v>
      </c>
    </row>
    <row r="28" spans="1:1">
      <c r="A28" s="46" t="s">
        <v>105</v>
      </c>
    </row>
    <row r="29" spans="1:1">
      <c r="A29" s="46" t="s">
        <v>106</v>
      </c>
    </row>
    <row r="30" spans="1:1">
      <c r="A30" s="46" t="s">
        <v>107</v>
      </c>
    </row>
    <row r="31" spans="1:1">
      <c r="A31" s="46" t="s">
        <v>108</v>
      </c>
    </row>
    <row r="32" spans="1:1">
      <c r="A32" s="46" t="s">
        <v>109</v>
      </c>
    </row>
    <row r="33" spans="1:1">
      <c r="A33" s="46" t="s">
        <v>110</v>
      </c>
    </row>
    <row r="34" spans="1:1">
      <c r="A34" s="46" t="s">
        <v>111</v>
      </c>
    </row>
    <row r="35" spans="1:1">
      <c r="A35" s="46" t="s">
        <v>112</v>
      </c>
    </row>
    <row r="36" spans="1:1">
      <c r="A36" s="46" t="s">
        <v>113</v>
      </c>
    </row>
    <row r="37" spans="1:1">
      <c r="A37" s="46" t="s">
        <v>114</v>
      </c>
    </row>
    <row r="38" spans="1:1">
      <c r="A38" s="46" t="s">
        <v>115</v>
      </c>
    </row>
    <row r="39" spans="1:1">
      <c r="A39" s="46" t="s">
        <v>116</v>
      </c>
    </row>
    <row r="40" spans="1:1">
      <c r="A40" s="46" t="s">
        <v>117</v>
      </c>
    </row>
    <row r="41" spans="1:1">
      <c r="A41" s="46" t="s">
        <v>118</v>
      </c>
    </row>
    <row r="42" spans="1:1">
      <c r="A42" s="46" t="s">
        <v>119</v>
      </c>
    </row>
    <row r="43" spans="1:1">
      <c r="A43" s="46" t="s">
        <v>120</v>
      </c>
    </row>
    <row r="44" spans="1:1">
      <c r="A44" s="46" t="s">
        <v>121</v>
      </c>
    </row>
    <row r="45" spans="1:1">
      <c r="A45" s="46" t="s">
        <v>122</v>
      </c>
    </row>
    <row r="46" spans="1:1">
      <c r="A46" s="46" t="s">
        <v>123</v>
      </c>
    </row>
    <row r="47" spans="1:1">
      <c r="A47" s="46" t="s">
        <v>124</v>
      </c>
    </row>
    <row r="48" spans="1:1">
      <c r="A48" s="46" t="s">
        <v>125</v>
      </c>
    </row>
    <row r="49" spans="1:1">
      <c r="A49" s="46" t="s">
        <v>126</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別紙様式2（施設整備費等補助金）</vt:lpstr>
      <vt:lpstr>Sheet4</vt:lpstr>
      <vt:lpstr>'別紙様式2（施設整備費等補助金）'!Print_Area</vt:lpstr>
      <vt:lpstr>'別紙様式2（施設整備費等補助金）'!Print_Titles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齋藤美桜</cp:lastModifiedBy>
  <cp:revision/>
  <dcterms:created xsi:type="dcterms:W3CDTF">2013-06-17T15:09:07Z</dcterms:created>
  <dcterms:modified xsi:type="dcterms:W3CDTF">2024-02-27T05:10:29Z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2022-03-18T05:57:17Z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9f68f6b0-d990-4264-9eb6-877041b3ba0d</vt:lpwstr>
  </property>
  <property fmtid="{D5CDD505-2E9C-101B-9397-08002B2CF9AE}" pid="8" name="MSIP_Label_d899a617-f30e-4fb8-b81c-fb6d0b94ac5b_ContentBits">
    <vt:lpwstr>0</vt:lpwstr>
  </property>
</Properties>
</file>