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0001\専各\111_各種届出様式集（エクセル）\"/>
    </mc:Choice>
  </mc:AlternateContent>
  <xr:revisionPtr revIDLastSave="0" documentId="13_ncr:1_{CB14B646-05E6-451D-B9C6-AC31F6659EF5}" xr6:coauthVersionLast="47" xr6:coauthVersionMax="47" xr10:uidLastSave="{00000000-0000-0000-0000-000000000000}"/>
  <bookViews>
    <workbookView xWindow="-108" yWindow="-108" windowWidth="23256" windowHeight="14160" xr2:uid="{7807DBE2-B107-4021-81AD-FEF926E359CA}"/>
  </bookViews>
  <sheets>
    <sheet name="様式23.施設概要書(記入例)" sheetId="4" r:id="rId1"/>
  </sheets>
  <definedNames>
    <definedName name="_xlnm.Print_Titles" localSheetId="0">'様式23.施設概要書(記入例)'!$5:$5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4" l="1"/>
  <c r="G38" i="4"/>
  <c r="I38" i="4" s="1"/>
  <c r="H37" i="4"/>
  <c r="G37" i="4"/>
  <c r="I37" i="4" s="1"/>
  <c r="F37" i="4"/>
  <c r="F38" i="4"/>
  <c r="H36" i="4"/>
  <c r="F11" i="4"/>
  <c r="H41" i="4"/>
  <c r="H40" i="4"/>
  <c r="F41" i="4"/>
  <c r="G41" i="4"/>
  <c r="G40" i="4"/>
  <c r="I13" i="4"/>
  <c r="F35" i="4"/>
  <c r="H6" i="4"/>
  <c r="F40" i="4"/>
  <c r="G6" i="4"/>
  <c r="F6" i="4"/>
  <c r="H35" i="4"/>
  <c r="G36" i="4"/>
  <c r="F36" i="4"/>
  <c r="G35" i="4"/>
  <c r="H24" i="4"/>
  <c r="G24" i="4"/>
  <c r="H23" i="4"/>
  <c r="G23" i="4"/>
  <c r="F24" i="4"/>
  <c r="F23" i="4"/>
  <c r="I45" i="4"/>
  <c r="I44" i="4"/>
  <c r="I43" i="4"/>
  <c r="I42" i="4"/>
  <c r="I34" i="4"/>
  <c r="I33" i="4"/>
  <c r="I32" i="4"/>
  <c r="I31" i="4"/>
  <c r="I30" i="4"/>
  <c r="I29" i="4"/>
  <c r="I28" i="4"/>
  <c r="I27" i="4"/>
  <c r="I26" i="4"/>
  <c r="I25" i="4"/>
  <c r="I22" i="4"/>
  <c r="I21" i="4"/>
  <c r="I20" i="4"/>
  <c r="I19" i="4"/>
  <c r="I18" i="4"/>
  <c r="I17" i="4"/>
  <c r="I16" i="4"/>
  <c r="I15" i="4"/>
  <c r="I14" i="4"/>
  <c r="I9" i="4"/>
  <c r="I8" i="4"/>
  <c r="I7" i="4"/>
  <c r="H11" i="4" l="1"/>
  <c r="G11" i="4"/>
  <c r="I36" i="4"/>
  <c r="I40" i="4"/>
  <c r="I41" i="4"/>
  <c r="I6" i="4"/>
  <c r="I35" i="4"/>
  <c r="I23" i="4"/>
  <c r="I24" i="4"/>
  <c r="I11" i="4" l="1"/>
</calcChain>
</file>

<file path=xl/sharedStrings.xml><?xml version="1.0" encoding="utf-8"?>
<sst xmlns="http://schemas.openxmlformats.org/spreadsheetml/2006/main" count="87" uniqueCount="42">
  <si>
    <t>校舎敷地</t>
    <rPh sb="0" eb="4">
      <t>コウシャシキチ</t>
    </rPh>
    <phoneticPr fontId="1"/>
  </si>
  <si>
    <t>１階</t>
    <rPh sb="1" eb="2">
      <t>カイ</t>
    </rPh>
    <phoneticPr fontId="1"/>
  </si>
  <si>
    <t>普通教室</t>
    <rPh sb="0" eb="4">
      <t>フツウキョウシツ</t>
    </rPh>
    <phoneticPr fontId="1"/>
  </si>
  <si>
    <t>講　堂</t>
    <rPh sb="0" eb="1">
      <t>コウ</t>
    </rPh>
    <rPh sb="2" eb="3">
      <t>ドウ</t>
    </rPh>
    <phoneticPr fontId="1"/>
  </si>
  <si>
    <t>そ の 他</t>
    <rPh sb="4" eb="5">
      <t>タ</t>
    </rPh>
    <phoneticPr fontId="1"/>
  </si>
  <si>
    <t>２階</t>
    <rPh sb="1" eb="2">
      <t>カイ</t>
    </rPh>
    <phoneticPr fontId="1"/>
  </si>
  <si>
    <t>教職員室</t>
    <rPh sb="0" eb="3">
      <t>キョウショクイン</t>
    </rPh>
    <rPh sb="3" eb="4">
      <t>シツ</t>
    </rPh>
    <phoneticPr fontId="1"/>
  </si>
  <si>
    <t>体 育 館</t>
    <rPh sb="0" eb="1">
      <t>カラダ</t>
    </rPh>
    <rPh sb="2" eb="3">
      <t>イク</t>
    </rPh>
    <rPh sb="4" eb="5">
      <t>カン</t>
    </rPh>
    <phoneticPr fontId="1"/>
  </si>
  <si>
    <t>小計</t>
    <rPh sb="0" eb="1">
      <t>ショウ</t>
    </rPh>
    <rPh sb="1" eb="2">
      <t>ケイ</t>
    </rPh>
    <phoneticPr fontId="1"/>
  </si>
  <si>
    <t>事 務 室</t>
    <rPh sb="0" eb="1">
      <t>コト</t>
    </rPh>
    <rPh sb="2" eb="3">
      <t>ツトム</t>
    </rPh>
    <rPh sb="4" eb="5">
      <t>シツ</t>
    </rPh>
    <phoneticPr fontId="1"/>
  </si>
  <si>
    <t>保 健 室</t>
    <rPh sb="0" eb="1">
      <t>タモツ</t>
    </rPh>
    <rPh sb="2" eb="3">
      <t>ケン</t>
    </rPh>
    <rPh sb="4" eb="5">
      <t>シツ</t>
    </rPh>
    <phoneticPr fontId="1"/>
  </si>
  <si>
    <t>図 書 室</t>
    <rPh sb="0" eb="1">
      <t>ズ</t>
    </rPh>
    <rPh sb="2" eb="3">
      <t>ショ</t>
    </rPh>
    <rPh sb="4" eb="5">
      <t>シツ</t>
    </rPh>
    <phoneticPr fontId="1"/>
  </si>
  <si>
    <t>備　考</t>
    <rPh sb="0" eb="1">
      <t>ビ</t>
    </rPh>
    <rPh sb="2" eb="3">
      <t>コウ</t>
    </rPh>
    <phoneticPr fontId="1"/>
  </si>
  <si>
    <t>（室）</t>
    <rPh sb="1" eb="2">
      <t>シツ</t>
    </rPh>
    <phoneticPr fontId="1"/>
  </si>
  <si>
    <t>内訳</t>
    <rPh sb="0" eb="2">
      <t>ウチワケ</t>
    </rPh>
    <phoneticPr fontId="1"/>
  </si>
  <si>
    <t>運動場</t>
    <rPh sb="0" eb="3">
      <t>ウンドウジョウ</t>
    </rPh>
    <phoneticPr fontId="1"/>
  </si>
  <si>
    <t>その他</t>
    <rPh sb="2" eb="3">
      <t>タ</t>
    </rPh>
    <phoneticPr fontId="1"/>
  </si>
  <si>
    <t>実 習 室</t>
    <rPh sb="0" eb="1">
      <t>ジツ</t>
    </rPh>
    <rPh sb="2" eb="3">
      <t>シュウ</t>
    </rPh>
    <rPh sb="4" eb="5">
      <t>シツ</t>
    </rPh>
    <phoneticPr fontId="1"/>
  </si>
  <si>
    <t>(㎡)</t>
  </si>
  <si>
    <t>(㎡)</t>
    <phoneticPr fontId="1"/>
  </si>
  <si>
    <t>用　　途</t>
    <rPh sb="0" eb="1">
      <t>ヨウ</t>
    </rPh>
    <rPh sb="3" eb="4">
      <t>ト</t>
    </rPh>
    <phoneticPr fontId="1"/>
  </si>
  <si>
    <t>校　　舎</t>
    <rPh sb="0" eb="1">
      <t>コウ</t>
    </rPh>
    <rPh sb="3" eb="4">
      <t>シャ</t>
    </rPh>
    <phoneticPr fontId="1"/>
  </si>
  <si>
    <t>変更後の
面　積</t>
    <rPh sb="0" eb="3">
      <t>ヘンコウゴ</t>
    </rPh>
    <rPh sb="5" eb="6">
      <t>メン</t>
    </rPh>
    <rPh sb="7" eb="8">
      <t>セキ</t>
    </rPh>
    <phoneticPr fontId="1"/>
  </si>
  <si>
    <t>減少する
面　積</t>
    <rPh sb="0" eb="2">
      <t>ゲンショウ</t>
    </rPh>
    <rPh sb="5" eb="6">
      <t>メン</t>
    </rPh>
    <rPh sb="7" eb="8">
      <t>セキ</t>
    </rPh>
    <phoneticPr fontId="1"/>
  </si>
  <si>
    <t>増加する
面　積</t>
    <rPh sb="0" eb="2">
      <t>ゾウカ</t>
    </rPh>
    <rPh sb="5" eb="6">
      <t>メン</t>
    </rPh>
    <rPh sb="7" eb="8">
      <t>セキ</t>
    </rPh>
    <phoneticPr fontId="1"/>
  </si>
  <si>
    <t>変更前の
面　積</t>
    <rPh sb="0" eb="3">
      <t>ヘンコウマエ</t>
    </rPh>
    <rPh sb="5" eb="6">
      <t>メン</t>
    </rPh>
    <rPh sb="7" eb="8">
      <t>セキ</t>
    </rPh>
    <phoneticPr fontId="1"/>
  </si>
  <si>
    <t>用 地</t>
    <rPh sb="0" eb="1">
      <t>ヨウ</t>
    </rPh>
    <rPh sb="2" eb="3">
      <t>チ</t>
    </rPh>
    <phoneticPr fontId="1"/>
  </si>
  <si>
    <t>施 設</t>
    <rPh sb="0" eb="1">
      <t>シ</t>
    </rPh>
    <rPh sb="2" eb="3">
      <t>セツ</t>
    </rPh>
    <phoneticPr fontId="1"/>
  </si>
  <si>
    <t>23．施設概要書　①</t>
    <rPh sb="3" eb="5">
      <t>シセツ</t>
    </rPh>
    <rPh sb="5" eb="8">
      <t>ガイヨウショ</t>
    </rPh>
    <phoneticPr fontId="1"/>
  </si>
  <si>
    <t>校　　地②</t>
    <rPh sb="0" eb="1">
      <t>コウ</t>
    </rPh>
    <rPh sb="3" eb="4">
      <t>チ</t>
    </rPh>
    <phoneticPr fontId="1"/>
  </si>
  <si>
    <t>（内訳（○○棟））④</t>
    <rPh sb="1" eb="3">
      <t>ウチワケ</t>
    </rPh>
    <rPh sb="6" eb="7">
      <t>トウ</t>
    </rPh>
    <phoneticPr fontId="1"/>
  </si>
  <si>
    <t>③</t>
  </si>
  <si>
    <t>教 室 等 合 計　⑤</t>
    <rPh sb="0" eb="1">
      <t>キョウ</t>
    </rPh>
    <rPh sb="2" eb="3">
      <t>シツ</t>
    </rPh>
    <rPh sb="4" eb="5">
      <t>トウ</t>
    </rPh>
    <rPh sb="6" eb="7">
      <t>ゴウ</t>
    </rPh>
    <rPh sb="8" eb="9">
      <t>ケイ</t>
    </rPh>
    <phoneticPr fontId="1"/>
  </si>
  <si>
    <t>その他
の施設⑥</t>
    <rPh sb="2" eb="3">
      <t>タ</t>
    </rPh>
    <rPh sb="5" eb="7">
      <t>シセツ</t>
    </rPh>
    <phoneticPr fontId="1"/>
  </si>
  <si>
    <t>【記入例】</t>
    <rPh sb="1" eb="4">
      <t>キニュウレイ</t>
    </rPh>
    <phoneticPr fontId="1"/>
  </si>
  <si>
    <r>
      <t>③</t>
    </r>
    <r>
      <rPr>
        <sz val="9"/>
        <color theme="1"/>
        <rFont val="ＭＳ Ｐ明朝"/>
        <family val="1"/>
        <charset val="128"/>
      </rPr>
      <t>普通教室、実習室に用途変更</t>
    </r>
    <rPh sb="1" eb="5">
      <t>フツウキョウシツ</t>
    </rPh>
    <rPh sb="6" eb="9">
      <t>ジッシュウシツ</t>
    </rPh>
    <rPh sb="10" eb="14">
      <t>ヨウトヘンコウ</t>
    </rPh>
    <phoneticPr fontId="1"/>
  </si>
  <si>
    <r>
      <t>③</t>
    </r>
    <r>
      <rPr>
        <sz val="9"/>
        <color theme="1"/>
        <rFont val="ＭＳ Ｐ明朝"/>
        <family val="1"/>
        <charset val="128"/>
      </rPr>
      <t>実習室に用途変更</t>
    </r>
    <rPh sb="1" eb="4">
      <t>ジッシュウシツ</t>
    </rPh>
    <rPh sb="5" eb="9">
      <t>ヨウトヘンコウ</t>
    </rPh>
    <phoneticPr fontId="1"/>
  </si>
  <si>
    <t>③自転車置き場設置</t>
    <rPh sb="1" eb="4">
      <t>ジテンシャ</t>
    </rPh>
    <rPh sb="4" eb="5">
      <t>オ</t>
    </rPh>
    <rPh sb="6" eb="7">
      <t>バ</t>
    </rPh>
    <rPh sb="7" eb="9">
      <t>セッチ</t>
    </rPh>
    <phoneticPr fontId="1"/>
  </si>
  <si>
    <t>③</t>
    <phoneticPr fontId="1"/>
  </si>
  <si>
    <r>
      <t>③</t>
    </r>
    <r>
      <rPr>
        <sz val="9"/>
        <color theme="1"/>
        <rFont val="ＭＳ Ｐ明朝"/>
        <family val="1"/>
        <charset val="128"/>
      </rPr>
      <t>図書室に用途変更</t>
    </r>
    <rPh sb="1" eb="4">
      <t>トショシツ</t>
    </rPh>
    <rPh sb="5" eb="9">
      <t>ヨウトヘンコウ</t>
    </rPh>
    <phoneticPr fontId="1"/>
  </si>
  <si>
    <r>
      <t>③</t>
    </r>
    <r>
      <rPr>
        <sz val="9"/>
        <color theme="1"/>
        <rFont val="ＭＳ Ｐ明朝"/>
        <family val="1"/>
        <charset val="128"/>
      </rPr>
      <t>図書室を増床</t>
    </r>
    <rPh sb="1" eb="4">
      <t>トショシツ</t>
    </rPh>
    <rPh sb="5" eb="7">
      <t>ゾウショウ</t>
    </rPh>
    <phoneticPr fontId="1"/>
  </si>
  <si>
    <r>
      <t>③</t>
    </r>
    <r>
      <rPr>
        <sz val="9"/>
        <color theme="1"/>
        <rFont val="ＭＳ Ｐ明朝"/>
        <family val="1"/>
        <charset val="128"/>
      </rPr>
      <t>その他に用途変更</t>
    </r>
    <rPh sb="3" eb="4">
      <t>タ</t>
    </rPh>
    <rPh sb="5" eb="7">
      <t>ヨウト</t>
    </rPh>
    <rPh sb="7" eb="9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</si>
</sst>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&quot;㎡&quot;"/>
    <numFmt numFmtId="177" formatCode="\(#,##0&quot;室&quot;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176" fontId="3" fillId="0" borderId="5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3" fillId="0" borderId="4" xfId="0" applyFont="1" applyBorder="1" applyAlignment="1">
      <alignment horizontal="right" vertical="center"/>
    </xf>
    <xf numFmtId="176" fontId="3" fillId="0" borderId="13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176" fontId="3" fillId="0" borderId="17" xfId="0" applyNumberFormat="1" applyFont="1" applyBorder="1">
      <alignment vertical="center"/>
    </xf>
    <xf numFmtId="0" fontId="3" fillId="0" borderId="17" xfId="0" applyFont="1" applyBorder="1">
      <alignment vertical="center"/>
    </xf>
    <xf numFmtId="176" fontId="3" fillId="0" borderId="15" xfId="0" applyNumberFormat="1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176" fontId="3" fillId="0" borderId="16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2" borderId="4" xfId="0" applyFont="1" applyFill="1" applyBorder="1" applyAlignment="1">
      <alignment horizontal="right" vertical="center"/>
    </xf>
    <xf numFmtId="176" fontId="3" fillId="2" borderId="13" xfId="0" applyNumberFormat="1" applyFont="1" applyFill="1" applyBorder="1">
      <alignment vertical="center"/>
    </xf>
    <xf numFmtId="0" fontId="3" fillId="2" borderId="9" xfId="0" applyFont="1" applyFill="1" applyBorder="1" applyAlignment="1">
      <alignment horizontal="right" vertical="center"/>
    </xf>
    <xf numFmtId="177" fontId="3" fillId="2" borderId="15" xfId="0" applyNumberFormat="1" applyFont="1" applyFill="1" applyBorder="1">
      <alignment vertical="center"/>
    </xf>
    <xf numFmtId="0" fontId="3" fillId="3" borderId="6" xfId="0" applyFont="1" applyFill="1" applyBorder="1" applyAlignment="1">
      <alignment horizontal="right" vertical="center"/>
    </xf>
    <xf numFmtId="176" fontId="3" fillId="3" borderId="13" xfId="0" applyNumberFormat="1" applyFont="1" applyFill="1" applyBorder="1">
      <alignment vertical="center"/>
    </xf>
    <xf numFmtId="0" fontId="3" fillId="3" borderId="9" xfId="0" applyFont="1" applyFill="1" applyBorder="1" applyAlignment="1">
      <alignment horizontal="right" vertical="center"/>
    </xf>
    <xf numFmtId="177" fontId="3" fillId="3" borderId="15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textRotation="255" indent="1"/>
    </xf>
    <xf numFmtId="0" fontId="3" fillId="0" borderId="8" xfId="0" applyFont="1" applyBorder="1" applyAlignment="1">
      <alignment horizontal="distributed" vertical="center" textRotation="255" inden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7" xfId="0" applyFont="1" applyFill="1" applyBorder="1" applyAlignment="1">
      <alignment horizontal="distributed" vertical="center" textRotation="255" indent="1"/>
    </xf>
    <xf numFmtId="0" fontId="3" fillId="2" borderId="8" xfId="0" applyFont="1" applyFill="1" applyBorder="1" applyAlignment="1">
      <alignment horizontal="distributed" vertical="center" textRotation="255" indent="1"/>
    </xf>
    <xf numFmtId="0" fontId="3" fillId="3" borderId="5" xfId="0" applyFont="1" applyFill="1" applyBorder="1" applyAlignment="1">
      <alignment horizontal="distributed" vertical="center" indent="1"/>
    </xf>
    <xf numFmtId="0" fontId="3" fillId="3" borderId="0" xfId="0" applyFont="1" applyFill="1" applyBorder="1" applyAlignment="1">
      <alignment horizontal="distributed" vertical="center" indent="1"/>
    </xf>
    <xf numFmtId="0" fontId="3" fillId="3" borderId="7" xfId="0" applyFont="1" applyFill="1" applyBorder="1" applyAlignment="1">
      <alignment horizontal="distributed" vertical="center" textRotation="255" indent="1"/>
    </xf>
    <xf numFmtId="0" fontId="3" fillId="3" borderId="8" xfId="0" applyFont="1" applyFill="1" applyBorder="1" applyAlignment="1">
      <alignment horizontal="distributed" vertical="center" textRotation="255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670560</xdr:colOff>
      <xdr:row>0</xdr:row>
      <xdr:rowOff>53340</xdr:rowOff>
    </xdr:from>
    <xdr:to>
      <xdr:col>9</xdr:col>
      <xdr:colOff>1115220</xdr:colOff>
      <xdr:row>1</xdr:row>
      <xdr:rowOff>184740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7F5468-FBED-4EDA-88A5-F53D7163E3F4}"/>
            </a:ext>
          </a:extLst>
        </xdr:cNvPr>
        <xdr:cNvSpPr txBox="1"/>
      </xdr:nvSpPr>
      <xdr:spPr>
        <a:xfrm>
          <a:off x="4831080" y="53340"/>
          <a:ext cx="1260000" cy="3600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　式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0</xdr:colOff>
      <xdr:row>45</xdr:row>
      <xdr:rowOff>213360</xdr:rowOff>
    </xdr:from>
    <xdr:to>
      <xdr:col>2</xdr:col>
      <xdr:colOff>480060</xdr:colOff>
      <xdr:row>47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F8D1E5-F960-4582-82DC-542EF56912BE}"/>
            </a:ext>
          </a:extLst>
        </xdr:cNvPr>
        <xdr:cNvSpPr txBox="1"/>
      </xdr:nvSpPr>
      <xdr:spPr>
        <a:xfrm>
          <a:off x="137160" y="10736580"/>
          <a:ext cx="708660" cy="24384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説　明</a:t>
          </a:r>
        </a:p>
      </xdr:txBody>
    </xdr:sp>
    <xdr:clientData/>
  </xdr:twoCellAnchor>
  <xdr:twoCellAnchor>
    <xdr:from>
      <xdr:col>1</xdr:col>
      <xdr:colOff>15240</xdr:colOff>
      <xdr:row>47</xdr:row>
      <xdr:rowOff>22860</xdr:rowOff>
    </xdr:from>
    <xdr:to>
      <xdr:col>9</xdr:col>
      <xdr:colOff>1059180</xdr:colOff>
      <xdr:row>54</xdr:row>
      <xdr:rowOff>175260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E2A389-5CAB-4542-BB7E-479565B5FFAE}"/>
            </a:ext>
          </a:extLst>
        </xdr:cNvPr>
        <xdr:cNvSpPr txBox="1"/>
      </xdr:nvSpPr>
      <xdr:spPr>
        <a:xfrm>
          <a:off x="152400" y="11003280"/>
          <a:ext cx="588264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①　小数第２位まで記入すること。また、校舎を共有している場合の考え方について様式９の説明の④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　　を参照すること。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②　校舎の面積の増加、減少に伴い校舎敷地、運動場面積に影響を与えることとなる場合に記入する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　　こと。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③　増加、減少する校舎の構造等について記入すること。また、教室等ごとの面積を記入すること。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④　校舎が複数</a:t>
          </a:r>
          <a:r>
            <a:rPr kumimoji="1" lang="ja-JP" altLang="en-US" sz="105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棟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ある場合は棟ごとに作成すること。内訳は階ごとに作成すること。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⑤　普通教室と実習室の合計を記入すること。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⑥　直接教育の用に供する土地・施設（寄宿舎・教職員住宅等）を記入すること。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B314-6ED9-4E9B-AAF0-C6C6A08DB95E}">
  <dimension ref="A1:J45"/>
  <sheetViews>
    <sheetView tabSelected="1" view="pageLayout" zoomScaleNormal="100" workbookViewId="0">
      <selection activeCell="B5" sqref="B5:E5"/>
    </sheetView>
  </sheetViews>
  <sheetFormatPr defaultRowHeight="18" x14ac:dyDescent="0.45"/>
  <cols>
    <col min="1" max="1" width="1.796875" customWidth="1"/>
    <col min="2" max="2" width="2.8984375" bestFit="1" customWidth="1"/>
    <col min="3" max="3" width="6.796875" customWidth="1"/>
    <col min="4" max="4" width="5.59765625" bestFit="1" customWidth="1"/>
    <col min="5" max="5" width="5" bestFit="1" customWidth="1"/>
    <col min="6" max="9" width="10.5" customWidth="1"/>
    <col min="10" max="10" width="15" customWidth="1"/>
  </cols>
  <sheetData>
    <row r="1" spans="1:10" s="1" customFormat="1" ht="18" customHeight="1" x14ac:dyDescent="0.45">
      <c r="A1" s="1" t="s">
        <v>34</v>
      </c>
    </row>
    <row r="2" spans="1:10" s="1" customFormat="1" ht="18" customHeight="1" x14ac:dyDescent="0.45"/>
    <row r="3" spans="1:10" s="1" customFormat="1" ht="14.4" x14ac:dyDescent="0.45">
      <c r="A3" s="1" t="s">
        <v>28</v>
      </c>
    </row>
    <row r="4" spans="1:10" s="1" customFormat="1" ht="14.4" x14ac:dyDescent="0.45"/>
    <row r="5" spans="1:10" ht="30.6" customHeight="1" x14ac:dyDescent="0.45">
      <c r="B5" s="61" t="s">
        <v>20</v>
      </c>
      <c r="C5" s="62"/>
      <c r="D5" s="62"/>
      <c r="E5" s="64"/>
      <c r="F5" s="9" t="s">
        <v>25</v>
      </c>
      <c r="G5" s="3" t="s">
        <v>24</v>
      </c>
      <c r="H5" s="3" t="s">
        <v>23</v>
      </c>
      <c r="I5" s="10" t="s">
        <v>22</v>
      </c>
      <c r="J5" s="13" t="s">
        <v>12</v>
      </c>
    </row>
    <row r="6" spans="1:10" ht="18.600000000000001" customHeight="1" x14ac:dyDescent="0.45">
      <c r="B6" s="48" t="s">
        <v>29</v>
      </c>
      <c r="C6" s="63"/>
      <c r="D6" s="63"/>
      <c r="E6" s="14" t="s">
        <v>19</v>
      </c>
      <c r="F6" s="15">
        <f>SUM(F7:F9)</f>
        <v>950.03</v>
      </c>
      <c r="G6" s="16">
        <f t="shared" ref="G6" si="0">SUM(G7:G9)</f>
        <v>345</v>
      </c>
      <c r="H6" s="16">
        <f>SUM(H7:H9)</f>
        <v>0</v>
      </c>
      <c r="I6" s="17">
        <f>F6+G6-H6</f>
        <v>1295.03</v>
      </c>
      <c r="J6" s="4"/>
    </row>
    <row r="7" spans="1:10" ht="18.600000000000001" customHeight="1" x14ac:dyDescent="0.45">
      <c r="B7" s="58" t="s">
        <v>14</v>
      </c>
      <c r="C7" s="67" t="s">
        <v>0</v>
      </c>
      <c r="D7" s="68"/>
      <c r="E7" s="18" t="s">
        <v>19</v>
      </c>
      <c r="F7" s="19">
        <v>950.03</v>
      </c>
      <c r="G7" s="17"/>
      <c r="H7" s="17"/>
      <c r="I7" s="17">
        <f t="shared" ref="I7:I45" si="1">F7+G7-H7</f>
        <v>950.03</v>
      </c>
      <c r="J7" s="6"/>
    </row>
    <row r="8" spans="1:10" ht="18.600000000000001" customHeight="1" x14ac:dyDescent="0.45">
      <c r="B8" s="59"/>
      <c r="C8" s="67" t="s">
        <v>15</v>
      </c>
      <c r="D8" s="68"/>
      <c r="E8" s="14" t="s">
        <v>19</v>
      </c>
      <c r="F8" s="15"/>
      <c r="G8" s="16">
        <v>345</v>
      </c>
      <c r="H8" s="16"/>
      <c r="I8" s="17">
        <f t="shared" si="1"/>
        <v>345</v>
      </c>
      <c r="J8" s="4"/>
    </row>
    <row r="9" spans="1:10" ht="18.600000000000001" customHeight="1" x14ac:dyDescent="0.45">
      <c r="B9" s="60"/>
      <c r="C9" s="69" t="s">
        <v>16</v>
      </c>
      <c r="D9" s="70"/>
      <c r="E9" s="18" t="s">
        <v>19</v>
      </c>
      <c r="F9" s="19"/>
      <c r="G9" s="17"/>
      <c r="H9" s="17"/>
      <c r="I9" s="17">
        <f t="shared" si="1"/>
        <v>0</v>
      </c>
      <c r="J9" s="6"/>
    </row>
    <row r="10" spans="1:10" ht="9" customHeight="1" x14ac:dyDescent="0.45">
      <c r="B10" s="2"/>
      <c r="C10" s="2"/>
      <c r="D10" s="2"/>
      <c r="E10" s="2"/>
      <c r="F10" s="2"/>
      <c r="G10" s="2"/>
      <c r="H10" s="2"/>
      <c r="I10" s="2"/>
      <c r="J10" s="2"/>
    </row>
    <row r="11" spans="1:10" ht="18.600000000000001" customHeight="1" x14ac:dyDescent="0.45">
      <c r="B11" s="61" t="s">
        <v>21</v>
      </c>
      <c r="C11" s="62"/>
      <c r="D11" s="62"/>
      <c r="E11" s="18" t="s">
        <v>18</v>
      </c>
      <c r="F11" s="17">
        <f>SUM(F23,F35)</f>
        <v>2692.56</v>
      </c>
      <c r="G11" s="17">
        <f t="shared" ref="G11:H11" si="2">SUM(G23,G35)</f>
        <v>305.76</v>
      </c>
      <c r="H11" s="17">
        <f t="shared" si="2"/>
        <v>305.76</v>
      </c>
      <c r="I11" s="17">
        <f t="shared" si="1"/>
        <v>2692.5599999999995</v>
      </c>
      <c r="J11" s="6"/>
    </row>
    <row r="12" spans="1:10" x14ac:dyDescent="0.2">
      <c r="B12" s="31" t="s">
        <v>30</v>
      </c>
      <c r="C12" s="2"/>
      <c r="D12" s="2"/>
      <c r="E12" s="2"/>
      <c r="F12" s="2"/>
      <c r="G12" s="2"/>
      <c r="H12" s="2"/>
      <c r="I12" s="2"/>
      <c r="J12" s="2"/>
    </row>
    <row r="13" spans="1:10" ht="18.600000000000001" customHeight="1" x14ac:dyDescent="0.45">
      <c r="B13" s="58" t="s">
        <v>1</v>
      </c>
      <c r="C13" s="75" t="s">
        <v>2</v>
      </c>
      <c r="D13" s="76"/>
      <c r="E13" s="32" t="s">
        <v>19</v>
      </c>
      <c r="F13" s="33">
        <v>852.12</v>
      </c>
      <c r="G13" s="33"/>
      <c r="H13" s="33">
        <v>75.150000000000006</v>
      </c>
      <c r="I13" s="33">
        <f>F13+G13-H13</f>
        <v>776.97</v>
      </c>
      <c r="J13" s="71" t="s">
        <v>41</v>
      </c>
    </row>
    <row r="14" spans="1:10" ht="18.600000000000001" customHeight="1" x14ac:dyDescent="0.45">
      <c r="B14" s="59"/>
      <c r="C14" s="77"/>
      <c r="D14" s="78"/>
      <c r="E14" s="34" t="s">
        <v>13</v>
      </c>
      <c r="F14" s="35">
        <v>12</v>
      </c>
      <c r="G14" s="35"/>
      <c r="H14" s="35">
        <v>1</v>
      </c>
      <c r="I14" s="35">
        <f t="shared" si="1"/>
        <v>11</v>
      </c>
      <c r="J14" s="72"/>
    </row>
    <row r="15" spans="1:10" ht="18.600000000000001" customHeight="1" x14ac:dyDescent="0.45">
      <c r="B15" s="59"/>
      <c r="C15" s="79" t="s">
        <v>17</v>
      </c>
      <c r="D15" s="80"/>
      <c r="E15" s="36" t="s">
        <v>19</v>
      </c>
      <c r="F15" s="37">
        <v>207.94</v>
      </c>
      <c r="G15" s="37">
        <v>229.49</v>
      </c>
      <c r="H15" s="37"/>
      <c r="I15" s="37">
        <f t="shared" si="1"/>
        <v>437.43</v>
      </c>
      <c r="J15" s="5" t="s">
        <v>36</v>
      </c>
    </row>
    <row r="16" spans="1:10" ht="18.600000000000001" customHeight="1" x14ac:dyDescent="0.45">
      <c r="B16" s="59"/>
      <c r="C16" s="81"/>
      <c r="D16" s="82"/>
      <c r="E16" s="38" t="s">
        <v>13</v>
      </c>
      <c r="F16" s="39">
        <v>2</v>
      </c>
      <c r="G16" s="39">
        <v>2</v>
      </c>
      <c r="H16" s="39"/>
      <c r="I16" s="39">
        <f t="shared" si="1"/>
        <v>4</v>
      </c>
      <c r="J16" s="7"/>
    </row>
    <row r="17" spans="2:10" ht="18.600000000000001" customHeight="1" x14ac:dyDescent="0.45">
      <c r="B17" s="59"/>
      <c r="C17" s="50" t="s">
        <v>7</v>
      </c>
      <c r="D17" s="51"/>
      <c r="E17" s="14" t="s">
        <v>19</v>
      </c>
      <c r="F17" s="21"/>
      <c r="G17" s="21"/>
      <c r="H17" s="21"/>
      <c r="I17" s="21">
        <f t="shared" si="1"/>
        <v>0</v>
      </c>
      <c r="J17" s="5" t="s">
        <v>31</v>
      </c>
    </row>
    <row r="18" spans="2:10" ht="18.600000000000001" customHeight="1" x14ac:dyDescent="0.45">
      <c r="B18" s="59"/>
      <c r="C18" s="52"/>
      <c r="D18" s="53"/>
      <c r="E18" s="8" t="s">
        <v>13</v>
      </c>
      <c r="F18" s="22"/>
      <c r="G18" s="22"/>
      <c r="H18" s="22"/>
      <c r="I18" s="22">
        <f t="shared" si="1"/>
        <v>0</v>
      </c>
      <c r="J18" s="7"/>
    </row>
    <row r="19" spans="2:10" ht="18.600000000000001" customHeight="1" x14ac:dyDescent="0.45">
      <c r="B19" s="59"/>
      <c r="C19" s="50" t="s">
        <v>3</v>
      </c>
      <c r="D19" s="51"/>
      <c r="E19" s="14" t="s">
        <v>19</v>
      </c>
      <c r="F19" s="21"/>
      <c r="G19" s="21"/>
      <c r="H19" s="21"/>
      <c r="I19" s="21">
        <f t="shared" si="1"/>
        <v>0</v>
      </c>
      <c r="J19" s="5" t="s">
        <v>31</v>
      </c>
    </row>
    <row r="20" spans="2:10" ht="18.600000000000001" customHeight="1" x14ac:dyDescent="0.45">
      <c r="B20" s="59"/>
      <c r="C20" s="52"/>
      <c r="D20" s="53"/>
      <c r="E20" s="8" t="s">
        <v>13</v>
      </c>
      <c r="F20" s="22"/>
      <c r="G20" s="22"/>
      <c r="H20" s="22"/>
      <c r="I20" s="22">
        <f t="shared" si="1"/>
        <v>0</v>
      </c>
      <c r="J20" s="7"/>
    </row>
    <row r="21" spans="2:10" ht="18.600000000000001" customHeight="1" x14ac:dyDescent="0.45">
      <c r="B21" s="59"/>
      <c r="C21" s="50" t="s">
        <v>4</v>
      </c>
      <c r="D21" s="51"/>
      <c r="E21" s="14" t="s">
        <v>19</v>
      </c>
      <c r="F21" s="21">
        <v>345.06</v>
      </c>
      <c r="G21" s="21">
        <v>75.150000000000006</v>
      </c>
      <c r="H21" s="21">
        <v>229.49</v>
      </c>
      <c r="I21" s="21">
        <f t="shared" si="1"/>
        <v>190.72000000000003</v>
      </c>
      <c r="J21" s="71" t="s">
        <v>35</v>
      </c>
    </row>
    <row r="22" spans="2:10" ht="18.600000000000001" customHeight="1" x14ac:dyDescent="0.45">
      <c r="B22" s="59"/>
      <c r="C22" s="52"/>
      <c r="D22" s="53"/>
      <c r="E22" s="8" t="s">
        <v>13</v>
      </c>
      <c r="F22" s="22"/>
      <c r="G22" s="22"/>
      <c r="H22" s="22"/>
      <c r="I22" s="22">
        <f t="shared" si="1"/>
        <v>0</v>
      </c>
      <c r="J22" s="72"/>
    </row>
    <row r="23" spans="2:10" ht="18.600000000000001" customHeight="1" x14ac:dyDescent="0.45">
      <c r="B23" s="59"/>
      <c r="C23" s="50" t="s">
        <v>8</v>
      </c>
      <c r="D23" s="51"/>
      <c r="E23" s="14" t="s">
        <v>19</v>
      </c>
      <c r="F23" s="21">
        <f>SUMIF($E13:$E22,$E23,F13:F22)</f>
        <v>1405.12</v>
      </c>
      <c r="G23" s="21">
        <f t="shared" ref="G23:H23" si="3">SUMIF($E13:$E22,$E23,G13:G22)</f>
        <v>304.64</v>
      </c>
      <c r="H23" s="21">
        <f t="shared" si="3"/>
        <v>304.64</v>
      </c>
      <c r="I23" s="21">
        <f t="shared" si="1"/>
        <v>1405.12</v>
      </c>
      <c r="J23" s="5"/>
    </row>
    <row r="24" spans="2:10" ht="18.600000000000001" customHeight="1" x14ac:dyDescent="0.45">
      <c r="B24" s="60"/>
      <c r="C24" s="52"/>
      <c r="D24" s="53"/>
      <c r="E24" s="8" t="s">
        <v>13</v>
      </c>
      <c r="F24" s="22">
        <f>SUMIF($E13:$E22,$E24,F13:F22)</f>
        <v>14</v>
      </c>
      <c r="G24" s="22">
        <f t="shared" ref="G24:H24" si="4">SUMIF($E13:$E22,$E24,G13:G22)</f>
        <v>2</v>
      </c>
      <c r="H24" s="22">
        <f t="shared" si="4"/>
        <v>1</v>
      </c>
      <c r="I24" s="22">
        <f t="shared" si="1"/>
        <v>15</v>
      </c>
      <c r="J24" s="7"/>
    </row>
    <row r="25" spans="2:10" ht="18.600000000000001" customHeight="1" x14ac:dyDescent="0.45">
      <c r="B25" s="58" t="s">
        <v>5</v>
      </c>
      <c r="C25" s="65" t="s">
        <v>6</v>
      </c>
      <c r="D25" s="66"/>
      <c r="E25" s="14" t="s">
        <v>19</v>
      </c>
      <c r="F25" s="21">
        <v>98.95</v>
      </c>
      <c r="G25" s="21"/>
      <c r="H25" s="21"/>
      <c r="I25" s="21">
        <f t="shared" si="1"/>
        <v>98.95</v>
      </c>
      <c r="J25" s="5" t="s">
        <v>31</v>
      </c>
    </row>
    <row r="26" spans="2:10" ht="18.600000000000001" customHeight="1" x14ac:dyDescent="0.45">
      <c r="B26" s="59"/>
      <c r="C26" s="52"/>
      <c r="D26" s="53"/>
      <c r="E26" s="8" t="s">
        <v>13</v>
      </c>
      <c r="F26" s="22">
        <v>1</v>
      </c>
      <c r="G26" s="22"/>
      <c r="H26" s="22"/>
      <c r="I26" s="22">
        <f t="shared" si="1"/>
        <v>1</v>
      </c>
      <c r="J26" s="7"/>
    </row>
    <row r="27" spans="2:10" ht="18.600000000000001" customHeight="1" x14ac:dyDescent="0.45">
      <c r="B27" s="59"/>
      <c r="C27" s="50" t="s">
        <v>9</v>
      </c>
      <c r="D27" s="51"/>
      <c r="E27" s="14" t="s">
        <v>19</v>
      </c>
      <c r="F27" s="21">
        <v>12.25</v>
      </c>
      <c r="G27" s="21"/>
      <c r="H27" s="21"/>
      <c r="I27" s="21">
        <f t="shared" si="1"/>
        <v>12.25</v>
      </c>
      <c r="J27" s="73" t="s">
        <v>38</v>
      </c>
    </row>
    <row r="28" spans="2:10" ht="18.600000000000001" customHeight="1" x14ac:dyDescent="0.45">
      <c r="B28" s="59"/>
      <c r="C28" s="52"/>
      <c r="D28" s="53"/>
      <c r="E28" s="8" t="s">
        <v>13</v>
      </c>
      <c r="F28" s="22">
        <v>1</v>
      </c>
      <c r="G28" s="22"/>
      <c r="H28" s="22"/>
      <c r="I28" s="22">
        <f t="shared" si="1"/>
        <v>1</v>
      </c>
      <c r="J28" s="74"/>
    </row>
    <row r="29" spans="2:10" ht="18.600000000000001" customHeight="1" x14ac:dyDescent="0.45">
      <c r="B29" s="59"/>
      <c r="C29" s="50" t="s">
        <v>10</v>
      </c>
      <c r="D29" s="51"/>
      <c r="E29" s="14" t="s">
        <v>19</v>
      </c>
      <c r="F29" s="21">
        <v>10</v>
      </c>
      <c r="G29" s="21"/>
      <c r="H29" s="21"/>
      <c r="I29" s="21">
        <f t="shared" si="1"/>
        <v>10</v>
      </c>
      <c r="J29" s="5" t="s">
        <v>31</v>
      </c>
    </row>
    <row r="30" spans="2:10" ht="18.600000000000001" customHeight="1" x14ac:dyDescent="0.45">
      <c r="B30" s="59"/>
      <c r="C30" s="52"/>
      <c r="D30" s="53"/>
      <c r="E30" s="8" t="s">
        <v>13</v>
      </c>
      <c r="F30" s="22">
        <v>1</v>
      </c>
      <c r="G30" s="22"/>
      <c r="H30" s="22"/>
      <c r="I30" s="22">
        <f t="shared" si="1"/>
        <v>1</v>
      </c>
      <c r="J30" s="7"/>
    </row>
    <row r="31" spans="2:10" ht="18.600000000000001" customHeight="1" x14ac:dyDescent="0.45">
      <c r="B31" s="59"/>
      <c r="C31" s="50" t="s">
        <v>11</v>
      </c>
      <c r="D31" s="51"/>
      <c r="E31" s="14" t="s">
        <v>19</v>
      </c>
      <c r="F31" s="21">
        <v>34.32</v>
      </c>
      <c r="G31" s="21">
        <v>1.1200000000000001</v>
      </c>
      <c r="H31" s="21"/>
      <c r="I31" s="21">
        <f t="shared" si="1"/>
        <v>35.44</v>
      </c>
      <c r="J31" s="5" t="s">
        <v>40</v>
      </c>
    </row>
    <row r="32" spans="2:10" ht="18.600000000000001" customHeight="1" x14ac:dyDescent="0.45">
      <c r="B32" s="59"/>
      <c r="C32" s="52"/>
      <c r="D32" s="53"/>
      <c r="E32" s="8" t="s">
        <v>13</v>
      </c>
      <c r="F32" s="22"/>
      <c r="G32" s="22"/>
      <c r="H32" s="22"/>
      <c r="I32" s="22">
        <f t="shared" si="1"/>
        <v>0</v>
      </c>
      <c r="J32" s="7"/>
    </row>
    <row r="33" spans="2:10" ht="18.600000000000001" customHeight="1" x14ac:dyDescent="0.45">
      <c r="B33" s="59"/>
      <c r="C33" s="50" t="s">
        <v>4</v>
      </c>
      <c r="D33" s="51"/>
      <c r="E33" s="14" t="s">
        <v>19</v>
      </c>
      <c r="F33" s="21">
        <v>1131.92</v>
      </c>
      <c r="G33" s="21"/>
      <c r="H33" s="21">
        <v>1.1200000000000001</v>
      </c>
      <c r="I33" s="21">
        <f t="shared" si="1"/>
        <v>1130.8000000000002</v>
      </c>
      <c r="J33" s="71" t="s">
        <v>39</v>
      </c>
    </row>
    <row r="34" spans="2:10" ht="18.600000000000001" customHeight="1" x14ac:dyDescent="0.45">
      <c r="B34" s="59"/>
      <c r="C34" s="52"/>
      <c r="D34" s="53"/>
      <c r="E34" s="8" t="s">
        <v>13</v>
      </c>
      <c r="F34" s="22"/>
      <c r="G34" s="22"/>
      <c r="H34" s="22"/>
      <c r="I34" s="22">
        <f t="shared" si="1"/>
        <v>0</v>
      </c>
      <c r="J34" s="72"/>
    </row>
    <row r="35" spans="2:10" ht="18.600000000000001" customHeight="1" x14ac:dyDescent="0.45">
      <c r="B35" s="59"/>
      <c r="C35" s="50" t="s">
        <v>8</v>
      </c>
      <c r="D35" s="51"/>
      <c r="E35" s="14" t="s">
        <v>19</v>
      </c>
      <c r="F35" s="21">
        <f>SUMIF($E25:$E34,$E35,F25:F34)</f>
        <v>1287.44</v>
      </c>
      <c r="G35" s="21">
        <f t="shared" ref="G35" si="5">SUMIF($E25:$E34,$E35,G25:G34)</f>
        <v>1.1200000000000001</v>
      </c>
      <c r="H35" s="21">
        <f>SUMIF($E25:$E34,$E35,H25:H34)</f>
        <v>1.1200000000000001</v>
      </c>
      <c r="I35" s="21">
        <f t="shared" si="1"/>
        <v>1287.44</v>
      </c>
      <c r="J35" s="5"/>
    </row>
    <row r="36" spans="2:10" ht="18.600000000000001" customHeight="1" x14ac:dyDescent="0.45">
      <c r="B36" s="60"/>
      <c r="C36" s="52"/>
      <c r="D36" s="53"/>
      <c r="E36" s="8" t="s">
        <v>13</v>
      </c>
      <c r="F36" s="22">
        <f>SUMIF($E25:$E34,$E36,F25:F34)</f>
        <v>3</v>
      </c>
      <c r="G36" s="22">
        <f t="shared" ref="G36" si="6">SUMIF($E25:$E34,$E36,G25:G34)</f>
        <v>0</v>
      </c>
      <c r="H36" s="22">
        <f>SUMIF($E25:$E34,$E36,H25:H34)</f>
        <v>0</v>
      </c>
      <c r="I36" s="22">
        <f>F36+G36-H36</f>
        <v>3</v>
      </c>
      <c r="J36" s="7"/>
    </row>
    <row r="37" spans="2:10" ht="18.600000000000001" customHeight="1" x14ac:dyDescent="0.45">
      <c r="B37" s="54" t="s">
        <v>32</v>
      </c>
      <c r="C37" s="55"/>
      <c r="D37" s="55"/>
      <c r="E37" s="20" t="s">
        <v>19</v>
      </c>
      <c r="F37" s="21">
        <f>F13+F15</f>
        <v>1060.06</v>
      </c>
      <c r="G37" s="21">
        <f t="shared" ref="G37:H37" si="7">G13+G15</f>
        <v>229.49</v>
      </c>
      <c r="H37" s="21">
        <f t="shared" si="7"/>
        <v>75.150000000000006</v>
      </c>
      <c r="I37" s="21">
        <f>F37+G37-H37</f>
        <v>1214.3999999999999</v>
      </c>
      <c r="J37" s="5"/>
    </row>
    <row r="38" spans="2:10" ht="18.600000000000001" customHeight="1" x14ac:dyDescent="0.45">
      <c r="B38" s="56"/>
      <c r="C38" s="57"/>
      <c r="D38" s="57"/>
      <c r="E38" s="8" t="s">
        <v>13</v>
      </c>
      <c r="F38" s="22">
        <f>F14+F16</f>
        <v>14</v>
      </c>
      <c r="G38" s="22">
        <f t="shared" ref="G38:H38" si="8">G14+G16</f>
        <v>2</v>
      </c>
      <c r="H38" s="22">
        <f t="shared" si="8"/>
        <v>1</v>
      </c>
      <c r="I38" s="22">
        <f>F38+G38-H38</f>
        <v>15</v>
      </c>
      <c r="J38" s="7"/>
    </row>
    <row r="39" spans="2:10" x14ac:dyDescent="0.45">
      <c r="B39" s="2"/>
      <c r="C39" s="2"/>
      <c r="D39" s="2"/>
      <c r="E39" s="2"/>
      <c r="F39" s="2"/>
      <c r="G39" s="2"/>
      <c r="H39" s="2"/>
      <c r="I39" s="2"/>
      <c r="J39" s="2"/>
    </row>
    <row r="40" spans="2:10" ht="18.600000000000001" customHeight="1" x14ac:dyDescent="0.45">
      <c r="B40" s="40" t="s">
        <v>33</v>
      </c>
      <c r="C40" s="41"/>
      <c r="D40" s="11" t="s">
        <v>26</v>
      </c>
      <c r="E40" s="23" t="s">
        <v>19</v>
      </c>
      <c r="F40" s="24">
        <f>SUMIF(D42:D45,D40,F42:F45)</f>
        <v>0</v>
      </c>
      <c r="G40" s="24">
        <f>SUMIF(D42:D45,D40,G42:G45)</f>
        <v>180</v>
      </c>
      <c r="H40" s="24">
        <f>SUMIF(D42:D45,D40,H42:H45)</f>
        <v>0</v>
      </c>
      <c r="I40" s="24">
        <f>F40+G40-H40</f>
        <v>180</v>
      </c>
      <c r="J40" s="25"/>
    </row>
    <row r="41" spans="2:10" ht="18.600000000000001" customHeight="1" x14ac:dyDescent="0.45">
      <c r="B41" s="42"/>
      <c r="C41" s="43"/>
      <c r="D41" s="30" t="s">
        <v>27</v>
      </c>
      <c r="E41" s="8" t="s">
        <v>19</v>
      </c>
      <c r="F41" s="26">
        <f>SUMIF(D42:D45,D41,F42:F45)</f>
        <v>0</v>
      </c>
      <c r="G41" s="26">
        <f>SUMIF(D42:D45,D41,G42:G45)</f>
        <v>150</v>
      </c>
      <c r="H41" s="26">
        <f>SUMIF(D42:D45,D41,H42:H45)</f>
        <v>0</v>
      </c>
      <c r="I41" s="26">
        <f t="shared" si="1"/>
        <v>150</v>
      </c>
      <c r="J41" s="7"/>
    </row>
    <row r="42" spans="2:10" ht="18.600000000000001" customHeight="1" x14ac:dyDescent="0.45">
      <c r="B42" s="44" t="s">
        <v>14</v>
      </c>
      <c r="C42" s="45"/>
      <c r="D42" s="11" t="s">
        <v>26</v>
      </c>
      <c r="E42" s="23" t="s">
        <v>19</v>
      </c>
      <c r="F42" s="24">
        <v>0</v>
      </c>
      <c r="G42" s="24">
        <v>180</v>
      </c>
      <c r="H42" s="24"/>
      <c r="I42" s="24">
        <f t="shared" si="1"/>
        <v>180</v>
      </c>
      <c r="J42" s="71" t="s">
        <v>37</v>
      </c>
    </row>
    <row r="43" spans="2:10" ht="18.600000000000001" customHeight="1" x14ac:dyDescent="0.45">
      <c r="B43" s="46"/>
      <c r="C43" s="47"/>
      <c r="D43" s="30" t="s">
        <v>27</v>
      </c>
      <c r="E43" s="8" t="s">
        <v>19</v>
      </c>
      <c r="F43" s="26">
        <v>0</v>
      </c>
      <c r="G43" s="26">
        <v>150</v>
      </c>
      <c r="H43" s="26"/>
      <c r="I43" s="26">
        <f t="shared" si="1"/>
        <v>150</v>
      </c>
      <c r="J43" s="72"/>
    </row>
    <row r="44" spans="2:10" ht="18.600000000000001" customHeight="1" x14ac:dyDescent="0.45">
      <c r="B44" s="46"/>
      <c r="C44" s="47"/>
      <c r="D44" s="12" t="s">
        <v>26</v>
      </c>
      <c r="E44" s="27" t="s">
        <v>19</v>
      </c>
      <c r="F44" s="28"/>
      <c r="G44" s="28"/>
      <c r="H44" s="28"/>
      <c r="I44" s="28">
        <f t="shared" si="1"/>
        <v>0</v>
      </c>
      <c r="J44" s="29" t="s">
        <v>31</v>
      </c>
    </row>
    <row r="45" spans="2:10" ht="18.600000000000001" customHeight="1" x14ac:dyDescent="0.45">
      <c r="B45" s="48"/>
      <c r="C45" s="49"/>
      <c r="D45" s="30" t="s">
        <v>27</v>
      </c>
      <c r="E45" s="8" t="s">
        <v>19</v>
      </c>
      <c r="F45" s="26"/>
      <c r="G45" s="26"/>
      <c r="H45" s="26"/>
      <c r="I45" s="26">
        <f t="shared" si="1"/>
        <v>0</v>
      </c>
      <c r="J45" s="7"/>
    </row>
  </sheetData>
  <mergeCells count="41">
    <mergeCell ref="B37:D38"/>
    <mergeCell ref="B40:C41"/>
    <mergeCell ref="B42:C45"/>
    <mergeCell ref="C30:D30"/>
    <mergeCell ref="C31:D31"/>
    <mergeCell ref="C32:D32"/>
    <mergeCell ref="C33:D33"/>
    <mergeCell ref="C34:D34"/>
    <mergeCell ref="C35:D35"/>
    <mergeCell ref="B25:B36"/>
    <mergeCell ref="C25:D25"/>
    <mergeCell ref="C26:D26"/>
    <mergeCell ref="C27:D27"/>
    <mergeCell ref="C28:D28"/>
    <mergeCell ref="C29:D29"/>
    <mergeCell ref="C36:D36"/>
    <mergeCell ref="B11:D11"/>
    <mergeCell ref="B13:B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5:E5"/>
    <mergeCell ref="B6:D6"/>
    <mergeCell ref="B7:B9"/>
    <mergeCell ref="C7:D7"/>
    <mergeCell ref="C8:D8"/>
    <mergeCell ref="C9:D9"/>
    <mergeCell ref="J13:J14"/>
    <mergeCell ref="J21:J22"/>
    <mergeCell ref="J27:J28"/>
    <mergeCell ref="J33:J34"/>
    <mergeCell ref="J42:J43"/>
  </mergeCells>
  <phoneticPr fontId="1"/>
  <pageMargins left="1.1811023622047245" right="0.23622047244094491" top="0.9842519685039370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様式23.施設概要書(記入例)</vt:lpstr>
      <vt:lpstr>'様式23.施設概要書(記入例)'!Print_Titles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倉狩　輝久</cp:lastModifiedBy>
  <cp:lastPrinted>2024-03-14T02:38:34Z</cp:lastPrinted>
  <dcterms:created xsi:type="dcterms:W3CDTF">2024-01-11T05:27:45Z</dcterms:created>
  <dcterms:modified xsi:type="dcterms:W3CDTF">2024-03-27T00:45:01Z</dcterms:modified>
</cp:coreProperties>
</file>