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EF408C3E-A60C-4903-9443-F61221148C09}" xr6:coauthVersionLast="47" xr6:coauthVersionMax="47" xr10:uidLastSave="{00000000-0000-0000-0000-000000000000}"/>
  <bookViews>
    <workbookView xWindow="-108" yWindow="-108" windowWidth="23256" windowHeight="13896" tabRatio="700" xr2:uid="{C1404F75-89F9-4187-8DF1-BA04F6BEEC6B}"/>
  </bookViews>
  <sheets>
    <sheet name="都市整備部調書（Excel工事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'都市整備部調書（Excel工事）'!$A$5:$W$6</definedName>
    <definedName name="_xlnm.Print_Area" localSheetId="0">'都市整備部調書（Excel工事）'!$A$1:$W$6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6" i="1" l="1"/>
  <c r="H6" i="1"/>
</calcChain>
</file>

<file path=xl/sharedStrings.xml><?xml version="1.0" encoding="utf-8"?>
<sst xmlns="http://schemas.openxmlformats.org/spreadsheetml/2006/main" count="46" uniqueCount="44">
  <si>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</si>
  <si>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</si>
  <si>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</si>
  <si>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</si>
  <si>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</si>
  <si>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</si>
  <si>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</si>
  <si>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</si>
  <si>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</si>
  <si>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</si>
  <si>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第３四半期</t>
  </si>
  <si>
    <t>鋼橋上部工</t>
    <rPh sb="0" eb="2">
      <t>コウキョウ</t>
    </rPh>
    <rPh sb="2" eb="4">
      <t>ジョウブ</t>
    </rPh>
    <rPh sb="4" eb="5">
      <t>コウ</t>
    </rPh>
    <phoneticPr fontId="2"/>
  </si>
  <si>
    <t>モノレール建設事務所</t>
    <rPh sb="5" eb="10">
      <t>ケンセツジムショ</t>
    </rPh>
    <phoneticPr fontId="2"/>
  </si>
  <si>
    <t>３６ケ月</t>
    <rPh sb="2" eb="4">
      <t>カゲツ</t>
    </rPh>
    <phoneticPr fontId="2"/>
  </si>
  <si>
    <t>東大阪市</t>
  </si>
  <si>
    <t>130010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</si>
  <si>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</si>
  <si>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</si>
  <si>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</si>
  <si>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</si>
  <si>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</si>
  <si>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</si>
  <si>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</si>
  <si>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</si>
  <si>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</si>
  <si>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</si>
  <si>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</si>
  <si>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</si>
  <si>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</si>
  <si>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</si>
  <si>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</si>
  <si>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</si>
  <si>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</si>
  <si>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</si>
  <si>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</si>
  <si>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</si>
  <si>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☆</t>
  </si>
  <si>
    <t>荒本北一丁目地内　外</t>
    <rPh sb="0" eb="2">
      <t>アラモト</t>
    </rPh>
    <rPh sb="2" eb="3">
      <t>キタ</t>
    </rPh>
    <rPh sb="3" eb="6">
      <t>イッチョウメ</t>
    </rPh>
    <rPh sb="6" eb="8">
      <t>チナイ</t>
    </rPh>
    <rPh sb="9" eb="10">
      <t>ソト</t>
    </rPh>
    <phoneticPr fontId="2"/>
  </si>
  <si>
    <t>２径間連続鋼軌道桁橋　１橋、単純鋼軌道桁製作・運搬　１橋、鋼製橋脚　２基</t>
    <rPh sb="29" eb="31">
      <t>コウセイ</t>
    </rPh>
    <rPh sb="31" eb="33">
      <t>キョウキャク</t>
    </rPh>
    <rPh sb="35" eb="36">
      <t>キ</t>
    </rPh>
    <phoneticPr fontId="2"/>
  </si>
  <si>
    <t>・課題：▲■</t>
    <rPh sb="1" eb="3">
      <t>カダイ</t>
    </rPh>
    <phoneticPr fontId="2"/>
  </si>
  <si>
    <t>　鋼軌道桁建設工事（荒本北工区その２）</t>
    <rPh sb="1" eb="2">
      <t>ハガネ</t>
    </rPh>
    <rPh sb="2" eb="4">
      <t>キドウ</t>
    </rPh>
    <rPh sb="4" eb="5">
      <t>ケタ</t>
    </rPh>
    <rPh sb="5" eb="7">
      <t>ケンセツ</t>
    </rPh>
    <rPh sb="7" eb="9">
      <t>コウジ</t>
    </rPh>
    <rPh sb="10" eb="12">
      <t>アラモト</t>
    </rPh>
    <rPh sb="12" eb="13">
      <t>キタ</t>
    </rPh>
    <rPh sb="13" eb="15">
      <t>コウク</t>
    </rPh>
    <phoneticPr fontId="2"/>
  </si>
  <si>
    <t>総評提案型標準</t>
  </si>
  <si>
    <t>（１０）（１１）</t>
    <phoneticPr fontId="2"/>
  </si>
  <si>
    <t>2015-10-901076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</si>
</sst>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/>
    </xf>
    <xf numFmtId="49" fontId="7" fillId="0" borderId="16" xfId="3" applyNumberFormat="1" applyFont="1" applyFill="1" applyBorder="1" applyAlignment="1" applyProtection="1">
      <alignment vertical="center" wrapText="1"/>
      <protection locked="0"/>
    </xf>
    <xf numFmtId="49" fontId="7" fillId="0" borderId="17" xfId="3" applyNumberFormat="1" applyFont="1" applyFill="1" applyBorder="1" applyAlignment="1">
      <alignment horizontal="center" vertical="center" wrapText="1"/>
    </xf>
    <xf numFmtId="176" fontId="7" fillId="0" borderId="17" xfId="3" applyNumberFormat="1" applyFont="1" applyFill="1" applyBorder="1" applyAlignment="1" applyProtection="1">
      <alignment vertical="center" shrinkToFit="1"/>
      <protection locked="0"/>
    </xf>
    <xf numFmtId="49" fontId="7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3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1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3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40_&#20225;&#30011;&#35519;&#25972;G/050_&#20225;&#30011;/&#20196;&#21644;7&#24180;&#24230;/030_&#24037;&#20107;&#20844;&#34920;/&#9679;&#20196;&#21644;&#65303;&#24180;&#24230;&#20844;&#34920;/01.&#23450;&#26399;&#20844;&#34920;/01.&#31532;1&#22238;&#23450;&#26399;&#20844;&#34920;&#65288;R70325&#65289;/02.&#20316;&#26989;/04_&#25552;&#20986;/28_&#12304;&#12288;&#12514;&#12494;&#12524;&#12540;&#12523;&#24314;&#35373;&#20107;&#21209;&#25152;&#12288;&#12305;_Excel&#35519;&#26360;_&#25552;&#20986;_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</sheetPr>
  <dimension ref="A1:W6"/>
  <sheetViews>
    <sheetView showGridLines="0" tabSelected="1" view="pageBreakPreview" zoomScale="70" zoomScaleNormal="70" zoomScaleSheetLayoutView="70" workbookViewId="0">
      <pane ySplit="5" topLeftCell="A6" activePane="bottomLeft" state="frozen"/>
      <selection activeCell="B1" sqref="B1:B1048576"/>
      <selection pane="bottomLeft" sqref="A1:A4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48" t="s">
        <v>0</v>
      </c>
      <c r="B1" s="36" t="s">
        <v>16</v>
      </c>
      <c r="C1" s="36" t="s">
        <v>17</v>
      </c>
      <c r="D1" s="36" t="s">
        <v>18</v>
      </c>
      <c r="E1" s="51" t="s">
        <v>1</v>
      </c>
      <c r="F1" s="52"/>
      <c r="G1" s="52"/>
      <c r="H1" s="52"/>
      <c r="I1" s="52"/>
      <c r="J1" s="52"/>
      <c r="K1" s="52"/>
      <c r="L1" s="52"/>
      <c r="M1" s="52"/>
      <c r="N1" s="52"/>
      <c r="O1" s="53"/>
      <c r="P1" s="12" t="s">
        <v>2</v>
      </c>
      <c r="Q1" s="4"/>
      <c r="R1" s="4"/>
      <c r="S1" s="4"/>
      <c r="T1" s="4"/>
      <c r="U1" s="4"/>
      <c r="V1" s="4"/>
      <c r="W1" s="14"/>
    </row>
    <row r="2" spans="1:23" s="5" customFormat="1" ht="15" customHeight="1" x14ac:dyDescent="0.45">
      <c r="A2" s="49"/>
      <c r="B2" s="37"/>
      <c r="C2" s="37"/>
      <c r="D2" s="37"/>
      <c r="E2" s="36" t="s">
        <v>19</v>
      </c>
      <c r="F2" s="36" t="s">
        <v>20</v>
      </c>
      <c r="G2" s="39" t="s">
        <v>3</v>
      </c>
      <c r="H2" s="40"/>
      <c r="I2" s="41"/>
      <c r="J2" s="45" t="s">
        <v>4</v>
      </c>
      <c r="K2" s="46"/>
      <c r="L2" s="46"/>
      <c r="M2" s="47"/>
      <c r="N2" s="36" t="s">
        <v>26</v>
      </c>
      <c r="O2" s="36" t="s">
        <v>27</v>
      </c>
      <c r="P2" s="36" t="s">
        <v>28</v>
      </c>
      <c r="Q2" s="36" t="s">
        <v>29</v>
      </c>
      <c r="R2" s="36" t="s">
        <v>30</v>
      </c>
      <c r="S2" s="36" t="s">
        <v>31</v>
      </c>
      <c r="T2" s="36" t="s">
        <v>32</v>
      </c>
      <c r="U2" s="36" t="s">
        <v>33</v>
      </c>
      <c r="V2" s="36" t="s">
        <v>34</v>
      </c>
      <c r="W2" s="36" t="s">
        <v>35</v>
      </c>
    </row>
    <row r="3" spans="1:23" s="5" customFormat="1" ht="15" customHeight="1" x14ac:dyDescent="0.45">
      <c r="A3" s="49"/>
      <c r="B3" s="37"/>
      <c r="C3" s="37"/>
      <c r="D3" s="37"/>
      <c r="E3" s="37"/>
      <c r="F3" s="37"/>
      <c r="G3" s="42"/>
      <c r="H3" s="43"/>
      <c r="I3" s="44"/>
      <c r="J3" s="45" t="s">
        <v>5</v>
      </c>
      <c r="K3" s="47"/>
      <c r="L3" s="45" t="s">
        <v>6</v>
      </c>
      <c r="M3" s="4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3" s="5" customFormat="1" ht="66" customHeight="1" x14ac:dyDescent="0.45">
      <c r="A4" s="50"/>
      <c r="B4" s="38"/>
      <c r="C4" s="38"/>
      <c r="D4" s="38"/>
      <c r="E4" s="38"/>
      <c r="F4" s="38"/>
      <c r="G4" s="6" t="s">
        <v>22</v>
      </c>
      <c r="H4" s="13" t="s">
        <v>21</v>
      </c>
      <c r="I4" s="6" t="s">
        <v>23</v>
      </c>
      <c r="J4" s="6" t="s">
        <v>24</v>
      </c>
      <c r="K4" s="6" t="s">
        <v>25</v>
      </c>
      <c r="L4" s="6" t="s">
        <v>24</v>
      </c>
      <c r="M4" s="6" t="s">
        <v>25</v>
      </c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s="3" customFormat="1" ht="15" customHeight="1" x14ac:dyDescent="0.45">
      <c r="A5" s="7"/>
      <c r="B5" s="15"/>
      <c r="C5" s="15"/>
      <c r="D5" s="16"/>
      <c r="E5" s="17"/>
      <c r="F5" s="18"/>
      <c r="G5" s="18"/>
      <c r="H5" s="8"/>
      <c r="I5" s="17"/>
      <c r="J5" s="19"/>
      <c r="K5" s="19"/>
      <c r="L5" s="20"/>
      <c r="M5" s="20"/>
      <c r="N5" s="9"/>
      <c r="O5" s="9"/>
      <c r="P5" s="17"/>
      <c r="Q5" s="15"/>
      <c r="R5" s="15"/>
      <c r="S5" s="10"/>
      <c r="T5" s="9"/>
      <c r="U5" s="9"/>
      <c r="V5" s="11"/>
      <c r="W5" s="21"/>
    </row>
    <row r="6" spans="1:23" s="35" customFormat="1" ht="75.75" customHeight="1" x14ac:dyDescent="0.45">
      <c r="A6" s="22">
        <v>1</v>
      </c>
      <c r="B6" s="23" t="s">
        <v>9</v>
      </c>
      <c r="C6" s="24" t="s">
        <v>43</v>
      </c>
      <c r="D6" s="25">
        <v>45931</v>
      </c>
      <c r="E6" s="26" t="s">
        <v>8</v>
      </c>
      <c r="F6" s="26" t="s">
        <v>12</v>
      </c>
      <c r="G6" s="27" t="s">
        <v>15</v>
      </c>
      <c r="H6" s="28" t="str">
        <f>VLOOKUP(G6,'[3]（３）路河川マスタ'!$E$2:$F$7494,2,FALSE)</f>
        <v>大阪モノレール</v>
      </c>
      <c r="I6" s="29" t="s">
        <v>40</v>
      </c>
      <c r="J6" s="23" t="s">
        <v>14</v>
      </c>
      <c r="K6" s="30" t="s">
        <v>37</v>
      </c>
      <c r="L6" s="30"/>
      <c r="M6" s="29"/>
      <c r="N6" s="31" t="s">
        <v>11</v>
      </c>
      <c r="O6" s="32" t="s">
        <v>36</v>
      </c>
      <c r="P6" s="30" t="s">
        <v>38</v>
      </c>
      <c r="Q6" s="33" t="s">
        <v>10</v>
      </c>
      <c r="R6" s="33" t="s">
        <v>13</v>
      </c>
      <c r="S6" s="34" t="s">
        <v>7</v>
      </c>
      <c r="T6" s="23" t="s">
        <v>41</v>
      </c>
      <c r="U6" s="23" t="s">
        <v>42</v>
      </c>
      <c r="V6" s="23" t="s">
        <v>39</v>
      </c>
      <c r="W6" s="34" t="str">
        <f t="shared" ref="W6" si="0">F6</f>
        <v>モノレール建設事務所</v>
      </c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B6">
    <cfRule type="expression" dxfId="31" priority="94" stopIfTrue="1">
      <formula>#REF!="取込対象外"</formula>
    </cfRule>
  </conditionalFormatting>
  <conditionalFormatting sqref="Q6:T6 G6 J6 N6:O6">
    <cfRule type="expression" dxfId="30" priority="119" stopIfTrue="1">
      <formula>#REF!="取込対象外"</formula>
    </cfRule>
  </conditionalFormatting>
  <conditionalFormatting sqref="N6">
    <cfRule type="expression" dxfId="29" priority="113" stopIfTrue="1">
      <formula>#REF!="取込対象外"</formula>
    </cfRule>
    <cfRule type="expression" dxfId="28" priority="114" stopIfTrue="1">
      <formula>#REF!="新規"</formula>
    </cfRule>
    <cfRule type="expression" dxfId="27" priority="115" stopIfTrue="1">
      <formula>#REF!="取込対象外"</formula>
    </cfRule>
    <cfRule type="expression" dxfId="26" priority="116" stopIfTrue="1">
      <formula>#REF!="新規"</formula>
    </cfRule>
    <cfRule type="expression" dxfId="25" priority="117" stopIfTrue="1">
      <formula>#REF!="取込対象外"</formula>
    </cfRule>
    <cfRule type="expression" dxfId="24" priority="118" stopIfTrue="1">
      <formula>#REF!="新規"</formula>
    </cfRule>
  </conditionalFormatting>
  <conditionalFormatting sqref="N6">
    <cfRule type="expression" dxfId="23" priority="97" stopIfTrue="1">
      <formula>#REF!="新規"</formula>
    </cfRule>
    <cfRule type="expression" dxfId="22" priority="98" stopIfTrue="1">
      <formula>#REF!="取込対象外"</formula>
    </cfRule>
    <cfRule type="expression" dxfId="21" priority="99" stopIfTrue="1">
      <formula>#REF!="新規"</formula>
    </cfRule>
  </conditionalFormatting>
  <conditionalFormatting sqref="Q6:R6 T6:W6">
    <cfRule type="expression" dxfId="20" priority="120" stopIfTrue="1">
      <formula>$S6="無効"</formula>
    </cfRule>
  </conditionalFormatting>
  <conditionalFormatting sqref="C6">
    <cfRule type="expression" dxfId="19" priority="36" stopIfTrue="1">
      <formula>#REF!="取込対象外"</formula>
    </cfRule>
  </conditionalFormatting>
  <conditionalFormatting sqref="C6">
    <cfRule type="expression" dxfId="18" priority="34">
      <formula>$B6="新規"</formula>
    </cfRule>
  </conditionalFormatting>
  <conditionalFormatting sqref="D6">
    <cfRule type="expression" dxfId="17" priority="35" stopIfTrue="1">
      <formula>$B6="取込対象外"</formula>
    </cfRule>
  </conditionalFormatting>
  <conditionalFormatting sqref="E6">
    <cfRule type="expression" dxfId="16" priority="43" stopIfTrue="1">
      <formula>#REF!="新規"</formula>
    </cfRule>
    <cfRule type="expression" dxfId="15" priority="44" stopIfTrue="1">
      <formula>#REF!="取込対象外"</formula>
    </cfRule>
    <cfRule type="expression" dxfId="14" priority="45" stopIfTrue="1">
      <formula>#REF!="新規"</formula>
    </cfRule>
    <cfRule type="expression" dxfId="13" priority="46" stopIfTrue="1">
      <formula>#REF!="取込対象外"</formula>
    </cfRule>
  </conditionalFormatting>
  <conditionalFormatting sqref="E6">
    <cfRule type="expression" dxfId="12" priority="37" stopIfTrue="1">
      <formula>#REF!="新規"</formula>
    </cfRule>
    <cfRule type="expression" dxfId="11" priority="38" stopIfTrue="1">
      <formula>#REF!="取込対象外"</formula>
    </cfRule>
  </conditionalFormatting>
  <conditionalFormatting sqref="E6:F6">
    <cfRule type="expression" dxfId="10" priority="47" stopIfTrue="1">
      <formula>#REF!="新規"</formula>
    </cfRule>
    <cfRule type="expression" dxfId="9" priority="48" stopIfTrue="1">
      <formula>#REF!="取込対象外"</formula>
    </cfRule>
  </conditionalFormatting>
  <conditionalFormatting sqref="F6">
    <cfRule type="expression" dxfId="8" priority="49" stopIfTrue="1">
      <formula>#REF!="新規"</formula>
    </cfRule>
    <cfRule type="expression" dxfId="7" priority="50" stopIfTrue="1">
      <formula>#REF!="取込対象外"</formula>
    </cfRule>
    <cfRule type="expression" dxfId="6" priority="51" stopIfTrue="1">
      <formula>#REF!="新規"</formula>
    </cfRule>
    <cfRule type="expression" dxfId="5" priority="52" stopIfTrue="1">
      <formula>#REF!="取込対象外"</formula>
    </cfRule>
    <cfRule type="expression" dxfId="4" priority="53" stopIfTrue="1">
      <formula>#REF!="新規"</formula>
    </cfRule>
    <cfRule type="expression" dxfId="3" priority="54" stopIfTrue="1">
      <formula>#REF!="取込対象外"</formula>
    </cfRule>
  </conditionalFormatting>
  <conditionalFormatting sqref="H6:I6 U6:W6 K6:M6 P6">
    <cfRule type="expression" dxfId="2" priority="61" stopIfTrue="1">
      <formula>#REF!="取込対象外"</formula>
    </cfRule>
  </conditionalFormatting>
  <conditionalFormatting sqref="P6">
    <cfRule type="expression" dxfId="1" priority="62" stopIfTrue="1">
      <formula>$S6="無効"</formula>
    </cfRule>
  </conditionalFormatting>
  <conditionalFormatting sqref="P6">
    <cfRule type="expression" dxfId="0" priority="42" stopIfTrue="1">
      <formula>$S6="無効"</formula>
    </cfRule>
  </conditionalFormatting>
  <dataValidations count="1">
    <dataValidation type="list" allowBlank="1" showInputMessage="1" showErrorMessage="1" sqref="B6 Q6:T6 N6:O6 J6 G6" xr:uid="{5EF0B754-2E4A-4F37-A7EB-1912AF9CDA8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2025-09-25T05:26:20Z</dcterms:created>
  <dcterms:modified xsi:type="dcterms:W3CDTF">2025-12-01T07:09:54Z</dcterms:modified>
</cp:coreProperties>
</file>