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CBD172E-EE07-428B-84F9-0780EC65ED9B}" xr6:coauthVersionLast="47" xr6:coauthVersionMax="47" xr10:uidLastSave="{00000000-0000-0000-0000-000000000000}"/>
  <bookViews>
    <workbookView xWindow="28680" yWindow="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  <c r="W6" i="1"/>
  <c r="A6" i="1"/>
  <c r="A7" i="1" s="1"/>
  <c r="A8" i="1" s="1"/>
</calcChain>
</file>

<file path=xl/sharedStrings.xml><?xml version="1.0" encoding="utf-8"?>
<sst xmlns="http://schemas.openxmlformats.org/spreadsheetml/2006/main" count="74" uniqueCount="51">
  <si>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</si>
  <si>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</si>
  <si>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</si>
  <si>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</si>
  <si>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</si>
  <si>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</si>
  <si>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</si>
  <si>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</si>
  <si>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</si>
  <si>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</si>
  <si>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</si>
  <si>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モノレール建設事務所</t>
    <rPh sb="5" eb="10">
      <t>ケンセツジムショ</t>
    </rPh>
    <phoneticPr fontId="2"/>
  </si>
  <si>
    <t>東大阪市</t>
  </si>
  <si>
    <t>地質調査</t>
  </si>
  <si>
    <t>建設コンサルタント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</si>
  <si>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</si>
  <si>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</si>
  <si>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</si>
  <si>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</si>
  <si>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</si>
  <si>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</si>
  <si>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</si>
  <si>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</si>
  <si>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</si>
  <si>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</si>
  <si>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</si>
  <si>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</si>
  <si>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</si>
  <si>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</si>
  <si>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</si>
  <si>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</si>
  <si>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</si>
  <si>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</si>
  <si>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</si>
  <si>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</si>
  <si>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</si>
  <si>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4"/>
  </si>
  <si>
    <t>2025-20-900587</t>
    <phoneticPr fontId="2"/>
  </si>
  <si>
    <t>荒本北一丁目地内　外</t>
    <rPh sb="0" eb="3">
      <t>アラモトキタ</t>
    </rPh>
    <rPh sb="3" eb="4">
      <t>イチ</t>
    </rPh>
    <rPh sb="4" eb="6">
      <t>チョウメ</t>
    </rPh>
    <rPh sb="6" eb="8">
      <t>チナイ</t>
    </rPh>
    <rPh sb="9" eb="10">
      <t>ホカ</t>
    </rPh>
    <phoneticPr fontId="2"/>
  </si>
  <si>
    <t>地質調査　一式</t>
    <rPh sb="0" eb="4">
      <t>チシツチョウサ</t>
    </rPh>
    <rPh sb="5" eb="6">
      <t>1</t>
    </rPh>
    <rPh sb="6" eb="7">
      <t>シキ</t>
    </rPh>
    <phoneticPr fontId="2"/>
  </si>
  <si>
    <t>（４）（８）</t>
    <phoneticPr fontId="2"/>
  </si>
  <si>
    <t>2025-20-900588</t>
    <phoneticPr fontId="2"/>
  </si>
  <si>
    <t>　道路標識等移設詳細設計委託</t>
  </si>
  <si>
    <t>西岩田二丁目地内</t>
    <rPh sb="0" eb="3">
      <t>ニシイワタ</t>
    </rPh>
    <rPh sb="3" eb="6">
      <t>2チョウメ</t>
    </rPh>
    <rPh sb="6" eb="8">
      <t>チナイ</t>
    </rPh>
    <phoneticPr fontId="2"/>
  </si>
  <si>
    <t>道路標識詳細設計　一式</t>
    <rPh sb="0" eb="4">
      <t>ドウロヒョウシキ</t>
    </rPh>
    <rPh sb="4" eb="8">
      <t>ショウサイセッケイ</t>
    </rPh>
    <rPh sb="9" eb="11">
      <t>イッシキ</t>
    </rPh>
    <phoneticPr fontId="2"/>
  </si>
  <si>
    <t>（８）</t>
    <phoneticPr fontId="2"/>
  </si>
  <si>
    <t>2025-20-900589</t>
    <phoneticPr fontId="2"/>
  </si>
  <si>
    <t>　雨水貯留施設詳細設計委託</t>
    <rPh sb="1" eb="5">
      <t>ウスイチョリュウ</t>
    </rPh>
    <rPh sb="5" eb="7">
      <t>シセツ</t>
    </rPh>
    <rPh sb="7" eb="11">
      <t>ショウサイセッケイ</t>
    </rPh>
    <rPh sb="11" eb="13">
      <t>イタク</t>
    </rPh>
    <phoneticPr fontId="2"/>
  </si>
  <si>
    <t>雨水貯留施設詳細設計委託　一式</t>
    <rPh sb="0" eb="4">
      <t>ウスイチョリュウ</t>
    </rPh>
    <rPh sb="4" eb="6">
      <t>シセツ</t>
    </rPh>
    <rPh sb="6" eb="12">
      <t>ショウサイセッケイイタク</t>
    </rPh>
    <rPh sb="13" eb="15">
      <t>イッシキ</t>
    </rPh>
    <phoneticPr fontId="2"/>
  </si>
  <si>
    <t>　土質調査委託（Ｒ７）</t>
    <phoneticPr fontId="2"/>
  </si>
  <si>
    <t>大阪モノレール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</si>
</sst>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/>
    </xf>
    <xf numFmtId="49" fontId="6" fillId="5" borderId="17" xfId="3" applyNumberFormat="1" applyFont="1" applyFill="1" applyBorder="1" applyAlignment="1" applyProtection="1">
      <alignment vertical="center" wrapText="1"/>
      <protection locked="0"/>
    </xf>
    <xf numFmtId="49" fontId="6" fillId="5" borderId="18" xfId="3" applyNumberFormat="1" applyFont="1" applyFill="1" applyBorder="1" applyAlignment="1">
      <alignment horizontal="center" vertical="center" wrapText="1"/>
    </xf>
    <xf numFmtId="176" fontId="6" fillId="5" borderId="18" xfId="3" applyNumberFormat="1" applyFont="1" applyFill="1" applyBorder="1" applyAlignment="1" applyProtection="1">
      <alignment vertical="center" shrinkToFit="1"/>
      <protection locked="0"/>
    </xf>
    <xf numFmtId="49" fontId="6" fillId="5" borderId="19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8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20" xfId="3" applyFont="1" applyFill="1" applyBorder="1" applyAlignment="1" applyProtection="1">
      <alignment horizontal="left" vertical="center" wrapText="1"/>
      <protection locked="0"/>
    </xf>
    <xf numFmtId="49" fontId="6" fillId="5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>
      <alignment vertical="center"/>
    </xf>
    <xf numFmtId="0" fontId="12" fillId="2" borderId="15" xfId="1" applyFont="1" applyFill="1" applyBorder="1" applyAlignment="1">
      <alignment horizontal="center" vertical="center"/>
    </xf>
    <xf numFmtId="49" fontId="6" fillId="5" borderId="22" xfId="3" applyNumberFormat="1" applyFont="1" applyFill="1" applyBorder="1" applyAlignment="1" applyProtection="1">
      <alignment vertical="center" wrapText="1"/>
      <protection locked="0"/>
    </xf>
    <xf numFmtId="49" fontId="6" fillId="5" borderId="23" xfId="3" applyNumberFormat="1" applyFont="1" applyFill="1" applyBorder="1" applyAlignment="1">
      <alignment horizontal="center" vertical="center" wrapText="1"/>
    </xf>
    <xf numFmtId="176" fontId="6" fillId="5" borderId="23" xfId="3" applyNumberFormat="1" applyFont="1" applyFill="1" applyBorder="1" applyAlignment="1" applyProtection="1">
      <alignment vertical="center" shrinkToFit="1"/>
      <protection locked="0"/>
    </xf>
    <xf numFmtId="49" fontId="6" fillId="5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25" xfId="3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6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27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28" xfId="1" applyFont="1" applyFill="1" applyBorder="1" applyAlignment="1">
      <alignment horizontal="center" vertical="center"/>
    </xf>
    <xf numFmtId="49" fontId="6" fillId="5" borderId="29" xfId="3" applyNumberFormat="1" applyFont="1" applyFill="1" applyBorder="1" applyAlignment="1" applyProtection="1">
      <alignment vertical="center" wrapText="1"/>
      <protection locked="0"/>
    </xf>
    <xf numFmtId="49" fontId="6" fillId="5" borderId="30" xfId="3" applyNumberFormat="1" applyFont="1" applyFill="1" applyBorder="1" applyAlignment="1">
      <alignment horizontal="center" vertical="center" wrapText="1"/>
    </xf>
    <xf numFmtId="176" fontId="6" fillId="5" borderId="30" xfId="3" applyNumberFormat="1" applyFont="1" applyFill="1" applyBorder="1" applyAlignment="1" applyProtection="1">
      <alignment vertical="center" shrinkToFit="1"/>
      <protection locked="0"/>
    </xf>
    <xf numFmtId="49" fontId="6" fillId="5" borderId="31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30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32" xfId="3" applyFont="1" applyFill="1" applyBorder="1" applyAlignment="1" applyProtection="1">
      <alignment horizontal="left" vertical="center" wrapText="1"/>
      <protection locked="0"/>
    </xf>
    <xf numFmtId="49" fontId="6" fillId="5" borderId="28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9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31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33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29" xfId="3" applyNumberFormat="1" applyFont="1" applyFill="1" applyBorder="1" applyAlignment="1" applyProtection="1">
      <alignment horizontal="center" vertical="center" wrapText="1"/>
      <protection locked="0"/>
    </xf>
    <xf numFmtId="49" fontId="6" fillId="5" borderId="28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8"/>
  <sheetViews>
    <sheetView showGridLines="0" tabSelected="1" view="pageBreakPreview" zoomScale="115" zoomScaleNormal="55" zoomScaleSheetLayoutView="115" workbookViewId="0">
      <pane ySplit="5" topLeftCell="A6" activePane="bottomLeft" state="frozen"/>
      <selection activeCell="W8" sqref="W8:W10"/>
      <selection pane="bottomLeft" activeCell="W8" sqref="W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75" t="s">
        <v>0</v>
      </c>
      <c r="B1" s="60" t="s">
        <v>16</v>
      </c>
      <c r="C1" s="60" t="s">
        <v>17</v>
      </c>
      <c r="D1" s="60" t="s">
        <v>18</v>
      </c>
      <c r="E1" s="72" t="s">
        <v>1</v>
      </c>
      <c r="F1" s="73"/>
      <c r="G1" s="73"/>
      <c r="H1" s="73"/>
      <c r="I1" s="73"/>
      <c r="J1" s="73"/>
      <c r="K1" s="73"/>
      <c r="L1" s="73"/>
      <c r="M1" s="73"/>
      <c r="N1" s="73"/>
      <c r="O1" s="74"/>
      <c r="P1" s="4" t="s">
        <v>2</v>
      </c>
      <c r="Q1" s="5"/>
      <c r="R1" s="5"/>
      <c r="S1" s="5"/>
      <c r="T1" s="5"/>
      <c r="U1" s="5"/>
      <c r="V1" s="5"/>
      <c r="W1" s="5"/>
    </row>
    <row r="2" spans="1:23" s="6" customFormat="1" ht="15" customHeight="1" x14ac:dyDescent="0.45">
      <c r="A2" s="76"/>
      <c r="B2" s="61"/>
      <c r="C2" s="61"/>
      <c r="D2" s="61"/>
      <c r="E2" s="60" t="s">
        <v>19</v>
      </c>
      <c r="F2" s="60" t="s">
        <v>20</v>
      </c>
      <c r="G2" s="63" t="s">
        <v>3</v>
      </c>
      <c r="H2" s="64"/>
      <c r="I2" s="65"/>
      <c r="J2" s="69" t="s">
        <v>4</v>
      </c>
      <c r="K2" s="70"/>
      <c r="L2" s="70"/>
      <c r="M2" s="71"/>
      <c r="N2" s="60" t="s">
        <v>29</v>
      </c>
      <c r="O2" s="60" t="s">
        <v>28</v>
      </c>
      <c r="P2" s="60" t="s">
        <v>27</v>
      </c>
      <c r="Q2" s="60" t="s">
        <v>26</v>
      </c>
      <c r="R2" s="60" t="s">
        <v>31</v>
      </c>
      <c r="S2" s="60" t="s">
        <v>30</v>
      </c>
      <c r="T2" s="60" t="s">
        <v>32</v>
      </c>
      <c r="U2" s="60" t="s">
        <v>33</v>
      </c>
      <c r="V2" s="60" t="s">
        <v>34</v>
      </c>
      <c r="W2" s="60" t="s">
        <v>35</v>
      </c>
    </row>
    <row r="3" spans="1:23" s="6" customFormat="1" ht="15" customHeight="1" x14ac:dyDescent="0.45">
      <c r="A3" s="76"/>
      <c r="B3" s="61"/>
      <c r="C3" s="61"/>
      <c r="D3" s="61"/>
      <c r="E3" s="61"/>
      <c r="F3" s="61"/>
      <c r="G3" s="66"/>
      <c r="H3" s="67"/>
      <c r="I3" s="68"/>
      <c r="J3" s="69" t="s">
        <v>5</v>
      </c>
      <c r="K3" s="71"/>
      <c r="L3" s="69" t="s">
        <v>6</v>
      </c>
      <c r="M3" s="7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s="6" customFormat="1" ht="66" customHeight="1" x14ac:dyDescent="0.45">
      <c r="A4" s="77"/>
      <c r="B4" s="62"/>
      <c r="C4" s="62"/>
      <c r="D4" s="62"/>
      <c r="E4" s="62"/>
      <c r="F4" s="62"/>
      <c r="G4" s="7" t="s">
        <v>21</v>
      </c>
      <c r="H4" s="19" t="s">
        <v>22</v>
      </c>
      <c r="I4" s="7" t="s">
        <v>25</v>
      </c>
      <c r="J4" s="7" t="s">
        <v>24</v>
      </c>
      <c r="K4" s="7" t="s">
        <v>23</v>
      </c>
      <c r="L4" s="7" t="s">
        <v>24</v>
      </c>
      <c r="M4" s="7" t="s">
        <v>23</v>
      </c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3" s="3" customFormat="1" ht="15" customHeight="1" x14ac:dyDescent="0.45">
      <c r="A5" s="8"/>
      <c r="B5" s="9"/>
      <c r="C5" s="9"/>
      <c r="D5" s="14"/>
      <c r="E5" s="10"/>
      <c r="F5" s="15"/>
      <c r="G5" s="15"/>
      <c r="H5" s="16"/>
      <c r="I5" s="10"/>
      <c r="J5" s="11"/>
      <c r="K5" s="11"/>
      <c r="L5" s="17"/>
      <c r="M5" s="17"/>
      <c r="N5" s="12"/>
      <c r="O5" s="12"/>
      <c r="P5" s="10"/>
      <c r="Q5" s="9"/>
      <c r="R5" s="9"/>
      <c r="S5" s="18"/>
      <c r="T5" s="12"/>
      <c r="U5" s="12"/>
      <c r="V5" s="13"/>
      <c r="W5" s="12"/>
    </row>
    <row r="6" spans="1:23" s="33" customFormat="1" ht="75.75" customHeight="1" x14ac:dyDescent="0.45">
      <c r="A6" s="34">
        <f t="shared" ref="A6:A7" si="0">A5+1</f>
        <v>1</v>
      </c>
      <c r="B6" s="35" t="s">
        <v>36</v>
      </c>
      <c r="C6" s="36" t="s">
        <v>37</v>
      </c>
      <c r="D6" s="37">
        <v>45833</v>
      </c>
      <c r="E6" s="38" t="s">
        <v>7</v>
      </c>
      <c r="F6" s="38" t="s">
        <v>11</v>
      </c>
      <c r="G6" s="39" t="s">
        <v>15</v>
      </c>
      <c r="H6" s="40" t="s">
        <v>50</v>
      </c>
      <c r="I6" s="41" t="s">
        <v>49</v>
      </c>
      <c r="J6" s="35" t="s">
        <v>12</v>
      </c>
      <c r="K6" s="42" t="s">
        <v>38</v>
      </c>
      <c r="L6" s="42"/>
      <c r="M6" s="42"/>
      <c r="N6" s="43" t="s">
        <v>13</v>
      </c>
      <c r="O6" s="44"/>
      <c r="P6" s="42" t="s">
        <v>39</v>
      </c>
      <c r="Q6" s="45" t="s">
        <v>9</v>
      </c>
      <c r="R6" s="45" t="s">
        <v>10</v>
      </c>
      <c r="S6" s="46" t="s">
        <v>8</v>
      </c>
      <c r="T6" s="35"/>
      <c r="U6" s="35" t="s">
        <v>40</v>
      </c>
      <c r="V6" s="35"/>
      <c r="W6" s="46" t="str">
        <f>F6</f>
        <v>モノレール建設事務所</v>
      </c>
    </row>
    <row r="7" spans="1:23" s="33" customFormat="1" ht="75.75" customHeight="1" x14ac:dyDescent="0.45">
      <c r="A7" s="20">
        <f t="shared" si="0"/>
        <v>2</v>
      </c>
      <c r="B7" s="21" t="s">
        <v>36</v>
      </c>
      <c r="C7" s="22" t="s">
        <v>41</v>
      </c>
      <c r="D7" s="23">
        <v>45833</v>
      </c>
      <c r="E7" s="24" t="s">
        <v>7</v>
      </c>
      <c r="F7" s="24" t="s">
        <v>11</v>
      </c>
      <c r="G7" s="25" t="s">
        <v>15</v>
      </c>
      <c r="H7" s="26" t="s">
        <v>50</v>
      </c>
      <c r="I7" s="27" t="s">
        <v>42</v>
      </c>
      <c r="J7" s="21" t="s">
        <v>12</v>
      </c>
      <c r="K7" s="28" t="s">
        <v>43</v>
      </c>
      <c r="L7" s="28"/>
      <c r="M7" s="27"/>
      <c r="N7" s="29" t="s">
        <v>14</v>
      </c>
      <c r="O7" s="30"/>
      <c r="P7" s="28" t="s">
        <v>44</v>
      </c>
      <c r="Q7" s="31" t="s">
        <v>9</v>
      </c>
      <c r="R7" s="31" t="s">
        <v>10</v>
      </c>
      <c r="S7" s="32" t="s">
        <v>8</v>
      </c>
      <c r="T7" s="21"/>
      <c r="U7" s="21" t="s">
        <v>45</v>
      </c>
      <c r="V7" s="21"/>
      <c r="W7" s="32" t="str">
        <f>F7</f>
        <v>モノレール建設事務所</v>
      </c>
    </row>
    <row r="8" spans="1:23" s="33" customFormat="1" ht="75.75" customHeight="1" x14ac:dyDescent="0.45">
      <c r="A8" s="47">
        <f>A7+1</f>
        <v>3</v>
      </c>
      <c r="B8" s="48" t="s">
        <v>36</v>
      </c>
      <c r="C8" s="49" t="s">
        <v>46</v>
      </c>
      <c r="D8" s="50">
        <v>45833</v>
      </c>
      <c r="E8" s="51" t="s">
        <v>7</v>
      </c>
      <c r="F8" s="51" t="s">
        <v>11</v>
      </c>
      <c r="G8" s="52" t="s">
        <v>15</v>
      </c>
      <c r="H8" s="53" t="s">
        <v>50</v>
      </c>
      <c r="I8" s="54" t="s">
        <v>47</v>
      </c>
      <c r="J8" s="48" t="s">
        <v>12</v>
      </c>
      <c r="K8" s="55" t="s">
        <v>43</v>
      </c>
      <c r="L8" s="55"/>
      <c r="M8" s="54"/>
      <c r="N8" s="56" t="s">
        <v>14</v>
      </c>
      <c r="O8" s="57"/>
      <c r="P8" s="55" t="s">
        <v>48</v>
      </c>
      <c r="Q8" s="58" t="s">
        <v>9</v>
      </c>
      <c r="R8" s="58" t="s">
        <v>10</v>
      </c>
      <c r="S8" s="59" t="s">
        <v>8</v>
      </c>
      <c r="T8" s="48"/>
      <c r="U8" s="48" t="s">
        <v>45</v>
      </c>
      <c r="V8" s="48"/>
      <c r="W8" s="59" t="str">
        <f t="shared" ref="W8" si="1">F8</f>
        <v>モノレール建設事務所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U6:V8">
    <cfRule type="expression" dxfId="34" priority="68" stopIfTrue="1">
      <formula>$S6="無効"</formula>
    </cfRule>
  </conditionalFormatting>
  <conditionalFormatting sqref="B6:C8">
    <cfRule type="expression" dxfId="33" priority="8" stopIfTrue="1">
      <formula>#REF!="取込対象外"</formula>
    </cfRule>
  </conditionalFormatting>
  <conditionalFormatting sqref="C6:C8">
    <cfRule type="expression" dxfId="32" priority="6">
      <formula>$B6="新規"</formula>
    </cfRule>
  </conditionalFormatting>
  <conditionalFormatting sqref="D6:D8">
    <cfRule type="expression" dxfId="31" priority="7" stopIfTrue="1">
      <formula>$B6="取込対象外"</formula>
    </cfRule>
  </conditionalFormatting>
  <conditionalFormatting sqref="E6:E8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6:E8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6:F8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6:F8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P6:S8 U6:V8 G6:N8">
    <cfRule type="expression" dxfId="16" priority="33" stopIfTrue="1">
      <formula>#REF!="取込対象外"</formula>
    </cfRule>
  </conditionalFormatting>
  <conditionalFormatting sqref="N6:N8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6:N8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P6:R8">
    <cfRule type="expression" dxfId="6" priority="34" stopIfTrue="1">
      <formula>$S6="無効"</formula>
    </cfRule>
  </conditionalFormatting>
  <conditionalFormatting sqref="P6:R8">
    <cfRule type="expression" dxfId="5" priority="14" stopIfTrue="1">
      <formula>$S6="無効"</formula>
    </cfRule>
  </conditionalFormatting>
  <conditionalFormatting sqref="O6:O8">
    <cfRule type="expression" dxfId="4" priority="5" stopIfTrue="1">
      <formula>#REF!="取込対象外"</formula>
    </cfRule>
  </conditionalFormatting>
  <conditionalFormatting sqref="T6:T8">
    <cfRule type="expression" dxfId="3" priority="3" stopIfTrue="1">
      <formula>#REF!="取込対象外"</formula>
    </cfRule>
  </conditionalFormatting>
  <conditionalFormatting sqref="T6:T8">
    <cfRule type="expression" dxfId="2" priority="4" stopIfTrue="1">
      <formula>$S6="無効"</formula>
    </cfRule>
  </conditionalFormatting>
  <conditionalFormatting sqref="W6:W8">
    <cfRule type="expression" dxfId="1" priority="1" stopIfTrue="1">
      <formula>#REF!="取込対象外"</formula>
    </cfRule>
  </conditionalFormatting>
  <conditionalFormatting sqref="W6:W8">
    <cfRule type="expression" dxfId="0" priority="2" stopIfTrue="1">
      <formula>$S6="無効"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2025-06-20T00:56:42Z</dcterms:created>
  <dcterms:modified xsi:type="dcterms:W3CDTF">2025-06-24T04:26:35Z</dcterms:modified>
</cp:coreProperties>
</file>