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57C7020-3945-4FE6-830E-4DB9CBE084D8}" xr6:coauthVersionLast="47" xr6:coauthVersionMax="47" xr10:uidLastSave="{00000000-0000-0000-0000-000000000000}"/>
  <bookViews>
    <workbookView xWindow="-28920" yWindow="1755" windowWidth="29040" windowHeight="15720" xr2:uid="{3B4D7760-051D-4912-89F7-79290A41A939}"/>
  </bookViews>
  <sheets>
    <sheet name="※必ずご確認ください※" sheetId="37" r:id="rId1"/>
    <sheet name="チェックリスト" sheetId="16" r:id="rId2"/>
    <sheet name="1" sheetId="18" r:id="rId3"/>
    <sheet name="2-1" sheetId="19" r:id="rId4"/>
    <sheet name="2-2" sheetId="20" r:id="rId5"/>
    <sheet name="3" sheetId="32" r:id="rId6"/>
    <sheet name="4" sheetId="38" r:id="rId7"/>
  </sheets>
  <definedNames>
    <definedName name="_xlnm._FilterDatabase" localSheetId="2" hidden="1">'1'!$B$8:$P$16</definedName>
    <definedName name="_xlnm._FilterDatabase" localSheetId="3" hidden="1">'2-1'!$E$7:$L$12</definedName>
    <definedName name="_xlnm.Print_Area" localSheetId="2">'1'!$A$1:$P$17</definedName>
    <definedName name="_xlnm.Print_Area" localSheetId="3">'2-1'!$A$1:$N$42</definedName>
    <definedName name="_xlnm.Print_Area" localSheetId="4">'2-2'!$A$1:$P$21</definedName>
    <definedName name="_xlnm.Print_Area" localSheetId="5">'3'!$A$1:$AY$55</definedName>
    <definedName name="_xlnm.Print_Area" localSheetId="6">'4'!$A$1:$C$39</definedName>
    <definedName name="_xlnm.Print_Area" localSheetId="1">チェックリスト!$B$1:$E$28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38" l="1"/>
  <c r="C37" i="38"/>
  <c r="C38" i="38" s="1"/>
  <c r="C32" i="38"/>
  <c r="M16" i="32"/>
  <c r="J8" i="32"/>
  <c r="B7" i="20"/>
  <c r="E5" i="19"/>
  <c r="J45" i="32" l="1"/>
  <c r="Q16" i="32"/>
  <c r="W16" i="32" s="1"/>
  <c r="P13" i="18" l="1"/>
  <c r="F28" i="19" s="1"/>
  <c r="F34" i="19" s="1"/>
  <c r="F25" i="19"/>
  <c r="E9" i="19"/>
  <c r="E8" i="19"/>
  <c r="E18" i="32" l="1"/>
  <c r="E16" i="32"/>
  <c r="J6" i="32"/>
  <c r="AG4" i="32"/>
  <c r="J4" i="32"/>
  <c r="F8" i="20" l="1"/>
  <c r="B8" i="20"/>
  <c r="F26" i="19"/>
  <c r="H8" i="19"/>
  <c r="E4" i="19"/>
  <c r="J13" i="18"/>
  <c r="H13" i="18"/>
  <c r="G13" i="18"/>
  <c r="N12" i="18"/>
  <c r="I12" i="18"/>
  <c r="O12" i="18" s="1"/>
  <c r="N11" i="18"/>
  <c r="I11" i="18"/>
  <c r="N10" i="18"/>
  <c r="I10" i="18"/>
  <c r="O10" i="18" l="1"/>
  <c r="O11" i="18"/>
  <c r="O13" i="18"/>
  <c r="I13" i="18"/>
  <c r="N13" i="18"/>
  <c r="AC16" i="32" l="1"/>
  <c r="AI16"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8" authorId="0" shapeId="0" xr:uid="{D7E1F43F-E76C-4A96-8916-BA6580235768}">
      <text>
        <r>
          <rPr>
            <b/>
            <sz val="9"/>
            <color indexed="81"/>
            <rFont val="MS P ゴシック"/>
            <family val="3"/>
            <charset val="128"/>
          </rPr>
          <t>作成者:
補助上限額
5,000万円</t>
        </r>
        <r>
          <rPr>
            <sz val="9"/>
            <color indexed="81"/>
            <rFont val="MS P ゴシック"/>
            <family val="3"/>
            <charset val="128"/>
          </rPr>
          <t xml:space="preserve">
</t>
        </r>
      </text>
    </comment>
    <comment ref="C10" authorId="0" shapeId="0" xr:uid="{BB058FA9-4ADF-40F5-A4AA-59D8149F072E}">
      <text>
        <r>
          <rPr>
            <sz val="11"/>
            <color indexed="81"/>
            <rFont val="Meiryo UI"/>
            <family val="3"/>
            <charset val="128"/>
          </rPr>
          <t xml:space="preserve">プルダウンで選択してください。
</t>
        </r>
      </text>
    </comment>
  </commentList>
</comments>
</file>

<file path=xl/sharedStrings.xml><?xml version="1.0" encoding="utf-8"?>
<sst xmlns="http://schemas.openxmlformats.org/spreadsheetml/2006/main" count="283" uniqueCount="222">
  <si>
    <t>施設名</t>
    <rPh sb="0" eb="2">
      <t>シセツ</t>
    </rPh>
    <rPh sb="2" eb="3">
      <t>メイ</t>
    </rPh>
    <phoneticPr fontId="10"/>
  </si>
  <si>
    <t>設置主体
（法人名）</t>
    <rPh sb="0" eb="2">
      <t>セッチ</t>
    </rPh>
    <rPh sb="2" eb="4">
      <t>シュタイ</t>
    </rPh>
    <rPh sb="6" eb="8">
      <t>ホウジン</t>
    </rPh>
    <rPh sb="8" eb="9">
      <t>メイ</t>
    </rPh>
    <phoneticPr fontId="10"/>
  </si>
  <si>
    <t>※作成上の注意事項</t>
    <rPh sb="1" eb="4">
      <t>サクセイジョウ</t>
    </rPh>
    <phoneticPr fontId="10"/>
  </si>
  <si>
    <t xml:space="preserve"> １　申請書の表紙として、本表（コピー）を添付し、書類が整っているか確認のうえ、</t>
    <rPh sb="3" eb="6">
      <t>シンセイショ</t>
    </rPh>
    <rPh sb="7" eb="9">
      <t>ヒョウシ</t>
    </rPh>
    <rPh sb="25" eb="27">
      <t>ショルイ</t>
    </rPh>
    <rPh sb="28" eb="29">
      <t>トトノ</t>
    </rPh>
    <rPh sb="34" eb="36">
      <t>カクニン</t>
    </rPh>
    <phoneticPr fontId="10"/>
  </si>
  <si>
    <t xml:space="preserve"> ３　様式指定の提出書類はＡ４版のこと。</t>
    <phoneticPr fontId="10"/>
  </si>
  <si>
    <t xml:space="preserve"> ４　報告書は、１部提出すること。</t>
    <rPh sb="3" eb="6">
      <t>ホウコクショ</t>
    </rPh>
    <rPh sb="9" eb="10">
      <t>ブ</t>
    </rPh>
    <rPh sb="10" eb="12">
      <t>テイシュツ</t>
    </rPh>
    <phoneticPr fontId="10"/>
  </si>
  <si>
    <t xml:space="preserve"> ﾁｪｯｸ </t>
  </si>
  <si>
    <r>
      <t xml:space="preserve">番号
</t>
    </r>
    <r>
      <rPr>
        <sz val="6"/>
        <color indexed="8"/>
        <rFont val="ＭＳ ゴシック"/>
        <family val="3"/>
        <charset val="128"/>
      </rPr>
      <t>(順番)</t>
    </r>
    <rPh sb="0" eb="2">
      <t>バンゴウ</t>
    </rPh>
    <phoneticPr fontId="10"/>
  </si>
  <si>
    <t xml:space="preserve"> 　　　　　　　　　　提　　　　出　　　　書　　　　類　　　　名</t>
    <phoneticPr fontId="10"/>
  </si>
  <si>
    <t>２</t>
  </si>
  <si>
    <r>
      <t>申請額内訳書　　　　　　　</t>
    </r>
    <r>
      <rPr>
        <i/>
        <sz val="10"/>
        <color indexed="8"/>
        <rFont val="ＭＳ ゴシック"/>
        <family val="3"/>
        <charset val="128"/>
      </rPr>
      <t/>
    </r>
    <rPh sb="0" eb="2">
      <t>シンセイ</t>
    </rPh>
    <rPh sb="2" eb="3">
      <t>ガク</t>
    </rPh>
    <rPh sb="3" eb="5">
      <t>ウチワケ</t>
    </rPh>
    <rPh sb="5" eb="6">
      <t>ショ</t>
    </rPh>
    <phoneticPr fontId="10"/>
  </si>
  <si>
    <t>４</t>
  </si>
  <si>
    <t>５</t>
  </si>
  <si>
    <t>１０</t>
  </si>
  <si>
    <t>１１</t>
  </si>
  <si>
    <t>６</t>
  </si>
  <si>
    <t>７</t>
  </si>
  <si>
    <t>８</t>
  </si>
  <si>
    <t>９</t>
  </si>
  <si>
    <t>令和　年　月　日</t>
    <rPh sb="0" eb="2">
      <t>レイワ</t>
    </rPh>
    <rPh sb="3" eb="4">
      <t>ネン</t>
    </rPh>
    <rPh sb="5" eb="6">
      <t>ガツ</t>
    </rPh>
    <rPh sb="7" eb="8">
      <t>ニチ</t>
    </rPh>
    <phoneticPr fontId="27"/>
  </si>
  <si>
    <t>介護医療院</t>
    <rPh sb="0" eb="2">
      <t>カイゴ</t>
    </rPh>
    <rPh sb="2" eb="5">
      <t>イリョウイン</t>
    </rPh>
    <phoneticPr fontId="27"/>
  </si>
  <si>
    <t>介護老人保健施設</t>
    <rPh sb="0" eb="2">
      <t>カイゴ</t>
    </rPh>
    <rPh sb="2" eb="4">
      <t>ロウジン</t>
    </rPh>
    <rPh sb="4" eb="6">
      <t>ホケン</t>
    </rPh>
    <rPh sb="6" eb="8">
      <t>シセツ</t>
    </rPh>
    <phoneticPr fontId="27"/>
  </si>
  <si>
    <t>対象施設</t>
    <rPh sb="0" eb="2">
      <t>タイショウ</t>
    </rPh>
    <rPh sb="2" eb="4">
      <t>シセツ</t>
    </rPh>
    <phoneticPr fontId="27"/>
  </si>
  <si>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7"/>
  </si>
  <si>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7"/>
  </si>
  <si>
    <t>（注１）補助事業種別（１～３）に○印のこと。</t>
    <rPh sb="1" eb="2">
      <t>チュウ</t>
    </rPh>
    <rPh sb="4" eb="6">
      <t>ホジョ</t>
    </rPh>
    <rPh sb="6" eb="8">
      <t>ジギョウ</t>
    </rPh>
    <rPh sb="8" eb="10">
      <t>シュベツ</t>
    </rPh>
    <rPh sb="17" eb="18">
      <t>シルシ</t>
    </rPh>
    <phoneticPr fontId="7"/>
  </si>
  <si>
    <t>計</t>
    <rPh sb="0" eb="1">
      <t>ケイ</t>
    </rPh>
    <phoneticPr fontId="7"/>
  </si>
  <si>
    <t>補助基準額</t>
    <rPh sb="0" eb="2">
      <t>ホジョ</t>
    </rPh>
    <rPh sb="2" eb="4">
      <t>キジュン</t>
    </rPh>
    <rPh sb="4" eb="5">
      <t>ガク</t>
    </rPh>
    <phoneticPr fontId="7"/>
  </si>
  <si>
    <t>設置場所
（所在地）</t>
    <rPh sb="0" eb="2">
      <t>セッチ</t>
    </rPh>
    <rPh sb="2" eb="4">
      <t>バショ</t>
    </rPh>
    <rPh sb="6" eb="9">
      <t>ショザイチ</t>
    </rPh>
    <phoneticPr fontId="7"/>
  </si>
  <si>
    <t>法人名</t>
    <rPh sb="0" eb="2">
      <t>ホウジン</t>
    </rPh>
    <rPh sb="2" eb="3">
      <t>メイ</t>
    </rPh>
    <phoneticPr fontId="7"/>
  </si>
  <si>
    <t>施設名</t>
    <rPh sb="0" eb="2">
      <t>シセツ</t>
    </rPh>
    <rPh sb="2" eb="3">
      <t>メイ</t>
    </rPh>
    <phoneticPr fontId="7"/>
  </si>
  <si>
    <t>施設種別</t>
    <rPh sb="0" eb="2">
      <t>シセツ</t>
    </rPh>
    <rPh sb="2" eb="4">
      <t>シュベツ</t>
    </rPh>
    <phoneticPr fontId="7"/>
  </si>
  <si>
    <t>№</t>
    <phoneticPr fontId="7"/>
  </si>
  <si>
    <t>3.ユニット化</t>
    <rPh sb="6" eb="7">
      <t>カ</t>
    </rPh>
    <phoneticPr fontId="7"/>
  </si>
  <si>
    <t>2.開設支援</t>
    <rPh sb="2" eb="4">
      <t>カイセツ</t>
    </rPh>
    <rPh sb="4" eb="6">
      <t>シエン</t>
    </rPh>
    <phoneticPr fontId="7"/>
  </si>
  <si>
    <t>1.地密サ整備</t>
    <rPh sb="2" eb="3">
      <t>チ</t>
    </rPh>
    <rPh sb="3" eb="4">
      <t>ミツ</t>
    </rPh>
    <rPh sb="5" eb="7">
      <t>セイビ</t>
    </rPh>
    <phoneticPr fontId="7"/>
  </si>
  <si>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7"/>
  </si>
  <si>
    <t>（完了検査予定日）</t>
    <rPh sb="1" eb="3">
      <t>カンリョウ</t>
    </rPh>
    <rPh sb="3" eb="5">
      <t>ケンサ</t>
    </rPh>
    <rPh sb="5" eb="8">
      <t>ヨテイビ</t>
    </rPh>
    <phoneticPr fontId="27"/>
  </si>
  <si>
    <t>補助事業完了予定日</t>
    <rPh sb="0" eb="2">
      <t>ホジョ</t>
    </rPh>
    <rPh sb="2" eb="4">
      <t>ジギョウ</t>
    </rPh>
    <rPh sb="4" eb="6">
      <t>カンリョウ</t>
    </rPh>
    <rPh sb="6" eb="8">
      <t>ヨテイ</t>
    </rPh>
    <rPh sb="8" eb="9">
      <t>ヒ</t>
    </rPh>
    <phoneticPr fontId="27"/>
  </si>
  <si>
    <t>ウ</t>
    <phoneticPr fontId="27"/>
  </si>
  <si>
    <t>～（終）</t>
    <rPh sb="2" eb="3">
      <t>オ</t>
    </rPh>
    <phoneticPr fontId="27"/>
  </si>
  <si>
    <t>（始）</t>
    <rPh sb="1" eb="2">
      <t>ハジメ</t>
    </rPh>
    <phoneticPr fontId="27"/>
  </si>
  <si>
    <t>変更の場合</t>
    <rPh sb="0" eb="2">
      <t>ヘンコウ</t>
    </rPh>
    <rPh sb="3" eb="5">
      <t>バアイ</t>
    </rPh>
    <phoneticPr fontId="27"/>
  </si>
  <si>
    <t>工期</t>
    <rPh sb="0" eb="2">
      <t>コウキ</t>
    </rPh>
    <phoneticPr fontId="27"/>
  </si>
  <si>
    <t>イ</t>
    <phoneticPr fontId="27"/>
  </si>
  <si>
    <t>契約年月日</t>
    <rPh sb="0" eb="2">
      <t>ケイヤク</t>
    </rPh>
    <rPh sb="2" eb="3">
      <t>ネン</t>
    </rPh>
    <rPh sb="3" eb="5">
      <t>ツキヒ</t>
    </rPh>
    <phoneticPr fontId="27"/>
  </si>
  <si>
    <t>ア</t>
    <phoneticPr fontId="27"/>
  </si>
  <si>
    <t>４　設備設置工事工期</t>
    <rPh sb="2" eb="4">
      <t>セツビ</t>
    </rPh>
    <rPh sb="4" eb="6">
      <t>セッチ</t>
    </rPh>
    <rPh sb="6" eb="8">
      <t>コウジ</t>
    </rPh>
    <rPh sb="8" eb="10">
      <t>コウキ</t>
    </rPh>
    <phoneticPr fontId="27"/>
  </si>
  <si>
    <t xml:space="preserve"> 千円</t>
    <rPh sb="1" eb="3">
      <t>センエン</t>
    </rPh>
    <phoneticPr fontId="27"/>
  </si>
  <si>
    <t>計</t>
    <rPh sb="0" eb="1">
      <t>ケイ</t>
    </rPh>
    <phoneticPr fontId="27"/>
  </si>
  <si>
    <t>キ</t>
    <phoneticPr fontId="27"/>
  </si>
  <si>
    <t>その他（　　　　　　　　　）</t>
    <rPh sb="0" eb="3">
      <t>ソノタ</t>
    </rPh>
    <phoneticPr fontId="27"/>
  </si>
  <si>
    <t>カ</t>
    <phoneticPr fontId="27"/>
  </si>
  <si>
    <t>寄付金</t>
    <rPh sb="0" eb="3">
      <t>キフキン</t>
    </rPh>
    <phoneticPr fontId="27"/>
  </si>
  <si>
    <t>オ</t>
    <phoneticPr fontId="27"/>
  </si>
  <si>
    <t>事業者自己資金</t>
    <rPh sb="0" eb="3">
      <t>ジギョウシャ</t>
    </rPh>
    <rPh sb="3" eb="5">
      <t>ジコ</t>
    </rPh>
    <rPh sb="5" eb="7">
      <t>シキン</t>
    </rPh>
    <phoneticPr fontId="27"/>
  </si>
  <si>
    <t>エ</t>
    <phoneticPr fontId="27"/>
  </si>
  <si>
    <t xml:space="preserve"> 千円　　 </t>
    <rPh sb="1" eb="2">
      <t>セン</t>
    </rPh>
    <rPh sb="2" eb="3">
      <t>エン</t>
    </rPh>
    <phoneticPr fontId="27"/>
  </si>
  <si>
    <t>民間金融機関借入金</t>
    <rPh sb="0" eb="2">
      <t>ミンカン</t>
    </rPh>
    <rPh sb="2" eb="6">
      <t>キ</t>
    </rPh>
    <rPh sb="6" eb="8">
      <t>カリイレ</t>
    </rPh>
    <rPh sb="8" eb="9">
      <t>キン</t>
    </rPh>
    <phoneticPr fontId="27"/>
  </si>
  <si>
    <t>福祉医療機構借入金</t>
    <rPh sb="0" eb="2">
      <t>フクシ</t>
    </rPh>
    <rPh sb="2" eb="4">
      <t>イリョウ</t>
    </rPh>
    <rPh sb="4" eb="6">
      <t>キコウ</t>
    </rPh>
    <rPh sb="6" eb="8">
      <t>カリイレ</t>
    </rPh>
    <rPh sb="8" eb="9">
      <t>キン</t>
    </rPh>
    <phoneticPr fontId="27"/>
  </si>
  <si>
    <t>府補助金</t>
    <rPh sb="0" eb="1">
      <t>フ</t>
    </rPh>
    <rPh sb="1" eb="4">
      <t>ホジョキン</t>
    </rPh>
    <phoneticPr fontId="27"/>
  </si>
  <si>
    <t>財源内訳</t>
    <rPh sb="0" eb="2">
      <t>ザイゲン</t>
    </rPh>
    <rPh sb="2" eb="4">
      <t>ウチワケ</t>
    </rPh>
    <phoneticPr fontId="27"/>
  </si>
  <si>
    <t>(2)</t>
    <phoneticPr fontId="27"/>
  </si>
  <si>
    <t>備品費・工事費</t>
    <rPh sb="0" eb="2">
      <t>ビヒン</t>
    </rPh>
    <rPh sb="2" eb="3">
      <t>ヒ</t>
    </rPh>
    <rPh sb="4" eb="7">
      <t>コウジヒ</t>
    </rPh>
    <phoneticPr fontId="27"/>
  </si>
  <si>
    <t>事業費</t>
    <rPh sb="0" eb="2">
      <t>ジギョウ</t>
    </rPh>
    <rPh sb="2" eb="3">
      <t>ヒ</t>
    </rPh>
    <phoneticPr fontId="27"/>
  </si>
  <si>
    <t>(1)</t>
    <phoneticPr fontId="27"/>
  </si>
  <si>
    <t>３　設備設置工事の概要</t>
    <rPh sb="2" eb="4">
      <t>セツビ</t>
    </rPh>
    <rPh sb="4" eb="8">
      <t>セッチコウジ</t>
    </rPh>
    <rPh sb="9" eb="11">
      <t>ガイヨウ</t>
    </rPh>
    <phoneticPr fontId="27"/>
  </si>
  <si>
    <t>名</t>
    <rPh sb="0" eb="1">
      <t>メイ</t>
    </rPh>
    <phoneticPr fontId="27"/>
  </si>
  <si>
    <t>定員数</t>
    <rPh sb="0" eb="2">
      <t>テイイン</t>
    </rPh>
    <rPh sb="2" eb="3">
      <t>スウ</t>
    </rPh>
    <phoneticPr fontId="27"/>
  </si>
  <si>
    <t>（施設の種別・名称）</t>
    <rPh sb="1" eb="3">
      <t>シ</t>
    </rPh>
    <rPh sb="4" eb="6">
      <t>シュベツ</t>
    </rPh>
    <rPh sb="7" eb="9">
      <t>メイショウ</t>
    </rPh>
    <phoneticPr fontId="27"/>
  </si>
  <si>
    <t>併設施設の状況</t>
    <rPh sb="0" eb="2">
      <t>ヘイセツ</t>
    </rPh>
    <rPh sb="2" eb="4">
      <t>シ</t>
    </rPh>
    <rPh sb="5" eb="7">
      <t>ジョウキョウ</t>
    </rPh>
    <phoneticPr fontId="27"/>
  </si>
  <si>
    <t>(9)</t>
    <phoneticPr fontId="27"/>
  </si>
  <si>
    <t>自己所有　・　借家</t>
    <rPh sb="0" eb="2">
      <t>ジコ</t>
    </rPh>
    <rPh sb="2" eb="4">
      <t>ショユウ</t>
    </rPh>
    <rPh sb="7" eb="9">
      <t>シャクヤ</t>
    </rPh>
    <phoneticPr fontId="27"/>
  </si>
  <si>
    <t>建物の所有関係</t>
    <rPh sb="0" eb="2">
      <t>タテモノ</t>
    </rPh>
    <rPh sb="3" eb="5">
      <t>ショユウ</t>
    </rPh>
    <rPh sb="5" eb="7">
      <t>カンケイ</t>
    </rPh>
    <phoneticPr fontId="27"/>
  </si>
  <si>
    <t>(8)</t>
    <phoneticPr fontId="27"/>
  </si>
  <si>
    <t xml:space="preserve"> 階</t>
    <rPh sb="1" eb="2">
      <t>カイ</t>
    </rPh>
    <phoneticPr fontId="27"/>
  </si>
  <si>
    <t>造 地上</t>
    <rPh sb="0" eb="1">
      <t>ゾウ</t>
    </rPh>
    <rPh sb="2" eb="4">
      <t>チジョウ</t>
    </rPh>
    <phoneticPr fontId="27"/>
  </si>
  <si>
    <t>建物の構造</t>
    <rPh sb="0" eb="2">
      <t>タテモノ</t>
    </rPh>
    <rPh sb="3" eb="5">
      <t>コウゾウ</t>
    </rPh>
    <phoneticPr fontId="27"/>
  </si>
  <si>
    <t>(7)</t>
    <phoneticPr fontId="27"/>
  </si>
  <si>
    <t>　㎡</t>
    <phoneticPr fontId="27"/>
  </si>
  <si>
    <t>(全体)</t>
    <rPh sb="1" eb="3">
      <t>ゼンタイ</t>
    </rPh>
    <phoneticPr fontId="7"/>
  </si>
  <si>
    <t>延床面積</t>
    <rPh sb="0" eb="1">
      <t>ノベ</t>
    </rPh>
    <rPh sb="1" eb="2">
      <t>ユカ</t>
    </rPh>
    <rPh sb="2" eb="4">
      <t>メンセキ</t>
    </rPh>
    <phoneticPr fontId="27"/>
  </si>
  <si>
    <t>(6)</t>
    <phoneticPr fontId="27"/>
  </si>
  <si>
    <t>建築面積</t>
    <rPh sb="0" eb="2">
      <t>ケンチク</t>
    </rPh>
    <rPh sb="2" eb="4">
      <t>メンセキ</t>
    </rPh>
    <phoneticPr fontId="27"/>
  </si>
  <si>
    <t>(5)</t>
    <phoneticPr fontId="27"/>
  </si>
  <si>
    <t>（自己所有・自己所有及び借地･借地）</t>
    <phoneticPr fontId="27"/>
  </si>
  <si>
    <t>*敷地の所有関係</t>
    <rPh sb="1" eb="3">
      <t>シキチ</t>
    </rPh>
    <rPh sb="4" eb="6">
      <t>ショユウ</t>
    </rPh>
    <rPh sb="6" eb="8">
      <t>カンケイ</t>
    </rPh>
    <phoneticPr fontId="27"/>
  </si>
  <si>
    <t>敷地面積</t>
    <rPh sb="0" eb="2">
      <t>シキチ</t>
    </rPh>
    <rPh sb="2" eb="4">
      <t>メンセキ</t>
    </rPh>
    <phoneticPr fontId="27"/>
  </si>
  <si>
    <t>(4)</t>
    <phoneticPr fontId="27"/>
  </si>
  <si>
    <t>（徒歩・バス　　分)</t>
    <rPh sb="1" eb="3">
      <t>トホ</t>
    </rPh>
    <rPh sb="8" eb="9">
      <t>フン</t>
    </rPh>
    <phoneticPr fontId="27"/>
  </si>
  <si>
    <t>最   寄   駅</t>
    <rPh sb="0" eb="1">
      <t>サイ</t>
    </rPh>
    <rPh sb="4" eb="5">
      <t>ヤドリキ</t>
    </rPh>
    <rPh sb="8" eb="9">
      <t>エキ</t>
    </rPh>
    <phoneticPr fontId="27"/>
  </si>
  <si>
    <t>(3)</t>
    <phoneticPr fontId="27"/>
  </si>
  <si>
    <t>施設所在地</t>
    <rPh sb="0" eb="2">
      <t>シセツ</t>
    </rPh>
    <rPh sb="2" eb="4">
      <t>ショザイ</t>
    </rPh>
    <rPh sb="4" eb="5">
      <t>チ</t>
    </rPh>
    <phoneticPr fontId="27"/>
  </si>
  <si>
    <t>施設の種別・名称</t>
    <rPh sb="0" eb="2">
      <t>シセツ</t>
    </rPh>
    <rPh sb="3" eb="5">
      <t>シュベツ</t>
    </rPh>
    <rPh sb="6" eb="8">
      <t>メイショウ</t>
    </rPh>
    <phoneticPr fontId="27"/>
  </si>
  <si>
    <t>２　補助対象施設の概要</t>
    <rPh sb="2" eb="4">
      <t>ホジョ</t>
    </rPh>
    <rPh sb="4" eb="6">
      <t>タイショウ</t>
    </rPh>
    <rPh sb="6" eb="8">
      <t>シ</t>
    </rPh>
    <rPh sb="9" eb="11">
      <t>ガイヨウ</t>
    </rPh>
    <phoneticPr fontId="27"/>
  </si>
  <si>
    <t>所在地</t>
    <rPh sb="0" eb="3">
      <t>ショザイチ</t>
    </rPh>
    <phoneticPr fontId="27"/>
  </si>
  <si>
    <t>事業者名</t>
    <rPh sb="0" eb="2">
      <t>ジギョウ</t>
    </rPh>
    <rPh sb="2" eb="3">
      <t>シャ</t>
    </rPh>
    <rPh sb="3" eb="4">
      <t>メイ</t>
    </rPh>
    <phoneticPr fontId="27"/>
  </si>
  <si>
    <t>事業計画書</t>
    <rPh sb="0" eb="2">
      <t>ジギョウ</t>
    </rPh>
    <rPh sb="2" eb="5">
      <t>ケイカクショ</t>
    </rPh>
    <phoneticPr fontId="27"/>
  </si>
  <si>
    <t>連絡先</t>
    <rPh sb="0" eb="2">
      <t>レンラク</t>
    </rPh>
    <rPh sb="2" eb="3">
      <t>サキ</t>
    </rPh>
    <phoneticPr fontId="27"/>
  </si>
  <si>
    <t>担当者名</t>
    <rPh sb="0" eb="2">
      <t>タントウ</t>
    </rPh>
    <rPh sb="2" eb="3">
      <t>シャ</t>
    </rPh>
    <rPh sb="3" eb="4">
      <t>メイ</t>
    </rPh>
    <phoneticPr fontId="27"/>
  </si>
  <si>
    <t>担当部署</t>
    <rPh sb="0" eb="2">
      <t>タントウ</t>
    </rPh>
    <rPh sb="2" eb="4">
      <t>ブショ</t>
    </rPh>
    <phoneticPr fontId="27"/>
  </si>
  <si>
    <t>円</t>
    <rPh sb="0" eb="1">
      <t>エン</t>
    </rPh>
    <phoneticPr fontId="27"/>
  </si>
  <si>
    <t>経 費 区 分</t>
    <rPh sb="0" eb="1">
      <t>キョウ</t>
    </rPh>
    <rPh sb="2" eb="3">
      <t>ヒ</t>
    </rPh>
    <rPh sb="4" eb="5">
      <t>ク</t>
    </rPh>
    <rPh sb="6" eb="7">
      <t>ブン</t>
    </rPh>
    <phoneticPr fontId="27"/>
  </si>
  <si>
    <t>(単位：円）</t>
    <rPh sb="1" eb="3">
      <t>タンイ</t>
    </rPh>
    <rPh sb="4" eb="5">
      <t>エン</t>
    </rPh>
    <phoneticPr fontId="27"/>
  </si>
  <si>
    <t>a</t>
    <phoneticPr fontId="27"/>
  </si>
  <si>
    <t>１．補助基準額等</t>
    <rPh sb="2" eb="4">
      <t>ホジョ</t>
    </rPh>
    <rPh sb="4" eb="6">
      <t>キジュン</t>
    </rPh>
    <rPh sb="6" eb="7">
      <t>ガク</t>
    </rPh>
    <rPh sb="7" eb="8">
      <t>トウ</t>
    </rPh>
    <phoneticPr fontId="27"/>
  </si>
  <si>
    <t>設置主体</t>
    <rPh sb="0" eb="2">
      <t>セッチ</t>
    </rPh>
    <rPh sb="2" eb="4">
      <t>シュタイ</t>
    </rPh>
    <phoneticPr fontId="27"/>
  </si>
  <si>
    <t>施設場所</t>
    <rPh sb="0" eb="2">
      <t>シセツ</t>
    </rPh>
    <rPh sb="2" eb="4">
      <t>バショ</t>
    </rPh>
    <phoneticPr fontId="27"/>
  </si>
  <si>
    <t>～</t>
    <phoneticPr fontId="27"/>
  </si>
  <si>
    <t>施設種別</t>
    <rPh sb="0" eb="2">
      <t>シ</t>
    </rPh>
    <rPh sb="2" eb="4">
      <t>シュベツ</t>
    </rPh>
    <phoneticPr fontId="27"/>
  </si>
  <si>
    <t>施設名称</t>
    <rPh sb="0" eb="2">
      <t>シセツ</t>
    </rPh>
    <rPh sb="2" eb="4">
      <t>メイショウ</t>
    </rPh>
    <phoneticPr fontId="27"/>
  </si>
  <si>
    <r>
      <t xml:space="preserve"> 　本表のチェック欄</t>
    </r>
    <r>
      <rPr>
        <sz val="12"/>
        <color indexed="8"/>
        <rFont val="ＭＳ ゴシック"/>
        <family val="3"/>
        <charset val="128"/>
      </rPr>
      <t xml:space="preserve"> </t>
    </r>
    <r>
      <rPr>
        <sz val="9"/>
        <color indexed="8"/>
        <rFont val="ＭＳ ゴシック"/>
        <family val="3"/>
        <charset val="128"/>
      </rPr>
      <t>にチェックを入れること。（プルダウン）</t>
    </r>
    <rPh sb="17" eb="18">
      <t>イ</t>
    </rPh>
    <phoneticPr fontId="10"/>
  </si>
  <si>
    <t xml:space="preserve"> ２　該当しない項目については、セルに／を入れること。（プルダウン）</t>
    <rPh sb="21" eb="22">
      <t>イ</t>
    </rPh>
    <phoneticPr fontId="10"/>
  </si>
  <si>
    <r>
      <t>整備計画書・事業計画書</t>
    </r>
    <r>
      <rPr>
        <sz val="9"/>
        <color rgb="FF000000"/>
        <rFont val="ＭＳ ゴシック"/>
        <family val="3"/>
        <charset val="128"/>
      </rPr>
      <t>（２シートあります。）</t>
    </r>
    <rPh sb="0" eb="5">
      <t>セイビケイカクショ</t>
    </rPh>
    <rPh sb="6" eb="11">
      <t>ジギョウケイカクショ</t>
    </rPh>
    <phoneticPr fontId="7"/>
  </si>
  <si>
    <t>※その他大阪府が必要と認める書類を求めることがあります。</t>
    <rPh sb="3" eb="4">
      <t>タ</t>
    </rPh>
    <rPh sb="4" eb="7">
      <t>オオサカフ</t>
    </rPh>
    <rPh sb="8" eb="10">
      <t>ヒツヨウ</t>
    </rPh>
    <rPh sb="11" eb="12">
      <t>ミト</t>
    </rPh>
    <rPh sb="14" eb="16">
      <t>ショルイ</t>
    </rPh>
    <rPh sb="17" eb="18">
      <t>モト</t>
    </rPh>
    <phoneticPr fontId="7"/>
  </si>
  <si>
    <t>[直接補助用（定借・感染対策・宿舎以外）]</t>
    <rPh sb="1" eb="3">
      <t>チョクセツ</t>
    </rPh>
    <rPh sb="3" eb="6">
      <t>ホジョヨウ</t>
    </rPh>
    <rPh sb="7" eb="9">
      <t>テイシャク</t>
    </rPh>
    <rPh sb="10" eb="14">
      <t>カンセンタイサク</t>
    </rPh>
    <rPh sb="15" eb="17">
      <t>シュクシャ</t>
    </rPh>
    <rPh sb="17" eb="19">
      <t>イガイ</t>
    </rPh>
    <phoneticPr fontId="7"/>
  </si>
  <si>
    <r>
      <t xml:space="preserve">総事業費
</t>
    </r>
    <r>
      <rPr>
        <b/>
        <sz val="10"/>
        <rFont val="ＭＳ ゴシック"/>
        <family val="3"/>
        <charset val="128"/>
      </rPr>
      <t>Ａ</t>
    </r>
    <r>
      <rPr>
        <sz val="10"/>
        <rFont val="ＭＳ ゴシック"/>
        <family val="3"/>
        <charset val="128"/>
      </rPr>
      <t>円</t>
    </r>
    <rPh sb="0" eb="4">
      <t>ソウジギョウヒ</t>
    </rPh>
    <rPh sb="6" eb="7">
      <t>エン</t>
    </rPh>
    <phoneticPr fontId="7"/>
  </si>
  <si>
    <r>
      <t xml:space="preserve">寄付金その他の収入額
</t>
    </r>
    <r>
      <rPr>
        <b/>
        <sz val="10"/>
        <rFont val="ＭＳ ゴシック"/>
        <family val="3"/>
        <charset val="128"/>
      </rPr>
      <t>Ｂ</t>
    </r>
    <r>
      <rPr>
        <sz val="10"/>
        <rFont val="ＭＳ ゴシック"/>
        <family val="3"/>
        <charset val="128"/>
      </rPr>
      <t>円</t>
    </r>
    <rPh sb="0" eb="3">
      <t>キフキン</t>
    </rPh>
    <rPh sb="5" eb="6">
      <t>タ</t>
    </rPh>
    <rPh sb="7" eb="9">
      <t>シュウニュウ</t>
    </rPh>
    <rPh sb="9" eb="10">
      <t>ガク</t>
    </rPh>
    <rPh sb="12" eb="13">
      <t>エン</t>
    </rPh>
    <phoneticPr fontId="7"/>
  </si>
  <si>
    <r>
      <t xml:space="preserve">実支出（予定）額
</t>
    </r>
    <r>
      <rPr>
        <b/>
        <sz val="10"/>
        <rFont val="ＭＳ ゴシック"/>
        <family val="3"/>
        <charset val="128"/>
      </rPr>
      <t>Ｃ</t>
    </r>
    <r>
      <rPr>
        <sz val="10"/>
        <rFont val="ＭＳ ゴシック"/>
        <family val="3"/>
        <charset val="128"/>
      </rPr>
      <t>(=A-B)円</t>
    </r>
    <rPh sb="0" eb="1">
      <t>ジツ</t>
    </rPh>
    <rPh sb="1" eb="3">
      <t>シシュツ</t>
    </rPh>
    <rPh sb="4" eb="6">
      <t>ヨテイ</t>
    </rPh>
    <rPh sb="7" eb="8">
      <t>ガク</t>
    </rPh>
    <rPh sb="16" eb="17">
      <t>エン</t>
    </rPh>
    <phoneticPr fontId="7"/>
  </si>
  <si>
    <r>
      <t xml:space="preserve">補助対象
事業費
</t>
    </r>
    <r>
      <rPr>
        <b/>
        <sz val="10"/>
        <rFont val="ＭＳ ゴシック"/>
        <family val="3"/>
        <charset val="128"/>
      </rPr>
      <t>Ｄ</t>
    </r>
    <r>
      <rPr>
        <sz val="10"/>
        <rFont val="ＭＳ ゴシック"/>
        <family val="3"/>
        <charset val="128"/>
      </rPr>
      <t>円</t>
    </r>
    <rPh sb="0" eb="2">
      <t>ホジョ</t>
    </rPh>
    <rPh sb="2" eb="4">
      <t>タイショウ</t>
    </rPh>
    <rPh sb="5" eb="7">
      <t>ジギョウ</t>
    </rPh>
    <rPh sb="7" eb="8">
      <t>ヒ</t>
    </rPh>
    <rPh sb="10" eb="11">
      <t>エン</t>
    </rPh>
    <phoneticPr fontId="7"/>
  </si>
  <si>
    <r>
      <t xml:space="preserve">補助所要額
C、D、Hのいずれか低い金額
(千円未満切捨)
</t>
    </r>
    <r>
      <rPr>
        <b/>
        <sz val="10"/>
        <rFont val="ＭＳ ゴシック"/>
        <family val="3"/>
        <charset val="128"/>
      </rPr>
      <t>Ｉ　</t>
    </r>
    <r>
      <rPr>
        <sz val="10"/>
        <rFont val="ＭＳ ゴシック"/>
        <family val="3"/>
        <charset val="128"/>
      </rPr>
      <t>円</t>
    </r>
    <phoneticPr fontId="27"/>
  </si>
  <si>
    <r>
      <rPr>
        <sz val="8"/>
        <rFont val="ＭＳ ゴシック"/>
        <family val="3"/>
        <charset val="128"/>
      </rPr>
      <t>定員数</t>
    </r>
    <r>
      <rPr>
        <sz val="10"/>
        <rFont val="ＭＳ ゴシック"/>
        <family val="3"/>
        <charset val="128"/>
      </rPr>
      <t xml:space="preserve">
</t>
    </r>
    <r>
      <rPr>
        <sz val="8"/>
        <rFont val="ＭＳ ゴシック"/>
        <family val="3"/>
        <charset val="128"/>
      </rPr>
      <t>(施設数)
（整備箇所数）</t>
    </r>
    <r>
      <rPr>
        <sz val="10"/>
        <rFont val="ＭＳ ゴシック"/>
        <family val="3"/>
        <charset val="128"/>
      </rPr>
      <t xml:space="preserve">
</t>
    </r>
    <r>
      <rPr>
        <b/>
        <sz val="10"/>
        <rFont val="ＭＳ ゴシック"/>
        <family val="3"/>
        <charset val="128"/>
      </rPr>
      <t>Ｅ</t>
    </r>
    <r>
      <rPr>
        <sz val="10"/>
        <rFont val="ＭＳ ゴシック"/>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7"/>
  </si>
  <si>
    <r>
      <t xml:space="preserve">配分基
礎単価
</t>
    </r>
    <r>
      <rPr>
        <b/>
        <sz val="10"/>
        <rFont val="ＭＳ ゴシック"/>
        <family val="3"/>
        <charset val="128"/>
      </rPr>
      <t>Ｆ</t>
    </r>
    <r>
      <rPr>
        <sz val="10"/>
        <rFont val="ＭＳ ゴシック"/>
        <family val="3"/>
        <charset val="128"/>
      </rPr>
      <t>円</t>
    </r>
    <rPh sb="0" eb="2">
      <t>ハイブン</t>
    </rPh>
    <rPh sb="2" eb="3">
      <t>モト</t>
    </rPh>
    <rPh sb="4" eb="5">
      <t>イシズエ</t>
    </rPh>
    <rPh sb="5" eb="7">
      <t>タンカ</t>
    </rPh>
    <rPh sb="9" eb="10">
      <t>エン</t>
    </rPh>
    <phoneticPr fontId="7"/>
  </si>
  <si>
    <r>
      <t xml:space="preserve">特別法による加算額
</t>
    </r>
    <r>
      <rPr>
        <b/>
        <sz val="10"/>
        <rFont val="ＭＳ ゴシック"/>
        <family val="3"/>
        <charset val="128"/>
      </rPr>
      <t>Ｇ</t>
    </r>
    <r>
      <rPr>
        <sz val="10"/>
        <rFont val="ＭＳ ゴシック"/>
        <family val="3"/>
        <charset val="128"/>
      </rPr>
      <t>円</t>
    </r>
    <rPh sb="0" eb="3">
      <t>トクベツホウ</t>
    </rPh>
    <rPh sb="6" eb="9">
      <t>カサンガク</t>
    </rPh>
    <rPh sb="11" eb="12">
      <t>エン</t>
    </rPh>
    <phoneticPr fontId="7"/>
  </si>
  <si>
    <r>
      <t xml:space="preserve">算定額
</t>
    </r>
    <r>
      <rPr>
        <b/>
        <sz val="10"/>
        <rFont val="ＭＳ ゴシック"/>
        <family val="3"/>
        <charset val="128"/>
      </rPr>
      <t>H</t>
    </r>
    <r>
      <rPr>
        <sz val="10"/>
        <rFont val="ＭＳ ゴシック"/>
        <family val="3"/>
        <charset val="128"/>
      </rPr>
      <t>(=E×F+G)円</t>
    </r>
    <rPh sb="0" eb="2">
      <t>サンテイ</t>
    </rPh>
    <rPh sb="2" eb="3">
      <t>ガク</t>
    </rPh>
    <rPh sb="13" eb="14">
      <t>エン</t>
    </rPh>
    <phoneticPr fontId="7"/>
  </si>
  <si>
    <r>
      <t>１　補助事業者の概要</t>
    </r>
    <r>
      <rPr>
        <sz val="12"/>
        <rFont val="ＭＳ ゴシック"/>
        <family val="3"/>
        <charset val="128"/>
      </rPr>
      <t xml:space="preserve"> </t>
    </r>
    <r>
      <rPr>
        <sz val="10"/>
        <rFont val="ＭＳ ゴシック"/>
        <family val="3"/>
        <charset val="128"/>
      </rPr>
      <t>（建築物の所有者が補助事業者でない場合は所有者をカッコ内に記入すること）</t>
    </r>
    <rPh sb="2" eb="4">
      <t>ホジョ</t>
    </rPh>
    <rPh sb="4" eb="6">
      <t>ジギョウ</t>
    </rPh>
    <rPh sb="6" eb="7">
      <t>シャ</t>
    </rPh>
    <rPh sb="8" eb="10">
      <t>ガイヨウ</t>
    </rPh>
    <rPh sb="12" eb="15">
      <t>ケンチクブツ</t>
    </rPh>
    <rPh sb="16" eb="19">
      <t>ショユウシャ</t>
    </rPh>
    <rPh sb="20" eb="22">
      <t>ホジョ</t>
    </rPh>
    <rPh sb="22" eb="24">
      <t>ジギョウ</t>
    </rPh>
    <rPh sb="24" eb="25">
      <t>シャ</t>
    </rPh>
    <rPh sb="28" eb="30">
      <t>バアイ</t>
    </rPh>
    <rPh sb="31" eb="34">
      <t>ショユウシャ</t>
    </rPh>
    <rPh sb="38" eb="39">
      <t>ナイ</t>
    </rPh>
    <rPh sb="40" eb="42">
      <t>キニュウ</t>
    </rPh>
    <phoneticPr fontId="27"/>
  </si>
  <si>
    <t>　（　　　　　　　　　　　　　　　）</t>
    <phoneticPr fontId="27"/>
  </si>
  <si>
    <t xml:space="preserve"> 階　地下</t>
    <rPh sb="1" eb="2">
      <t>カイ</t>
    </rPh>
    <rPh sb="3" eb="5">
      <t>チカ</t>
    </rPh>
    <phoneticPr fontId="27"/>
  </si>
  <si>
    <t xml:space="preserve"> [別紙]</t>
  </si>
  <si>
    <t>施設整備・施設開設準備・定期借地権利用・ユニット化改修等・
新型コロナウイルス感染拡大防止対策・宿舎施設整備事業　計画書</t>
    <phoneticPr fontId="27"/>
  </si>
  <si>
    <t>事業の区分</t>
  </si>
  <si>
    <t>　1.施設整備事業　　　2.施設開設準備事業　　　3.定期借地権利用事業　
　4.ユニット化改修等事業　　5.新型コロナウイルス感染拡大防止対策事業　
　6.宿舎施設整備事業</t>
    <phoneticPr fontId="27"/>
  </si>
  <si>
    <t>事業名</t>
  </si>
  <si>
    <t>事業の対象となる区域</t>
    <phoneticPr fontId="27"/>
  </si>
  <si>
    <t>（例）○○市</t>
    <phoneticPr fontId="27"/>
  </si>
  <si>
    <t>事業の実施主体</t>
  </si>
  <si>
    <t>事業の実施期間</t>
  </si>
  <si>
    <t>事業の内容</t>
  </si>
  <si>
    <t>特別養護老人ホーム及び併設ショート</t>
    <rPh sb="0" eb="2">
      <t>トクベツ</t>
    </rPh>
    <rPh sb="2" eb="4">
      <t>ヨウゴ</t>
    </rPh>
    <rPh sb="4" eb="6">
      <t>ロウジン</t>
    </rPh>
    <rPh sb="9" eb="10">
      <t>オヨ</t>
    </rPh>
    <rPh sb="11" eb="13">
      <t>ヘイセツ</t>
    </rPh>
    <phoneticPr fontId="27"/>
  </si>
  <si>
    <t>ケアハウス（特定）</t>
    <rPh sb="6" eb="8">
      <t>トクテイ</t>
    </rPh>
    <phoneticPr fontId="27"/>
  </si>
  <si>
    <t>経費積算表(2)開設準備</t>
    <rPh sb="0" eb="2">
      <t>ケイヒ</t>
    </rPh>
    <rPh sb="2" eb="4">
      <t>セキサン</t>
    </rPh>
    <rPh sb="4" eb="5">
      <t>ヒョウ</t>
    </rPh>
    <rPh sb="8" eb="12">
      <t>カイセツジュンビ</t>
    </rPh>
    <phoneticPr fontId="27"/>
  </si>
  <si>
    <t>介護施設等の施設開設準備にかかる経費積算表　</t>
    <rPh sb="0" eb="2">
      <t>カイゴ</t>
    </rPh>
    <rPh sb="2" eb="4">
      <t>シセツ</t>
    </rPh>
    <rPh sb="4" eb="5">
      <t>トウ</t>
    </rPh>
    <rPh sb="6" eb="8">
      <t>シセツ</t>
    </rPh>
    <rPh sb="8" eb="10">
      <t>カイセツ</t>
    </rPh>
    <rPh sb="10" eb="12">
      <t>ジュンビ</t>
    </rPh>
    <rPh sb="16" eb="18">
      <t>ケイヒ</t>
    </rPh>
    <rPh sb="18" eb="20">
      <t>セキサン</t>
    </rPh>
    <rPh sb="20" eb="21">
      <t>ヒョウ</t>
    </rPh>
    <phoneticPr fontId="27"/>
  </si>
  <si>
    <t>補助対象（予定）期間</t>
    <rPh sb="0" eb="2">
      <t>ホジョ</t>
    </rPh>
    <rPh sb="2" eb="4">
      <t>タイショウ</t>
    </rPh>
    <rPh sb="5" eb="7">
      <t>ヨテイ</t>
    </rPh>
    <rPh sb="8" eb="10">
      <t>キカン</t>
    </rPh>
    <phoneticPr fontId="27"/>
  </si>
  <si>
    <t>交付基礎単価</t>
    <rPh sb="0" eb="2">
      <t>コウフ</t>
    </rPh>
    <rPh sb="2" eb="4">
      <t>キソ</t>
    </rPh>
    <rPh sb="4" eb="6">
      <t>タンカ</t>
    </rPh>
    <phoneticPr fontId="27"/>
  </si>
  <si>
    <t>算定基準に
よる算定額</t>
    <rPh sb="0" eb="2">
      <t>サンテイ</t>
    </rPh>
    <rPh sb="2" eb="4">
      <t>キジュン</t>
    </rPh>
    <rPh sb="8" eb="10">
      <t>サンテイ</t>
    </rPh>
    <rPh sb="10" eb="11">
      <t>ガク</t>
    </rPh>
    <phoneticPr fontId="27"/>
  </si>
  <si>
    <t>対象経費の
実支出額</t>
    <rPh sb="0" eb="2">
      <t>タイショウ</t>
    </rPh>
    <rPh sb="2" eb="4">
      <t>ケイヒ</t>
    </rPh>
    <rPh sb="6" eb="7">
      <t>ジツ</t>
    </rPh>
    <rPh sb="7" eb="9">
      <t>シシュツ</t>
    </rPh>
    <rPh sb="9" eb="10">
      <t>ガク</t>
    </rPh>
    <phoneticPr fontId="27"/>
  </si>
  <si>
    <t>協議申請額
c、dのいずれか低い額</t>
    <rPh sb="0" eb="2">
      <t>キョウギ</t>
    </rPh>
    <rPh sb="2" eb="5">
      <t>シンセイガク</t>
    </rPh>
    <rPh sb="14" eb="15">
      <t>ヒク</t>
    </rPh>
    <rPh sb="16" eb="17">
      <t>ガク</t>
    </rPh>
    <phoneticPr fontId="27"/>
  </si>
  <si>
    <t>備  考</t>
    <rPh sb="0" eb="1">
      <t>ソナエ</t>
    </rPh>
    <rPh sb="3" eb="4">
      <t>コウ</t>
    </rPh>
    <phoneticPr fontId="27"/>
  </si>
  <si>
    <t>開設(予定)年月日</t>
    <rPh sb="0" eb="2">
      <t>カイセツ</t>
    </rPh>
    <rPh sb="3" eb="5">
      <t>ヨテイ</t>
    </rPh>
    <rPh sb="6" eb="9">
      <t>ネンガッピ</t>
    </rPh>
    <phoneticPr fontId="27"/>
  </si>
  <si>
    <t>ｂ</t>
    <phoneticPr fontId="27"/>
  </si>
  <si>
    <t>ｃ（a×b)</t>
    <phoneticPr fontId="27"/>
  </si>
  <si>
    <t>ｄ</t>
    <phoneticPr fontId="27"/>
  </si>
  <si>
    <t>始期</t>
    <rPh sb="0" eb="2">
      <t>シキ</t>
    </rPh>
    <phoneticPr fontId="27"/>
  </si>
  <si>
    <t>終期</t>
    <rPh sb="0" eb="2">
      <t>シュウキ</t>
    </rPh>
    <phoneticPr fontId="27"/>
  </si>
  <si>
    <t>２．事業に係る経費の内訳</t>
    <rPh sb="2" eb="4">
      <t>ジギョウ</t>
    </rPh>
    <rPh sb="5" eb="6">
      <t>カカ</t>
    </rPh>
    <rPh sb="7" eb="9">
      <t>ケイヒ</t>
    </rPh>
    <rPh sb="10" eb="12">
      <t>ウチワケ</t>
    </rPh>
    <phoneticPr fontId="27"/>
  </si>
  <si>
    <t>支 出 予 定 額</t>
    <rPh sb="0" eb="1">
      <t>シ</t>
    </rPh>
    <rPh sb="2" eb="3">
      <t>デ</t>
    </rPh>
    <rPh sb="4" eb="5">
      <t>ヨ</t>
    </rPh>
    <rPh sb="6" eb="7">
      <t>サダム</t>
    </rPh>
    <rPh sb="8" eb="9">
      <t>ガク</t>
    </rPh>
    <phoneticPr fontId="27"/>
  </si>
  <si>
    <t>支　　出　　（　予　　定　）　　額　　内　　訳</t>
    <rPh sb="0" eb="1">
      <t>シ</t>
    </rPh>
    <rPh sb="3" eb="4">
      <t>デ</t>
    </rPh>
    <rPh sb="8" eb="9">
      <t>ヨ</t>
    </rPh>
    <rPh sb="11" eb="12">
      <t>サダム</t>
    </rPh>
    <rPh sb="16" eb="17">
      <t>ガク</t>
    </rPh>
    <rPh sb="19" eb="20">
      <t>ナイ</t>
    </rPh>
    <rPh sb="22" eb="23">
      <t>ヤク</t>
    </rPh>
    <phoneticPr fontId="27"/>
  </si>
  <si>
    <t>合　計　額　</t>
    <rPh sb="0" eb="1">
      <t>ア</t>
    </rPh>
    <rPh sb="2" eb="3">
      <t>ケイ</t>
    </rPh>
    <rPh sb="4" eb="5">
      <t>ガク</t>
    </rPh>
    <phoneticPr fontId="27"/>
  </si>
  <si>
    <t>※経費区分欄は、別表２の４対象経費に記載の費目で記入すること。また、合計額は、１．のｄ欄と一致すること。</t>
    <rPh sb="1" eb="3">
      <t>ケイヒ</t>
    </rPh>
    <rPh sb="3" eb="5">
      <t>クブン</t>
    </rPh>
    <rPh sb="5" eb="6">
      <t>ラン</t>
    </rPh>
    <rPh sb="8" eb="10">
      <t>ベッピョウ</t>
    </rPh>
    <rPh sb="13" eb="15">
      <t>タイショウ</t>
    </rPh>
    <rPh sb="15" eb="17">
      <t>ケイヒ</t>
    </rPh>
    <rPh sb="18" eb="20">
      <t>キサイ</t>
    </rPh>
    <rPh sb="21" eb="23">
      <t>ヒモク</t>
    </rPh>
    <rPh sb="24" eb="26">
      <t>キニュウ</t>
    </rPh>
    <rPh sb="34" eb="36">
      <t>ゴウケイ</t>
    </rPh>
    <rPh sb="36" eb="37">
      <t>ガク</t>
    </rPh>
    <rPh sb="43" eb="44">
      <t>ラン</t>
    </rPh>
    <rPh sb="45" eb="47">
      <t>イッチ</t>
    </rPh>
    <phoneticPr fontId="27"/>
  </si>
  <si>
    <t>※行が足りない場合は、適宜行を拡げてもかまわない。</t>
    <rPh sb="1" eb="2">
      <t>ギョウ</t>
    </rPh>
    <rPh sb="3" eb="4">
      <t>タ</t>
    </rPh>
    <rPh sb="7" eb="9">
      <t>バアイ</t>
    </rPh>
    <rPh sb="11" eb="13">
      <t>テキギ</t>
    </rPh>
    <rPh sb="13" eb="14">
      <t>ギョウ</t>
    </rPh>
    <rPh sb="15" eb="16">
      <t>ヒロ</t>
    </rPh>
    <phoneticPr fontId="27"/>
  </si>
  <si>
    <t>経費積算表(1)開設準備</t>
    <rPh sb="0" eb="2">
      <t>ケイヒ</t>
    </rPh>
    <rPh sb="2" eb="4">
      <t>セキサン</t>
    </rPh>
    <rPh sb="4" eb="5">
      <t>ヒョウ</t>
    </rPh>
    <rPh sb="8" eb="12">
      <t>カイセツジュンビ</t>
    </rPh>
    <phoneticPr fontId="10"/>
  </si>
  <si>
    <t>各室面積表</t>
    <rPh sb="0" eb="2">
      <t>カクシツ</t>
    </rPh>
    <rPh sb="2" eb="5">
      <t>メンセキヒョウ</t>
    </rPh>
    <phoneticPr fontId="27"/>
  </si>
  <si>
    <t>工程表</t>
    <rPh sb="0" eb="3">
      <t>コウテイヒョウ</t>
    </rPh>
    <phoneticPr fontId="27"/>
  </si>
  <si>
    <t>指定通知書・許可通知書の写し（養護老人ホームは許可証の写し、軽費老人ホームは設置届出書の受理通知の写し）</t>
    <rPh sb="0" eb="5">
      <t>シテイツウチショ</t>
    </rPh>
    <rPh sb="6" eb="11">
      <t>キョカツウチショ</t>
    </rPh>
    <rPh sb="12" eb="13">
      <t>ウツ</t>
    </rPh>
    <phoneticPr fontId="27"/>
  </si>
  <si>
    <t>３</t>
  </si>
  <si>
    <t>１２</t>
  </si>
  <si>
    <t>養護老人ホーム</t>
    <rPh sb="0" eb="4">
      <t>ヨウゴロウジン</t>
    </rPh>
    <phoneticPr fontId="27"/>
  </si>
  <si>
    <t>認知症グループホーム</t>
    <rPh sb="0" eb="3">
      <t>ニンチショウ</t>
    </rPh>
    <phoneticPr fontId="27"/>
  </si>
  <si>
    <t>小規模多機能型居宅介護事業所</t>
    <rPh sb="0" eb="11">
      <t>ショウキボタキノウガタキョタクカイゴ</t>
    </rPh>
    <rPh sb="11" eb="14">
      <t>ジギョウショ</t>
    </rPh>
    <phoneticPr fontId="27"/>
  </si>
  <si>
    <t>看護小規模多機能型居宅介護事業所</t>
    <rPh sb="0" eb="5">
      <t>カンゴショウキボ</t>
    </rPh>
    <rPh sb="5" eb="13">
      <t>タキノウガタキョタクカイゴ</t>
    </rPh>
    <rPh sb="13" eb="16">
      <t>ジギョウショ</t>
    </rPh>
    <phoneticPr fontId="27"/>
  </si>
  <si>
    <t>定期巡回・随時対応型訪問介護看護事業所</t>
    <rPh sb="0" eb="4">
      <t>テイキジュンカイ</t>
    </rPh>
    <rPh sb="5" eb="9">
      <t>ズイジタイオウ</t>
    </rPh>
    <rPh sb="9" eb="10">
      <t>ガタ</t>
    </rPh>
    <rPh sb="10" eb="14">
      <t>ホウモンカイゴ</t>
    </rPh>
    <rPh sb="14" eb="16">
      <t>カンゴ</t>
    </rPh>
    <rPh sb="16" eb="19">
      <t>ジギョウショ</t>
    </rPh>
    <phoneticPr fontId="27"/>
  </si>
  <si>
    <t>都市型軽費老人ホーム</t>
    <rPh sb="0" eb="3">
      <t>トシガタ</t>
    </rPh>
    <rPh sb="3" eb="7">
      <t>ケイヒロウジン</t>
    </rPh>
    <phoneticPr fontId="27"/>
  </si>
  <si>
    <t>施設内保育施設</t>
    <rPh sb="0" eb="3">
      <t>シセツナイ</t>
    </rPh>
    <rPh sb="3" eb="7">
      <t>ホイクシセツ</t>
    </rPh>
    <phoneticPr fontId="27"/>
  </si>
  <si>
    <t>介護付きホーム（特定）</t>
    <rPh sb="0" eb="3">
      <t>カイゴツ</t>
    </rPh>
    <rPh sb="8" eb="10">
      <t>トクテイ</t>
    </rPh>
    <phoneticPr fontId="27"/>
  </si>
  <si>
    <t>介護施設等の大規模修繕の際にあわせて行う介護ロボット・ＩＣＴの導入支援事業</t>
    <rPh sb="0" eb="5">
      <t>カイゴシセツトウ</t>
    </rPh>
    <rPh sb="6" eb="9">
      <t>ダイキボ</t>
    </rPh>
    <rPh sb="9" eb="11">
      <t>シュウゼン</t>
    </rPh>
    <rPh sb="12" eb="13">
      <t>サイ</t>
    </rPh>
    <rPh sb="18" eb="19">
      <t>オコナ</t>
    </rPh>
    <rPh sb="20" eb="22">
      <t>カイゴ</t>
    </rPh>
    <rPh sb="31" eb="33">
      <t>ドウニュウ</t>
    </rPh>
    <rPh sb="33" eb="35">
      <t>シエン</t>
    </rPh>
    <rPh sb="35" eb="37">
      <t>ジギョウ</t>
    </rPh>
    <phoneticPr fontId="27"/>
  </si>
  <si>
    <t>（参考）
大規模修繕額
円</t>
    <rPh sb="1" eb="3">
      <t>サンコウ</t>
    </rPh>
    <rPh sb="5" eb="10">
      <t>ダイキボシュウゼン</t>
    </rPh>
    <rPh sb="10" eb="11">
      <t>ガク</t>
    </rPh>
    <phoneticPr fontId="27"/>
  </si>
  <si>
    <t>介護施設等の大規模修繕の際にあわせて行う介護ロボット・ＩＣＴの導入支援事業</t>
    <rPh sb="6" eb="11">
      <t>ダイキボシュウゼン</t>
    </rPh>
    <rPh sb="12" eb="13">
      <t>サイ</t>
    </rPh>
    <rPh sb="18" eb="19">
      <t>オコナ</t>
    </rPh>
    <rPh sb="20" eb="22">
      <t>カイゴ</t>
    </rPh>
    <rPh sb="31" eb="33">
      <t>ドウニュウ</t>
    </rPh>
    <rPh sb="33" eb="35">
      <t>シエン</t>
    </rPh>
    <rPh sb="35" eb="37">
      <t>ジギョウ</t>
    </rPh>
    <phoneticPr fontId="27"/>
  </si>
  <si>
    <t>備考</t>
    <phoneticPr fontId="27"/>
  </si>
  <si>
    <t xml:space="preserve">事業の目標
</t>
    <phoneticPr fontId="27"/>
  </si>
  <si>
    <r>
      <t xml:space="preserve">実施する大規模修繕にあわせて導入する介護テクノロジーによって、どのような効果を期待するのかについてご記載ください。
</t>
    </r>
    <r>
      <rPr>
        <sz val="10"/>
        <color theme="1"/>
        <rFont val="ＭＳ ゴシック"/>
        <family val="3"/>
        <charset val="128"/>
      </rPr>
      <t>（例）本事業では、施設の大規模修繕にあわせて介護テクノロジー（○○）を導入することにより、介護業務の効率化および業務負担の軽減を図り、介護現場における生産性の向上を目指す。
これにより、今後一層進行する人材不足の状況下においても、利用者一人ひとりに応じた質の高い介護サービスを安定的かつ継続的に提供できる体制を構築する。
また、職員の就労環境の改善や働きやすさの向上を通じて、職員の定着促進を図るとともに、地域住民や関係者から安心・信頼される持続可能な施設運営の実現を目標とする。</t>
    </r>
    <rPh sb="0" eb="2">
      <t>ジッシ</t>
    </rPh>
    <rPh sb="4" eb="9">
      <t>ダイキボシュウゼン</t>
    </rPh>
    <rPh sb="14" eb="16">
      <t>ドウニュウ</t>
    </rPh>
    <rPh sb="18" eb="20">
      <t>カイゴ</t>
    </rPh>
    <rPh sb="36" eb="38">
      <t>コウカ</t>
    </rPh>
    <rPh sb="39" eb="41">
      <t>キタイ</t>
    </rPh>
    <rPh sb="50" eb="52">
      <t>キサイ</t>
    </rPh>
    <rPh sb="59" eb="60">
      <t>レイ</t>
    </rPh>
    <phoneticPr fontId="27"/>
  </si>
  <si>
    <r>
      <t xml:space="preserve">実施する大規模修繕の内容とその理由、どのような親和性があり介護テクノロジーを導入するのか等を詳細にご記載ください。
</t>
    </r>
    <r>
      <rPr>
        <sz val="10"/>
        <color rgb="FF000000"/>
        <rFont val="ＭＳ ゴシック"/>
        <family val="3"/>
        <charset val="128"/>
      </rPr>
      <t>（例）本事業では、施設の老朽化に伴い、居室及び共用部の大規模修繕を行うとともに、介護テクノロジーの導入を一体的に実施する。
大規模修繕では、利用者及び職員の動線改善、見守り機器等の設置を想定した電源・通信環境の整備、夜間対応時の安全性向上に資する設備更新等を行う。
これらの改修により、見守りセンサーや介護記録ICT等の介護テクノロジーを円滑に導入・活用できる環境を整備し、夜間巡視や記録業務の負担軽減、情報共有の迅速化を図る。</t>
    </r>
    <rPh sb="0" eb="2">
      <t>ジッシ</t>
    </rPh>
    <rPh sb="4" eb="9">
      <t>ダイキボシュウゼン</t>
    </rPh>
    <rPh sb="10" eb="12">
      <t>ナイヨウ</t>
    </rPh>
    <rPh sb="15" eb="17">
      <t>リユウ</t>
    </rPh>
    <rPh sb="23" eb="26">
      <t>シンワセイ</t>
    </rPh>
    <rPh sb="29" eb="31">
      <t>カイゴ</t>
    </rPh>
    <rPh sb="38" eb="40">
      <t>ドウニュウ</t>
    </rPh>
    <rPh sb="44" eb="45">
      <t>トウ</t>
    </rPh>
    <rPh sb="46" eb="48">
      <t>ショウサイ</t>
    </rPh>
    <rPh sb="50" eb="52">
      <t>キサイ</t>
    </rPh>
    <rPh sb="59" eb="60">
      <t>レイ</t>
    </rPh>
    <phoneticPr fontId="27"/>
  </si>
  <si>
    <t>(人・施設)</t>
    <rPh sb="1" eb="2">
      <t>ニン</t>
    </rPh>
    <rPh sb="3" eb="5">
      <t>シセツ</t>
    </rPh>
    <phoneticPr fontId="27"/>
  </si>
  <si>
    <t>定員数
(又は施設数)</t>
    <rPh sb="0" eb="3">
      <t>テイインスウ</t>
    </rPh>
    <rPh sb="5" eb="6">
      <t>マタ</t>
    </rPh>
    <rPh sb="7" eb="10">
      <t>シセツスウ</t>
    </rPh>
    <phoneticPr fontId="27"/>
  </si>
  <si>
    <r>
      <t xml:space="preserve">令和８年度大阪府地域医療介護総合確保基金事業補助金
</t>
    </r>
    <r>
      <rPr>
        <b/>
        <sz val="12"/>
        <color rgb="FF000000"/>
        <rFont val="ＭＳ ゴシック"/>
        <family val="3"/>
        <charset val="128"/>
      </rPr>
      <t>（介護施設等の大規模修繕の際にあわせて行う介護ロボット・ICTの導入支援事業）</t>
    </r>
    <r>
      <rPr>
        <b/>
        <sz val="13.5"/>
        <color indexed="8"/>
        <rFont val="ＭＳ ゴシック"/>
        <family val="3"/>
        <charset val="128"/>
      </rPr>
      <t xml:space="preserve">
事前エントリー提出書類チェックリスト</t>
    </r>
    <rPh sb="0" eb="2">
      <t>レイワ</t>
    </rPh>
    <rPh sb="3" eb="5">
      <t>ネンド</t>
    </rPh>
    <rPh sb="5" eb="8">
      <t>オ</t>
    </rPh>
    <rPh sb="27" eb="29">
      <t>カイゴ</t>
    </rPh>
    <rPh sb="29" eb="31">
      <t>シセツ</t>
    </rPh>
    <rPh sb="31" eb="32">
      <t>トウ</t>
    </rPh>
    <rPh sb="33" eb="38">
      <t>ダイキボシュウゼン</t>
    </rPh>
    <rPh sb="39" eb="40">
      <t>サイ</t>
    </rPh>
    <rPh sb="45" eb="46">
      <t>オコナ</t>
    </rPh>
    <rPh sb="47" eb="49">
      <t>カイゴ</t>
    </rPh>
    <rPh sb="58" eb="60">
      <t>ドウニュウ</t>
    </rPh>
    <rPh sb="60" eb="62">
      <t>シエン</t>
    </rPh>
    <rPh sb="62" eb="64">
      <t>ジギョウ</t>
    </rPh>
    <rPh sb="66" eb="68">
      <t>ジゼン</t>
    </rPh>
    <rPh sb="73" eb="75">
      <t>テイシュツ</t>
    </rPh>
    <rPh sb="75" eb="77">
      <t>ショルイ</t>
    </rPh>
    <phoneticPr fontId="10"/>
  </si>
  <si>
    <t>１</t>
    <phoneticPr fontId="27"/>
  </si>
  <si>
    <r>
      <t xml:space="preserve">導入する介護ロボット・ICTの見積書の写し
</t>
    </r>
    <r>
      <rPr>
        <sz val="10"/>
        <color rgb="FFFF0000"/>
        <rFont val="ＭＳ ゴシック"/>
        <family val="3"/>
        <charset val="128"/>
      </rPr>
      <t>※補助対象経費と対象外経費がわかるような表記をしてください。</t>
    </r>
    <rPh sb="0" eb="2">
      <t>ドウニュウ</t>
    </rPh>
    <rPh sb="4" eb="6">
      <t>カイゴ</t>
    </rPh>
    <rPh sb="15" eb="18">
      <t>ミツモリショ</t>
    </rPh>
    <rPh sb="19" eb="20">
      <t>ウツ</t>
    </rPh>
    <phoneticPr fontId="10"/>
  </si>
  <si>
    <t>導入する介護ロボット・ICTのカタログ等</t>
    <rPh sb="0" eb="2">
      <t>ドウニュウ</t>
    </rPh>
    <rPh sb="4" eb="6">
      <t>カイゴ</t>
    </rPh>
    <rPh sb="19" eb="20">
      <t>トウ</t>
    </rPh>
    <phoneticPr fontId="10"/>
  </si>
  <si>
    <r>
      <t xml:space="preserve">親和性のある大規模修繕の工事箇所と介護ロボット・ICTの導入箇所がわかる図面
</t>
    </r>
    <r>
      <rPr>
        <sz val="10"/>
        <color rgb="FFFF0000"/>
        <rFont val="ＭＳ ゴシック"/>
        <family val="3"/>
        <charset val="128"/>
      </rPr>
      <t>※親和性の有無を確認するために必要です。</t>
    </r>
    <rPh sb="40" eb="43">
      <t>シンワセイ</t>
    </rPh>
    <rPh sb="44" eb="46">
      <t>ウム</t>
    </rPh>
    <rPh sb="47" eb="49">
      <t>カクニン</t>
    </rPh>
    <rPh sb="54" eb="56">
      <t>ヒツヨウ</t>
    </rPh>
    <phoneticPr fontId="27"/>
  </si>
  <si>
    <t>１３</t>
  </si>
  <si>
    <r>
      <t xml:space="preserve">他の大規模修繕工事箇所がわかる図面（親和性のある大規模修繕以外の工事をする場合のみ）
</t>
    </r>
    <r>
      <rPr>
        <sz val="10"/>
        <color rgb="FFFF0000"/>
        <rFont val="ＭＳ ゴシック"/>
        <family val="3"/>
        <charset val="128"/>
      </rPr>
      <t>※図面の中に老朽化の状況と大規模修繕工事の内容を記載してください。</t>
    </r>
    <rPh sb="18" eb="21">
      <t>シンワセイ</t>
    </rPh>
    <rPh sb="24" eb="29">
      <t>ダイキボシュウゼン</t>
    </rPh>
    <rPh sb="29" eb="31">
      <t>イガイ</t>
    </rPh>
    <rPh sb="32" eb="34">
      <t>コウジ</t>
    </rPh>
    <rPh sb="37" eb="39">
      <t>バアイ</t>
    </rPh>
    <phoneticPr fontId="27"/>
  </si>
  <si>
    <t>はい</t>
    <phoneticPr fontId="7"/>
  </si>
  <si>
    <t>いいえ</t>
    <phoneticPr fontId="7"/>
  </si>
  <si>
    <t>【補助要件の確認】※すべての要件を満たす必要があります。</t>
    <rPh sb="1" eb="5">
      <t>ホジョヨウケン</t>
    </rPh>
    <rPh sb="6" eb="8">
      <t>カクニン</t>
    </rPh>
    <rPh sb="14" eb="16">
      <t>ヨウケン</t>
    </rPh>
    <rPh sb="17" eb="18">
      <t>ミ</t>
    </rPh>
    <rPh sb="20" eb="22">
      <t>ヒツヨウ</t>
    </rPh>
    <phoneticPr fontId="7"/>
  </si>
  <si>
    <t>「施設の一部改修」又は「施設の付帯設備の改造」に該当する大規模修繕を実施する。</t>
    <rPh sb="1" eb="3">
      <t>シセツ</t>
    </rPh>
    <rPh sb="4" eb="8">
      <t>イチブカイシュウ</t>
    </rPh>
    <rPh sb="9" eb="10">
      <t>マタ</t>
    </rPh>
    <rPh sb="12" eb="14">
      <t>シセツ</t>
    </rPh>
    <rPh sb="15" eb="19">
      <t>フタイセツビ</t>
    </rPh>
    <rPh sb="20" eb="22">
      <t>カイゾウ</t>
    </rPh>
    <rPh sb="24" eb="26">
      <t>ガイトウ</t>
    </rPh>
    <rPh sb="28" eb="33">
      <t>ダイキボシュウゼン</t>
    </rPh>
    <rPh sb="34" eb="36">
      <t>ジッシ</t>
    </rPh>
    <phoneticPr fontId="7"/>
  </si>
  <si>
    <t>上記大規模修繕と、テクノロジー導入に親和性がある。</t>
    <rPh sb="0" eb="2">
      <t>ジョウキ</t>
    </rPh>
    <rPh sb="2" eb="7">
      <t>ダイキボシュウゼン</t>
    </rPh>
    <rPh sb="15" eb="17">
      <t>ドウニュウ</t>
    </rPh>
    <rPh sb="18" eb="21">
      <t>シンワセイ</t>
    </rPh>
    <phoneticPr fontId="7"/>
  </si>
  <si>
    <t>上記大規模修繕のうち、テクノロジー導入と親和性のある部分は、令和８年度中に完了する。</t>
    <rPh sb="0" eb="2">
      <t>ジョウキ</t>
    </rPh>
    <rPh sb="2" eb="7">
      <t>ダイキボシュウゼン</t>
    </rPh>
    <rPh sb="17" eb="19">
      <t>ドウニュウ</t>
    </rPh>
    <rPh sb="20" eb="23">
      <t>シンワセイ</t>
    </rPh>
    <rPh sb="26" eb="28">
      <t>ブブン</t>
    </rPh>
    <rPh sb="30" eb="32">
      <t>レイワ</t>
    </rPh>
    <rPh sb="33" eb="35">
      <t>ネンド</t>
    </rPh>
    <rPh sb="35" eb="36">
      <t>チュウ</t>
    </rPh>
    <rPh sb="37" eb="39">
      <t>カンリョウ</t>
    </rPh>
    <phoneticPr fontId="7"/>
  </si>
  <si>
    <t>【選定のスコアの算出にあたっての確認事項】※「はい」、「いいえ」どちらかを選択してください。</t>
    <rPh sb="1" eb="3">
      <t>センテイ</t>
    </rPh>
    <rPh sb="8" eb="10">
      <t>サンシュツ</t>
    </rPh>
    <rPh sb="16" eb="18">
      <t>カクニン</t>
    </rPh>
    <rPh sb="18" eb="20">
      <t>ジコウ</t>
    </rPh>
    <rPh sb="37" eb="39">
      <t>センタク</t>
    </rPh>
    <phoneticPr fontId="7"/>
  </si>
  <si>
    <t>補助要件となる「親和性のある大規模修繕」以外に、令和８年度中に実施する大規模修繕がある。</t>
    <rPh sb="0" eb="2">
      <t>ホジョ</t>
    </rPh>
    <rPh sb="2" eb="4">
      <t>ヨウケン</t>
    </rPh>
    <rPh sb="8" eb="11">
      <t>シンワセイ</t>
    </rPh>
    <rPh sb="14" eb="19">
      <t>ダイキボシュウゼン</t>
    </rPh>
    <rPh sb="20" eb="22">
      <t>イガイ</t>
    </rPh>
    <rPh sb="24" eb="26">
      <t>レイワ</t>
    </rPh>
    <rPh sb="27" eb="29">
      <t>ネンド</t>
    </rPh>
    <rPh sb="29" eb="30">
      <t>チュウ</t>
    </rPh>
    <rPh sb="31" eb="33">
      <t>ジッシ</t>
    </rPh>
    <rPh sb="35" eb="40">
      <t>ダイキボシュウゼン</t>
    </rPh>
    <phoneticPr fontId="7"/>
  </si>
  <si>
    <t>申請する施設の中に複数のサービス事業所が併設されている。</t>
    <rPh sb="0" eb="2">
      <t>シンセイ</t>
    </rPh>
    <rPh sb="4" eb="6">
      <t>シセツ</t>
    </rPh>
    <rPh sb="7" eb="8">
      <t>ナカ</t>
    </rPh>
    <rPh sb="9" eb="11">
      <t>フクスウ</t>
    </rPh>
    <rPh sb="16" eb="19">
      <t>ジギョウショ</t>
    </rPh>
    <rPh sb="20" eb="22">
      <t>ヘイセツ</t>
    </rPh>
    <phoneticPr fontId="7"/>
  </si>
  <si>
    <t>【選定のスコアの算出にあたっての記載事項】※すべて記載してください</t>
    <rPh sb="1" eb="3">
      <t>センテイ</t>
    </rPh>
    <rPh sb="8" eb="10">
      <t>サンシュツ</t>
    </rPh>
    <rPh sb="16" eb="18">
      <t>キサイ</t>
    </rPh>
    <rPh sb="18" eb="20">
      <t>ジコウ</t>
    </rPh>
    <rPh sb="25" eb="27">
      <t>キサイ</t>
    </rPh>
    <phoneticPr fontId="7"/>
  </si>
  <si>
    <t>テクノロジー導入と親和性のある大規模修繕工事の金額</t>
    <rPh sb="6" eb="8">
      <t>ドウニュウ</t>
    </rPh>
    <rPh sb="9" eb="12">
      <t>シンワセイ</t>
    </rPh>
    <rPh sb="15" eb="20">
      <t>ダイキボシュウゼン</t>
    </rPh>
    <rPh sb="20" eb="22">
      <t>コウジ</t>
    </rPh>
    <rPh sb="23" eb="25">
      <t>キンガク</t>
    </rPh>
    <phoneticPr fontId="7"/>
  </si>
  <si>
    <t>円（税込）</t>
    <rPh sb="0" eb="1">
      <t>エン</t>
    </rPh>
    <rPh sb="2" eb="4">
      <t>ゼイコ</t>
    </rPh>
    <phoneticPr fontId="7"/>
  </si>
  <si>
    <t>全ての大規模修繕工事金額（※１）</t>
    <rPh sb="0" eb="1">
      <t>スベ</t>
    </rPh>
    <rPh sb="3" eb="8">
      <t>ダイキボシュウゼン</t>
    </rPh>
    <rPh sb="8" eb="10">
      <t>コウジ</t>
    </rPh>
    <rPh sb="10" eb="12">
      <t>キンガク</t>
    </rPh>
    <phoneticPr fontId="7"/>
  </si>
  <si>
    <t>㎡</t>
    <phoneticPr fontId="7"/>
  </si>
  <si>
    <t>申請するサービス種別に係る延べ面積</t>
    <rPh sb="0" eb="2">
      <t>シンセイ</t>
    </rPh>
    <rPh sb="8" eb="10">
      <t>シュベツ</t>
    </rPh>
    <rPh sb="11" eb="12">
      <t>カカ</t>
    </rPh>
    <rPh sb="13" eb="14">
      <t>ノ</t>
    </rPh>
    <rPh sb="15" eb="17">
      <t>メンセキ</t>
    </rPh>
    <phoneticPr fontId="7"/>
  </si>
  <si>
    <r>
      <t>申請施設等の定員数　</t>
    </r>
    <r>
      <rPr>
        <b/>
        <sz val="11"/>
        <color theme="1"/>
        <rFont val="游ゴシック"/>
        <family val="3"/>
        <charset val="128"/>
        <scheme val="minor"/>
      </rPr>
      <t>※定員数の定めのない施設は「1」</t>
    </r>
    <rPh sb="0" eb="2">
      <t>シンセイ</t>
    </rPh>
    <rPh sb="2" eb="4">
      <t>シセツ</t>
    </rPh>
    <rPh sb="4" eb="5">
      <t>ナド</t>
    </rPh>
    <rPh sb="6" eb="9">
      <t>テイインスウ</t>
    </rPh>
    <phoneticPr fontId="7"/>
  </si>
  <si>
    <t>人</t>
    <rPh sb="0" eb="1">
      <t>ニン</t>
    </rPh>
    <phoneticPr fontId="7"/>
  </si>
  <si>
    <t>申請施設等の開所（指定）年月日</t>
    <rPh sb="0" eb="2">
      <t>シンセイ</t>
    </rPh>
    <rPh sb="2" eb="4">
      <t>シセツ</t>
    </rPh>
    <rPh sb="4" eb="5">
      <t>ナド</t>
    </rPh>
    <rPh sb="6" eb="8">
      <t>カイショ</t>
    </rPh>
    <rPh sb="9" eb="11">
      <t>シテイ</t>
    </rPh>
    <rPh sb="12" eb="15">
      <t>ネンガッピ</t>
    </rPh>
    <phoneticPr fontId="7"/>
  </si>
  <si>
    <t>※１施設の選定にあたっては、親和性のある大規模修繕以外も含むすべての大規模修繕を対象としてスコアを計算します。
　　こちらには、令和８年度中に実施されるすべての大規模修繕工事金額合計を入力してください。
　　令和８年度内に工期が重なっていれば、着工年度、竣工年度は問いません。
　　なお、併設施設も合わせて大規模修繕を行う場合、併設施設を含む大規模修繕の工事額合計を入力してください</t>
    <rPh sb="2" eb="4">
      <t>シセツ</t>
    </rPh>
    <rPh sb="5" eb="7">
      <t>センテイ</t>
    </rPh>
    <rPh sb="14" eb="17">
      <t>シンワセイ</t>
    </rPh>
    <rPh sb="20" eb="25">
      <t>ダイキボシュウゼン</t>
    </rPh>
    <rPh sb="25" eb="27">
      <t>イガイ</t>
    </rPh>
    <rPh sb="28" eb="29">
      <t>フク</t>
    </rPh>
    <rPh sb="34" eb="39">
      <t>ダイキボシュウゼン</t>
    </rPh>
    <rPh sb="40" eb="42">
      <t>タイショウ</t>
    </rPh>
    <rPh sb="49" eb="51">
      <t>ケイサン</t>
    </rPh>
    <rPh sb="64" eb="66">
      <t>レイワ</t>
    </rPh>
    <rPh sb="67" eb="69">
      <t>ネンド</t>
    </rPh>
    <rPh sb="69" eb="70">
      <t>チュウ</t>
    </rPh>
    <rPh sb="71" eb="73">
      <t>ジッシ</t>
    </rPh>
    <rPh sb="80" eb="85">
      <t>ダイキボシュウゼン</t>
    </rPh>
    <rPh sb="85" eb="87">
      <t>コウジ</t>
    </rPh>
    <rPh sb="87" eb="89">
      <t>キンガク</t>
    </rPh>
    <rPh sb="89" eb="91">
      <t>ゴウケイ</t>
    </rPh>
    <rPh sb="92" eb="94">
      <t>ニュウリョク</t>
    </rPh>
    <rPh sb="104" eb="106">
      <t>レイワ</t>
    </rPh>
    <rPh sb="107" eb="109">
      <t>ネンド</t>
    </rPh>
    <rPh sb="109" eb="110">
      <t>ナイ</t>
    </rPh>
    <rPh sb="111" eb="113">
      <t>コウキ</t>
    </rPh>
    <rPh sb="114" eb="115">
      <t>カサ</t>
    </rPh>
    <rPh sb="122" eb="126">
      <t>チャッコウネンド</t>
    </rPh>
    <rPh sb="127" eb="129">
      <t>シュンコウ</t>
    </rPh>
    <rPh sb="129" eb="131">
      <t>ネンド</t>
    </rPh>
    <rPh sb="132" eb="133">
      <t>ト</t>
    </rPh>
    <rPh sb="171" eb="176">
      <t>ダイキボシュウゼン</t>
    </rPh>
    <rPh sb="177" eb="180">
      <t>コウジガク</t>
    </rPh>
    <rPh sb="180" eb="182">
      <t>ゴウケイ</t>
    </rPh>
    <phoneticPr fontId="7"/>
  </si>
  <si>
    <t>【選定カテゴリーの確認】※「はい」、「いいえ」どちらかを選択してください。</t>
    <rPh sb="1" eb="3">
      <t>センテイ</t>
    </rPh>
    <rPh sb="9" eb="11">
      <t>カクニン</t>
    </rPh>
    <phoneticPr fontId="7"/>
  </si>
  <si>
    <t>「入浴支援機器」に分類される機器であって、本体価格が１台当たり125万円（税抜）を超える入浴支援機器を導入する</t>
    <rPh sb="1" eb="5">
      <t>ニュウヨクシエン</t>
    </rPh>
    <rPh sb="5" eb="7">
      <t>キキ</t>
    </rPh>
    <rPh sb="9" eb="11">
      <t>ブンルイ</t>
    </rPh>
    <rPh sb="14" eb="16">
      <t>キキ</t>
    </rPh>
    <rPh sb="21" eb="25">
      <t>ホンタイカカク</t>
    </rPh>
    <rPh sb="27" eb="29">
      <t>ダイア</t>
    </rPh>
    <rPh sb="34" eb="36">
      <t>マンエン</t>
    </rPh>
    <rPh sb="37" eb="39">
      <t>ゼイヌ</t>
    </rPh>
    <rPh sb="41" eb="42">
      <t>コ</t>
    </rPh>
    <rPh sb="44" eb="50">
      <t>ニュウヨクシエンキキ</t>
    </rPh>
    <rPh sb="51" eb="53">
      <t>ドウニュウ</t>
    </rPh>
    <phoneticPr fontId="7"/>
  </si>
  <si>
    <t>選定のスコア算出に係る大規模修繕の金額が500万円以上である</t>
    <rPh sb="0" eb="2">
      <t>センテイ</t>
    </rPh>
    <rPh sb="6" eb="8">
      <t>サンシュツ</t>
    </rPh>
    <rPh sb="9" eb="10">
      <t>カカ</t>
    </rPh>
    <rPh sb="11" eb="16">
      <t>ダイキボシュウゼン</t>
    </rPh>
    <rPh sb="17" eb="19">
      <t>キンガク</t>
    </rPh>
    <rPh sb="23" eb="25">
      <t>マンエン</t>
    </rPh>
    <rPh sb="25" eb="27">
      <t>イジョウ</t>
    </rPh>
    <phoneticPr fontId="7"/>
  </si>
  <si>
    <t>【選定のスコアとカテゴリーの算出】※自動出力</t>
    <rPh sb="1" eb="3">
      <t>センテイ</t>
    </rPh>
    <rPh sb="14" eb="16">
      <t>サンシュツ</t>
    </rPh>
    <rPh sb="18" eb="20">
      <t>ジドウ</t>
    </rPh>
    <rPh sb="20" eb="22">
      <t>シュツリョク</t>
    </rPh>
    <phoneticPr fontId="7"/>
  </si>
  <si>
    <t>申請施設等の築年数</t>
    <rPh sb="0" eb="2">
      <t>シンセイ</t>
    </rPh>
    <rPh sb="2" eb="5">
      <t>シセツトウ</t>
    </rPh>
    <rPh sb="6" eb="9">
      <t>チクネンスウ</t>
    </rPh>
    <phoneticPr fontId="7"/>
  </si>
  <si>
    <t>選定のスコア</t>
    <rPh sb="0" eb="2">
      <t>センテイ</t>
    </rPh>
    <phoneticPr fontId="7"/>
  </si>
  <si>
    <t>施設のカテゴリー</t>
    <rPh sb="0" eb="2">
      <t>シセツ</t>
    </rPh>
    <phoneticPr fontId="7"/>
  </si>
  <si>
    <t>補助要件及び選定のスコア確認シート</t>
  </si>
  <si>
    <t>補助要件及び選定のスコア確認シート</t>
    <rPh sb="0" eb="2">
      <t>コジン</t>
    </rPh>
    <rPh sb="10" eb="12">
      <t>ガイブ</t>
    </rPh>
    <rPh sb="12" eb="14">
      <t>コウカイ</t>
    </rPh>
    <rPh sb="15" eb="16">
      <t>カカトリアツカ</t>
    </rPh>
    <phoneticPr fontId="7"/>
  </si>
  <si>
    <r>
      <t xml:space="preserve">大規模修繕箇所がわかる写真
</t>
    </r>
    <r>
      <rPr>
        <sz val="10"/>
        <color rgb="FFFF0000"/>
        <rFont val="ＭＳ ゴシック"/>
        <family val="3"/>
        <charset val="128"/>
      </rPr>
      <t>７.８で提出する図面のどの部分にあたるか明確にしてください。</t>
    </r>
    <rPh sb="0" eb="3">
      <t>ダイキボ</t>
    </rPh>
    <rPh sb="3" eb="5">
      <t>シュウゼン</t>
    </rPh>
    <rPh sb="5" eb="7">
      <t>カショ</t>
    </rPh>
    <rPh sb="11" eb="13">
      <t>シャシン</t>
    </rPh>
    <rPh sb="18" eb="20">
      <t>テイシュツ</t>
    </rPh>
    <rPh sb="22" eb="24">
      <t>ズメン</t>
    </rPh>
    <rPh sb="27" eb="29">
      <t>ブブン</t>
    </rPh>
    <rPh sb="34" eb="36">
      <t>メイカク</t>
    </rPh>
    <phoneticPr fontId="27"/>
  </si>
  <si>
    <r>
      <t xml:space="preserve">大規模修繕工事費見積書の写し
</t>
    </r>
    <r>
      <rPr>
        <sz val="10"/>
        <color rgb="FFFF0000"/>
        <rFont val="ＭＳ ゴシック"/>
        <family val="3"/>
        <charset val="128"/>
      </rPr>
      <t>※７.８それぞれの金額の算出根拠がわかるよう、必ず見積書に手書きやマーキング等を行った上でご提出ください。</t>
    </r>
    <rPh sb="0" eb="8">
      <t>ダイキボシュウゼンコウジヒ</t>
    </rPh>
    <rPh sb="8" eb="11">
      <t>ミツモリショ</t>
    </rPh>
    <rPh sb="12" eb="13">
      <t>ウツ</t>
    </rPh>
    <rPh sb="24" eb="26">
      <t>キンガク</t>
    </rPh>
    <rPh sb="27" eb="29">
      <t>サンシュツ</t>
    </rPh>
    <rPh sb="29" eb="31">
      <t>コンキョ</t>
    </rPh>
    <rPh sb="38" eb="39">
      <t>カナラ</t>
    </rPh>
    <rPh sb="40" eb="43">
      <t>ミツモリショ</t>
    </rPh>
    <rPh sb="44" eb="46">
      <t>テガ</t>
    </rPh>
    <rPh sb="53" eb="54">
      <t>トウ</t>
    </rPh>
    <rPh sb="55" eb="56">
      <t>オコナ</t>
    </rPh>
    <rPh sb="58" eb="59">
      <t>ウエ</t>
    </rPh>
    <rPh sb="61" eb="63">
      <t>テイシュツ</t>
    </rPh>
    <phoneticPr fontId="27"/>
  </si>
  <si>
    <t>大規模修繕を実施する施設等全体の延べ面積（※２）</t>
    <rPh sb="0" eb="5">
      <t>ダイキボシュウゼン</t>
    </rPh>
    <rPh sb="6" eb="8">
      <t>ジッシ</t>
    </rPh>
    <rPh sb="10" eb="12">
      <t>シセツ</t>
    </rPh>
    <rPh sb="12" eb="13">
      <t>ナド</t>
    </rPh>
    <rPh sb="13" eb="15">
      <t>ゼンタイ</t>
    </rPh>
    <rPh sb="16" eb="17">
      <t>ノ</t>
    </rPh>
    <rPh sb="18" eb="20">
      <t>メンセキ</t>
    </rPh>
    <phoneticPr fontId="7"/>
  </si>
  <si>
    <t>※２併設施設も合わせて大規模修繕を行う場合、
　　大規模修繕を実施する施設全体の総面積を申請するサービス種別に係る面積で按分し、スコアを計算します。</t>
    <rPh sb="2" eb="4">
      <t>ヘイセツ</t>
    </rPh>
    <rPh sb="4" eb="6">
      <t>シセツ</t>
    </rPh>
    <rPh sb="7" eb="8">
      <t>ア</t>
    </rPh>
    <rPh sb="11" eb="16">
      <t>ダイキボシュウゼン</t>
    </rPh>
    <rPh sb="17" eb="18">
      <t>オコナ</t>
    </rPh>
    <rPh sb="19" eb="21">
      <t>バアイ</t>
    </rPh>
    <rPh sb="25" eb="30">
      <t>ダイキボシュウゼン</t>
    </rPh>
    <rPh sb="31" eb="33">
      <t>ジッシ</t>
    </rPh>
    <rPh sb="35" eb="37">
      <t>シセツ</t>
    </rPh>
    <rPh sb="37" eb="39">
      <t>ゼンタイ</t>
    </rPh>
    <rPh sb="40" eb="43">
      <t>ソウメンセキ</t>
    </rPh>
    <rPh sb="44" eb="46">
      <t>シンセイ</t>
    </rPh>
    <rPh sb="52" eb="54">
      <t>シュベツ</t>
    </rPh>
    <rPh sb="55" eb="56">
      <t>カカ</t>
    </rPh>
    <rPh sb="57" eb="59">
      <t>メンセキ</t>
    </rPh>
    <rPh sb="60" eb="62">
      <t>アンブン</t>
    </rPh>
    <rPh sb="68" eb="70">
      <t>ケイサン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</si>
</sst>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 \ \ \ \ ###\ &quot;人&quot;"/>
    <numFmt numFmtId="178" formatCode="#,##0_);[Red]\(#,##0\)"/>
    <numFmt numFmtId="179" formatCode="#,##0;&quot;▲ &quot;#,##0"/>
    <numFmt numFmtId="180" formatCode="0.00_);[Red]\(0.00\)"/>
    <numFmt numFmtId="181" formatCode="0_);[Red]\(0\)"/>
    <numFmt numFmtId="182" formatCode="[$-F800]dddd\,\ mmmm\ dd\,\ yyyy"/>
    <numFmt numFmtId="183" formatCode="General&quot;円（税込）&quot;"/>
  </numFmts>
  <fonts count="6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5"/>
      <name val="ＭＳ 明朝"/>
      <family val="1"/>
      <charset val="128"/>
    </font>
    <font>
      <sz val="6"/>
      <name val="游ゴシック"/>
      <family val="2"/>
      <charset val="128"/>
      <scheme val="minor"/>
    </font>
    <font>
      <sz val="10"/>
      <name val="ＭＳ ゴシック"/>
      <family val="3"/>
      <charset val="128"/>
    </font>
    <font>
      <b/>
      <sz val="13.5"/>
      <color indexed="8"/>
      <name val="ＭＳ ゴシック"/>
      <family val="3"/>
      <charset val="128"/>
    </font>
    <font>
      <sz val="6"/>
      <name val="ＭＳ 明朝"/>
      <family val="1"/>
      <charset val="128"/>
    </font>
    <font>
      <b/>
      <sz val="14"/>
      <color indexed="8"/>
      <name val="ＭＳ ゴシック"/>
      <family val="3"/>
      <charset val="128"/>
    </font>
    <font>
      <sz val="11"/>
      <name val="ＭＳ ゴシック"/>
      <family val="3"/>
      <charset val="128"/>
    </font>
    <font>
      <sz val="11"/>
      <color indexed="8"/>
      <name val="ＭＳ ゴシック"/>
      <family val="3"/>
      <charset val="128"/>
    </font>
    <font>
      <sz val="10.5"/>
      <color indexed="8"/>
      <name val="ＭＳ ゴシック"/>
      <family val="3"/>
      <charset val="128"/>
    </font>
    <font>
      <sz val="10.5"/>
      <color indexed="8"/>
      <name val="ＭＳ 明朝"/>
      <family val="1"/>
      <charset val="128"/>
    </font>
    <font>
      <b/>
      <sz val="11"/>
      <color indexed="8"/>
      <name val="ＭＳ ゴシック"/>
      <family val="3"/>
      <charset val="128"/>
    </font>
    <font>
      <u/>
      <sz val="10.5"/>
      <color indexed="8"/>
      <name val="ＭＳ ゴシック"/>
      <family val="3"/>
      <charset val="128"/>
    </font>
    <font>
      <sz val="9"/>
      <color indexed="8"/>
      <name val="ＭＳ ゴシック"/>
      <family val="3"/>
      <charset val="128"/>
    </font>
    <font>
      <sz val="12"/>
      <color indexed="8"/>
      <name val="ＭＳ ゴシック"/>
      <family val="3"/>
      <charset val="128"/>
    </font>
    <font>
      <sz val="10"/>
      <color indexed="8"/>
      <name val="ＭＳ ゴシック"/>
      <family val="3"/>
      <charset val="128"/>
    </font>
    <font>
      <sz val="6"/>
      <color indexed="8"/>
      <name val="ＭＳ ゴシック"/>
      <family val="3"/>
      <charset val="128"/>
    </font>
    <font>
      <sz val="9"/>
      <name val="ＭＳ ゴシック"/>
      <family val="3"/>
      <charset val="128"/>
    </font>
    <font>
      <sz val="18"/>
      <color indexed="8"/>
      <name val="ＭＳ ゴシック"/>
      <family val="3"/>
      <charset val="128"/>
    </font>
    <font>
      <i/>
      <sz val="10"/>
      <color indexed="8"/>
      <name val="ＭＳ ゴシック"/>
      <family val="3"/>
      <charset val="128"/>
    </font>
    <font>
      <sz val="9"/>
      <color indexed="8"/>
      <name val="ｺﾞｼｯｸ"/>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color theme="1"/>
      <name val="游ゴシック"/>
      <family val="2"/>
      <scheme val="minor"/>
    </font>
    <font>
      <sz val="12"/>
      <color indexed="10"/>
      <name val="ＭＳ Ｐゴシック"/>
      <family val="3"/>
      <charset val="128"/>
    </font>
    <font>
      <sz val="12"/>
      <color theme="1"/>
      <name val="ＭＳ ゴシック"/>
      <family val="3"/>
      <charset val="128"/>
    </font>
    <font>
      <sz val="12"/>
      <name val="ＭＳ ゴシック"/>
      <family val="3"/>
      <charset val="128"/>
    </font>
    <font>
      <sz val="14"/>
      <name val="ＭＳ ゴシック"/>
      <family val="3"/>
      <charset val="128"/>
    </font>
    <font>
      <sz val="9"/>
      <color rgb="FF000000"/>
      <name val="ＭＳ ゴシック"/>
      <family val="3"/>
      <charset val="128"/>
    </font>
    <font>
      <sz val="10"/>
      <color rgb="FF000000"/>
      <name val="ＭＳ ゴシック"/>
      <family val="3"/>
      <charset val="128"/>
    </font>
    <font>
      <b/>
      <sz val="10"/>
      <name val="ＭＳ ゴシック"/>
      <family val="3"/>
      <charset val="128"/>
    </font>
    <font>
      <sz val="8"/>
      <name val="ＭＳ ゴシック"/>
      <family val="3"/>
      <charset val="128"/>
    </font>
    <font>
      <sz val="10"/>
      <name val="Arial"/>
      <family val="2"/>
    </font>
    <font>
      <sz val="11"/>
      <color indexed="81"/>
      <name val="Meiryo UI"/>
      <family val="3"/>
      <charset val="128"/>
    </font>
    <font>
      <sz val="20"/>
      <name val="ＭＳ ゴシック"/>
      <family val="3"/>
      <charset val="128"/>
    </font>
    <font>
      <sz val="14"/>
      <name val="Arial"/>
      <family val="2"/>
    </font>
    <font>
      <sz val="11"/>
      <name val="Arial"/>
      <family val="2"/>
    </font>
    <font>
      <sz val="12"/>
      <color rgb="FF000000"/>
      <name val="ＭＳ ゴシック"/>
      <family val="3"/>
      <charset val="128"/>
    </font>
    <font>
      <b/>
      <sz val="20"/>
      <name val="ＭＳ Ｐゴシック"/>
      <family val="3"/>
      <charset val="128"/>
    </font>
    <font>
      <sz val="12"/>
      <color indexed="8"/>
      <name val="ＭＳ Ｐゴシック"/>
      <family val="3"/>
      <charset val="128"/>
    </font>
    <font>
      <b/>
      <sz val="12"/>
      <color rgb="FF000000"/>
      <name val="ＭＳ ゴシック"/>
      <family val="3"/>
      <charset val="128"/>
    </font>
    <font>
      <sz val="10"/>
      <color theme="1"/>
      <name val="ＭＳ ゴシック"/>
      <family val="3"/>
      <charset val="128"/>
    </font>
    <font>
      <sz val="10"/>
      <color rgb="FF000000"/>
      <name val="Times New Roman"/>
      <family val="1"/>
    </font>
    <font>
      <sz val="10"/>
      <color rgb="FFFF0000"/>
      <name val="ＭＳ ゴシック"/>
      <family val="3"/>
      <charset val="128"/>
    </font>
    <font>
      <sz val="11"/>
      <color theme="0"/>
      <name val="游ゴシック"/>
      <family val="2"/>
      <charset val="128"/>
      <scheme val="minor"/>
    </font>
    <font>
      <b/>
      <sz val="14"/>
      <color theme="1"/>
      <name val="游ゴシック"/>
      <family val="3"/>
      <charset val="128"/>
      <scheme val="minor"/>
    </font>
    <font>
      <sz val="11"/>
      <color theme="0"/>
      <name val="游ゴシック"/>
      <family val="3"/>
      <charset val="128"/>
      <scheme val="minor"/>
    </font>
    <font>
      <b/>
      <sz val="12"/>
      <color theme="1"/>
      <name val="游ゴシック"/>
      <family val="3"/>
      <charset val="128"/>
      <scheme val="minor"/>
    </font>
    <font>
      <b/>
      <sz val="13"/>
      <color rgb="FFFF0000"/>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2"/>
      <color theme="1"/>
      <name val="游ゴシック"/>
      <family val="2"/>
      <charset val="128"/>
      <scheme val="minor"/>
    </font>
    <font>
      <b/>
      <sz val="13"/>
      <name val="游ゴシック"/>
      <family val="3"/>
      <charset val="128"/>
      <scheme val="minor"/>
    </font>
    <font>
      <sz val="11"/>
      <name val="游ゴシック"/>
      <family val="2"/>
      <charset val="128"/>
      <scheme val="minor"/>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9D9D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s>
  <cellStyleXfs count="18">
    <xf numFmtId="0" fontId="0" fillId="0" borderId="0">
      <alignment vertical="center"/>
    </xf>
    <xf numFmtId="0" fontId="6" fillId="0" borderId="0"/>
    <xf numFmtId="38" fontId="2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6" fillId="0" borderId="0"/>
    <xf numFmtId="38" fontId="34" fillId="0" borderId="0" applyFont="0" applyFill="0" applyBorder="0" applyAlignment="0" applyProtection="0">
      <alignment vertical="center"/>
    </xf>
    <xf numFmtId="0" fontId="5" fillId="0" borderId="0">
      <alignment vertical="center"/>
    </xf>
    <xf numFmtId="0" fontId="26"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3"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396">
    <xf numFmtId="0" fontId="0" fillId="0" borderId="0" xfId="0">
      <alignment vertical="center"/>
    </xf>
    <xf numFmtId="0" fontId="6" fillId="0" borderId="0" xfId="1"/>
    <xf numFmtId="49" fontId="6" fillId="0" borderId="0" xfId="1" applyNumberFormat="1" applyAlignment="1">
      <alignment horizontal="center"/>
    </xf>
    <xf numFmtId="0" fontId="8" fillId="0" borderId="0" xfId="1" applyFont="1" applyAlignment="1">
      <alignment horizontal="right" vertical="center"/>
    </xf>
    <xf numFmtId="0" fontId="0" fillId="0" borderId="0" xfId="0" applyAlignment="1">
      <alignment vertical="top"/>
    </xf>
    <xf numFmtId="0" fontId="11" fillId="0" borderId="0" xfId="0" applyFont="1" applyAlignment="1">
      <alignment horizontal="center" vertical="top" wrapText="1"/>
    </xf>
    <xf numFmtId="0" fontId="11" fillId="0" borderId="0" xfId="0" applyFont="1" applyAlignment="1">
      <alignment horizontal="center" vertical="top"/>
    </xf>
    <xf numFmtId="0" fontId="13" fillId="2" borderId="1" xfId="0" applyFont="1" applyFill="1" applyBorder="1" applyAlignment="1">
      <alignment horizontal="left" vertical="center" indent="1"/>
    </xf>
    <xf numFmtId="0" fontId="14" fillId="0" borderId="0" xfId="0" quotePrefix="1" applyFont="1" applyAlignment="1"/>
    <xf numFmtId="49" fontId="12" fillId="0" borderId="0" xfId="0" applyNumberFormat="1" applyFont="1" applyAlignment="1">
      <alignment horizontal="center"/>
    </xf>
    <xf numFmtId="0" fontId="12" fillId="0" borderId="0" xfId="0" applyFont="1">
      <alignment vertical="center"/>
    </xf>
    <xf numFmtId="0" fontId="15" fillId="0" borderId="0" xfId="0" applyFont="1" applyAlignment="1"/>
    <xf numFmtId="0" fontId="16" fillId="0" borderId="2" xfId="0" applyFont="1" applyBorder="1" applyAlignment="1">
      <alignment horizontal="left" vertical="center"/>
    </xf>
    <xf numFmtId="49" fontId="17" fillId="0" borderId="3" xfId="0" quotePrefix="1" applyNumberFormat="1" applyFont="1" applyBorder="1" applyAlignment="1">
      <alignment horizontal="center"/>
    </xf>
    <xf numFmtId="0" fontId="17" fillId="0" borderId="4" xfId="0" quotePrefix="1" applyFont="1" applyBorder="1" applyAlignment="1">
      <alignment horizontal="centerContinuous"/>
    </xf>
    <xf numFmtId="0" fontId="15" fillId="0" borderId="0" xfId="0" applyFont="1">
      <alignment vertical="center"/>
    </xf>
    <xf numFmtId="0" fontId="18" fillId="0" borderId="5" xfId="0" quotePrefix="1" applyFont="1" applyBorder="1" applyAlignment="1">
      <alignment horizontal="left" vertical="center"/>
    </xf>
    <xf numFmtId="49" fontId="18" fillId="0" borderId="0" xfId="0" quotePrefix="1" applyNumberFormat="1" applyFont="1" applyAlignment="1">
      <alignment horizontal="center" vertical="center"/>
    </xf>
    <xf numFmtId="0" fontId="18" fillId="0" borderId="6" xfId="0" quotePrefix="1" applyFont="1" applyBorder="1" applyAlignment="1">
      <alignment horizontal="left" vertical="center"/>
    </xf>
    <xf numFmtId="0" fontId="15" fillId="0" borderId="0" xfId="1" applyFont="1"/>
    <xf numFmtId="0" fontId="20" fillId="0" borderId="7" xfId="1" quotePrefix="1" applyFont="1" applyBorder="1" applyAlignment="1">
      <alignment horizontal="center" vertical="center"/>
    </xf>
    <xf numFmtId="49" fontId="20" fillId="0" borderId="7" xfId="1" applyNumberFormat="1" applyFont="1" applyBorder="1" applyAlignment="1">
      <alignment horizontal="center" vertical="center" wrapText="1"/>
    </xf>
    <xf numFmtId="0" fontId="13" fillId="0" borderId="7" xfId="1" quotePrefix="1" applyFont="1" applyBorder="1" applyAlignment="1">
      <alignment horizontal="left" vertical="center"/>
    </xf>
    <xf numFmtId="0" fontId="22" fillId="0" borderId="5" xfId="1" applyFont="1" applyBorder="1" applyAlignment="1">
      <alignment horizontal="center" vertical="center"/>
    </xf>
    <xf numFmtId="49" fontId="23" fillId="2" borderId="1" xfId="1" applyNumberFormat="1" applyFont="1" applyFill="1" applyBorder="1" applyAlignment="1">
      <alignment horizontal="center" vertical="center"/>
    </xf>
    <xf numFmtId="49" fontId="20" fillId="0" borderId="1" xfId="1" applyNumberFormat="1" applyFont="1" applyBorder="1" applyAlignment="1">
      <alignment horizontal="center" vertical="center"/>
    </xf>
    <xf numFmtId="0" fontId="6" fillId="0" borderId="5" xfId="1" applyBorder="1" applyAlignment="1">
      <alignment horizontal="center" vertical="center"/>
    </xf>
    <xf numFmtId="0" fontId="20" fillId="0" borderId="1" xfId="1" applyFont="1" applyBorder="1" applyAlignment="1">
      <alignment vertical="center" wrapText="1"/>
    </xf>
    <xf numFmtId="0" fontId="6" fillId="0" borderId="0" xfId="1" applyAlignment="1">
      <alignment horizontal="center" vertical="center"/>
    </xf>
    <xf numFmtId="0" fontId="25" fillId="0" borderId="0" xfId="1" quotePrefix="1" applyFont="1" applyAlignment="1">
      <alignment horizontal="left"/>
    </xf>
    <xf numFmtId="49" fontId="25" fillId="0" borderId="0" xfId="1" quotePrefix="1" applyNumberFormat="1" applyFont="1" applyAlignment="1">
      <alignment horizontal="center"/>
    </xf>
    <xf numFmtId="49" fontId="15" fillId="0" borderId="0" xfId="1" applyNumberFormat="1" applyFont="1" applyAlignment="1">
      <alignment horizontal="center"/>
    </xf>
    <xf numFmtId="0" fontId="28" fillId="0" borderId="0" xfId="0" applyFont="1">
      <alignment vertical="center"/>
    </xf>
    <xf numFmtId="0" fontId="30" fillId="0" borderId="0" xfId="0" applyFont="1">
      <alignment vertical="center"/>
    </xf>
    <xf numFmtId="0" fontId="30" fillId="0" borderId="3" xfId="0" applyFont="1" applyBorder="1">
      <alignment vertical="center"/>
    </xf>
    <xf numFmtId="0" fontId="30" fillId="0" borderId="20" xfId="0" applyFont="1" applyBorder="1">
      <alignment vertical="center"/>
    </xf>
    <xf numFmtId="0" fontId="30" fillId="0" borderId="39" xfId="0" applyFont="1" applyBorder="1" applyAlignment="1">
      <alignment horizontal="left" vertical="center" wrapText="1"/>
    </xf>
    <xf numFmtId="0" fontId="30" fillId="0" borderId="23" xfId="0" applyFont="1" applyBorder="1">
      <alignment vertical="center"/>
    </xf>
    <xf numFmtId="0" fontId="30" fillId="0" borderId="6" xfId="0" applyFont="1" applyBorder="1">
      <alignment vertical="center"/>
    </xf>
    <xf numFmtId="0" fontId="30" fillId="0" borderId="5" xfId="0" applyFont="1" applyBorder="1">
      <alignment vertical="center"/>
    </xf>
    <xf numFmtId="0" fontId="30" fillId="0" borderId="48" xfId="0" applyFont="1" applyBorder="1">
      <alignment vertical="center"/>
    </xf>
    <xf numFmtId="0" fontId="30" fillId="0" borderId="20" xfId="0" applyFont="1" applyBorder="1" applyAlignment="1">
      <alignment horizontal="center" vertical="center"/>
    </xf>
    <xf numFmtId="0" fontId="0" fillId="0" borderId="6" xfId="0" applyBorder="1">
      <alignment vertical="center"/>
    </xf>
    <xf numFmtId="0" fontId="29" fillId="0" borderId="0" xfId="0" applyFont="1">
      <alignment vertical="center"/>
    </xf>
    <xf numFmtId="0" fontId="28" fillId="0" borderId="5" xfId="0" applyFont="1" applyBorder="1">
      <alignment vertical="center"/>
    </xf>
    <xf numFmtId="38" fontId="30" fillId="0" borderId="0" xfId="2" applyFont="1" applyFill="1" applyBorder="1" applyAlignment="1">
      <alignment horizontal="center" vertical="center"/>
    </xf>
    <xf numFmtId="38" fontId="35" fillId="0" borderId="0" xfId="2" applyFont="1" applyFill="1" applyBorder="1" applyAlignment="1">
      <alignment horizontal="center" vertical="center"/>
    </xf>
    <xf numFmtId="0" fontId="30" fillId="0" borderId="39" xfId="0" applyFont="1" applyBorder="1" applyAlignment="1">
      <alignment horizontal="center" vertical="center"/>
    </xf>
    <xf numFmtId="0" fontId="30" fillId="0" borderId="23" xfId="0" applyFont="1" applyBorder="1" applyAlignment="1">
      <alignment horizontal="center" vertical="center"/>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8" fillId="0" borderId="4" xfId="0" applyFont="1" applyBorder="1">
      <alignment vertical="center"/>
    </xf>
    <xf numFmtId="0" fontId="28" fillId="0" borderId="3" xfId="0" applyFont="1" applyBorder="1">
      <alignment vertical="center"/>
    </xf>
    <xf numFmtId="0" fontId="28" fillId="0" borderId="2" xfId="0" applyFont="1" applyBorder="1">
      <alignment vertical="center"/>
    </xf>
    <xf numFmtId="0" fontId="30" fillId="0" borderId="0" xfId="0" applyFont="1" applyAlignment="1">
      <alignment horizontal="left" vertical="center" indent="1"/>
    </xf>
    <xf numFmtId="0" fontId="30" fillId="0" borderId="0" xfId="0" applyFont="1" applyAlignment="1">
      <alignment horizontal="distributed" vertical="center" indent="1"/>
    </xf>
    <xf numFmtId="0" fontId="28" fillId="0" borderId="0" xfId="0" applyFont="1" applyAlignment="1">
      <alignment horizontal="distributed" vertical="center" indent="1"/>
    </xf>
    <xf numFmtId="0" fontId="32" fillId="0" borderId="0" xfId="0" applyFont="1" applyAlignment="1">
      <alignment vertical="top"/>
    </xf>
    <xf numFmtId="0" fontId="31" fillId="0" borderId="0" xfId="0" applyFont="1">
      <alignment vertical="center"/>
    </xf>
    <xf numFmtId="0" fontId="30" fillId="0" borderId="0" xfId="0" applyFont="1" applyAlignment="1">
      <alignment horizontal="center" vertical="center"/>
    </xf>
    <xf numFmtId="0" fontId="12" fillId="0" borderId="0" xfId="9" applyFont="1">
      <alignment vertical="center"/>
    </xf>
    <xf numFmtId="0" fontId="12" fillId="0" borderId="0" xfId="9" applyFont="1" applyAlignment="1">
      <alignment horizontal="center" vertical="center"/>
    </xf>
    <xf numFmtId="0" fontId="37" fillId="0" borderId="0" xfId="9" applyFont="1">
      <alignment vertical="center"/>
    </xf>
    <xf numFmtId="0" fontId="37" fillId="0" borderId="0" xfId="9" applyFont="1" applyAlignment="1">
      <alignment horizontal="left" vertical="center"/>
    </xf>
    <xf numFmtId="0" fontId="37" fillId="0" borderId="0" xfId="9" applyFont="1" applyAlignment="1">
      <alignment horizontal="right" vertical="center"/>
    </xf>
    <xf numFmtId="0" fontId="37" fillId="0" borderId="0" xfId="9" applyFont="1" applyAlignment="1">
      <alignment horizontal="center" vertical="center"/>
    </xf>
    <xf numFmtId="0" fontId="8" fillId="0" borderId="0" xfId="9" applyFont="1">
      <alignment vertical="center"/>
    </xf>
    <xf numFmtId="0" fontId="12" fillId="0" borderId="0" xfId="9" applyFont="1" applyAlignment="1">
      <alignment horizontal="left" vertical="center"/>
    </xf>
    <xf numFmtId="0" fontId="8" fillId="0" borderId="26" xfId="9" applyFont="1" applyBorder="1" applyAlignment="1">
      <alignment horizontal="distributed" vertical="center" wrapText="1"/>
    </xf>
    <xf numFmtId="0" fontId="8" fillId="0" borderId="25" xfId="9" applyFont="1" applyBorder="1" applyAlignment="1">
      <alignment horizontal="distributed" vertical="center" wrapText="1"/>
    </xf>
    <xf numFmtId="38" fontId="12" fillId="0" borderId="0" xfId="10" applyFont="1" applyFill="1" applyAlignment="1">
      <alignment vertical="center" shrinkToFit="1"/>
    </xf>
    <xf numFmtId="38" fontId="12" fillId="0" borderId="22" xfId="10" applyFont="1" applyFill="1" applyBorder="1" applyAlignment="1">
      <alignment horizontal="center" vertical="center" shrinkToFit="1"/>
    </xf>
    <xf numFmtId="38" fontId="8" fillId="2" borderId="8" xfId="10" applyFont="1" applyFill="1" applyBorder="1" applyAlignment="1">
      <alignment vertical="center" wrapText="1" shrinkToFit="1"/>
    </xf>
    <xf numFmtId="38" fontId="8" fillId="2" borderId="8" xfId="10" applyFont="1" applyFill="1" applyBorder="1" applyAlignment="1">
      <alignment vertical="center" wrapText="1"/>
    </xf>
    <xf numFmtId="38" fontId="8" fillId="2" borderId="23" xfId="10" applyFont="1" applyFill="1" applyBorder="1" applyAlignment="1">
      <alignment vertical="center" wrapText="1"/>
    </xf>
    <xf numFmtId="38" fontId="43" fillId="2" borderId="22" xfId="10" applyFont="1" applyFill="1" applyBorder="1" applyAlignment="1">
      <alignment vertical="center" shrinkToFit="1"/>
    </xf>
    <xf numFmtId="38" fontId="43" fillId="2" borderId="8" xfId="10" applyFont="1" applyFill="1" applyBorder="1" applyAlignment="1">
      <alignment vertical="center" shrinkToFit="1"/>
    </xf>
    <xf numFmtId="38" fontId="43" fillId="3" borderId="15" xfId="10" applyFont="1" applyFill="1" applyBorder="1" applyAlignment="1">
      <alignment vertical="center" shrinkToFit="1"/>
    </xf>
    <xf numFmtId="38" fontId="43" fillId="2" borderId="21" xfId="10" applyFont="1" applyFill="1" applyBorder="1" applyAlignment="1">
      <alignment vertical="center" shrinkToFit="1"/>
    </xf>
    <xf numFmtId="38" fontId="43" fillId="2" borderId="8" xfId="10" applyFont="1" applyFill="1" applyBorder="1" applyAlignment="1">
      <alignment horizontal="right" vertical="center"/>
    </xf>
    <xf numFmtId="38" fontId="43" fillId="3" borderId="8" xfId="10" applyFont="1" applyFill="1" applyBorder="1" applyAlignment="1">
      <alignment horizontal="right" vertical="center"/>
    </xf>
    <xf numFmtId="38" fontId="43" fillId="3" borderId="19" xfId="10" applyFont="1" applyFill="1" applyBorder="1" applyAlignment="1">
      <alignment vertical="center" shrinkToFit="1"/>
    </xf>
    <xf numFmtId="38" fontId="12" fillId="0" borderId="0" xfId="10" applyFont="1" applyAlignment="1">
      <alignment vertical="center" shrinkToFit="1"/>
    </xf>
    <xf numFmtId="38" fontId="12" fillId="0" borderId="16" xfId="10" applyFont="1" applyFill="1" applyBorder="1" applyAlignment="1">
      <alignment horizontal="center" vertical="center" shrinkToFit="1"/>
    </xf>
    <xf numFmtId="38" fontId="8" fillId="2" borderId="1" xfId="10" applyFont="1" applyFill="1" applyBorder="1" applyAlignment="1">
      <alignment vertical="center" wrapText="1"/>
    </xf>
    <xf numFmtId="38" fontId="8" fillId="2" borderId="18" xfId="10" applyFont="1" applyFill="1" applyBorder="1" applyAlignment="1">
      <alignment vertical="center" wrapText="1"/>
    </xf>
    <xf numFmtId="38" fontId="43" fillId="2" borderId="16" xfId="10" applyFont="1" applyFill="1" applyBorder="1" applyAlignment="1">
      <alignment vertical="center" shrinkToFit="1"/>
    </xf>
    <xf numFmtId="38" fontId="43" fillId="2" borderId="1" xfId="10" applyFont="1" applyFill="1" applyBorder="1" applyAlignment="1">
      <alignment vertical="center" shrinkToFit="1"/>
    </xf>
    <xf numFmtId="38" fontId="43" fillId="2" borderId="17" xfId="10" applyFont="1" applyFill="1" applyBorder="1" applyAlignment="1">
      <alignment vertical="center" shrinkToFit="1"/>
    </xf>
    <xf numFmtId="38" fontId="43" fillId="3" borderId="1" xfId="10" applyFont="1" applyFill="1" applyBorder="1" applyAlignment="1">
      <alignment vertical="center" shrinkToFit="1"/>
    </xf>
    <xf numFmtId="38" fontId="12" fillId="0" borderId="12" xfId="10" applyFont="1" applyFill="1" applyBorder="1" applyAlignment="1">
      <alignment horizontal="center" vertical="center" shrinkToFit="1"/>
    </xf>
    <xf numFmtId="38" fontId="8" fillId="2" borderId="11" xfId="10" applyFont="1" applyFill="1" applyBorder="1" applyAlignment="1">
      <alignment vertical="center" wrapText="1" shrinkToFit="1"/>
    </xf>
    <xf numFmtId="38" fontId="8" fillId="2" borderId="11" xfId="10" applyFont="1" applyFill="1" applyBorder="1" applyAlignment="1">
      <alignment vertical="center" wrapText="1"/>
    </xf>
    <xf numFmtId="38" fontId="8" fillId="2" borderId="14" xfId="10" applyFont="1" applyFill="1" applyBorder="1" applyAlignment="1">
      <alignment vertical="center" wrapText="1"/>
    </xf>
    <xf numFmtId="38" fontId="43" fillId="2" borderId="12" xfId="10" applyFont="1" applyFill="1" applyBorder="1" applyAlignment="1">
      <alignment vertical="center" shrinkToFit="1"/>
    </xf>
    <xf numFmtId="38" fontId="43" fillId="2" borderId="11" xfId="10" applyFont="1" applyFill="1" applyBorder="1" applyAlignment="1">
      <alignment vertical="center" shrinkToFit="1"/>
    </xf>
    <xf numFmtId="38" fontId="43" fillId="3" borderId="10" xfId="10" applyFont="1" applyFill="1" applyBorder="1" applyAlignment="1">
      <alignment vertical="center" shrinkToFit="1"/>
    </xf>
    <xf numFmtId="38" fontId="43" fillId="2" borderId="13" xfId="10" applyFont="1" applyFill="1" applyBorder="1" applyAlignment="1">
      <alignment vertical="center" shrinkToFit="1"/>
    </xf>
    <xf numFmtId="38" fontId="43" fillId="2" borderId="11" xfId="10" applyFont="1" applyFill="1" applyBorder="1" applyAlignment="1">
      <alignment horizontal="right" vertical="center"/>
    </xf>
    <xf numFmtId="38" fontId="43" fillId="3" borderId="11" xfId="10" applyFont="1" applyFill="1" applyBorder="1" applyAlignment="1">
      <alignment vertical="center" shrinkToFit="1"/>
    </xf>
    <xf numFmtId="38" fontId="12" fillId="0" borderId="9" xfId="10" applyFont="1" applyFill="1" applyBorder="1" applyAlignment="1">
      <alignment horizontal="center" vertical="center" shrinkToFit="1"/>
    </xf>
    <xf numFmtId="38" fontId="8" fillId="0" borderId="60" xfId="10" applyFont="1" applyFill="1" applyBorder="1" applyAlignment="1">
      <alignment vertical="center" shrinkToFit="1"/>
    </xf>
    <xf numFmtId="38" fontId="8" fillId="0" borderId="61" xfId="10" applyFont="1" applyFill="1" applyBorder="1" applyAlignment="1">
      <alignment vertical="center" shrinkToFit="1"/>
    </xf>
    <xf numFmtId="38" fontId="8" fillId="0" borderId="62" xfId="10" applyFont="1" applyFill="1" applyBorder="1" applyAlignment="1">
      <alignment vertical="center" shrinkToFit="1"/>
    </xf>
    <xf numFmtId="38" fontId="43" fillId="3" borderId="48" xfId="10" applyFont="1" applyFill="1" applyBorder="1" applyAlignment="1">
      <alignment vertical="center" shrinkToFit="1"/>
    </xf>
    <xf numFmtId="38" fontId="43" fillId="3" borderId="29" xfId="10" applyFont="1" applyFill="1" applyBorder="1" applyAlignment="1">
      <alignment vertical="center" shrinkToFit="1"/>
    </xf>
    <xf numFmtId="38" fontId="43" fillId="3" borderId="24" xfId="10" applyFont="1" applyFill="1" applyBorder="1" applyAlignment="1">
      <alignment vertical="center" shrinkToFit="1"/>
    </xf>
    <xf numFmtId="38" fontId="43" fillId="3" borderId="9" xfId="10" applyFont="1" applyFill="1" applyBorder="1" applyAlignment="1">
      <alignment vertical="center" shrinkToFit="1"/>
    </xf>
    <xf numFmtId="38" fontId="43" fillId="0" borderId="63" xfId="10" applyFont="1" applyFill="1" applyBorder="1" applyAlignment="1">
      <alignment vertical="center" shrinkToFit="1"/>
    </xf>
    <xf numFmtId="38" fontId="43" fillId="0" borderId="61" xfId="10" applyFont="1" applyFill="1" applyBorder="1" applyAlignment="1">
      <alignment vertical="center" shrinkToFit="1"/>
    </xf>
    <xf numFmtId="38" fontId="43" fillId="0" borderId="60" xfId="10" applyFont="1" applyFill="1" applyBorder="1" applyAlignment="1">
      <alignment vertical="center" shrinkToFit="1"/>
    </xf>
    <xf numFmtId="38" fontId="12" fillId="0" borderId="0" xfId="10" applyFont="1" applyFill="1" applyBorder="1" applyAlignment="1">
      <alignment horizontal="left" vertical="center"/>
    </xf>
    <xf numFmtId="38" fontId="12" fillId="0" borderId="0" xfId="10" applyFont="1" applyFill="1" applyBorder="1" applyAlignment="1">
      <alignment vertical="center" shrinkToFit="1"/>
    </xf>
    <xf numFmtId="38" fontId="12" fillId="0" borderId="0" xfId="10" applyFont="1" applyFill="1">
      <alignment vertical="center"/>
    </xf>
    <xf numFmtId="38" fontId="12" fillId="0" borderId="0" xfId="10" applyFont="1" applyFill="1" applyAlignment="1">
      <alignment horizontal="left" vertical="center"/>
    </xf>
    <xf numFmtId="38" fontId="12" fillId="0" borderId="0" xfId="10" applyFont="1">
      <alignment vertical="center"/>
    </xf>
    <xf numFmtId="0" fontId="45" fillId="0" borderId="0" xfId="5" applyFont="1" applyAlignment="1">
      <alignment vertical="center"/>
    </xf>
    <xf numFmtId="0" fontId="12" fillId="0" borderId="0" xfId="5" applyFont="1"/>
    <xf numFmtId="0" fontId="12" fillId="0" borderId="0" xfId="5" applyFont="1" applyAlignment="1">
      <alignment vertical="center"/>
    </xf>
    <xf numFmtId="49" fontId="8" fillId="0" borderId="0" xfId="5" applyNumberFormat="1" applyFont="1" applyAlignment="1">
      <alignment vertical="center"/>
    </xf>
    <xf numFmtId="0" fontId="8" fillId="0" borderId="0" xfId="5" applyFont="1" applyAlignment="1">
      <alignment vertical="center"/>
    </xf>
    <xf numFmtId="0" fontId="37" fillId="0" borderId="0" xfId="5" applyFont="1" applyAlignment="1">
      <alignment vertical="top"/>
    </xf>
    <xf numFmtId="49" fontId="38" fillId="0" borderId="0" xfId="5" applyNumberFormat="1" applyFont="1" applyAlignment="1">
      <alignment vertical="center"/>
    </xf>
    <xf numFmtId="49" fontId="37" fillId="0" borderId="0" xfId="5" applyNumberFormat="1" applyFont="1" applyAlignment="1">
      <alignment horizontal="center" vertical="center"/>
    </xf>
    <xf numFmtId="0" fontId="37" fillId="0" borderId="0" xfId="5" applyFont="1" applyAlignment="1">
      <alignment vertical="center"/>
    </xf>
    <xf numFmtId="49" fontId="12" fillId="0" borderId="0" xfId="5" applyNumberFormat="1" applyFont="1" applyAlignment="1">
      <alignment vertical="center"/>
    </xf>
    <xf numFmtId="177" fontId="8" fillId="0" borderId="0" xfId="5" applyNumberFormat="1" applyFont="1" applyAlignment="1">
      <alignment vertical="center"/>
    </xf>
    <xf numFmtId="0" fontId="37" fillId="0" borderId="39" xfId="5" applyFont="1" applyBorder="1" applyAlignment="1">
      <alignment horizontal="right" vertical="center"/>
    </xf>
    <xf numFmtId="0" fontId="37" fillId="2" borderId="39" xfId="5" applyFont="1" applyFill="1" applyBorder="1" applyAlignment="1">
      <alignment vertical="center"/>
    </xf>
    <xf numFmtId="0" fontId="12" fillId="0" borderId="3" xfId="5" applyFont="1" applyBorder="1" applyAlignment="1">
      <alignment vertical="center"/>
    </xf>
    <xf numFmtId="0" fontId="12" fillId="0" borderId="38" xfId="5" applyFont="1" applyBorder="1" applyAlignment="1">
      <alignment vertical="center"/>
    </xf>
    <xf numFmtId="0" fontId="8" fillId="0" borderId="38" xfId="5" applyFont="1" applyBorder="1" applyAlignment="1">
      <alignment vertical="center"/>
    </xf>
    <xf numFmtId="49" fontId="37" fillId="0" borderId="0" xfId="5" applyNumberFormat="1" applyFont="1" applyAlignment="1">
      <alignment horizontal="right" vertical="center"/>
    </xf>
    <xf numFmtId="0" fontId="37" fillId="0" borderId="0" xfId="5" applyFont="1" applyAlignment="1">
      <alignment horizontal="right" vertical="center"/>
    </xf>
    <xf numFmtId="0" fontId="12" fillId="0" borderId="39" xfId="5" applyFont="1" applyBorder="1" applyAlignment="1">
      <alignment vertical="center"/>
    </xf>
    <xf numFmtId="0" fontId="37" fillId="2" borderId="39" xfId="5" applyFont="1" applyFill="1" applyBorder="1" applyAlignment="1">
      <alignment horizontal="right" vertical="center"/>
    </xf>
    <xf numFmtId="0" fontId="8" fillId="0" borderId="3" xfId="5" applyFont="1" applyBorder="1" applyAlignment="1">
      <alignment vertical="center"/>
    </xf>
    <xf numFmtId="0" fontId="8" fillId="0" borderId="0" xfId="5" applyFont="1" applyAlignment="1">
      <alignment horizontal="right" vertical="center"/>
    </xf>
    <xf numFmtId="0" fontId="43" fillId="0" borderId="0" xfId="5" applyFont="1" applyAlignment="1">
      <alignment vertical="center"/>
    </xf>
    <xf numFmtId="49" fontId="38" fillId="0" borderId="0" xfId="5" applyNumberFormat="1" applyFont="1" applyAlignment="1">
      <alignment horizontal="left" vertical="center"/>
    </xf>
    <xf numFmtId="49" fontId="37" fillId="0" borderId="0" xfId="5" applyNumberFormat="1" applyFont="1" applyAlignment="1">
      <alignment vertical="center"/>
    </xf>
    <xf numFmtId="0" fontId="38" fillId="0" borderId="0" xfId="5" applyFont="1" applyAlignment="1">
      <alignment horizontal="right" vertical="center"/>
    </xf>
    <xf numFmtId="49" fontId="38" fillId="2" borderId="0" xfId="5" applyNumberFormat="1" applyFont="1" applyFill="1" applyAlignment="1">
      <alignment horizontal="centerContinuous" vertical="center"/>
    </xf>
    <xf numFmtId="0" fontId="36" fillId="0" borderId="0" xfId="11" applyFont="1" applyAlignment="1">
      <alignment horizontal="left" vertical="center"/>
    </xf>
    <xf numFmtId="0" fontId="36" fillId="0" borderId="0" xfId="11" applyFont="1">
      <alignment vertical="center"/>
    </xf>
    <xf numFmtId="0" fontId="36" fillId="0" borderId="0" xfId="11" applyFont="1" applyAlignment="1">
      <alignment vertical="center" wrapText="1"/>
    </xf>
    <xf numFmtId="0" fontId="48" fillId="4" borderId="46" xfId="11" applyFont="1" applyFill="1" applyBorder="1" applyAlignment="1">
      <alignment horizontal="justify" vertical="top" wrapText="1"/>
    </xf>
    <xf numFmtId="0" fontId="36" fillId="0" borderId="50" xfId="11" applyFont="1" applyBorder="1" applyAlignment="1">
      <alignment vertical="center" wrapText="1"/>
    </xf>
    <xf numFmtId="0" fontId="36" fillId="0" borderId="0" xfId="11" applyFont="1" applyAlignment="1">
      <alignment horizontal="justify" vertical="center"/>
    </xf>
    <xf numFmtId="0" fontId="48" fillId="4" borderId="16" xfId="11" applyFont="1" applyFill="1" applyBorder="1" applyAlignment="1">
      <alignment horizontal="justify" vertical="top" wrapText="1"/>
    </xf>
    <xf numFmtId="0" fontId="36" fillId="0" borderId="0" xfId="11" applyFont="1" applyAlignment="1">
      <alignment horizontal="justify" vertical="center" wrapText="1"/>
    </xf>
    <xf numFmtId="0" fontId="36" fillId="3" borderId="1" xfId="11" applyFont="1" applyFill="1" applyBorder="1" applyAlignment="1">
      <alignment horizontal="center" vertical="center" wrapText="1"/>
    </xf>
    <xf numFmtId="0" fontId="48" fillId="4" borderId="26" xfId="11" applyFont="1" applyFill="1" applyBorder="1" applyAlignment="1">
      <alignment horizontal="left" vertical="top" wrapText="1"/>
    </xf>
    <xf numFmtId="0" fontId="33" fillId="0" borderId="0" xfId="0" applyFont="1">
      <alignment vertical="center"/>
    </xf>
    <xf numFmtId="0" fontId="0" fillId="0" borderId="39" xfId="0" applyBorder="1">
      <alignment vertical="center"/>
    </xf>
    <xf numFmtId="0" fontId="30" fillId="0" borderId="50" xfId="0" applyFont="1" applyBorder="1" applyAlignment="1">
      <alignment vertical="center" wrapText="1"/>
    </xf>
    <xf numFmtId="0" fontId="30" fillId="0" borderId="23" xfId="0" applyFont="1" applyBorder="1" applyAlignment="1">
      <alignment horizontal="left" vertical="center"/>
    </xf>
    <xf numFmtId="0" fontId="30" fillId="0" borderId="39" xfId="0" applyFont="1" applyBorder="1" applyAlignment="1">
      <alignment horizontal="right" vertical="center" wrapText="1"/>
    </xf>
    <xf numFmtId="0" fontId="30" fillId="0" borderId="20" xfId="0" applyFont="1" applyBorder="1" applyAlignment="1">
      <alignment horizontal="right" vertical="center" wrapText="1"/>
    </xf>
    <xf numFmtId="38" fontId="35" fillId="0" borderId="2" xfId="2" applyFont="1" applyFill="1" applyBorder="1" applyAlignment="1">
      <alignment horizontal="center" vertical="center"/>
    </xf>
    <xf numFmtId="38" fontId="30" fillId="0" borderId="3" xfId="2" applyFont="1" applyFill="1" applyBorder="1" applyAlignment="1">
      <alignment horizontal="center" vertical="center"/>
    </xf>
    <xf numFmtId="38" fontId="30" fillId="0" borderId="54" xfId="2" applyFont="1" applyFill="1" applyBorder="1" applyAlignment="1">
      <alignment horizontal="center" vertical="center"/>
    </xf>
    <xf numFmtId="38" fontId="35" fillId="0" borderId="29" xfId="2" applyFont="1" applyFill="1" applyBorder="1" applyAlignment="1">
      <alignment horizontal="center" vertical="center"/>
    </xf>
    <xf numFmtId="38" fontId="30" fillId="0" borderId="47" xfId="2" applyFont="1" applyFill="1" applyBorder="1" applyAlignment="1">
      <alignment horizontal="center" vertical="center"/>
    </xf>
    <xf numFmtId="38" fontId="30" fillId="0" borderId="53" xfId="2" applyFont="1" applyFill="1" applyBorder="1" applyAlignment="1">
      <alignment horizontal="center" vertical="center"/>
    </xf>
    <xf numFmtId="0" fontId="38" fillId="0" borderId="0" xfId="9" applyFont="1" applyAlignment="1">
      <alignment horizontal="center" vertical="center"/>
    </xf>
    <xf numFmtId="0" fontId="37" fillId="0" borderId="0" xfId="5" applyFont="1" applyAlignment="1">
      <alignment vertical="center"/>
    </xf>
    <xf numFmtId="38" fontId="43" fillId="3" borderId="42" xfId="10" applyFont="1" applyFill="1" applyBorder="1" applyAlignment="1">
      <alignment vertical="center" shrinkToFit="1"/>
    </xf>
    <xf numFmtId="38" fontId="43" fillId="2" borderId="22" xfId="9" applyNumberFormat="1" applyFont="1" applyFill="1" applyBorder="1" applyAlignment="1">
      <alignment horizontal="right" vertical="center"/>
    </xf>
    <xf numFmtId="38" fontId="43" fillId="2" borderId="43" xfId="10" applyFont="1" applyFill="1" applyBorder="1" applyAlignment="1">
      <alignment vertical="center" shrinkToFit="1"/>
    </xf>
    <xf numFmtId="38" fontId="43" fillId="2" borderId="59" xfId="10" applyFont="1" applyFill="1" applyBorder="1" applyAlignment="1">
      <alignment vertical="center" shrinkToFit="1"/>
    </xf>
    <xf numFmtId="38" fontId="43" fillId="2" borderId="67" xfId="10" applyFont="1" applyFill="1" applyBorder="1" applyAlignment="1">
      <alignment vertical="center" shrinkToFit="1"/>
    </xf>
    <xf numFmtId="38" fontId="30" fillId="2" borderId="4" xfId="2" applyFont="1" applyFill="1" applyBorder="1" applyAlignment="1">
      <alignment vertical="center"/>
    </xf>
    <xf numFmtId="178" fontId="30" fillId="2" borderId="6" xfId="0" applyNumberFormat="1" applyFont="1" applyFill="1" applyBorder="1" applyAlignment="1">
      <alignment vertical="center"/>
    </xf>
    <xf numFmtId="0" fontId="56" fillId="0" borderId="0" xfId="16" applyFont="1">
      <alignment vertical="center"/>
    </xf>
    <xf numFmtId="0" fontId="55" fillId="0" borderId="0" xfId="16" applyFont="1">
      <alignment vertical="center"/>
    </xf>
    <xf numFmtId="0" fontId="57" fillId="0" borderId="0" xfId="16" applyFont="1">
      <alignment vertical="center"/>
    </xf>
    <xf numFmtId="0" fontId="2" fillId="0" borderId="0" xfId="16">
      <alignment vertical="center"/>
    </xf>
    <xf numFmtId="0" fontId="58" fillId="0" borderId="0" xfId="16" applyFont="1">
      <alignment vertical="center"/>
    </xf>
    <xf numFmtId="0" fontId="2" fillId="0" borderId="0" xfId="16" applyAlignment="1">
      <alignment horizontal="left" vertical="center" wrapText="1"/>
    </xf>
    <xf numFmtId="0" fontId="59" fillId="0" borderId="0" xfId="16" applyFont="1">
      <alignment vertical="center"/>
    </xf>
    <xf numFmtId="0" fontId="2" fillId="0" borderId="18" xfId="16" applyBorder="1">
      <alignment vertical="center"/>
    </xf>
    <xf numFmtId="0" fontId="2" fillId="0" borderId="40" xfId="16" applyBorder="1">
      <alignment vertical="center"/>
    </xf>
    <xf numFmtId="0" fontId="60" fillId="0" borderId="0" xfId="16" applyFont="1">
      <alignment vertical="center"/>
    </xf>
    <xf numFmtId="182" fontId="2" fillId="0" borderId="0" xfId="16" applyNumberFormat="1">
      <alignment vertical="center"/>
    </xf>
    <xf numFmtId="0" fontId="62" fillId="0" borderId="0" xfId="16" applyFont="1">
      <alignment vertical="center"/>
    </xf>
    <xf numFmtId="0" fontId="2" fillId="0" borderId="0" xfId="16" applyAlignment="1">
      <alignment vertical="center" wrapText="1"/>
    </xf>
    <xf numFmtId="0" fontId="63" fillId="0" borderId="0" xfId="16" applyFont="1">
      <alignment vertical="center"/>
    </xf>
    <xf numFmtId="0" fontId="2" fillId="2" borderId="0" xfId="16" applyFill="1">
      <alignment vertical="center"/>
    </xf>
    <xf numFmtId="38" fontId="0" fillId="2" borderId="18" xfId="17" applyFont="1" applyFill="1" applyBorder="1">
      <alignment vertical="center"/>
    </xf>
    <xf numFmtId="180" fontId="2" fillId="2" borderId="18" xfId="16" applyNumberFormat="1" applyFill="1" applyBorder="1">
      <alignment vertical="center"/>
    </xf>
    <xf numFmtId="181" fontId="2" fillId="2" borderId="18" xfId="16" applyNumberFormat="1" applyFill="1" applyBorder="1">
      <alignment vertical="center"/>
    </xf>
    <xf numFmtId="182" fontId="2" fillId="2" borderId="18" xfId="16" applyNumberFormat="1" applyFill="1" applyBorder="1">
      <alignment vertical="center"/>
    </xf>
    <xf numFmtId="0" fontId="2" fillId="3" borderId="0" xfId="16" applyFill="1">
      <alignment vertical="center"/>
    </xf>
    <xf numFmtId="181" fontId="64" fillId="3" borderId="1" xfId="16" applyNumberFormat="1" applyFont="1" applyFill="1" applyBorder="1">
      <alignment vertical="center"/>
    </xf>
    <xf numFmtId="38" fontId="0" fillId="3" borderId="1" xfId="17" applyFont="1" applyFill="1" applyBorder="1">
      <alignment vertical="center"/>
    </xf>
    <xf numFmtId="183" fontId="2" fillId="3" borderId="1" xfId="16" applyNumberFormat="1" applyFill="1" applyBorder="1">
      <alignment vertical="center"/>
    </xf>
    <xf numFmtId="0" fontId="1" fillId="0" borderId="18" xfId="16" applyFont="1" applyBorder="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8" fillId="0" borderId="30" xfId="9" applyFont="1" applyBorder="1" applyAlignment="1">
      <alignment horizontal="center" vertical="center" wrapText="1"/>
    </xf>
    <xf numFmtId="0" fontId="8" fillId="0" borderId="24" xfId="9" applyFont="1" applyBorder="1" applyAlignment="1">
      <alignment horizontal="center" vertical="center"/>
    </xf>
    <xf numFmtId="0" fontId="8" fillId="0" borderId="34" xfId="9" applyFont="1" applyBorder="1" applyAlignment="1">
      <alignment horizontal="distributed" vertical="center" wrapText="1"/>
    </xf>
    <xf numFmtId="0" fontId="8" fillId="0" borderId="27" xfId="9" applyFont="1" applyBorder="1" applyAlignment="1">
      <alignment horizontal="distributed" vertical="center"/>
    </xf>
    <xf numFmtId="0" fontId="8" fillId="0" borderId="33" xfId="9" applyFont="1" applyBorder="1" applyAlignment="1">
      <alignment horizontal="distributed" vertical="center" indent="2"/>
    </xf>
    <xf numFmtId="0" fontId="8" fillId="0" borderId="32" xfId="9" applyFont="1" applyBorder="1" applyAlignment="1">
      <alignment horizontal="distributed" vertical="center" indent="2"/>
    </xf>
    <xf numFmtId="0" fontId="8" fillId="0" borderId="31" xfId="9" applyFont="1" applyBorder="1" applyAlignment="1">
      <alignment horizontal="distributed" vertical="center" indent="2"/>
    </xf>
    <xf numFmtId="0" fontId="8" fillId="0" borderId="44" xfId="9" applyFont="1" applyBorder="1" applyAlignment="1">
      <alignment horizontal="center" vertical="center" wrapText="1"/>
    </xf>
    <xf numFmtId="0" fontId="8" fillId="0" borderId="53" xfId="9" applyFont="1" applyBorder="1" applyAlignment="1">
      <alignment horizontal="center" vertical="center" wrapText="1"/>
    </xf>
    <xf numFmtId="0" fontId="38" fillId="0" borderId="0" xfId="9" applyFont="1" applyAlignment="1">
      <alignment horizontal="center" vertical="center"/>
    </xf>
    <xf numFmtId="0" fontId="12" fillId="0" borderId="0" xfId="9" applyFont="1" applyAlignment="1">
      <alignment horizontal="left" vertical="center"/>
    </xf>
    <xf numFmtId="0" fontId="8" fillId="0" borderId="36" xfId="9" applyFont="1" applyBorder="1" applyAlignment="1">
      <alignment horizontal="distributed" vertical="center" wrapText="1"/>
    </xf>
    <xf numFmtId="0" fontId="8" fillId="0" borderId="9" xfId="9" applyFont="1" applyBorder="1" applyAlignment="1">
      <alignment horizontal="distributed" vertical="center"/>
    </xf>
    <xf numFmtId="0" fontId="8" fillId="0" borderId="35" xfId="9" applyFont="1" applyBorder="1" applyAlignment="1">
      <alignment horizontal="distributed" vertical="center" wrapText="1"/>
    </xf>
    <xf numFmtId="0" fontId="8" fillId="0" borderId="28" xfId="9" applyFont="1" applyBorder="1" applyAlignment="1">
      <alignment horizontal="distributed" vertical="center"/>
    </xf>
    <xf numFmtId="0" fontId="8" fillId="0" borderId="24" xfId="9" applyFont="1" applyBorder="1" applyAlignment="1">
      <alignment horizontal="center" vertical="center" wrapText="1"/>
    </xf>
    <xf numFmtId="0" fontId="8" fillId="0" borderId="36" xfId="9" applyFont="1" applyBorder="1" applyAlignment="1">
      <alignment horizontal="center" vertical="center"/>
    </xf>
    <xf numFmtId="0" fontId="8" fillId="0" borderId="9" xfId="9" applyFont="1" applyBorder="1" applyAlignment="1">
      <alignment horizontal="center" vertical="center"/>
    </xf>
    <xf numFmtId="0" fontId="8" fillId="0" borderId="35" xfId="9" applyFont="1" applyBorder="1" applyAlignment="1">
      <alignment horizontal="distributed" vertical="center"/>
    </xf>
    <xf numFmtId="0" fontId="8" fillId="0" borderId="37" xfId="9" applyFont="1" applyBorder="1" applyAlignment="1">
      <alignment horizontal="distributed" vertical="center" wrapText="1"/>
    </xf>
    <xf numFmtId="0" fontId="8" fillId="0" borderId="29" xfId="9" applyFont="1" applyBorder="1" applyAlignment="1">
      <alignment horizontal="distributed" vertical="center"/>
    </xf>
    <xf numFmtId="38" fontId="46" fillId="0" borderId="38" xfId="2" applyFont="1" applyFill="1" applyBorder="1" applyAlignment="1">
      <alignment vertical="center"/>
    </xf>
    <xf numFmtId="0" fontId="47" fillId="0" borderId="38" xfId="5" applyFont="1" applyBorder="1" applyAlignment="1">
      <alignment vertical="center"/>
    </xf>
    <xf numFmtId="38" fontId="46" fillId="3" borderId="38" xfId="2" applyFont="1" applyFill="1" applyBorder="1" applyAlignment="1">
      <alignment vertical="center"/>
    </xf>
    <xf numFmtId="0" fontId="47" fillId="3" borderId="38" xfId="5" applyFont="1" applyFill="1" applyBorder="1" applyAlignment="1">
      <alignment vertical="center"/>
    </xf>
    <xf numFmtId="49" fontId="38" fillId="2" borderId="0" xfId="5" applyNumberFormat="1" applyFont="1" applyFill="1" applyAlignment="1">
      <alignment horizontal="center" vertical="center"/>
    </xf>
    <xf numFmtId="38" fontId="46" fillId="2" borderId="38" xfId="2" applyFont="1" applyFill="1" applyBorder="1" applyAlignment="1">
      <alignment vertical="center"/>
    </xf>
    <xf numFmtId="0" fontId="47" fillId="2" borderId="38" xfId="5" applyFont="1" applyFill="1" applyBorder="1" applyAlignment="1">
      <alignment vertical="center"/>
    </xf>
    <xf numFmtId="0" fontId="37" fillId="2" borderId="39" xfId="5" applyFont="1" applyFill="1" applyBorder="1" applyAlignment="1">
      <alignment horizontal="left" vertical="center"/>
    </xf>
    <xf numFmtId="0" fontId="12" fillId="2" borderId="39" xfId="0" applyFont="1" applyFill="1" applyBorder="1" applyAlignment="1">
      <alignment horizontal="left" vertical="center"/>
    </xf>
    <xf numFmtId="0" fontId="8" fillId="0" borderId="0" xfId="5" applyFont="1" applyAlignment="1">
      <alignment horizontal="right" vertical="center"/>
    </xf>
    <xf numFmtId="38" fontId="46" fillId="3" borderId="39" xfId="2" applyFont="1" applyFill="1" applyBorder="1" applyAlignment="1">
      <alignment vertical="center"/>
    </xf>
    <xf numFmtId="38" fontId="47" fillId="3" borderId="39" xfId="2" applyFont="1" applyFill="1" applyBorder="1" applyAlignment="1">
      <alignment vertical="center"/>
    </xf>
    <xf numFmtId="0" fontId="43" fillId="0" borderId="0" xfId="5" applyFont="1" applyAlignment="1">
      <alignment horizontal="right" vertical="center"/>
    </xf>
    <xf numFmtId="0" fontId="47" fillId="3" borderId="39" xfId="5" applyFont="1" applyFill="1" applyBorder="1" applyAlignment="1">
      <alignment vertical="center"/>
    </xf>
    <xf numFmtId="0" fontId="12" fillId="2" borderId="0" xfId="5" applyFont="1" applyFill="1" applyAlignment="1">
      <alignment horizontal="center" vertical="center" wrapText="1"/>
    </xf>
    <xf numFmtId="40" fontId="38" fillId="2" borderId="38" xfId="2" applyNumberFormat="1" applyFont="1" applyFill="1" applyBorder="1" applyAlignment="1">
      <alignment vertical="center"/>
    </xf>
    <xf numFmtId="0" fontId="38" fillId="2" borderId="38" xfId="5" applyFont="1" applyFill="1" applyBorder="1" applyAlignment="1">
      <alignment vertical="center"/>
    </xf>
    <xf numFmtId="40" fontId="37" fillId="2" borderId="38" xfId="2" applyNumberFormat="1" applyFont="1" applyFill="1" applyBorder="1" applyAlignment="1">
      <alignment horizontal="left" vertical="center"/>
    </xf>
    <xf numFmtId="0" fontId="38" fillId="2" borderId="38" xfId="5" applyFont="1" applyFill="1" applyBorder="1" applyAlignment="1">
      <alignment horizontal="left" vertical="center"/>
    </xf>
    <xf numFmtId="0" fontId="37" fillId="2" borderId="39" xfId="5" applyFont="1" applyFill="1" applyBorder="1" applyAlignment="1">
      <alignment horizontal="right" vertical="center"/>
    </xf>
    <xf numFmtId="0" fontId="38" fillId="2" borderId="39" xfId="5" applyFont="1" applyFill="1" applyBorder="1" applyAlignment="1">
      <alignment horizontal="right" vertical="center"/>
    </xf>
    <xf numFmtId="0" fontId="38" fillId="2" borderId="39" xfId="5" applyFont="1" applyFill="1" applyBorder="1" applyAlignment="1">
      <alignment vertical="center"/>
    </xf>
    <xf numFmtId="0" fontId="37" fillId="0" borderId="0" xfId="5" applyFont="1" applyAlignment="1">
      <alignment vertical="center"/>
    </xf>
    <xf numFmtId="0" fontId="37" fillId="2" borderId="38" xfId="5" applyFont="1" applyFill="1" applyBorder="1" applyAlignment="1">
      <alignment horizontal="left" vertical="center"/>
    </xf>
    <xf numFmtId="0" fontId="12" fillId="2" borderId="38" xfId="0" applyFont="1" applyFill="1" applyBorder="1">
      <alignment vertical="center"/>
    </xf>
    <xf numFmtId="2" fontId="38" fillId="2" borderId="38" xfId="5" applyNumberFormat="1" applyFont="1" applyFill="1" applyBorder="1" applyAlignment="1">
      <alignment horizontal="right" vertical="center"/>
    </xf>
    <xf numFmtId="0" fontId="12" fillId="2" borderId="38" xfId="5" applyFont="1" applyFill="1" applyBorder="1" applyAlignment="1">
      <alignment horizontal="left" vertical="center"/>
    </xf>
    <xf numFmtId="0" fontId="45" fillId="0" borderId="0" xfId="5" applyFont="1" applyAlignment="1">
      <alignment horizontal="distributed"/>
    </xf>
    <xf numFmtId="0" fontId="38" fillId="0" borderId="0" xfId="5" applyFont="1" applyAlignment="1">
      <alignment horizontal="center" vertical="center"/>
    </xf>
    <xf numFmtId="0" fontId="37" fillId="3" borderId="39" xfId="5" applyFont="1" applyFill="1" applyBorder="1" applyAlignment="1">
      <alignment horizontal="left" vertical="center" shrinkToFit="1"/>
    </xf>
    <xf numFmtId="0" fontId="8" fillId="2" borderId="39" xfId="5" applyFont="1" applyFill="1" applyBorder="1" applyAlignment="1">
      <alignment horizontal="left" vertical="center"/>
    </xf>
    <xf numFmtId="0" fontId="12" fillId="2" borderId="39" xfId="5" applyFont="1" applyFill="1" applyBorder="1" applyAlignment="1">
      <alignment horizontal="left" vertical="center"/>
    </xf>
    <xf numFmtId="0" fontId="37" fillId="3" borderId="38" xfId="5" applyFont="1" applyFill="1" applyBorder="1" applyAlignment="1">
      <alignment horizontal="left" vertical="center" shrinkToFit="1"/>
    </xf>
    <xf numFmtId="0" fontId="8" fillId="2" borderId="38" xfId="5" applyFont="1" applyFill="1" applyBorder="1" applyAlignment="1">
      <alignment horizontal="left" vertical="center"/>
    </xf>
    <xf numFmtId="0" fontId="37" fillId="3" borderId="39" xfId="5" applyFont="1" applyFill="1" applyBorder="1" applyAlignment="1">
      <alignment horizontal="center" vertical="center" shrinkToFit="1"/>
    </xf>
    <xf numFmtId="0" fontId="12" fillId="3" borderId="39" xfId="0" applyFont="1" applyFill="1" applyBorder="1" applyAlignment="1">
      <alignment horizontal="center" vertical="center" shrinkToFit="1"/>
    </xf>
    <xf numFmtId="0" fontId="37" fillId="3" borderId="39" xfId="5" applyFont="1" applyFill="1" applyBorder="1" applyAlignment="1">
      <alignment horizontal="left" vertical="center"/>
    </xf>
    <xf numFmtId="0" fontId="36" fillId="0" borderId="0" xfId="11" applyFont="1" applyAlignment="1">
      <alignment horizontal="justify" vertical="center" wrapText="1"/>
    </xf>
    <xf numFmtId="0" fontId="36" fillId="0" borderId="0" xfId="11" applyFont="1">
      <alignment vertical="center"/>
    </xf>
    <xf numFmtId="0" fontId="36" fillId="2" borderId="25" xfId="11" applyFont="1" applyFill="1" applyBorder="1" applyAlignment="1">
      <alignment horizontal="justify" vertical="top" wrapText="1"/>
    </xf>
    <xf numFmtId="0" fontId="36" fillId="2" borderId="66" xfId="11" applyFont="1" applyFill="1" applyBorder="1" applyAlignment="1">
      <alignment horizontal="justify" vertical="top" wrapText="1"/>
    </xf>
    <xf numFmtId="0" fontId="36" fillId="0" borderId="45" xfId="11" applyFont="1" applyBorder="1" applyAlignment="1">
      <alignment horizontal="left" vertical="center"/>
    </xf>
    <xf numFmtId="0" fontId="48" fillId="4" borderId="16" xfId="11" applyFont="1" applyFill="1" applyBorder="1" applyAlignment="1">
      <alignment horizontal="justify" vertical="top" wrapText="1"/>
    </xf>
    <xf numFmtId="0" fontId="36" fillId="2" borderId="1" xfId="11" applyFont="1" applyFill="1" applyBorder="1" applyAlignment="1">
      <alignment horizontal="left" vertical="center" wrapText="1"/>
    </xf>
    <xf numFmtId="0" fontId="36" fillId="2" borderId="15" xfId="11" applyFont="1" applyFill="1" applyBorder="1" applyAlignment="1">
      <alignment horizontal="left" vertical="center" wrapText="1"/>
    </xf>
    <xf numFmtId="0" fontId="36" fillId="0" borderId="50" xfId="11" applyFont="1" applyBorder="1" applyAlignment="1">
      <alignment vertical="center" wrapText="1"/>
    </xf>
    <xf numFmtId="0" fontId="48" fillId="2" borderId="1" xfId="11" applyFont="1" applyFill="1" applyBorder="1" applyAlignment="1">
      <alignment horizontal="left" vertical="center" wrapText="1"/>
    </xf>
    <xf numFmtId="0" fontId="48" fillId="2" borderId="15" xfId="11" applyFont="1" applyFill="1" applyBorder="1" applyAlignment="1">
      <alignment horizontal="left" vertical="center" wrapText="1"/>
    </xf>
    <xf numFmtId="0" fontId="36" fillId="3" borderId="1" xfId="11" applyFont="1" applyFill="1" applyBorder="1" applyAlignment="1">
      <alignment horizontal="center" vertical="center" wrapText="1"/>
    </xf>
    <xf numFmtId="0" fontId="36" fillId="3" borderId="18" xfId="11" applyFont="1" applyFill="1" applyBorder="1" applyAlignment="1">
      <alignment horizontal="center" vertical="center" wrapText="1"/>
    </xf>
    <xf numFmtId="0" fontId="36" fillId="3" borderId="38" xfId="11" applyFont="1" applyFill="1" applyBorder="1" applyAlignment="1">
      <alignment horizontal="center" vertical="center" wrapText="1"/>
    </xf>
    <xf numFmtId="0" fontId="36" fillId="3" borderId="59" xfId="11" applyFont="1" applyFill="1" applyBorder="1" applyAlignment="1">
      <alignment horizontal="center" vertical="center" wrapText="1"/>
    </xf>
    <xf numFmtId="0" fontId="36" fillId="0" borderId="0" xfId="11" applyFont="1" applyAlignment="1">
      <alignment horizontal="center" vertical="center" wrapText="1"/>
    </xf>
    <xf numFmtId="0" fontId="36" fillId="0" borderId="64" xfId="11" applyFont="1" applyBorder="1" applyAlignment="1">
      <alignment horizontal="justify" vertical="center" wrapText="1"/>
    </xf>
    <xf numFmtId="0" fontId="36" fillId="0" borderId="65" xfId="11" applyFont="1" applyBorder="1" applyAlignment="1">
      <alignment horizontal="justify" vertical="center" wrapText="1"/>
    </xf>
    <xf numFmtId="0" fontId="36" fillId="0" borderId="1" xfId="11" applyFont="1" applyBorder="1" applyAlignment="1">
      <alignment horizontal="justify" vertical="center" wrapText="1"/>
    </xf>
    <xf numFmtId="0" fontId="36" fillId="0" borderId="15" xfId="11" applyFont="1" applyBorder="1" applyAlignment="1">
      <alignment horizontal="justify" vertical="center" wrapText="1"/>
    </xf>
    <xf numFmtId="0" fontId="36" fillId="2" borderId="1" xfId="11" applyFont="1" applyFill="1" applyBorder="1" applyAlignment="1">
      <alignment horizontal="justify" vertical="center" wrapText="1"/>
    </xf>
    <xf numFmtId="0" fontId="36" fillId="2" borderId="15" xfId="11" applyFont="1" applyFill="1" applyBorder="1" applyAlignment="1">
      <alignment horizontal="justify" vertical="center" wrapText="1"/>
    </xf>
    <xf numFmtId="0" fontId="36" fillId="3" borderId="1" xfId="11" applyFont="1" applyFill="1" applyBorder="1" applyAlignment="1">
      <alignment horizontal="justify" vertical="center" wrapText="1"/>
    </xf>
    <xf numFmtId="0" fontId="36" fillId="3" borderId="15" xfId="11" applyFont="1" applyFill="1" applyBorder="1" applyAlignment="1">
      <alignment horizontal="justify" vertical="center" wrapText="1"/>
    </xf>
    <xf numFmtId="0" fontId="30" fillId="2" borderId="1" xfId="0" applyFont="1" applyFill="1" applyBorder="1" applyAlignment="1">
      <alignment horizontal="center" vertical="center"/>
    </xf>
    <xf numFmtId="0" fontId="30" fillId="0" borderId="1" xfId="0" applyFont="1" applyBorder="1" applyAlignment="1">
      <alignment horizontal="center" vertical="center"/>
    </xf>
    <xf numFmtId="0" fontId="30" fillId="0" borderId="18" xfId="0" applyFont="1" applyBorder="1" applyAlignment="1">
      <alignment horizontal="center" vertical="center"/>
    </xf>
    <xf numFmtId="0" fontId="30" fillId="2" borderId="18"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40" xfId="0" applyFont="1" applyFill="1" applyBorder="1" applyAlignment="1">
      <alignment horizontal="center" vertical="center"/>
    </xf>
    <xf numFmtId="0" fontId="30" fillId="2" borderId="5" xfId="0" applyFont="1" applyFill="1" applyBorder="1" applyAlignment="1">
      <alignment horizontal="left" vertical="center"/>
    </xf>
    <xf numFmtId="0" fontId="30" fillId="2" borderId="0" xfId="0" applyFont="1" applyFill="1" applyAlignment="1">
      <alignment horizontal="left" vertical="center"/>
    </xf>
    <xf numFmtId="0" fontId="30" fillId="2" borderId="52" xfId="0" applyFont="1" applyFill="1" applyBorder="1" applyAlignment="1">
      <alignment horizontal="left" vertical="center"/>
    </xf>
    <xf numFmtId="38" fontId="30" fillId="0" borderId="55" xfId="2"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48" xfId="0" applyFont="1" applyBorder="1" applyAlignment="1">
      <alignment horizontal="center" vertical="center"/>
    </xf>
    <xf numFmtId="0" fontId="30" fillId="0" borderId="47" xfId="0" applyFont="1" applyBorder="1" applyAlignment="1">
      <alignment horizontal="center" vertical="center"/>
    </xf>
    <xf numFmtId="0" fontId="30" fillId="0" borderId="42" xfId="0" applyFont="1" applyBorder="1" applyAlignment="1">
      <alignment horizontal="center" vertical="center"/>
    </xf>
    <xf numFmtId="38" fontId="30" fillId="0" borderId="3" xfId="2" applyFont="1" applyFill="1" applyBorder="1" applyAlignment="1">
      <alignment horizontal="center" vertical="center"/>
    </xf>
    <xf numFmtId="0" fontId="30" fillId="2" borderId="55"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0"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56" xfId="0" applyFont="1" applyFill="1" applyBorder="1" applyAlignment="1">
      <alignment horizontal="center" vertical="center"/>
    </xf>
    <xf numFmtId="0" fontId="30" fillId="2" borderId="39" xfId="0" applyFont="1" applyFill="1" applyBorder="1" applyAlignment="1">
      <alignment horizontal="center" vertical="center"/>
    </xf>
    <xf numFmtId="0" fontId="30" fillId="2" borderId="20" xfId="0" applyFont="1" applyFill="1" applyBorder="1" applyAlignment="1">
      <alignment horizontal="center" vertical="center"/>
    </xf>
    <xf numFmtId="179" fontId="30" fillId="2" borderId="5" xfId="0" applyNumberFormat="1" applyFont="1" applyFill="1" applyBorder="1" applyAlignment="1">
      <alignment horizontal="right" vertical="center"/>
    </xf>
    <xf numFmtId="179" fontId="30" fillId="2" borderId="0" xfId="0" applyNumberFormat="1" applyFont="1" applyFill="1" applyBorder="1" applyAlignment="1">
      <alignment horizontal="right" vertical="center"/>
    </xf>
    <xf numFmtId="178" fontId="30" fillId="3" borderId="2" xfId="2" applyNumberFormat="1" applyFont="1" applyFill="1" applyBorder="1" applyAlignment="1">
      <alignment horizontal="right" vertical="center"/>
    </xf>
    <xf numFmtId="178" fontId="30" fillId="3" borderId="3" xfId="2" applyNumberFormat="1" applyFont="1" applyFill="1" applyBorder="1" applyAlignment="1">
      <alignment horizontal="right" vertical="center"/>
    </xf>
    <xf numFmtId="178" fontId="30" fillId="3" borderId="29" xfId="2" applyNumberFormat="1" applyFont="1" applyFill="1" applyBorder="1" applyAlignment="1">
      <alignment horizontal="right" vertical="center"/>
    </xf>
    <xf numFmtId="178" fontId="30" fillId="3" borderId="47" xfId="2" applyNumberFormat="1" applyFont="1" applyFill="1" applyBorder="1" applyAlignment="1">
      <alignment horizontal="right" vertical="center"/>
    </xf>
    <xf numFmtId="178" fontId="30" fillId="2" borderId="4" xfId="2" applyNumberFormat="1" applyFont="1" applyFill="1" applyBorder="1" applyAlignment="1">
      <alignment horizontal="center" vertical="center"/>
    </xf>
    <xf numFmtId="178" fontId="30" fillId="2" borderId="42" xfId="2" applyNumberFormat="1" applyFont="1" applyFill="1" applyBorder="1" applyAlignment="1">
      <alignment horizontal="center" vertical="center"/>
    </xf>
    <xf numFmtId="0" fontId="30" fillId="0" borderId="51" xfId="0" applyFont="1" applyBorder="1" applyAlignment="1">
      <alignment horizontal="center" vertical="center"/>
    </xf>
    <xf numFmtId="0" fontId="30" fillId="0" borderId="45" xfId="0" applyFont="1" applyBorder="1" applyAlignment="1">
      <alignment horizontal="center" vertical="center"/>
    </xf>
    <xf numFmtId="0" fontId="30" fillId="0" borderId="41" xfId="0" applyFont="1" applyBorder="1" applyAlignment="1">
      <alignment horizontal="center" vertical="center"/>
    </xf>
    <xf numFmtId="0" fontId="30" fillId="0" borderId="56" xfId="0" applyFont="1" applyBorder="1" applyAlignment="1">
      <alignment horizontal="center" vertical="center"/>
    </xf>
    <xf numFmtId="0" fontId="30" fillId="0" borderId="39" xfId="0" applyFont="1" applyBorder="1" applyAlignment="1">
      <alignment horizontal="center" vertical="center"/>
    </xf>
    <xf numFmtId="0" fontId="30" fillId="0" borderId="20" xfId="0" applyFont="1" applyBorder="1" applyAlignment="1">
      <alignment horizontal="center" vertical="center"/>
    </xf>
    <xf numFmtId="0" fontId="30" fillId="0" borderId="37" xfId="0" applyFont="1" applyBorder="1" applyAlignment="1">
      <alignment horizontal="center" vertical="center"/>
    </xf>
    <xf numFmtId="0" fontId="30" fillId="0" borderId="23" xfId="0" applyFont="1" applyBorder="1" applyAlignment="1">
      <alignment horizontal="center" vertical="center"/>
    </xf>
    <xf numFmtId="0" fontId="30" fillId="0" borderId="44" xfId="0" applyFont="1" applyBorder="1" applyAlignment="1">
      <alignment horizontal="center" vertical="center"/>
    </xf>
    <xf numFmtId="0" fontId="30" fillId="0" borderId="43" xfId="0" applyFont="1" applyBorder="1" applyAlignment="1">
      <alignment horizontal="center" vertical="center"/>
    </xf>
    <xf numFmtId="0" fontId="30" fillId="2" borderId="2" xfId="0" applyFont="1" applyFill="1" applyBorder="1" applyAlignment="1">
      <alignment horizontal="left" vertical="center"/>
    </xf>
    <xf numFmtId="0" fontId="30" fillId="2" borderId="3" xfId="0" applyFont="1" applyFill="1" applyBorder="1" applyAlignment="1">
      <alignment horizontal="left" vertical="center"/>
    </xf>
    <xf numFmtId="0" fontId="30" fillId="2" borderId="54" xfId="0" applyFont="1" applyFill="1" applyBorder="1" applyAlignment="1">
      <alignment horizontal="left" vertical="center"/>
    </xf>
    <xf numFmtId="179" fontId="30" fillId="2" borderId="2" xfId="2" applyNumberFormat="1" applyFont="1" applyFill="1" applyBorder="1" applyAlignment="1">
      <alignment horizontal="right" vertical="center"/>
    </xf>
    <xf numFmtId="179" fontId="30" fillId="2" borderId="3" xfId="2" applyNumberFormat="1" applyFont="1" applyFill="1" applyBorder="1" applyAlignment="1">
      <alignment horizontal="right" vertical="center"/>
    </xf>
    <xf numFmtId="38" fontId="50" fillId="3" borderId="2" xfId="2" applyFont="1" applyFill="1" applyBorder="1" applyAlignment="1">
      <alignment horizontal="right" vertical="center" indent="1"/>
    </xf>
    <xf numFmtId="38" fontId="50" fillId="3" borderId="3" xfId="2" applyFont="1" applyFill="1" applyBorder="1" applyAlignment="1">
      <alignment horizontal="right" vertical="center" indent="1"/>
    </xf>
    <xf numFmtId="38" fontId="50" fillId="3" borderId="4" xfId="2" applyFont="1" applyFill="1" applyBorder="1" applyAlignment="1">
      <alignment horizontal="right" vertical="center" indent="1"/>
    </xf>
    <xf numFmtId="38" fontId="50" fillId="3" borderId="5" xfId="2" applyFont="1" applyFill="1" applyBorder="1" applyAlignment="1">
      <alignment horizontal="right" vertical="center" indent="1"/>
    </xf>
    <xf numFmtId="38" fontId="50" fillId="3" borderId="0" xfId="2" applyFont="1" applyFill="1" applyBorder="1" applyAlignment="1">
      <alignment horizontal="right" vertical="center" indent="1"/>
    </xf>
    <xf numFmtId="38" fontId="50" fillId="3" borderId="6" xfId="2" applyFont="1" applyFill="1" applyBorder="1" applyAlignment="1">
      <alignment horizontal="right" vertical="center" indent="1"/>
    </xf>
    <xf numFmtId="38" fontId="50" fillId="3" borderId="29" xfId="2" applyFont="1" applyFill="1" applyBorder="1" applyAlignment="1">
      <alignment horizontal="right" vertical="center" indent="1"/>
    </xf>
    <xf numFmtId="38" fontId="50" fillId="3" borderId="47" xfId="2" applyFont="1" applyFill="1" applyBorder="1" applyAlignment="1">
      <alignment horizontal="right" vertical="center" indent="1"/>
    </xf>
    <xf numFmtId="38" fontId="50" fillId="3" borderId="42" xfId="2" applyFont="1" applyFill="1" applyBorder="1" applyAlignment="1">
      <alignment horizontal="right" vertical="center" indent="1"/>
    </xf>
    <xf numFmtId="38" fontId="50" fillId="0" borderId="3" xfId="2" applyFont="1" applyFill="1" applyBorder="1" applyAlignment="1">
      <alignment horizontal="center" vertical="center" wrapText="1"/>
    </xf>
    <xf numFmtId="38" fontId="50" fillId="0" borderId="54" xfId="2" applyFont="1" applyFill="1" applyBorder="1" applyAlignment="1">
      <alignment horizontal="center" vertical="center" wrapText="1"/>
    </xf>
    <xf numFmtId="38" fontId="50" fillId="0" borderId="0" xfId="2" applyFont="1" applyFill="1" applyBorder="1" applyAlignment="1">
      <alignment horizontal="center" vertical="center" wrapText="1"/>
    </xf>
    <xf numFmtId="38" fontId="50" fillId="0" borderId="52" xfId="2" applyFont="1" applyFill="1" applyBorder="1" applyAlignment="1">
      <alignment horizontal="center" vertical="center" wrapText="1"/>
    </xf>
    <xf numFmtId="38" fontId="50" fillId="0" borderId="47" xfId="2" applyFont="1" applyFill="1" applyBorder="1" applyAlignment="1">
      <alignment horizontal="center" vertical="center" wrapText="1"/>
    </xf>
    <xf numFmtId="38" fontId="50" fillId="0" borderId="53" xfId="2" applyFont="1" applyFill="1" applyBorder="1" applyAlignment="1">
      <alignment horizontal="center" vertical="center" wrapText="1"/>
    </xf>
    <xf numFmtId="176" fontId="50" fillId="0" borderId="50" xfId="2" applyNumberFormat="1" applyFont="1" applyFill="1" applyBorder="1" applyAlignment="1">
      <alignment horizontal="center" vertical="center"/>
    </xf>
    <xf numFmtId="176" fontId="50" fillId="0" borderId="0" xfId="2" applyNumberFormat="1" applyFont="1" applyFill="1" applyBorder="1" applyAlignment="1">
      <alignment horizontal="center" vertical="center"/>
    </xf>
    <xf numFmtId="176" fontId="50" fillId="0" borderId="6" xfId="2" applyNumberFormat="1" applyFont="1" applyFill="1" applyBorder="1" applyAlignment="1">
      <alignment horizontal="center" vertical="center"/>
    </xf>
    <xf numFmtId="0" fontId="30" fillId="0" borderId="50" xfId="0" applyFont="1" applyBorder="1" applyAlignment="1">
      <alignment horizontal="center" vertical="center"/>
    </xf>
    <xf numFmtId="0" fontId="30" fillId="0" borderId="0" xfId="0" applyFont="1" applyAlignment="1">
      <alignment horizontal="center" vertical="center"/>
    </xf>
    <xf numFmtId="176" fontId="50" fillId="3" borderId="0" xfId="2" applyNumberFormat="1" applyFont="1" applyFill="1" applyBorder="1" applyAlignment="1">
      <alignment horizontal="center" vertical="center"/>
    </xf>
    <xf numFmtId="176" fontId="50" fillId="3" borderId="6" xfId="2" applyNumberFormat="1" applyFont="1" applyFill="1" applyBorder="1" applyAlignment="1">
      <alignment horizontal="center" vertical="center"/>
    </xf>
    <xf numFmtId="176" fontId="30" fillId="2" borderId="58" xfId="0" applyNumberFormat="1" applyFont="1" applyFill="1" applyBorder="1" applyAlignment="1">
      <alignment horizontal="center" vertical="center"/>
    </xf>
    <xf numFmtId="176" fontId="30" fillId="2" borderId="57" xfId="0" applyNumberFormat="1" applyFont="1" applyFill="1" applyBorder="1" applyAlignment="1">
      <alignment horizontal="center" vertical="center"/>
    </xf>
    <xf numFmtId="176" fontId="30" fillId="2" borderId="49" xfId="0" applyNumberFormat="1" applyFont="1" applyFill="1" applyBorder="1" applyAlignment="1">
      <alignment horizontal="center" vertical="center"/>
    </xf>
    <xf numFmtId="0" fontId="30" fillId="0" borderId="55" xfId="0" applyFont="1" applyBorder="1" applyAlignment="1">
      <alignment horizontal="center" vertical="center"/>
    </xf>
    <xf numFmtId="176" fontId="50" fillId="3" borderId="3" xfId="2" applyNumberFormat="1" applyFont="1" applyFill="1" applyBorder="1" applyAlignment="1">
      <alignment horizontal="center" vertical="center"/>
    </xf>
    <xf numFmtId="176" fontId="50" fillId="3" borderId="4" xfId="2" applyNumberFormat="1" applyFont="1" applyFill="1" applyBorder="1" applyAlignment="1">
      <alignment horizontal="center" vertical="center"/>
    </xf>
    <xf numFmtId="0" fontId="30" fillId="0" borderId="37"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37" xfId="0" applyFont="1" applyBorder="1" applyAlignment="1">
      <alignment horizontal="center" vertical="center" wrapText="1" shrinkToFit="1"/>
    </xf>
    <xf numFmtId="0" fontId="30" fillId="0" borderId="45"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23"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43" xfId="0" applyFont="1" applyBorder="1" applyAlignment="1">
      <alignment horizontal="center" vertical="center" shrinkToFi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distributed" vertical="center" indent="1"/>
    </xf>
    <xf numFmtId="0" fontId="30" fillId="0" borderId="38" xfId="0" applyFont="1" applyBorder="1" applyAlignment="1">
      <alignment horizontal="distributed" vertical="center" indent="1"/>
    </xf>
    <xf numFmtId="0" fontId="30" fillId="0" borderId="40" xfId="0" applyFont="1" applyBorder="1" applyAlignment="1">
      <alignment horizontal="distributed" vertical="center" indent="1"/>
    </xf>
    <xf numFmtId="0" fontId="30" fillId="3" borderId="18" xfId="0" applyFont="1" applyFill="1" applyBorder="1" applyAlignment="1">
      <alignment horizontal="left" vertical="center" indent="1"/>
    </xf>
    <xf numFmtId="0" fontId="30" fillId="3" borderId="38" xfId="0" applyFont="1" applyFill="1" applyBorder="1" applyAlignment="1">
      <alignment horizontal="left" vertical="center" indent="1"/>
    </xf>
    <xf numFmtId="0" fontId="30" fillId="3" borderId="40" xfId="0" applyFont="1" applyFill="1" applyBorder="1" applyAlignment="1">
      <alignment horizontal="left" vertical="center" indent="1"/>
    </xf>
    <xf numFmtId="0" fontId="30" fillId="0" borderId="51" xfId="0" applyFont="1" applyBorder="1" applyAlignment="1">
      <alignment horizontal="center" vertical="center" wrapText="1"/>
    </xf>
    <xf numFmtId="0" fontId="30" fillId="0" borderId="50" xfId="0" applyFont="1" applyBorder="1" applyAlignment="1">
      <alignment horizontal="center" vertical="center" wrapText="1"/>
    </xf>
    <xf numFmtId="0" fontId="49" fillId="0" borderId="0" xfId="0" applyFont="1" applyAlignment="1">
      <alignment horizontal="center" vertical="center"/>
    </xf>
    <xf numFmtId="0" fontId="30" fillId="3" borderId="1" xfId="0" applyFont="1" applyFill="1" applyBorder="1" applyAlignment="1">
      <alignment horizontal="center" vertical="center"/>
    </xf>
    <xf numFmtId="0" fontId="2" fillId="0" borderId="18" xfId="16" applyBorder="1">
      <alignment vertical="center"/>
    </xf>
    <xf numFmtId="0" fontId="2" fillId="0" borderId="40" xfId="16" applyBorder="1">
      <alignment vertical="center"/>
    </xf>
    <xf numFmtId="0" fontId="2" fillId="0" borderId="0" xfId="16" applyAlignment="1">
      <alignment horizontal="left" vertical="center" wrapText="1"/>
    </xf>
    <xf numFmtId="0" fontId="2" fillId="0" borderId="0" xfId="16" applyAlignment="1">
      <alignment vertical="center" wrapText="1"/>
    </xf>
    <xf numFmtId="0" fontId="1" fillId="0" borderId="0" xfId="16" applyFont="1" applyAlignment="1">
      <alignment horizontal="left" vertical="center" wrapText="1"/>
    </xf>
  </cellXfs>
  <cellStyles count="18">
    <cellStyle name="桁区切り" xfId="2" builtinId="6"/>
    <cellStyle name="桁区切り 2" xfId="17" xr:uid="{7A47B5A2-6028-40EB-8660-DFAD1EC29603}"/>
    <cellStyle name="桁区切り 3" xfId="4" xr:uid="{652EBA0B-7B03-4338-A684-1E185204C8C3}"/>
    <cellStyle name="桁区切り 3 2" xfId="10" xr:uid="{5EAEF9FA-64B8-4088-9048-B7C4FCA9FC2D}"/>
    <cellStyle name="桁区切り 4" xfId="6" xr:uid="{A447DC9E-0C2C-4CEC-895D-60E739F7508D}"/>
    <cellStyle name="標準" xfId="0" builtinId="0"/>
    <cellStyle name="標準 2" xfId="12" xr:uid="{D6CA5B1E-2FD6-40F0-9BCD-E5D0A7FD8DFD}"/>
    <cellStyle name="標準 2 2" xfId="8" xr:uid="{14EA0067-3DB8-4471-BCEB-35D35ADA1402}"/>
    <cellStyle name="標準 2 3" xfId="14" xr:uid="{3CB8BC29-F80D-42B1-89BC-A752B2549550}"/>
    <cellStyle name="標準 3" xfId="3" xr:uid="{B6911AA8-0D5A-4ABF-8375-ED4738F10FAF}"/>
    <cellStyle name="標準 3 2" xfId="9" xr:uid="{0C65DEB1-EC3C-414F-8936-ECD11380410C}"/>
    <cellStyle name="標準 4" xfId="15" xr:uid="{1B97FE5E-CF16-4F4B-838F-73CCD36983FE}"/>
    <cellStyle name="標準 5" xfId="7" xr:uid="{6E6F7972-FB5A-4B6F-BAAF-3C4AE3086AFB}"/>
    <cellStyle name="標準 5 2" xfId="13" xr:uid="{738372BB-FCF2-4776-B11D-0DCFE98B51A8}"/>
    <cellStyle name="標準 6" xfId="11" xr:uid="{9CBEC1DD-010F-40BC-8BBA-1A2A654587FB}"/>
    <cellStyle name="標準 7" xfId="16" xr:uid="{104B3F94-F507-4502-A553-842E6EDAA8C9}"/>
    <cellStyle name="標準_事業計画書（様式）" xfId="5" xr:uid="{84DD2730-77C9-4CCC-AEF4-B9D22C690C80}"/>
    <cellStyle name="標準_実績報告書チェックリスト新" xfId="1" xr:uid="{2261F09B-F56D-4BDA-A6CD-4E4432E9C86A}"/>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116206</xdr:colOff>
      <xdr:row>0</xdr:row>
      <xdr:rowOff>93344</xdr:rowOff>
    </xdr:from>
    <xdr:to>
      <xdr:col>11</xdr:col>
      <xdr:colOff>15241</xdr:colOff>
      <xdr:row>46</xdr:row>
      <xdr:rowOff>161925</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16206" y="93344"/>
          <a:ext cx="6604635" cy="7955281"/>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①事前エントリー様式の作成にあたっては、必ず事前エントリーの手引き</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をご確認の上、申請してください。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②チェックリストを含めて、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6</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none">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④</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５～</a:t>
          </a:r>
          <a:r>
            <a:rPr kumimoji="1" lang="en-US" altLang="ja-JP" sz="1200" b="1">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については、データを行政オンラインシステムに</a:t>
          </a:r>
          <a:endParaRPr kumimoji="1" lang="en-US" altLang="ja-JP" sz="1200" b="1">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　て提出し、併せてチェックリストを表紙にして、左記番号の</a:t>
          </a:r>
          <a:endParaRPr kumimoji="1" lang="en-US" altLang="ja-JP" sz="1200" b="1">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　付箋を張って、郵送で送付ください。</a:t>
          </a:r>
          <a:endParaRPr kumimoji="1" lang="en-US" altLang="ja-JP" sz="1200" b="1">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ファイルは行政オンラインシステムで提出してください。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特養○○と老健▲▲など）を</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申請される場合は、</a:t>
          </a:r>
          <a:r>
            <a:rPr kumimoji="1" lang="ja-JP" altLang="en-US" sz="1200" b="1" u="sng">
              <a:solidFill>
                <a:srgbClr val="FF0000"/>
              </a:solidFill>
              <a:effectLst/>
              <a:latin typeface="メイリオ" panose="020B0604030504040204" pitchFamily="50" charset="-128"/>
              <a:ea typeface="メイリオ" panose="020B0604030504040204" pitchFamily="50" charset="-128"/>
              <a:cs typeface="+mn-cs"/>
            </a:rPr>
            <a:t>サービス種別</a:t>
          </a:r>
          <a:r>
            <a:rPr kumimoji="1" lang="ja-JP" altLang="ja-JP" sz="1200" b="1" u="sng">
              <a:solidFill>
                <a:srgbClr val="FF0000"/>
              </a:solidFill>
              <a:effectLst/>
              <a:latin typeface="メイリオ" panose="020B0604030504040204" pitchFamily="50" charset="-128"/>
              <a:ea typeface="メイリオ" panose="020B0604030504040204" pitchFamily="50" charset="-128"/>
              <a:cs typeface="+mn-cs"/>
            </a:rPr>
            <a:t>ごとで申請書の作成</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をお願いいた</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します。</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行政オンラインシステムによる申請も事業所ごとに行ってください。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なお、特養に併設するショートステイのみ、特養として申請が可能です。</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⑥事前エントリーにて交付申請の対象外となった事業所についても、</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今回ご提出いただく書類の返却は行いません。</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⑦事前エントリー時の申請額から増額して交付申請はできませんので</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十分精査してください。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⑧交付申請時の大規模修繕額が事前エントリー時の大規模修繕額から</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20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以上の減額があり、交付申請の対象外の優先順位となる場合は、</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交付申請の対象外とすることとします。</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p>
        <a:p>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809625</xdr:colOff>
      <xdr:row>2</xdr:row>
      <xdr:rowOff>241934</xdr:rowOff>
    </xdr:from>
    <xdr:to>
      <xdr:col>15</xdr:col>
      <xdr:colOff>812032</xdr:colOff>
      <xdr:row>4</xdr:row>
      <xdr:rowOff>350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0715625" y="727709"/>
          <a:ext cx="916807" cy="253716"/>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31908</xdr:colOff>
      <xdr:row>10</xdr:row>
      <xdr:rowOff>21432</xdr:rowOff>
    </xdr:from>
    <xdr:to>
      <xdr:col>10</xdr:col>
      <xdr:colOff>712470</xdr:colOff>
      <xdr:row>10</xdr:row>
      <xdr:rowOff>337186</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442108" y="4098132"/>
          <a:ext cx="680562" cy="3157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12</xdr:row>
      <xdr:rowOff>345281</xdr:rowOff>
    </xdr:from>
    <xdr:to>
      <xdr:col>5</xdr:col>
      <xdr:colOff>158592</xdr:colOff>
      <xdr:row>13</xdr:row>
      <xdr:rowOff>309563</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049780" y="5138261"/>
          <a:ext cx="684372" cy="322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245744</xdr:colOff>
      <xdr:row>3</xdr:row>
      <xdr:rowOff>104775</xdr:rowOff>
    </xdr:from>
    <xdr:to>
      <xdr:col>8</xdr:col>
      <xdr:colOff>19049</xdr:colOff>
      <xdr:row>3</xdr:row>
      <xdr:rowOff>369571</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3265169" y="1181100"/>
          <a:ext cx="1564005" cy="2647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47624</xdr:colOff>
      <xdr:row>7</xdr:row>
      <xdr:rowOff>203835</xdr:rowOff>
    </xdr:from>
    <xdr:to>
      <xdr:col>2</xdr:col>
      <xdr:colOff>1028699</xdr:colOff>
      <xdr:row>12</xdr:row>
      <xdr:rowOff>114301</xdr:rowOff>
    </xdr:to>
    <xdr:sp macro="" textlink="">
      <xdr:nvSpPr>
        <xdr:cNvPr id="2" name="テキスト ボックス 2">
          <a:extLst>
            <a:ext uri="{FF2B5EF4-FFF2-40B4-BE49-F238E27FC236}">
              <a16:creationId xmlns:a16="http://schemas.microsoft.com/office/drawing/2014/main" id="{00000000-0008-0000-0600-000002000000}"/>
            </a:ext>
          </a:extLst>
        </xdr:cNvPr>
        <xdr:cNvSpPr txBox="1"/>
      </xdr:nvSpPr>
      <xdr:spPr>
        <a:xfrm>
          <a:off x="49529" y="2712720"/>
          <a:ext cx="8332470" cy="110680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0000"/>
            </a:lnSpc>
            <a:spcAft>
              <a:spcPts val="600"/>
            </a:spcAft>
          </a:pPr>
          <a:r>
            <a:rPr lang="ja-JP" sz="1050"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　</a:t>
          </a:r>
          <a:r>
            <a:rPr lang="ja-JP"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補助要件となる大規模修繕については、「施設の一部改修」及び「施設の付帯設備の改造」に限定され、あわせて導入するテクノロジーとの親和性が必要です。</a:t>
          </a:r>
          <a:endParaRPr lang="ja-JP" sz="1050">
            <a:effectLst/>
            <a:latin typeface="游明朝" panose="02020400000000000000" pitchFamily="18" charset="-128"/>
            <a:ea typeface="游明朝" panose="02020400000000000000" pitchFamily="18" charset="-128"/>
            <a:cs typeface="Times New Roman" panose="02020603050405020304" pitchFamily="18" charset="0"/>
          </a:endParaRPr>
        </a:p>
        <a:p>
          <a:pPr>
            <a:lnSpc>
              <a:spcPct val="110000"/>
            </a:lnSpc>
            <a:spcAft>
              <a:spcPts val="600"/>
            </a:spcAft>
          </a:pPr>
          <a:r>
            <a:rPr lang="ja-JP"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　一方、選定時のスコア算定においては、「施設の一部改修」及び「施設の付帯設備の改造」に加え、これらに該当しない内容も含む、より広範な大規模修繕の金額を算定対象としておりますのでご留意ください。</a:t>
          </a:r>
          <a:endParaRPr lang="ja-JP" sz="105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xdr:row>
          <xdr:rowOff>91440</xdr:rowOff>
        </xdr:from>
        <xdr:to>
          <xdr:col>2</xdr:col>
          <xdr:colOff>350520</xdr:colOff>
          <xdr:row>4</xdr:row>
          <xdr:rowOff>381000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6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91440</xdr:rowOff>
        </xdr:from>
        <xdr:to>
          <xdr:col>2</xdr:col>
          <xdr:colOff>350520</xdr:colOff>
          <xdr:row>5</xdr:row>
          <xdr:rowOff>381000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6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91440</xdr:rowOff>
        </xdr:from>
        <xdr:to>
          <xdr:col>2</xdr:col>
          <xdr:colOff>350520</xdr:colOff>
          <xdr:row>6</xdr:row>
          <xdr:rowOff>381000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6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91440</xdr:rowOff>
        </xdr:from>
        <xdr:to>
          <xdr:col>2</xdr:col>
          <xdr:colOff>365760</xdr:colOff>
          <xdr:row>4</xdr:row>
          <xdr:rowOff>381000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6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91440</xdr:rowOff>
        </xdr:from>
        <xdr:to>
          <xdr:col>2</xdr:col>
          <xdr:colOff>365760</xdr:colOff>
          <xdr:row>5</xdr:row>
          <xdr:rowOff>381000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6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91440</xdr:rowOff>
        </xdr:from>
        <xdr:to>
          <xdr:col>2</xdr:col>
          <xdr:colOff>365760</xdr:colOff>
          <xdr:row>6</xdr:row>
          <xdr:rowOff>381000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6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95250</xdr:colOff>
      <xdr:row>32</xdr:row>
      <xdr:rowOff>133350</xdr:rowOff>
    </xdr:from>
    <xdr:to>
      <xdr:col>2</xdr:col>
      <xdr:colOff>1062990</xdr:colOff>
      <xdr:row>33</xdr:row>
      <xdr:rowOff>361950</xdr:rowOff>
    </xdr:to>
    <xdr:sp macro="" textlink="">
      <xdr:nvSpPr>
        <xdr:cNvPr id="9" name="テキスト ボックス 2">
          <a:extLst>
            <a:ext uri="{FF2B5EF4-FFF2-40B4-BE49-F238E27FC236}">
              <a16:creationId xmlns:a16="http://schemas.microsoft.com/office/drawing/2014/main" id="{00000000-0008-0000-0600-000009000000}"/>
            </a:ext>
          </a:extLst>
        </xdr:cNvPr>
        <xdr:cNvSpPr txBox="1"/>
      </xdr:nvSpPr>
      <xdr:spPr>
        <a:xfrm>
          <a:off x="91440" y="10549890"/>
          <a:ext cx="8286750" cy="6667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0000"/>
            </a:lnSpc>
            <a:spcAft>
              <a:spcPts val="600"/>
            </a:spcAft>
          </a:pPr>
          <a:r>
            <a:rPr lang="ja-JP" sz="1050"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　</a:t>
          </a:r>
          <a:r>
            <a:rPr lang="ja-JP"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　</a:t>
          </a:r>
          <a:r>
            <a:rPr lang="ja-JP" altLang="en-US"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１台あたり（税抜）</a:t>
          </a:r>
          <a:r>
            <a:rPr lang="en-US" altLang="ja-JP"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125</a:t>
          </a:r>
          <a:r>
            <a:rPr lang="ja-JP" altLang="en-US"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万円を超える入浴支援機器を導入する場合であって、施設の選定のスコアにかかる大規模修繕の金額が、</a:t>
          </a:r>
          <a:endParaRPr lang="en-US" altLang="ja-JP"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endParaRPr>
        </a:p>
        <a:p>
          <a:pPr>
            <a:lnSpc>
              <a:spcPct val="110000"/>
            </a:lnSpc>
            <a:spcAft>
              <a:spcPts val="600"/>
            </a:spcAft>
          </a:pPr>
          <a:r>
            <a:rPr lang="ja-JP" altLang="en-US"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（税込）</a:t>
          </a:r>
          <a:r>
            <a:rPr lang="en-US" altLang="ja-JP"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500</a:t>
          </a:r>
          <a:r>
            <a:rPr lang="ja-JP" altLang="en-US" sz="1050" b="1" u="sng">
              <a:solidFill>
                <a:srgbClr val="008080"/>
              </a:solidFill>
              <a:effectLst/>
              <a:latin typeface="游明朝" panose="02020400000000000000" pitchFamily="18" charset="-128"/>
              <a:ea typeface="UD デジタル 教科書体 NK-R" panose="02020400000000000000" pitchFamily="18" charset="-128"/>
              <a:cs typeface="Times New Roman" panose="02020603050405020304" pitchFamily="18" charset="0"/>
            </a:rPr>
            <a:t>万円以上の施設等は優先的に選定されます。</a:t>
          </a:r>
          <a:endParaRPr lang="ja-JP" sz="105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474345</xdr:colOff>
      <xdr:row>12</xdr:row>
      <xdr:rowOff>203834</xdr:rowOff>
    </xdr:from>
    <xdr:to>
      <xdr:col>9</xdr:col>
      <xdr:colOff>510540</xdr:colOff>
      <xdr:row>18</xdr:row>
      <xdr:rowOff>40004</xdr:rowOff>
    </xdr:to>
    <xdr:sp macro="" textlink="">
      <xdr:nvSpPr>
        <xdr:cNvPr id="3" name="吹き出し: 角を丸めた四角形 2">
          <a:extLst>
            <a:ext uri="{FF2B5EF4-FFF2-40B4-BE49-F238E27FC236}">
              <a16:creationId xmlns:a16="http://schemas.microsoft.com/office/drawing/2014/main" id="{00000000-0008-0000-0600-000003000000}"/>
            </a:ext>
          </a:extLst>
        </xdr:cNvPr>
        <xdr:cNvSpPr/>
      </xdr:nvSpPr>
      <xdr:spPr>
        <a:xfrm>
          <a:off x="8856345" y="3909059"/>
          <a:ext cx="3693795" cy="1693545"/>
        </a:xfrm>
        <a:prstGeom prst="wedgeRoundRectCallout">
          <a:avLst>
            <a:gd name="adj1" fmla="val -70955"/>
            <a:gd name="adj2" fmla="val 635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t>金額が正しく入力されているかについて、ご提出いただくお見積書等により確認を行います。それぞれ金額の算出根拠が分かるよう、必ず見積書に手書きやマーキング等を行った上でご提出ください。なお、見積書から金額の確認ができない場合は、お問い合わせさせていただきます。</a:t>
          </a: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7BAC-CA0F-4BCB-8952-85BA00875CD4}">
  <sheetPr>
    <tabColor rgb="FFFF0000"/>
    <pageSetUpPr fitToPage="1"/>
  </sheetPr>
  <dimension ref="A1"/>
  <sheetViews>
    <sheetView tabSelected="1" workbookViewId="0">
      <selection activeCell="A2" sqref="A2"/>
    </sheetView>
  </sheetViews>
  <sheetFormatPr defaultRowHeight="13.2"/>
  <sheetData/>
  <phoneticPr fontId="27"/>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A737-35CC-4D90-A5E9-F784A43F0368}">
  <sheetPr>
    <pageSetUpPr fitToPage="1"/>
  </sheetPr>
  <dimension ref="A1:E31"/>
  <sheetViews>
    <sheetView showGridLines="0" view="pageBreakPreview" topLeftCell="B7" zoomScaleNormal="100" zoomScaleSheetLayoutView="100" workbookViewId="0">
      <selection activeCell="D21" sqref="D21"/>
    </sheetView>
  </sheetViews>
  <sheetFormatPr defaultColWidth="8" defaultRowHeight="13.2"/>
  <cols>
    <col min="1" max="1" width="5.77734375" style="1" hidden="1" customWidth="1"/>
    <col min="2" max="2" width="5.77734375" style="1" customWidth="1"/>
    <col min="3" max="3" width="6.5546875" style="2" customWidth="1"/>
    <col min="4" max="4" width="81.77734375" style="1" customWidth="1"/>
    <col min="5" max="5" width="2.6640625" style="1" customWidth="1"/>
    <col min="6" max="16384" width="8" style="1"/>
  </cols>
  <sheetData>
    <row r="1" spans="1:5" ht="18" customHeight="1">
      <c r="D1" s="3"/>
    </row>
    <row r="2" spans="1:5" s="4" customFormat="1" ht="73.2" customHeight="1">
      <c r="B2" s="198" t="s">
        <v>183</v>
      </c>
      <c r="C2" s="199"/>
      <c r="D2" s="199"/>
    </row>
    <row r="3" spans="1:5" s="4" customFormat="1" ht="34.5" customHeight="1">
      <c r="B3" s="5"/>
      <c r="C3" s="6"/>
      <c r="D3" s="6"/>
    </row>
    <row r="4" spans="1:5" customFormat="1" ht="25.5" customHeight="1">
      <c r="B4" s="200" t="s">
        <v>0</v>
      </c>
      <c r="C4" s="200"/>
      <c r="D4" s="7"/>
    </row>
    <row r="5" spans="1:5" customFormat="1" ht="29.25" customHeight="1">
      <c r="B5" s="201" t="s">
        <v>1</v>
      </c>
      <c r="C5" s="200"/>
      <c r="D5" s="7"/>
    </row>
    <row r="6" spans="1:5" customFormat="1" ht="24" customHeight="1">
      <c r="B6" s="8"/>
      <c r="C6" s="9"/>
      <c r="D6" s="10"/>
    </row>
    <row r="7" spans="1:5" customFormat="1" ht="24" customHeight="1">
      <c r="A7" s="11"/>
      <c r="B7" s="12" t="s">
        <v>2</v>
      </c>
      <c r="C7" s="13"/>
      <c r="D7" s="14"/>
    </row>
    <row r="8" spans="1:5" customFormat="1" ht="21" customHeight="1">
      <c r="A8" s="15"/>
      <c r="B8" s="16" t="s">
        <v>3</v>
      </c>
      <c r="C8" s="17"/>
      <c r="D8" s="18"/>
    </row>
    <row r="9" spans="1:5" customFormat="1" ht="21" customHeight="1">
      <c r="A9" s="15"/>
      <c r="B9" s="16" t="s">
        <v>111</v>
      </c>
      <c r="C9" s="17"/>
      <c r="D9" s="18"/>
    </row>
    <row r="10" spans="1:5" customFormat="1" ht="21" customHeight="1">
      <c r="A10" s="15"/>
      <c r="B10" s="16" t="s">
        <v>112</v>
      </c>
      <c r="C10" s="17"/>
      <c r="D10" s="18"/>
    </row>
    <row r="11" spans="1:5" customFormat="1" ht="21" customHeight="1">
      <c r="A11" s="15"/>
      <c r="B11" s="16" t="s">
        <v>4</v>
      </c>
      <c r="C11" s="17"/>
      <c r="D11" s="18"/>
    </row>
    <row r="12" spans="1:5" customFormat="1" ht="21" customHeight="1">
      <c r="A12" s="15"/>
      <c r="B12" s="16" t="s">
        <v>5</v>
      </c>
      <c r="C12" s="17"/>
      <c r="D12" s="18"/>
    </row>
    <row r="13" spans="1:5" ht="30.75" customHeight="1">
      <c r="A13" s="19"/>
      <c r="B13" s="20" t="s">
        <v>6</v>
      </c>
      <c r="C13" s="21" t="s">
        <v>7</v>
      </c>
      <c r="D13" s="22" t="s">
        <v>8</v>
      </c>
      <c r="E13" s="23"/>
    </row>
    <row r="14" spans="1:5" ht="35.25" customHeight="1">
      <c r="A14" s="19"/>
      <c r="B14" s="24"/>
      <c r="C14" s="25" t="s">
        <v>184</v>
      </c>
      <c r="D14" s="27" t="s">
        <v>10</v>
      </c>
      <c r="E14" s="26"/>
    </row>
    <row r="15" spans="1:5" ht="35.25" customHeight="1">
      <c r="A15" s="19"/>
      <c r="B15" s="24"/>
      <c r="C15" s="25" t="s">
        <v>9</v>
      </c>
      <c r="D15" s="27" t="s">
        <v>113</v>
      </c>
      <c r="E15" s="26"/>
    </row>
    <row r="16" spans="1:5" ht="35.25" customHeight="1">
      <c r="A16" s="19"/>
      <c r="B16" s="24"/>
      <c r="C16" s="25" t="s">
        <v>164</v>
      </c>
      <c r="D16" s="27" t="s">
        <v>160</v>
      </c>
      <c r="E16" s="26"/>
    </row>
    <row r="17" spans="1:5" ht="35.25" customHeight="1">
      <c r="A17" s="19"/>
      <c r="B17" s="24"/>
      <c r="C17" s="25" t="s">
        <v>11</v>
      </c>
      <c r="D17" s="27" t="s">
        <v>216</v>
      </c>
      <c r="E17" s="26"/>
    </row>
    <row r="18" spans="1:5" ht="35.25" customHeight="1">
      <c r="A18" s="19"/>
      <c r="B18" s="24"/>
      <c r="C18" s="25" t="s">
        <v>12</v>
      </c>
      <c r="D18" s="27" t="s">
        <v>185</v>
      </c>
      <c r="E18" s="26"/>
    </row>
    <row r="19" spans="1:5" ht="35.25" customHeight="1">
      <c r="A19" s="19"/>
      <c r="B19" s="24"/>
      <c r="C19" s="25" t="s">
        <v>15</v>
      </c>
      <c r="D19" s="27" t="s">
        <v>186</v>
      </c>
      <c r="E19" s="26"/>
    </row>
    <row r="20" spans="1:5" ht="41.4" customHeight="1">
      <c r="A20" s="19"/>
      <c r="B20" s="24"/>
      <c r="C20" s="25" t="s">
        <v>16</v>
      </c>
      <c r="D20" s="27" t="s">
        <v>187</v>
      </c>
      <c r="E20" s="28"/>
    </row>
    <row r="21" spans="1:5" ht="42.6" customHeight="1">
      <c r="A21" s="19"/>
      <c r="B21" s="24"/>
      <c r="C21" s="25" t="s">
        <v>17</v>
      </c>
      <c r="D21" s="27" t="s">
        <v>189</v>
      </c>
      <c r="E21" s="28"/>
    </row>
    <row r="22" spans="1:5" ht="41.4" customHeight="1">
      <c r="A22" s="19"/>
      <c r="B22" s="24"/>
      <c r="C22" s="25" t="s">
        <v>18</v>
      </c>
      <c r="D22" s="27" t="s">
        <v>161</v>
      </c>
      <c r="E22" s="28"/>
    </row>
    <row r="23" spans="1:5" ht="41.4" customHeight="1">
      <c r="A23" s="19"/>
      <c r="B23" s="24"/>
      <c r="C23" s="25" t="s">
        <v>13</v>
      </c>
      <c r="D23" s="27" t="s">
        <v>219</v>
      </c>
      <c r="E23" s="28"/>
    </row>
    <row r="24" spans="1:5" ht="41.4" customHeight="1">
      <c r="A24" s="19"/>
      <c r="B24" s="24"/>
      <c r="C24" s="25" t="s">
        <v>14</v>
      </c>
      <c r="D24" s="27" t="s">
        <v>162</v>
      </c>
      <c r="E24" s="28"/>
    </row>
    <row r="25" spans="1:5" ht="41.4" customHeight="1">
      <c r="A25" s="19"/>
      <c r="B25" s="24"/>
      <c r="C25" s="25" t="s">
        <v>165</v>
      </c>
      <c r="D25" s="27" t="s">
        <v>218</v>
      </c>
      <c r="E25" s="28"/>
    </row>
    <row r="26" spans="1:5" ht="41.4" customHeight="1">
      <c r="A26" s="19"/>
      <c r="B26" s="24"/>
      <c r="C26" s="25" t="s">
        <v>188</v>
      </c>
      <c r="D26" s="27" t="s">
        <v>163</v>
      </c>
      <c r="E26" s="28"/>
    </row>
    <row r="27" spans="1:5" ht="15.9" customHeight="1">
      <c r="A27" s="19"/>
      <c r="B27" s="29"/>
      <c r="C27" s="30"/>
      <c r="D27" s="29"/>
    </row>
    <row r="28" spans="1:5" ht="15.9" customHeight="1">
      <c r="A28" s="19"/>
      <c r="B28" t="s">
        <v>114</v>
      </c>
      <c r="C28" s="30"/>
      <c r="D28" s="29"/>
    </row>
    <row r="29" spans="1:5" ht="15.9" customHeight="1">
      <c r="A29" s="19"/>
      <c r="B29" s="29"/>
      <c r="C29" s="30"/>
      <c r="D29" s="29"/>
    </row>
    <row r="30" spans="1:5" ht="15.9" customHeight="1">
      <c r="A30" s="19"/>
      <c r="B30" s="29"/>
      <c r="C30" s="30"/>
      <c r="D30" s="29"/>
    </row>
    <row r="31" spans="1:5">
      <c r="B31" s="19"/>
      <c r="C31" s="31"/>
      <c r="D31" s="19"/>
    </row>
  </sheetData>
  <mergeCells count="3">
    <mergeCell ref="B2:D2"/>
    <mergeCell ref="B4:C4"/>
    <mergeCell ref="B5:C5"/>
  </mergeCells>
  <phoneticPr fontId="27"/>
  <dataValidations count="1">
    <dataValidation type="list" allowBlank="1" showInputMessage="1" showErrorMessage="1" sqref="B14:B26" xr:uid="{7FB554B5-2A14-4784-BBE2-D998D4BBE139}">
      <formula1>"✓,／"</formula1>
    </dataValidation>
  </dataValidations>
  <printOptions horizontalCentered="1" gridLinesSet="0"/>
  <pageMargins left="0.59055118110236227" right="0.19685039370078741" top="0.31496062992125984" bottom="0.23622047244094491" header="0.19685039370078741" footer="0"/>
  <pageSetup paperSize="9" scale="96"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4D23D-0D52-4A30-B06B-C635BDBC4049}">
  <dimension ref="A1:Q30"/>
  <sheetViews>
    <sheetView showGridLines="0" view="pageBreakPreview" zoomScaleNormal="100" zoomScaleSheetLayoutView="100" workbookViewId="0">
      <selection activeCell="J5" sqref="J5:M5"/>
    </sheetView>
  </sheetViews>
  <sheetFormatPr defaultColWidth="9" defaultRowHeight="13.2"/>
  <cols>
    <col min="1" max="1" width="1.6640625" style="60" customWidth="1"/>
    <col min="2" max="2" width="3.77734375" style="61" customWidth="1"/>
    <col min="3" max="3" width="13.77734375" style="60" customWidth="1"/>
    <col min="4" max="7" width="11.6640625" style="60" customWidth="1"/>
    <col min="8" max="8" width="8.6640625" style="60" customWidth="1"/>
    <col min="9" max="14" width="11.6640625" style="60" customWidth="1"/>
    <col min="15" max="15" width="13.33203125" style="60" customWidth="1"/>
    <col min="16" max="16" width="14" style="60" customWidth="1"/>
    <col min="17" max="17" width="3.33203125" style="60" customWidth="1"/>
    <col min="18" max="16384" width="9" style="60"/>
  </cols>
  <sheetData>
    <row r="1" spans="1:17" ht="18.75" customHeight="1"/>
    <row r="2" spans="1:17" s="62" customFormat="1" ht="20.100000000000001" customHeight="1">
      <c r="B2" s="63"/>
      <c r="P2" s="64" t="s">
        <v>115</v>
      </c>
    </row>
    <row r="3" spans="1:17" s="62" customFormat="1" ht="20.100000000000001" customHeight="1">
      <c r="B3" s="65"/>
      <c r="C3" s="211" t="s">
        <v>36</v>
      </c>
      <c r="D3" s="211"/>
      <c r="E3" s="211"/>
      <c r="F3" s="211"/>
      <c r="G3" s="211"/>
      <c r="H3" s="211"/>
      <c r="I3" s="211"/>
      <c r="J3" s="211"/>
      <c r="K3" s="211"/>
      <c r="L3" s="211"/>
      <c r="M3" s="211"/>
      <c r="N3" s="211"/>
      <c r="O3" s="165"/>
      <c r="P3" s="66" t="s">
        <v>35</v>
      </c>
    </row>
    <row r="4" spans="1:17" ht="20.100000000000001" customHeight="1">
      <c r="P4" s="66" t="s">
        <v>34</v>
      </c>
    </row>
    <row r="5" spans="1:17" ht="20.100000000000001" customHeight="1">
      <c r="B5" s="60"/>
      <c r="F5" s="212"/>
      <c r="G5" s="212"/>
      <c r="H5" s="212"/>
      <c r="I5" s="212"/>
      <c r="J5" s="212"/>
      <c r="K5" s="212"/>
      <c r="L5" s="212"/>
      <c r="M5" s="212"/>
      <c r="P5" s="66" t="s">
        <v>33</v>
      </c>
    </row>
    <row r="6" spans="1:17" ht="20.100000000000001" customHeight="1">
      <c r="B6" s="60"/>
      <c r="F6" s="67"/>
      <c r="G6" s="67"/>
      <c r="H6" s="67"/>
      <c r="I6" s="67"/>
      <c r="J6" s="67"/>
      <c r="K6" s="67"/>
      <c r="L6" s="67"/>
      <c r="M6" s="67"/>
      <c r="P6" s="66"/>
    </row>
    <row r="7" spans="1:17" ht="20.100000000000001" customHeight="1" thickBot="1"/>
    <row r="8" spans="1:17" s="66" customFormat="1" ht="27.75" customHeight="1">
      <c r="B8" s="218" t="s">
        <v>32</v>
      </c>
      <c r="C8" s="220" t="s">
        <v>31</v>
      </c>
      <c r="D8" s="220" t="s">
        <v>30</v>
      </c>
      <c r="E8" s="220" t="s">
        <v>29</v>
      </c>
      <c r="F8" s="221" t="s">
        <v>28</v>
      </c>
      <c r="G8" s="213" t="s">
        <v>116</v>
      </c>
      <c r="H8" s="215" t="s">
        <v>117</v>
      </c>
      <c r="I8" s="202" t="s">
        <v>118</v>
      </c>
      <c r="J8" s="204" t="s">
        <v>119</v>
      </c>
      <c r="K8" s="206" t="s">
        <v>27</v>
      </c>
      <c r="L8" s="207"/>
      <c r="M8" s="207"/>
      <c r="N8" s="208"/>
      <c r="O8" s="202" t="s">
        <v>120</v>
      </c>
      <c r="P8" s="209" t="s">
        <v>175</v>
      </c>
    </row>
    <row r="9" spans="1:17" s="66" customFormat="1" ht="58.8" customHeight="1" thickBot="1">
      <c r="B9" s="219"/>
      <c r="C9" s="216"/>
      <c r="D9" s="216"/>
      <c r="E9" s="216"/>
      <c r="F9" s="222"/>
      <c r="G9" s="214"/>
      <c r="H9" s="216"/>
      <c r="I9" s="203"/>
      <c r="J9" s="205"/>
      <c r="K9" s="68" t="s">
        <v>121</v>
      </c>
      <c r="L9" s="69" t="s">
        <v>122</v>
      </c>
      <c r="M9" s="69" t="s">
        <v>123</v>
      </c>
      <c r="N9" s="69" t="s">
        <v>124</v>
      </c>
      <c r="O9" s="217"/>
      <c r="P9" s="210"/>
    </row>
    <row r="10" spans="1:17" s="82" customFormat="1" ht="54.75" customHeight="1">
      <c r="A10" s="70"/>
      <c r="B10" s="71">
        <v>1</v>
      </c>
      <c r="C10" s="72"/>
      <c r="D10" s="73"/>
      <c r="E10" s="73"/>
      <c r="F10" s="74"/>
      <c r="G10" s="75"/>
      <c r="H10" s="76"/>
      <c r="I10" s="77">
        <f t="shared" ref="I10:I12" si="0">G10-H10</f>
        <v>0</v>
      </c>
      <c r="J10" s="78"/>
      <c r="K10" s="168"/>
      <c r="L10" s="79"/>
      <c r="M10" s="80">
        <v>0</v>
      </c>
      <c r="N10" s="80">
        <f t="shared" ref="N10:N12" si="1">K10*L10</f>
        <v>0</v>
      </c>
      <c r="O10" s="81">
        <f>ROUNDDOWN(MIN(I10,J10,N10),-3)</f>
        <v>0</v>
      </c>
      <c r="P10" s="169"/>
      <c r="Q10" s="70"/>
    </row>
    <row r="11" spans="1:17" s="82" customFormat="1" ht="54.75" customHeight="1">
      <c r="A11" s="70"/>
      <c r="B11" s="83">
        <v>2</v>
      </c>
      <c r="C11" s="72"/>
      <c r="D11" s="84"/>
      <c r="E11" s="73"/>
      <c r="F11" s="85"/>
      <c r="G11" s="86"/>
      <c r="H11" s="87"/>
      <c r="I11" s="77">
        <f t="shared" si="0"/>
        <v>0</v>
      </c>
      <c r="J11" s="88"/>
      <c r="K11" s="86"/>
      <c r="L11" s="79"/>
      <c r="M11" s="89">
        <v>0</v>
      </c>
      <c r="N11" s="89">
        <f t="shared" si="1"/>
        <v>0</v>
      </c>
      <c r="O11" s="81">
        <f t="shared" ref="O11:O12" si="2">ROUNDDOWN(MIN(I11,J11,N11),-3)</f>
        <v>0</v>
      </c>
      <c r="P11" s="170"/>
      <c r="Q11" s="70"/>
    </row>
    <row r="12" spans="1:17" s="82" customFormat="1" ht="54.75" customHeight="1" thickBot="1">
      <c r="A12" s="70"/>
      <c r="B12" s="90">
        <v>3</v>
      </c>
      <c r="C12" s="91"/>
      <c r="D12" s="92"/>
      <c r="E12" s="92"/>
      <c r="F12" s="93"/>
      <c r="G12" s="94"/>
      <c r="H12" s="95"/>
      <c r="I12" s="96">
        <f t="shared" si="0"/>
        <v>0</v>
      </c>
      <c r="J12" s="97"/>
      <c r="K12" s="94"/>
      <c r="L12" s="98"/>
      <c r="M12" s="99">
        <v>0</v>
      </c>
      <c r="N12" s="99">
        <f t="shared" si="1"/>
        <v>0</v>
      </c>
      <c r="O12" s="96">
        <f t="shared" si="2"/>
        <v>0</v>
      </c>
      <c r="P12" s="171"/>
      <c r="Q12" s="70"/>
    </row>
    <row r="13" spans="1:17" s="82" customFormat="1" ht="54" customHeight="1" thickTop="1" thickBot="1">
      <c r="A13" s="70"/>
      <c r="B13" s="100" t="s">
        <v>26</v>
      </c>
      <c r="C13" s="101"/>
      <c r="D13" s="101"/>
      <c r="E13" s="102"/>
      <c r="F13" s="103"/>
      <c r="G13" s="104">
        <f>SUM(G10:G12)</f>
        <v>0</v>
      </c>
      <c r="H13" s="105">
        <f>SUM(H10:H12)</f>
        <v>0</v>
      </c>
      <c r="I13" s="106">
        <f>SUM(I10:I12)</f>
        <v>0</v>
      </c>
      <c r="J13" s="107">
        <f>SUM(J10:J12)</f>
        <v>0</v>
      </c>
      <c r="K13" s="108"/>
      <c r="L13" s="109"/>
      <c r="M13" s="110"/>
      <c r="N13" s="105">
        <f>SUM(N10:N12)</f>
        <v>0</v>
      </c>
      <c r="O13" s="106">
        <f>SUM(O10:O12)</f>
        <v>0</v>
      </c>
      <c r="P13" s="167">
        <f>SUM(P10:P12)</f>
        <v>0</v>
      </c>
      <c r="Q13" s="70"/>
    </row>
    <row r="14" spans="1:17" s="82" customFormat="1" ht="21" customHeight="1">
      <c r="A14" s="70"/>
      <c r="B14" s="111" t="s">
        <v>25</v>
      </c>
      <c r="C14" s="112"/>
      <c r="D14" s="112"/>
      <c r="E14" s="112"/>
      <c r="F14" s="112"/>
      <c r="G14" s="112"/>
      <c r="H14" s="112"/>
      <c r="I14" s="112"/>
      <c r="J14" s="112"/>
      <c r="K14" s="112"/>
      <c r="L14" s="112"/>
      <c r="M14" s="112"/>
      <c r="N14" s="112"/>
      <c r="O14" s="112"/>
      <c r="P14" s="112"/>
      <c r="Q14" s="70"/>
    </row>
    <row r="15" spans="1:17" s="115" customFormat="1" ht="20.100000000000001" customHeight="1">
      <c r="A15" s="113"/>
      <c r="B15" s="114" t="s">
        <v>24</v>
      </c>
      <c r="C15" s="113"/>
      <c r="D15" s="113"/>
      <c r="E15" s="113"/>
      <c r="F15" s="113"/>
      <c r="G15" s="113"/>
      <c r="H15" s="113"/>
      <c r="I15" s="113"/>
      <c r="J15" s="113"/>
      <c r="K15" s="113"/>
      <c r="L15" s="113"/>
      <c r="M15" s="113"/>
      <c r="N15" s="113"/>
      <c r="O15" s="113"/>
      <c r="P15" s="113"/>
      <c r="Q15" s="113"/>
    </row>
    <row r="16" spans="1:17" ht="20.100000000000001" customHeight="1">
      <c r="B16" s="67" t="s">
        <v>23</v>
      </c>
    </row>
    <row r="17" spans="3:3" ht="20.100000000000001" customHeight="1"/>
    <row r="18" spans="3:3" ht="20.100000000000001" customHeight="1">
      <c r="C18" s="60" t="s">
        <v>22</v>
      </c>
    </row>
    <row r="19" spans="3:3" ht="20.100000000000001" customHeight="1">
      <c r="C19" s="60" t="s">
        <v>138</v>
      </c>
    </row>
    <row r="20" spans="3:3" ht="20.100000000000001" customHeight="1">
      <c r="C20" s="60" t="s">
        <v>21</v>
      </c>
    </row>
    <row r="21" spans="3:3" ht="20.100000000000001" customHeight="1">
      <c r="C21" s="60" t="s">
        <v>20</v>
      </c>
    </row>
    <row r="22" spans="3:3" ht="20.100000000000001" customHeight="1">
      <c r="C22" s="60" t="s">
        <v>139</v>
      </c>
    </row>
    <row r="23" spans="3:3" ht="20.100000000000001" customHeight="1">
      <c r="C23" s="60" t="s">
        <v>173</v>
      </c>
    </row>
    <row r="24" spans="3:3" ht="20.100000000000001" customHeight="1">
      <c r="C24" s="60" t="s">
        <v>166</v>
      </c>
    </row>
    <row r="25" spans="3:3" ht="20.100000000000001" customHeight="1">
      <c r="C25" s="60" t="s">
        <v>167</v>
      </c>
    </row>
    <row r="26" spans="3:3" ht="20.100000000000001" customHeight="1">
      <c r="C26" s="60" t="s">
        <v>168</v>
      </c>
    </row>
    <row r="27" spans="3:3" ht="20.100000000000001" customHeight="1">
      <c r="C27" s="60" t="s">
        <v>169</v>
      </c>
    </row>
    <row r="28" spans="3:3" ht="20.100000000000001" customHeight="1">
      <c r="C28" s="60" t="s">
        <v>170</v>
      </c>
    </row>
    <row r="29" spans="3:3">
      <c r="C29" s="60" t="s">
        <v>171</v>
      </c>
    </row>
    <row r="30" spans="3:3">
      <c r="C30" s="60" t="s">
        <v>172</v>
      </c>
    </row>
  </sheetData>
  <mergeCells count="15">
    <mergeCell ref="B8:B9"/>
    <mergeCell ref="C8:C9"/>
    <mergeCell ref="D8:D9"/>
    <mergeCell ref="E8:E9"/>
    <mergeCell ref="F8:F9"/>
    <mergeCell ref="I8:I9"/>
    <mergeCell ref="J8:J9"/>
    <mergeCell ref="K8:N8"/>
    <mergeCell ref="P8:P9"/>
    <mergeCell ref="C3:N3"/>
    <mergeCell ref="F5:I5"/>
    <mergeCell ref="J5:M5"/>
    <mergeCell ref="G8:G9"/>
    <mergeCell ref="H8:H9"/>
    <mergeCell ref="O8:O9"/>
  </mergeCells>
  <phoneticPr fontId="27"/>
  <dataValidations count="1">
    <dataValidation type="list" allowBlank="1" showInputMessage="1" showErrorMessage="1" sqref="C10:C12" xr:uid="{294CFA72-FB77-40AD-9425-22978526AFD2}">
      <formula1>$C$19:$C$30</formula1>
    </dataValidation>
  </dataValidations>
  <pageMargins left="0.25" right="0.25" top="0.75" bottom="0.75" header="0.3" footer="0.3"/>
  <pageSetup paperSize="9" scale="84"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54095-4020-4E59-9C0B-335C13DB40F0}">
  <dimension ref="A1:Q40"/>
  <sheetViews>
    <sheetView showGridLines="0" view="pageBreakPreview" zoomScale="80" zoomScaleNormal="100" zoomScaleSheetLayoutView="80" workbookViewId="0">
      <selection activeCell="E9" sqref="E9:L9"/>
    </sheetView>
  </sheetViews>
  <sheetFormatPr defaultColWidth="9" defaultRowHeight="13.2"/>
  <cols>
    <col min="1" max="1" width="4.109375" style="125" customWidth="1"/>
    <col min="2" max="2" width="3.21875" style="118" customWidth="1"/>
    <col min="3" max="3" width="13.44140625" style="118" customWidth="1"/>
    <col min="4" max="4" width="9.109375" style="118" customWidth="1"/>
    <col min="5" max="7" width="7.6640625" style="118" customWidth="1"/>
    <col min="8" max="8" width="8.6640625" style="118" customWidth="1"/>
    <col min="9" max="9" width="7" style="118" customWidth="1"/>
    <col min="10" max="10" width="10.33203125" style="118" customWidth="1"/>
    <col min="11" max="12" width="11.33203125" style="118" customWidth="1"/>
    <col min="13" max="13" width="15.21875" style="118" customWidth="1"/>
    <col min="14" max="14" width="8.109375" style="118" customWidth="1"/>
    <col min="15" max="16384" width="9" style="118"/>
  </cols>
  <sheetData>
    <row r="1" spans="1:17" ht="30" customHeight="1">
      <c r="A1" s="116"/>
      <c r="B1" s="117"/>
      <c r="C1" s="117"/>
      <c r="D1" s="117"/>
      <c r="E1" s="250" t="s">
        <v>97</v>
      </c>
      <c r="F1" s="250"/>
      <c r="G1" s="250"/>
      <c r="H1" s="250"/>
      <c r="I1" s="250"/>
      <c r="J1" s="250"/>
      <c r="K1" s="250"/>
      <c r="L1" s="117"/>
      <c r="M1" s="251"/>
      <c r="N1" s="251"/>
    </row>
    <row r="2" spans="1:17" ht="56.25" customHeight="1">
      <c r="A2" s="119"/>
      <c r="B2" s="120"/>
      <c r="C2" s="120"/>
      <c r="D2" s="120"/>
      <c r="E2" s="120"/>
      <c r="F2" s="120"/>
      <c r="G2" s="120"/>
      <c r="H2" s="120"/>
      <c r="I2" s="120"/>
      <c r="J2" s="120"/>
      <c r="K2" s="120"/>
      <c r="L2" s="120"/>
      <c r="N2" s="121"/>
    </row>
    <row r="3" spans="1:17" ht="24" customHeight="1">
      <c r="A3" s="122" t="s">
        <v>125</v>
      </c>
      <c r="B3" s="120"/>
      <c r="C3" s="120"/>
      <c r="D3" s="120"/>
      <c r="E3" s="120"/>
      <c r="F3" s="120"/>
      <c r="G3" s="120"/>
      <c r="H3" s="120"/>
      <c r="I3" s="120"/>
      <c r="J3" s="120"/>
      <c r="K3" s="120"/>
      <c r="L3" s="120"/>
    </row>
    <row r="4" spans="1:17" ht="28.5" customHeight="1">
      <c r="A4" s="123" t="s">
        <v>65</v>
      </c>
      <c r="B4" s="124" t="s">
        <v>96</v>
      </c>
      <c r="C4" s="124"/>
      <c r="E4" s="252" t="str">
        <f>IF(チェックリスト!D5="","",チェックリスト!D5)</f>
        <v/>
      </c>
      <c r="F4" s="252"/>
      <c r="G4" s="252"/>
      <c r="H4" s="252"/>
      <c r="I4" s="252"/>
      <c r="J4" s="252"/>
      <c r="K4" s="253" t="s">
        <v>126</v>
      </c>
      <c r="L4" s="254"/>
      <c r="M4" s="254"/>
    </row>
    <row r="5" spans="1:17" ht="28.5" customHeight="1">
      <c r="A5" s="123" t="s">
        <v>62</v>
      </c>
      <c r="B5" s="124" t="s">
        <v>95</v>
      </c>
      <c r="C5" s="124"/>
      <c r="E5" s="255" t="str">
        <f>IF('1'!F10="","",'1'!F10)</f>
        <v/>
      </c>
      <c r="F5" s="255"/>
      <c r="G5" s="255"/>
      <c r="H5" s="255"/>
      <c r="I5" s="255"/>
      <c r="J5" s="255"/>
      <c r="K5" s="256" t="s">
        <v>126</v>
      </c>
      <c r="L5" s="256"/>
      <c r="M5" s="256"/>
    </row>
    <row r="6" spans="1:17" ht="46.5" customHeight="1">
      <c r="F6" s="126"/>
      <c r="G6" s="120"/>
      <c r="H6" s="120"/>
      <c r="I6" s="120"/>
    </row>
    <row r="7" spans="1:17" ht="24" customHeight="1">
      <c r="A7" s="122" t="s">
        <v>94</v>
      </c>
      <c r="B7" s="120"/>
      <c r="C7" s="120"/>
      <c r="D7" s="120"/>
      <c r="E7" s="120"/>
      <c r="G7" s="120"/>
      <c r="H7" s="120"/>
      <c r="I7" s="120"/>
      <c r="J7" s="120"/>
      <c r="K7" s="120"/>
      <c r="L7" s="120"/>
    </row>
    <row r="8" spans="1:17" ht="28.5" customHeight="1">
      <c r="A8" s="123" t="s">
        <v>65</v>
      </c>
      <c r="B8" s="124" t="s">
        <v>93</v>
      </c>
      <c r="C8" s="124"/>
      <c r="E8" s="257" t="str">
        <f>IF('1'!C10="","",'1'!C10)</f>
        <v/>
      </c>
      <c r="F8" s="257"/>
      <c r="G8" s="257"/>
      <c r="H8" s="258" t="str">
        <f>IF('1'!D10="","",'1'!D10)</f>
        <v/>
      </c>
      <c r="I8" s="258"/>
      <c r="J8" s="258"/>
      <c r="K8" s="258"/>
      <c r="L8" s="127" t="s">
        <v>68</v>
      </c>
      <c r="M8" s="128"/>
      <c r="N8" s="118" t="s">
        <v>67</v>
      </c>
    </row>
    <row r="9" spans="1:17" ht="28.5" customHeight="1">
      <c r="A9" s="123" t="s">
        <v>62</v>
      </c>
      <c r="B9" s="124" t="s">
        <v>92</v>
      </c>
      <c r="C9" s="124"/>
      <c r="E9" s="259" t="str">
        <f>IF('1'!F10="","",'1'!F10)</f>
        <v/>
      </c>
      <c r="F9" s="259"/>
      <c r="G9" s="259"/>
      <c r="H9" s="259"/>
      <c r="I9" s="259"/>
      <c r="J9" s="259"/>
      <c r="K9" s="259"/>
      <c r="L9" s="259"/>
    </row>
    <row r="10" spans="1:17" ht="28.5" customHeight="1">
      <c r="A10" s="123" t="s">
        <v>91</v>
      </c>
      <c r="B10" s="124" t="s">
        <v>90</v>
      </c>
      <c r="C10" s="124"/>
      <c r="E10" s="246"/>
      <c r="F10" s="246"/>
      <c r="G10" s="246"/>
      <c r="H10" s="246"/>
      <c r="I10" s="246"/>
      <c r="J10" s="249" t="s">
        <v>89</v>
      </c>
      <c r="K10" s="249"/>
      <c r="L10" s="249"/>
    </row>
    <row r="11" spans="1:17" ht="28.5" customHeight="1">
      <c r="A11" s="123" t="s">
        <v>88</v>
      </c>
      <c r="B11" s="124" t="s">
        <v>87</v>
      </c>
      <c r="C11" s="124"/>
      <c r="E11" s="248"/>
      <c r="F11" s="248"/>
      <c r="G11" s="129" t="s">
        <v>79</v>
      </c>
      <c r="I11" s="130" t="s">
        <v>86</v>
      </c>
      <c r="J11" s="131"/>
      <c r="K11" s="249" t="s">
        <v>85</v>
      </c>
      <c r="L11" s="249"/>
      <c r="M11" s="249"/>
    </row>
    <row r="12" spans="1:17" s="120" customFormat="1" ht="28.5" customHeight="1">
      <c r="A12" s="123" t="s">
        <v>84</v>
      </c>
      <c r="B12" s="124" t="s">
        <v>83</v>
      </c>
      <c r="C12" s="124"/>
      <c r="D12" s="118"/>
      <c r="E12" s="238"/>
      <c r="F12" s="239"/>
      <c r="G12" s="118" t="s">
        <v>79</v>
      </c>
      <c r="I12" s="132" t="s">
        <v>82</v>
      </c>
      <c r="J12" s="133" t="s">
        <v>81</v>
      </c>
      <c r="K12" s="240" t="s">
        <v>80</v>
      </c>
      <c r="L12" s="241"/>
      <c r="M12" s="130" t="s">
        <v>79</v>
      </c>
      <c r="N12" s="118"/>
      <c r="Q12" s="118"/>
    </row>
    <row r="13" spans="1:17" s="120" customFormat="1" ht="28.5" customHeight="1">
      <c r="A13" s="123" t="s">
        <v>78</v>
      </c>
      <c r="B13" s="124" t="s">
        <v>77</v>
      </c>
      <c r="C13" s="124"/>
      <c r="E13" s="242"/>
      <c r="F13" s="242"/>
      <c r="G13" s="134" t="s">
        <v>76</v>
      </c>
      <c r="H13" s="243"/>
      <c r="I13" s="244"/>
      <c r="J13" s="134" t="s">
        <v>127</v>
      </c>
      <c r="K13" s="135"/>
      <c r="L13" s="134" t="s">
        <v>75</v>
      </c>
      <c r="Q13" s="118"/>
    </row>
    <row r="14" spans="1:17" s="120" customFormat="1" ht="28.5" customHeight="1">
      <c r="A14" s="123" t="s">
        <v>74</v>
      </c>
      <c r="B14" s="245" t="s">
        <v>73</v>
      </c>
      <c r="C14" s="245"/>
      <c r="E14" s="246" t="s">
        <v>72</v>
      </c>
      <c r="F14" s="247"/>
      <c r="G14" s="247"/>
      <c r="H14" s="247"/>
      <c r="I14" s="247"/>
      <c r="J14" s="134"/>
      <c r="K14" s="127"/>
      <c r="L14" s="134"/>
      <c r="Q14" s="118"/>
    </row>
    <row r="15" spans="1:17" s="120" customFormat="1" ht="28.5" customHeight="1">
      <c r="A15" s="123" t="s">
        <v>71</v>
      </c>
      <c r="B15" s="124" t="s">
        <v>70</v>
      </c>
      <c r="C15" s="124"/>
      <c r="E15" s="230"/>
      <c r="F15" s="231"/>
      <c r="G15" s="231"/>
      <c r="H15" s="231"/>
      <c r="I15" s="231"/>
      <c r="J15" s="231"/>
      <c r="K15" s="231"/>
      <c r="L15" s="127" t="s">
        <v>68</v>
      </c>
      <c r="M15" s="128"/>
      <c r="N15" s="118" t="s">
        <v>67</v>
      </c>
      <c r="Q15" s="118"/>
    </row>
    <row r="16" spans="1:17" s="120" customFormat="1" ht="28.5" customHeight="1">
      <c r="A16" s="123"/>
      <c r="B16" s="118" t="s">
        <v>69</v>
      </c>
      <c r="C16" s="124"/>
      <c r="E16" s="230"/>
      <c r="F16" s="231"/>
      <c r="G16" s="231"/>
      <c r="H16" s="231"/>
      <c r="I16" s="231"/>
      <c r="J16" s="231"/>
      <c r="K16" s="231"/>
      <c r="L16" s="127" t="s">
        <v>68</v>
      </c>
      <c r="M16" s="128"/>
      <c r="N16" s="118" t="s">
        <v>67</v>
      </c>
      <c r="Q16" s="118"/>
    </row>
    <row r="17" spans="1:17" s="120" customFormat="1" ht="28.5" customHeight="1">
      <c r="A17" s="123"/>
      <c r="B17" s="124"/>
      <c r="C17" s="124"/>
      <c r="E17" s="230"/>
      <c r="F17" s="231"/>
      <c r="G17" s="231"/>
      <c r="H17" s="231"/>
      <c r="I17" s="231"/>
      <c r="J17" s="231"/>
      <c r="K17" s="231"/>
      <c r="L17" s="127" t="s">
        <v>68</v>
      </c>
      <c r="M17" s="128"/>
      <c r="N17" s="118" t="s">
        <v>67</v>
      </c>
      <c r="Q17" s="118"/>
    </row>
    <row r="18" spans="1:17" s="120" customFormat="1" ht="28.5" customHeight="1">
      <c r="A18" s="123"/>
      <c r="B18" s="166"/>
      <c r="C18" s="166"/>
      <c r="E18" s="230"/>
      <c r="F18" s="231"/>
      <c r="G18" s="231"/>
      <c r="H18" s="231"/>
      <c r="I18" s="231"/>
      <c r="J18" s="231"/>
      <c r="K18" s="231"/>
      <c r="L18" s="127" t="s">
        <v>68</v>
      </c>
      <c r="M18" s="128"/>
      <c r="N18" s="118" t="s">
        <v>67</v>
      </c>
      <c r="Q18" s="118"/>
    </row>
    <row r="19" spans="1:17" s="120" customFormat="1" ht="28.5" customHeight="1">
      <c r="A19" s="123"/>
      <c r="B19" s="166"/>
      <c r="C19" s="166"/>
      <c r="E19" s="230"/>
      <c r="F19" s="231"/>
      <c r="G19" s="231"/>
      <c r="H19" s="231"/>
      <c r="I19" s="231"/>
      <c r="J19" s="231"/>
      <c r="K19" s="231"/>
      <c r="L19" s="127" t="s">
        <v>68</v>
      </c>
      <c r="M19" s="128"/>
      <c r="N19" s="118" t="s">
        <v>67</v>
      </c>
      <c r="Q19" s="118"/>
    </row>
    <row r="20" spans="1:17" s="120" customFormat="1" ht="30" customHeight="1">
      <c r="F20" s="136"/>
      <c r="G20" s="136"/>
      <c r="H20" s="136"/>
    </row>
    <row r="21" spans="1:17" ht="27" customHeight="1">
      <c r="A21" s="122" t="s">
        <v>66</v>
      </c>
      <c r="B21" s="124"/>
      <c r="C21" s="124"/>
      <c r="E21"/>
      <c r="F21"/>
      <c r="G21"/>
      <c r="H21"/>
      <c r="I21"/>
      <c r="J21"/>
      <c r="K21"/>
      <c r="L21"/>
      <c r="M21"/>
    </row>
    <row r="22" spans="1:17" ht="27" customHeight="1">
      <c r="A22" s="122"/>
      <c r="B22" s="166"/>
      <c r="C22" s="166"/>
      <c r="E22" s="237" t="s">
        <v>174</v>
      </c>
      <c r="F22" s="237"/>
      <c r="G22" s="237"/>
      <c r="H22" s="237"/>
      <c r="I22" s="237"/>
      <c r="J22" s="237"/>
      <c r="K22" s="237"/>
      <c r="L22" s="237"/>
      <c r="M22" s="237"/>
    </row>
    <row r="23" spans="1:17" ht="27" customHeight="1">
      <c r="E23" s="237"/>
      <c r="F23" s="237"/>
      <c r="G23" s="237"/>
      <c r="H23" s="237"/>
      <c r="I23" s="237"/>
      <c r="J23" s="237"/>
      <c r="K23" s="237"/>
      <c r="L23" s="237"/>
      <c r="M23" s="237"/>
    </row>
    <row r="24" spans="1:17" ht="27" customHeight="1">
      <c r="A24" s="123" t="s">
        <v>65</v>
      </c>
      <c r="B24" s="124" t="s">
        <v>64</v>
      </c>
      <c r="C24" s="124"/>
      <c r="D24" s="120"/>
      <c r="E24" s="137"/>
      <c r="F24" s="137"/>
      <c r="G24" s="232"/>
      <c r="H24" s="232"/>
      <c r="I24" s="120"/>
      <c r="J24" s="120"/>
      <c r="K24" s="120"/>
      <c r="L24" s="120"/>
      <c r="M24" s="120"/>
      <c r="N24" s="120"/>
    </row>
    <row r="25" spans="1:17" ht="26.25" customHeight="1">
      <c r="A25" s="120"/>
      <c r="B25" s="124" t="s">
        <v>46</v>
      </c>
      <c r="C25" s="124" t="s">
        <v>63</v>
      </c>
      <c r="D25" s="120"/>
      <c r="E25" s="120"/>
      <c r="F25" s="233">
        <f>ROUNDUP('1'!G10/1000,0)</f>
        <v>0</v>
      </c>
      <c r="G25" s="233"/>
      <c r="H25" s="234"/>
      <c r="I25" s="124" t="s">
        <v>48</v>
      </c>
      <c r="J25" s="120"/>
      <c r="K25" s="120"/>
      <c r="L25" s="120"/>
      <c r="M25" s="120"/>
      <c r="N25" s="120"/>
    </row>
    <row r="26" spans="1:17" ht="27" customHeight="1">
      <c r="A26" s="120"/>
      <c r="B26" s="124" t="s">
        <v>44</v>
      </c>
      <c r="C26" s="124" t="s">
        <v>49</v>
      </c>
      <c r="D26" s="120"/>
      <c r="E26" s="120"/>
      <c r="F26" s="225">
        <f>SUM(F25:H25)</f>
        <v>0</v>
      </c>
      <c r="G26" s="225"/>
      <c r="H26" s="226"/>
      <c r="I26" s="124" t="s">
        <v>48</v>
      </c>
      <c r="J26" s="120"/>
      <c r="L26" s="120"/>
      <c r="M26" s="120"/>
      <c r="N26" s="120"/>
    </row>
    <row r="27" spans="1:17" ht="27" customHeight="1">
      <c r="A27" s="123" t="s">
        <v>62</v>
      </c>
      <c r="B27" s="124" t="s">
        <v>61</v>
      </c>
      <c r="D27" s="120"/>
      <c r="E27" s="137"/>
      <c r="F27" s="138"/>
      <c r="G27" s="235"/>
      <c r="H27" s="235"/>
      <c r="I27" s="120"/>
      <c r="J27" s="120"/>
      <c r="K27" s="120"/>
      <c r="L27" s="120"/>
      <c r="M27" s="120"/>
      <c r="N27" s="120"/>
    </row>
    <row r="28" spans="1:17" ht="26.25" customHeight="1">
      <c r="A28" s="118"/>
      <c r="B28" s="124" t="s">
        <v>46</v>
      </c>
      <c r="C28" s="124" t="s">
        <v>60</v>
      </c>
      <c r="D28" s="120"/>
      <c r="E28" s="120"/>
      <c r="F28" s="233">
        <f>ROUNDDOWN('1'!P13/1000,0)</f>
        <v>0</v>
      </c>
      <c r="G28" s="233"/>
      <c r="H28" s="236"/>
      <c r="I28" s="124" t="s">
        <v>57</v>
      </c>
      <c r="J28" s="120"/>
      <c r="K28" s="120"/>
      <c r="L28" s="120"/>
      <c r="M28" s="120"/>
      <c r="N28" s="120"/>
    </row>
    <row r="29" spans="1:17" ht="26.25" customHeight="1">
      <c r="A29" s="118"/>
      <c r="B29" s="124" t="s">
        <v>44</v>
      </c>
      <c r="C29" s="124" t="s">
        <v>59</v>
      </c>
      <c r="D29" s="120"/>
      <c r="E29" s="120"/>
      <c r="F29" s="223"/>
      <c r="G29" s="223"/>
      <c r="H29" s="224"/>
      <c r="I29" s="124" t="s">
        <v>57</v>
      </c>
      <c r="J29" s="120"/>
      <c r="K29" s="120"/>
      <c r="L29" s="120"/>
      <c r="M29" s="120"/>
      <c r="N29" s="120"/>
    </row>
    <row r="30" spans="1:17" ht="26.25" customHeight="1">
      <c r="A30" s="118"/>
      <c r="B30" s="124" t="s">
        <v>39</v>
      </c>
      <c r="C30" s="124" t="s">
        <v>58</v>
      </c>
      <c r="D30" s="120"/>
      <c r="E30" s="120"/>
      <c r="F30" s="223"/>
      <c r="G30" s="223"/>
      <c r="H30" s="224"/>
      <c r="I30" s="124" t="s">
        <v>57</v>
      </c>
      <c r="J30" s="120"/>
      <c r="K30" s="120"/>
      <c r="L30" s="120"/>
      <c r="M30" s="120"/>
      <c r="N30" s="120"/>
    </row>
    <row r="31" spans="1:17" ht="26.25" customHeight="1">
      <c r="A31" s="118"/>
      <c r="B31" s="124" t="s">
        <v>56</v>
      </c>
      <c r="C31" s="124" t="s">
        <v>55</v>
      </c>
      <c r="D31" s="120"/>
      <c r="E31" s="120"/>
      <c r="F31" s="228"/>
      <c r="G31" s="228"/>
      <c r="H31" s="229"/>
      <c r="I31" s="124" t="s">
        <v>48</v>
      </c>
      <c r="J31" s="120"/>
      <c r="K31" s="120"/>
      <c r="L31" s="120"/>
      <c r="M31" s="120"/>
      <c r="N31" s="120"/>
    </row>
    <row r="32" spans="1:17" ht="26.25" customHeight="1">
      <c r="A32" s="118"/>
      <c r="B32" s="124" t="s">
        <v>54</v>
      </c>
      <c r="C32" s="124" t="s">
        <v>53</v>
      </c>
      <c r="D32" s="120"/>
      <c r="E32" s="120"/>
      <c r="F32" s="223"/>
      <c r="G32" s="223"/>
      <c r="H32" s="224"/>
      <c r="I32" s="124" t="s">
        <v>48</v>
      </c>
      <c r="J32" s="120"/>
      <c r="K32" s="120"/>
      <c r="L32" s="120"/>
      <c r="M32" s="120"/>
      <c r="N32" s="120"/>
    </row>
    <row r="33" spans="1:14" ht="26.25" customHeight="1">
      <c r="A33" s="118"/>
      <c r="B33" s="124" t="s">
        <v>52</v>
      </c>
      <c r="C33" s="124" t="s">
        <v>51</v>
      </c>
      <c r="D33" s="120"/>
      <c r="E33" s="120"/>
      <c r="F33" s="223"/>
      <c r="G33" s="223"/>
      <c r="H33" s="224"/>
      <c r="I33" s="124" t="s">
        <v>48</v>
      </c>
      <c r="J33" s="120"/>
      <c r="K33" s="120"/>
      <c r="L33" s="120"/>
      <c r="M33" s="120"/>
      <c r="N33" s="120"/>
    </row>
    <row r="34" spans="1:14" ht="26.25" customHeight="1">
      <c r="A34" s="118"/>
      <c r="B34" s="124" t="s">
        <v>50</v>
      </c>
      <c r="C34" s="124" t="s">
        <v>49</v>
      </c>
      <c r="D34" s="120"/>
      <c r="E34" s="120"/>
      <c r="F34" s="225">
        <f>SUM(F28:H33)</f>
        <v>0</v>
      </c>
      <c r="G34" s="225"/>
      <c r="H34" s="226"/>
      <c r="I34" s="124" t="s">
        <v>48</v>
      </c>
      <c r="J34" s="120"/>
      <c r="K34" s="120"/>
      <c r="L34" s="120"/>
      <c r="M34" s="120"/>
      <c r="N34" s="120"/>
    </row>
    <row r="35" spans="1:14" ht="22.5" customHeight="1">
      <c r="A35" s="120"/>
      <c r="B35" s="120"/>
      <c r="C35" s="120"/>
      <c r="D35" s="120"/>
      <c r="E35" s="120"/>
      <c r="F35" s="136"/>
      <c r="G35" s="136"/>
      <c r="H35" s="136"/>
      <c r="I35" s="120"/>
      <c r="J35" s="120"/>
      <c r="K35" s="120"/>
      <c r="L35" s="120"/>
      <c r="M35" s="120"/>
      <c r="N35" s="120"/>
    </row>
    <row r="36" spans="1:14" ht="27.75" customHeight="1">
      <c r="A36" s="139" t="s">
        <v>47</v>
      </c>
      <c r="B36" s="120"/>
      <c r="C36" s="120"/>
      <c r="D36" s="120"/>
      <c r="E36" s="120"/>
      <c r="F36" s="120"/>
      <c r="G36" s="120"/>
      <c r="H36" s="120"/>
      <c r="I36" s="120"/>
      <c r="J36" s="120"/>
      <c r="K36" s="120"/>
      <c r="L36" s="120"/>
      <c r="M36" s="120"/>
      <c r="N36" s="120"/>
    </row>
    <row r="37" spans="1:14" ht="26.25" customHeight="1">
      <c r="A37" s="140"/>
      <c r="B37" s="124" t="s">
        <v>46</v>
      </c>
      <c r="C37" s="124" t="s">
        <v>45</v>
      </c>
      <c r="D37" s="120"/>
      <c r="E37" s="141"/>
      <c r="F37" s="142" t="s">
        <v>19</v>
      </c>
      <c r="G37" s="142"/>
      <c r="H37" s="142"/>
      <c r="I37" s="120"/>
      <c r="J37" s="120"/>
      <c r="K37" s="120"/>
      <c r="L37" s="120"/>
      <c r="M37" s="120"/>
      <c r="N37" s="120"/>
    </row>
    <row r="38" spans="1:14" ht="26.25" customHeight="1">
      <c r="A38" s="140"/>
      <c r="B38" s="124" t="s">
        <v>44</v>
      </c>
      <c r="C38" s="124" t="s">
        <v>43</v>
      </c>
      <c r="D38" s="124" t="s">
        <v>41</v>
      </c>
      <c r="E38" s="141"/>
      <c r="F38" s="142" t="s">
        <v>19</v>
      </c>
      <c r="G38" s="142"/>
      <c r="H38" s="142"/>
      <c r="I38" s="120"/>
      <c r="J38" s="133" t="s">
        <v>40</v>
      </c>
      <c r="K38" s="141"/>
      <c r="L38" s="227" t="s">
        <v>19</v>
      </c>
      <c r="M38" s="227"/>
      <c r="N38" s="227"/>
    </row>
    <row r="39" spans="1:14" ht="26.25" customHeight="1">
      <c r="A39" s="140"/>
      <c r="B39" s="124"/>
      <c r="C39" s="124" t="s">
        <v>42</v>
      </c>
      <c r="D39" s="124" t="s">
        <v>41</v>
      </c>
      <c r="E39" s="141"/>
      <c r="F39" s="142" t="s">
        <v>19</v>
      </c>
      <c r="G39" s="142"/>
      <c r="H39" s="142"/>
      <c r="I39" s="120"/>
      <c r="J39" s="133" t="s">
        <v>40</v>
      </c>
      <c r="K39" s="141"/>
      <c r="L39" s="227" t="s">
        <v>19</v>
      </c>
      <c r="M39" s="227"/>
      <c r="N39" s="227"/>
    </row>
    <row r="40" spans="1:14" ht="26.25" customHeight="1">
      <c r="A40" s="140"/>
      <c r="B40" s="124" t="s">
        <v>39</v>
      </c>
      <c r="C40" s="124" t="s">
        <v>38</v>
      </c>
      <c r="D40" s="120"/>
      <c r="E40" s="141"/>
      <c r="F40" s="142" t="s">
        <v>19</v>
      </c>
      <c r="G40" s="142"/>
      <c r="H40" s="142"/>
      <c r="I40" s="120"/>
      <c r="J40" s="120" t="s">
        <v>37</v>
      </c>
      <c r="K40" s="120"/>
      <c r="L40" s="120"/>
      <c r="M40" s="120"/>
      <c r="N40" s="120"/>
    </row>
  </sheetData>
  <mergeCells count="38">
    <mergeCell ref="E11:F11"/>
    <mergeCell ref="K11:M11"/>
    <mergeCell ref="E1:K1"/>
    <mergeCell ref="M1:N1"/>
    <mergeCell ref="E4:J4"/>
    <mergeCell ref="K4:M4"/>
    <mergeCell ref="E5:J5"/>
    <mergeCell ref="K5:M5"/>
    <mergeCell ref="E8:G8"/>
    <mergeCell ref="H8:K8"/>
    <mergeCell ref="E9:L9"/>
    <mergeCell ref="E10:I10"/>
    <mergeCell ref="J10:L10"/>
    <mergeCell ref="E12:F12"/>
    <mergeCell ref="K12:L12"/>
    <mergeCell ref="E13:F13"/>
    <mergeCell ref="H13:I13"/>
    <mergeCell ref="B14:C14"/>
    <mergeCell ref="E14:I14"/>
    <mergeCell ref="F31:H31"/>
    <mergeCell ref="E15:K15"/>
    <mergeCell ref="E16:K16"/>
    <mergeCell ref="E17:K17"/>
    <mergeCell ref="G24:H24"/>
    <mergeCell ref="F25:H25"/>
    <mergeCell ref="F26:H26"/>
    <mergeCell ref="G27:H27"/>
    <mergeCell ref="F28:H28"/>
    <mergeCell ref="F29:H29"/>
    <mergeCell ref="F30:H30"/>
    <mergeCell ref="E18:K18"/>
    <mergeCell ref="E19:K19"/>
    <mergeCell ref="E22:M23"/>
    <mergeCell ref="F32:H32"/>
    <mergeCell ref="F33:H33"/>
    <mergeCell ref="F34:H34"/>
    <mergeCell ref="L38:N38"/>
    <mergeCell ref="L39:N39"/>
  </mergeCells>
  <phoneticPr fontId="27"/>
  <printOptions horizontalCentered="1" verticalCentered="1"/>
  <pageMargins left="0.74803149606299213" right="0.23622047244094491" top="0.39370078740157483" bottom="0.31496062992125984" header="0.35433070866141736" footer="0.15748031496062992"/>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B10FC-C5ED-4E3F-8023-D801EF2BF7AD}">
  <sheetPr>
    <pageSetUpPr fitToPage="1"/>
  </sheetPr>
  <dimension ref="A1:Y23"/>
  <sheetViews>
    <sheetView showGridLines="0" view="pageBreakPreview" topLeftCell="A13" zoomScaleNormal="100" zoomScaleSheetLayoutView="100" workbookViewId="0">
      <selection activeCell="B8" sqref="B8:D8"/>
    </sheetView>
  </sheetViews>
  <sheetFormatPr defaultRowHeight="14.4"/>
  <cols>
    <col min="1" max="1" width="24.44140625" style="144" customWidth="1"/>
    <col min="2" max="13" width="6.5546875" style="144" customWidth="1"/>
    <col min="14" max="14" width="5.6640625" style="144" customWidth="1"/>
    <col min="15" max="15" width="3.5546875" style="144" customWidth="1"/>
    <col min="16" max="16" width="3.88671875" style="144" customWidth="1"/>
    <col min="17" max="17" width="8.88671875" style="144"/>
    <col min="18" max="18" width="84.109375" style="144" bestFit="1" customWidth="1"/>
    <col min="19" max="16384" width="8.88671875" style="144"/>
  </cols>
  <sheetData>
    <row r="1" spans="1:25">
      <c r="A1" s="143" t="s">
        <v>128</v>
      </c>
    </row>
    <row r="2" spans="1:25" ht="55.2" customHeight="1">
      <c r="A2" s="145"/>
      <c r="B2" s="275" t="s">
        <v>129</v>
      </c>
      <c r="C2" s="275"/>
      <c r="D2" s="275"/>
      <c r="E2" s="275"/>
      <c r="F2" s="275"/>
      <c r="G2" s="275"/>
      <c r="H2" s="275"/>
      <c r="I2" s="275"/>
      <c r="J2" s="275"/>
      <c r="K2" s="275"/>
      <c r="L2" s="275"/>
      <c r="M2" s="275"/>
      <c r="N2" s="145"/>
      <c r="O2" s="145"/>
      <c r="P2" s="145"/>
      <c r="Q2" s="145"/>
    </row>
    <row r="3" spans="1:25" ht="15" thickBot="1">
      <c r="A3" s="145"/>
    </row>
    <row r="4" spans="1:25" ht="68.400000000000006" customHeight="1">
      <c r="A4" s="146" t="s">
        <v>130</v>
      </c>
      <c r="B4" s="276" t="s">
        <v>131</v>
      </c>
      <c r="C4" s="276"/>
      <c r="D4" s="276"/>
      <c r="E4" s="276"/>
      <c r="F4" s="276"/>
      <c r="G4" s="276"/>
      <c r="H4" s="276"/>
      <c r="I4" s="276"/>
      <c r="J4" s="276"/>
      <c r="K4" s="276"/>
      <c r="L4" s="276"/>
      <c r="M4" s="276"/>
      <c r="N4" s="276"/>
      <c r="O4" s="276"/>
      <c r="P4" s="277"/>
      <c r="Q4" s="147"/>
      <c r="R4" s="148"/>
    </row>
    <row r="5" spans="1:25" ht="41.4" customHeight="1">
      <c r="A5" s="149" t="s">
        <v>132</v>
      </c>
      <c r="B5" s="278" t="s">
        <v>176</v>
      </c>
      <c r="C5" s="278"/>
      <c r="D5" s="278"/>
      <c r="E5" s="278"/>
      <c r="F5" s="278"/>
      <c r="G5" s="278"/>
      <c r="H5" s="278"/>
      <c r="I5" s="278"/>
      <c r="J5" s="278"/>
      <c r="K5" s="278"/>
      <c r="L5" s="278"/>
      <c r="M5" s="278"/>
      <c r="N5" s="278"/>
      <c r="O5" s="278"/>
      <c r="P5" s="279"/>
      <c r="Q5" s="145"/>
      <c r="R5" s="150"/>
    </row>
    <row r="6" spans="1:25" ht="32.4" customHeight="1">
      <c r="A6" s="149" t="s">
        <v>133</v>
      </c>
      <c r="B6" s="280" t="s">
        <v>134</v>
      </c>
      <c r="C6" s="280"/>
      <c r="D6" s="280"/>
      <c r="E6" s="280"/>
      <c r="F6" s="280"/>
      <c r="G6" s="280"/>
      <c r="H6" s="280"/>
      <c r="I6" s="280"/>
      <c r="J6" s="280"/>
      <c r="K6" s="280"/>
      <c r="L6" s="280"/>
      <c r="M6" s="280"/>
      <c r="N6" s="280"/>
      <c r="O6" s="280"/>
      <c r="P6" s="281"/>
      <c r="Q6" s="145"/>
      <c r="R6" s="148"/>
    </row>
    <row r="7" spans="1:25" ht="28.8" customHeight="1">
      <c r="A7" s="149" t="s">
        <v>135</v>
      </c>
      <c r="B7" s="282" t="str">
        <f>IF('1'!E10="","",'1'!E10)</f>
        <v/>
      </c>
      <c r="C7" s="282"/>
      <c r="D7" s="282"/>
      <c r="E7" s="282"/>
      <c r="F7" s="282"/>
      <c r="G7" s="282"/>
      <c r="H7" s="282"/>
      <c r="I7" s="282"/>
      <c r="J7" s="282"/>
      <c r="K7" s="282"/>
      <c r="L7" s="282"/>
      <c r="M7" s="282"/>
      <c r="N7" s="282"/>
      <c r="O7" s="282"/>
      <c r="P7" s="283"/>
      <c r="Q7" s="145"/>
      <c r="R7" s="148"/>
    </row>
    <row r="8" spans="1:25" ht="28.8" customHeight="1">
      <c r="A8" s="149" t="s">
        <v>136</v>
      </c>
      <c r="B8" s="271" t="str">
        <f>IF('2-1'!F37="","",'2-1'!F37)</f>
        <v>令和　年　月　日</v>
      </c>
      <c r="C8" s="271"/>
      <c r="D8" s="271"/>
      <c r="E8" s="151" t="s">
        <v>108</v>
      </c>
      <c r="F8" s="271" t="str">
        <f>IF('2-1'!F40="","",'2-1'!F40)</f>
        <v>令和　年　月　日</v>
      </c>
      <c r="G8" s="271"/>
      <c r="H8" s="271"/>
      <c r="I8" s="272"/>
      <c r="J8" s="273"/>
      <c r="K8" s="273"/>
      <c r="L8" s="273"/>
      <c r="M8" s="273"/>
      <c r="N8" s="273"/>
      <c r="O8" s="273"/>
      <c r="P8" s="274"/>
      <c r="Q8" s="145"/>
      <c r="R8" s="148"/>
    </row>
    <row r="9" spans="1:25" ht="21.6" customHeight="1">
      <c r="A9" s="265" t="s">
        <v>178</v>
      </c>
      <c r="B9" s="266" t="s">
        <v>179</v>
      </c>
      <c r="C9" s="266"/>
      <c r="D9" s="266"/>
      <c r="E9" s="266"/>
      <c r="F9" s="266"/>
      <c r="G9" s="266"/>
      <c r="H9" s="266"/>
      <c r="I9" s="266"/>
      <c r="J9" s="266"/>
      <c r="K9" s="266"/>
      <c r="L9" s="266"/>
      <c r="M9" s="266"/>
      <c r="N9" s="266"/>
      <c r="O9" s="266"/>
      <c r="P9" s="267"/>
      <c r="Q9" s="268"/>
    </row>
    <row r="10" spans="1:25" ht="21.6" customHeight="1">
      <c r="A10" s="265"/>
      <c r="B10" s="266"/>
      <c r="C10" s="266"/>
      <c r="D10" s="266"/>
      <c r="E10" s="266"/>
      <c r="F10" s="266"/>
      <c r="G10" s="266"/>
      <c r="H10" s="266"/>
      <c r="I10" s="266"/>
      <c r="J10" s="266"/>
      <c r="K10" s="266"/>
      <c r="L10" s="266"/>
      <c r="M10" s="266"/>
      <c r="N10" s="266"/>
      <c r="O10" s="266"/>
      <c r="P10" s="267"/>
      <c r="Q10" s="268"/>
    </row>
    <row r="11" spans="1:25" ht="21.6" customHeight="1">
      <c r="A11" s="265"/>
      <c r="B11" s="266"/>
      <c r="C11" s="266"/>
      <c r="D11" s="266"/>
      <c r="E11" s="266"/>
      <c r="F11" s="266"/>
      <c r="G11" s="266"/>
      <c r="H11" s="266"/>
      <c r="I11" s="266"/>
      <c r="J11" s="266"/>
      <c r="K11" s="266"/>
      <c r="L11" s="266"/>
      <c r="M11" s="266"/>
      <c r="N11" s="266"/>
      <c r="O11" s="266"/>
      <c r="P11" s="267"/>
      <c r="Q11" s="268"/>
    </row>
    <row r="12" spans="1:25" ht="75.599999999999994" customHeight="1">
      <c r="A12" s="265"/>
      <c r="B12" s="266"/>
      <c r="C12" s="266"/>
      <c r="D12" s="266"/>
      <c r="E12" s="266"/>
      <c r="F12" s="266"/>
      <c r="G12" s="266"/>
      <c r="H12" s="266"/>
      <c r="I12" s="266"/>
      <c r="J12" s="266"/>
      <c r="K12" s="266"/>
      <c r="L12" s="266"/>
      <c r="M12" s="266"/>
      <c r="N12" s="266"/>
      <c r="O12" s="266"/>
      <c r="P12" s="267"/>
      <c r="Q12" s="268"/>
    </row>
    <row r="13" spans="1:25" ht="12.6" customHeight="1">
      <c r="A13" s="265" t="s">
        <v>137</v>
      </c>
      <c r="B13" s="269" t="s">
        <v>180</v>
      </c>
      <c r="C13" s="269"/>
      <c r="D13" s="269"/>
      <c r="E13" s="269"/>
      <c r="F13" s="269"/>
      <c r="G13" s="269"/>
      <c r="H13" s="269"/>
      <c r="I13" s="269"/>
      <c r="J13" s="269"/>
      <c r="K13" s="269"/>
      <c r="L13" s="269"/>
      <c r="M13" s="269"/>
      <c r="N13" s="269"/>
      <c r="O13" s="269"/>
      <c r="P13" s="270"/>
      <c r="Q13" s="268"/>
      <c r="R13" s="260"/>
      <c r="S13" s="261"/>
      <c r="T13" s="261"/>
      <c r="U13" s="261"/>
      <c r="V13" s="261"/>
      <c r="W13" s="261"/>
      <c r="X13" s="261"/>
      <c r="Y13" s="261"/>
    </row>
    <row r="14" spans="1:25" ht="12.6" customHeight="1">
      <c r="A14" s="265"/>
      <c r="B14" s="269"/>
      <c r="C14" s="269"/>
      <c r="D14" s="269"/>
      <c r="E14" s="269"/>
      <c r="F14" s="269"/>
      <c r="G14" s="269"/>
      <c r="H14" s="269"/>
      <c r="I14" s="269"/>
      <c r="J14" s="269"/>
      <c r="K14" s="269"/>
      <c r="L14" s="269"/>
      <c r="M14" s="269"/>
      <c r="N14" s="269"/>
      <c r="O14" s="269"/>
      <c r="P14" s="270"/>
      <c r="Q14" s="268"/>
      <c r="R14" s="260"/>
      <c r="S14" s="261"/>
      <c r="T14" s="261"/>
      <c r="U14" s="261"/>
      <c r="V14" s="261"/>
      <c r="W14" s="261"/>
      <c r="X14" s="261"/>
      <c r="Y14" s="261"/>
    </row>
    <row r="15" spans="1:25" ht="12.6" customHeight="1">
      <c r="A15" s="265"/>
      <c r="B15" s="269"/>
      <c r="C15" s="269"/>
      <c r="D15" s="269"/>
      <c r="E15" s="269"/>
      <c r="F15" s="269"/>
      <c r="G15" s="269"/>
      <c r="H15" s="269"/>
      <c r="I15" s="269"/>
      <c r="J15" s="269"/>
      <c r="K15" s="269"/>
      <c r="L15" s="269"/>
      <c r="M15" s="269"/>
      <c r="N15" s="269"/>
      <c r="O15" s="269"/>
      <c r="P15" s="270"/>
      <c r="Q15" s="268"/>
      <c r="R15" s="148"/>
    </row>
    <row r="16" spans="1:25" ht="12.6" customHeight="1">
      <c r="A16" s="265"/>
      <c r="B16" s="269"/>
      <c r="C16" s="269"/>
      <c r="D16" s="269"/>
      <c r="E16" s="269"/>
      <c r="F16" s="269"/>
      <c r="G16" s="269"/>
      <c r="H16" s="269"/>
      <c r="I16" s="269"/>
      <c r="J16" s="269"/>
      <c r="K16" s="269"/>
      <c r="L16" s="269"/>
      <c r="M16" s="269"/>
      <c r="N16" s="269"/>
      <c r="O16" s="269"/>
      <c r="P16" s="270"/>
      <c r="Q16" s="268"/>
    </row>
    <row r="17" spans="1:17" ht="12.6" customHeight="1">
      <c r="A17" s="265"/>
      <c r="B17" s="269"/>
      <c r="C17" s="269"/>
      <c r="D17" s="269"/>
      <c r="E17" s="269"/>
      <c r="F17" s="269"/>
      <c r="G17" s="269"/>
      <c r="H17" s="269"/>
      <c r="I17" s="269"/>
      <c r="J17" s="269"/>
      <c r="K17" s="269"/>
      <c r="L17" s="269"/>
      <c r="M17" s="269"/>
      <c r="N17" s="269"/>
      <c r="O17" s="269"/>
      <c r="P17" s="270"/>
      <c r="Q17" s="268"/>
    </row>
    <row r="18" spans="1:17" ht="12.6" customHeight="1">
      <c r="A18" s="265"/>
      <c r="B18" s="269"/>
      <c r="C18" s="269"/>
      <c r="D18" s="269"/>
      <c r="E18" s="269"/>
      <c r="F18" s="269"/>
      <c r="G18" s="269"/>
      <c r="H18" s="269"/>
      <c r="I18" s="269"/>
      <c r="J18" s="269"/>
      <c r="K18" s="269"/>
      <c r="L18" s="269"/>
      <c r="M18" s="269"/>
      <c r="N18" s="269"/>
      <c r="O18" s="269"/>
      <c r="P18" s="270"/>
      <c r="Q18" s="268"/>
    </row>
    <row r="19" spans="1:17" ht="63" customHeight="1">
      <c r="A19" s="265"/>
      <c r="B19" s="269"/>
      <c r="C19" s="269"/>
      <c r="D19" s="269"/>
      <c r="E19" s="269"/>
      <c r="F19" s="269"/>
      <c r="G19" s="269"/>
      <c r="H19" s="269"/>
      <c r="I19" s="269"/>
      <c r="J19" s="269"/>
      <c r="K19" s="269"/>
      <c r="L19" s="269"/>
      <c r="M19" s="269"/>
      <c r="N19" s="269"/>
      <c r="O19" s="269"/>
      <c r="P19" s="270"/>
      <c r="Q19" s="268"/>
    </row>
    <row r="20" spans="1:17" ht="47.4" customHeight="1" thickBot="1">
      <c r="A20" s="152" t="s">
        <v>177</v>
      </c>
      <c r="B20" s="262"/>
      <c r="C20" s="262"/>
      <c r="D20" s="262"/>
      <c r="E20" s="262"/>
      <c r="F20" s="262"/>
      <c r="G20" s="262"/>
      <c r="H20" s="262"/>
      <c r="I20" s="262"/>
      <c r="J20" s="262"/>
      <c r="K20" s="262"/>
      <c r="L20" s="262"/>
      <c r="M20" s="262"/>
      <c r="N20" s="262"/>
      <c r="O20" s="262"/>
      <c r="P20" s="263"/>
      <c r="Q20" s="145"/>
    </row>
    <row r="21" spans="1:17" ht="31.8" customHeight="1">
      <c r="A21" s="264"/>
      <c r="B21" s="264"/>
      <c r="C21" s="264"/>
      <c r="D21" s="264"/>
      <c r="E21" s="264"/>
      <c r="F21" s="264"/>
      <c r="G21" s="264"/>
      <c r="H21" s="264"/>
      <c r="I21" s="264"/>
      <c r="J21" s="264"/>
      <c r="K21" s="264"/>
      <c r="L21" s="264"/>
      <c r="M21" s="264"/>
      <c r="N21" s="264"/>
      <c r="O21" s="264"/>
      <c r="P21" s="264"/>
    </row>
    <row r="23" spans="1:17">
      <c r="A23" s="143"/>
    </row>
  </sheetData>
  <mergeCells count="18">
    <mergeCell ref="B8:D8"/>
    <mergeCell ref="F8:H8"/>
    <mergeCell ref="I8:P8"/>
    <mergeCell ref="B2:M2"/>
    <mergeCell ref="B4:P4"/>
    <mergeCell ref="B5:P5"/>
    <mergeCell ref="B6:P6"/>
    <mergeCell ref="B7:P7"/>
    <mergeCell ref="R13:Y13"/>
    <mergeCell ref="R14:Y14"/>
    <mergeCell ref="B20:P20"/>
    <mergeCell ref="A21:P21"/>
    <mergeCell ref="A9:A12"/>
    <mergeCell ref="B9:P12"/>
    <mergeCell ref="Q9:Q12"/>
    <mergeCell ref="A13:A19"/>
    <mergeCell ref="B13:P19"/>
    <mergeCell ref="Q13:Q19"/>
  </mergeCells>
  <phoneticPr fontId="27"/>
  <pageMargins left="0.75" right="0.75" top="1" bottom="1" header="0.5" footer="0.5"/>
  <pageSetup paperSize="9" scale="74" orientation="portrait" r:id="rId1"/>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061B2-344A-4728-9DD8-68A8EE10310F}">
  <dimension ref="B1:DF177"/>
  <sheetViews>
    <sheetView showGridLines="0" view="pageBreakPreview" topLeftCell="A25" zoomScale="85" zoomScaleNormal="85" zoomScaleSheetLayoutView="85" workbookViewId="0">
      <selection activeCell="D51" sqref="D51"/>
    </sheetView>
  </sheetViews>
  <sheetFormatPr defaultColWidth="9" defaultRowHeight="13.2"/>
  <cols>
    <col min="1" max="3" width="2.6640625" customWidth="1"/>
    <col min="4" max="4" width="3.21875" customWidth="1"/>
    <col min="5" max="14" width="2.6640625" customWidth="1"/>
    <col min="15" max="15" width="6.5546875" customWidth="1"/>
    <col min="16" max="16" width="5.77734375" customWidth="1"/>
    <col min="17" max="17" width="2.88671875" customWidth="1"/>
    <col min="18" max="37" width="2.6640625" customWidth="1"/>
    <col min="38" max="38" width="2" customWidth="1"/>
    <col min="39" max="52" width="2.6640625" customWidth="1"/>
    <col min="53" max="81" width="1.6640625" customWidth="1"/>
    <col min="257" max="259" width="2.6640625" customWidth="1"/>
    <col min="260" max="260" width="3.21875" customWidth="1"/>
    <col min="261" max="293" width="2.6640625" customWidth="1"/>
    <col min="294" max="294" width="2" customWidth="1"/>
    <col min="295" max="308" width="2.6640625" customWidth="1"/>
    <col min="309" max="337" width="1.6640625" customWidth="1"/>
    <col min="513" max="515" width="2.6640625" customWidth="1"/>
    <col min="516" max="516" width="3.21875" customWidth="1"/>
    <col min="517" max="549" width="2.6640625" customWidth="1"/>
    <col min="550" max="550" width="2" customWidth="1"/>
    <col min="551" max="564" width="2.6640625" customWidth="1"/>
    <col min="565" max="593" width="1.6640625" customWidth="1"/>
    <col min="769" max="771" width="2.6640625" customWidth="1"/>
    <col min="772" max="772" width="3.21875" customWidth="1"/>
    <col min="773" max="805" width="2.6640625" customWidth="1"/>
    <col min="806" max="806" width="2" customWidth="1"/>
    <col min="807" max="820" width="2.6640625" customWidth="1"/>
    <col min="821" max="849" width="1.6640625" customWidth="1"/>
    <col min="1025" max="1027" width="2.6640625" customWidth="1"/>
    <col min="1028" max="1028" width="3.21875" customWidth="1"/>
    <col min="1029" max="1061" width="2.6640625" customWidth="1"/>
    <col min="1062" max="1062" width="2" customWidth="1"/>
    <col min="1063" max="1076" width="2.6640625" customWidth="1"/>
    <col min="1077" max="1105" width="1.6640625" customWidth="1"/>
    <col min="1281" max="1283" width="2.6640625" customWidth="1"/>
    <col min="1284" max="1284" width="3.21875" customWidth="1"/>
    <col min="1285" max="1317" width="2.6640625" customWidth="1"/>
    <col min="1318" max="1318" width="2" customWidth="1"/>
    <col min="1319" max="1332" width="2.6640625" customWidth="1"/>
    <col min="1333" max="1361" width="1.6640625" customWidth="1"/>
    <col min="1537" max="1539" width="2.6640625" customWidth="1"/>
    <col min="1540" max="1540" width="3.21875" customWidth="1"/>
    <col min="1541" max="1573" width="2.6640625" customWidth="1"/>
    <col min="1574" max="1574" width="2" customWidth="1"/>
    <col min="1575" max="1588" width="2.6640625" customWidth="1"/>
    <col min="1589" max="1617" width="1.6640625" customWidth="1"/>
    <col min="1793" max="1795" width="2.6640625" customWidth="1"/>
    <col min="1796" max="1796" width="3.21875" customWidth="1"/>
    <col min="1797" max="1829" width="2.6640625" customWidth="1"/>
    <col min="1830" max="1830" width="2" customWidth="1"/>
    <col min="1831" max="1844" width="2.6640625" customWidth="1"/>
    <col min="1845" max="1873" width="1.6640625" customWidth="1"/>
    <col min="2049" max="2051" width="2.6640625" customWidth="1"/>
    <col min="2052" max="2052" width="3.21875" customWidth="1"/>
    <col min="2053" max="2085" width="2.6640625" customWidth="1"/>
    <col min="2086" max="2086" width="2" customWidth="1"/>
    <col min="2087" max="2100" width="2.6640625" customWidth="1"/>
    <col min="2101" max="2129" width="1.6640625" customWidth="1"/>
    <col min="2305" max="2307" width="2.6640625" customWidth="1"/>
    <col min="2308" max="2308" width="3.21875" customWidth="1"/>
    <col min="2309" max="2341" width="2.6640625" customWidth="1"/>
    <col min="2342" max="2342" width="2" customWidth="1"/>
    <col min="2343" max="2356" width="2.6640625" customWidth="1"/>
    <col min="2357" max="2385" width="1.6640625" customWidth="1"/>
    <col min="2561" max="2563" width="2.6640625" customWidth="1"/>
    <col min="2564" max="2564" width="3.21875" customWidth="1"/>
    <col min="2565" max="2597" width="2.6640625" customWidth="1"/>
    <col min="2598" max="2598" width="2" customWidth="1"/>
    <col min="2599" max="2612" width="2.6640625" customWidth="1"/>
    <col min="2613" max="2641" width="1.6640625" customWidth="1"/>
    <col min="2817" max="2819" width="2.6640625" customWidth="1"/>
    <col min="2820" max="2820" width="3.21875" customWidth="1"/>
    <col min="2821" max="2853" width="2.6640625" customWidth="1"/>
    <col min="2854" max="2854" width="2" customWidth="1"/>
    <col min="2855" max="2868" width="2.6640625" customWidth="1"/>
    <col min="2869" max="2897" width="1.6640625" customWidth="1"/>
    <col min="3073" max="3075" width="2.6640625" customWidth="1"/>
    <col min="3076" max="3076" width="3.21875" customWidth="1"/>
    <col min="3077" max="3109" width="2.6640625" customWidth="1"/>
    <col min="3110" max="3110" width="2" customWidth="1"/>
    <col min="3111" max="3124" width="2.6640625" customWidth="1"/>
    <col min="3125" max="3153" width="1.6640625" customWidth="1"/>
    <col min="3329" max="3331" width="2.6640625" customWidth="1"/>
    <col min="3332" max="3332" width="3.21875" customWidth="1"/>
    <col min="3333" max="3365" width="2.6640625" customWidth="1"/>
    <col min="3366" max="3366" width="2" customWidth="1"/>
    <col min="3367" max="3380" width="2.6640625" customWidth="1"/>
    <col min="3381" max="3409" width="1.6640625" customWidth="1"/>
    <col min="3585" max="3587" width="2.6640625" customWidth="1"/>
    <col min="3588" max="3588" width="3.21875" customWidth="1"/>
    <col min="3589" max="3621" width="2.6640625" customWidth="1"/>
    <col min="3622" max="3622" width="2" customWidth="1"/>
    <col min="3623" max="3636" width="2.6640625" customWidth="1"/>
    <col min="3637" max="3665" width="1.6640625" customWidth="1"/>
    <col min="3841" max="3843" width="2.6640625" customWidth="1"/>
    <col min="3844" max="3844" width="3.21875" customWidth="1"/>
    <col min="3845" max="3877" width="2.6640625" customWidth="1"/>
    <col min="3878" max="3878" width="2" customWidth="1"/>
    <col min="3879" max="3892" width="2.6640625" customWidth="1"/>
    <col min="3893" max="3921" width="1.6640625" customWidth="1"/>
    <col min="4097" max="4099" width="2.6640625" customWidth="1"/>
    <col min="4100" max="4100" width="3.21875" customWidth="1"/>
    <col min="4101" max="4133" width="2.6640625" customWidth="1"/>
    <col min="4134" max="4134" width="2" customWidth="1"/>
    <col min="4135" max="4148" width="2.6640625" customWidth="1"/>
    <col min="4149" max="4177" width="1.6640625" customWidth="1"/>
    <col min="4353" max="4355" width="2.6640625" customWidth="1"/>
    <col min="4356" max="4356" width="3.21875" customWidth="1"/>
    <col min="4357" max="4389" width="2.6640625" customWidth="1"/>
    <col min="4390" max="4390" width="2" customWidth="1"/>
    <col min="4391" max="4404" width="2.6640625" customWidth="1"/>
    <col min="4405" max="4433" width="1.6640625" customWidth="1"/>
    <col min="4609" max="4611" width="2.6640625" customWidth="1"/>
    <col min="4612" max="4612" width="3.21875" customWidth="1"/>
    <col min="4613" max="4645" width="2.6640625" customWidth="1"/>
    <col min="4646" max="4646" width="2" customWidth="1"/>
    <col min="4647" max="4660" width="2.6640625" customWidth="1"/>
    <col min="4661" max="4689" width="1.6640625" customWidth="1"/>
    <col min="4865" max="4867" width="2.6640625" customWidth="1"/>
    <col min="4868" max="4868" width="3.21875" customWidth="1"/>
    <col min="4869" max="4901" width="2.6640625" customWidth="1"/>
    <col min="4902" max="4902" width="2" customWidth="1"/>
    <col min="4903" max="4916" width="2.6640625" customWidth="1"/>
    <col min="4917" max="4945" width="1.6640625" customWidth="1"/>
    <col min="5121" max="5123" width="2.6640625" customWidth="1"/>
    <col min="5124" max="5124" width="3.21875" customWidth="1"/>
    <col min="5125" max="5157" width="2.6640625" customWidth="1"/>
    <col min="5158" max="5158" width="2" customWidth="1"/>
    <col min="5159" max="5172" width="2.6640625" customWidth="1"/>
    <col min="5173" max="5201" width="1.6640625" customWidth="1"/>
    <col min="5377" max="5379" width="2.6640625" customWidth="1"/>
    <col min="5380" max="5380" width="3.21875" customWidth="1"/>
    <col min="5381" max="5413" width="2.6640625" customWidth="1"/>
    <col min="5414" max="5414" width="2" customWidth="1"/>
    <col min="5415" max="5428" width="2.6640625" customWidth="1"/>
    <col min="5429" max="5457" width="1.6640625" customWidth="1"/>
    <col min="5633" max="5635" width="2.6640625" customWidth="1"/>
    <col min="5636" max="5636" width="3.21875" customWidth="1"/>
    <col min="5637" max="5669" width="2.6640625" customWidth="1"/>
    <col min="5670" max="5670" width="2" customWidth="1"/>
    <col min="5671" max="5684" width="2.6640625" customWidth="1"/>
    <col min="5685" max="5713" width="1.6640625" customWidth="1"/>
    <col min="5889" max="5891" width="2.6640625" customWidth="1"/>
    <col min="5892" max="5892" width="3.21875" customWidth="1"/>
    <col min="5893" max="5925" width="2.6640625" customWidth="1"/>
    <col min="5926" max="5926" width="2" customWidth="1"/>
    <col min="5927" max="5940" width="2.6640625" customWidth="1"/>
    <col min="5941" max="5969" width="1.6640625" customWidth="1"/>
    <col min="6145" max="6147" width="2.6640625" customWidth="1"/>
    <col min="6148" max="6148" width="3.21875" customWidth="1"/>
    <col min="6149" max="6181" width="2.6640625" customWidth="1"/>
    <col min="6182" max="6182" width="2" customWidth="1"/>
    <col min="6183" max="6196" width="2.6640625" customWidth="1"/>
    <col min="6197" max="6225" width="1.6640625" customWidth="1"/>
    <col min="6401" max="6403" width="2.6640625" customWidth="1"/>
    <col min="6404" max="6404" width="3.21875" customWidth="1"/>
    <col min="6405" max="6437" width="2.6640625" customWidth="1"/>
    <col min="6438" max="6438" width="2" customWidth="1"/>
    <col min="6439" max="6452" width="2.6640625" customWidth="1"/>
    <col min="6453" max="6481" width="1.6640625" customWidth="1"/>
    <col min="6657" max="6659" width="2.6640625" customWidth="1"/>
    <col min="6660" max="6660" width="3.21875" customWidth="1"/>
    <col min="6661" max="6693" width="2.6640625" customWidth="1"/>
    <col min="6694" max="6694" width="2" customWidth="1"/>
    <col min="6695" max="6708" width="2.6640625" customWidth="1"/>
    <col min="6709" max="6737" width="1.6640625" customWidth="1"/>
    <col min="6913" max="6915" width="2.6640625" customWidth="1"/>
    <col min="6916" max="6916" width="3.21875" customWidth="1"/>
    <col min="6917" max="6949" width="2.6640625" customWidth="1"/>
    <col min="6950" max="6950" width="2" customWidth="1"/>
    <col min="6951" max="6964" width="2.6640625" customWidth="1"/>
    <col min="6965" max="6993" width="1.6640625" customWidth="1"/>
    <col min="7169" max="7171" width="2.6640625" customWidth="1"/>
    <col min="7172" max="7172" width="3.21875" customWidth="1"/>
    <col min="7173" max="7205" width="2.6640625" customWidth="1"/>
    <col min="7206" max="7206" width="2" customWidth="1"/>
    <col min="7207" max="7220" width="2.6640625" customWidth="1"/>
    <col min="7221" max="7249" width="1.6640625" customWidth="1"/>
    <col min="7425" max="7427" width="2.6640625" customWidth="1"/>
    <col min="7428" max="7428" width="3.21875" customWidth="1"/>
    <col min="7429" max="7461" width="2.6640625" customWidth="1"/>
    <col min="7462" max="7462" width="2" customWidth="1"/>
    <col min="7463" max="7476" width="2.6640625" customWidth="1"/>
    <col min="7477" max="7505" width="1.6640625" customWidth="1"/>
    <col min="7681" max="7683" width="2.6640625" customWidth="1"/>
    <col min="7684" max="7684" width="3.21875" customWidth="1"/>
    <col min="7685" max="7717" width="2.6640625" customWidth="1"/>
    <col min="7718" max="7718" width="2" customWidth="1"/>
    <col min="7719" max="7732" width="2.6640625" customWidth="1"/>
    <col min="7733" max="7761" width="1.6640625" customWidth="1"/>
    <col min="7937" max="7939" width="2.6640625" customWidth="1"/>
    <col min="7940" max="7940" width="3.21875" customWidth="1"/>
    <col min="7941" max="7973" width="2.6640625" customWidth="1"/>
    <col min="7974" max="7974" width="2" customWidth="1"/>
    <col min="7975" max="7988" width="2.6640625" customWidth="1"/>
    <col min="7989" max="8017" width="1.6640625" customWidth="1"/>
    <col min="8193" max="8195" width="2.6640625" customWidth="1"/>
    <col min="8196" max="8196" width="3.21875" customWidth="1"/>
    <col min="8197" max="8229" width="2.6640625" customWidth="1"/>
    <col min="8230" max="8230" width="2" customWidth="1"/>
    <col min="8231" max="8244" width="2.6640625" customWidth="1"/>
    <col min="8245" max="8273" width="1.6640625" customWidth="1"/>
    <col min="8449" max="8451" width="2.6640625" customWidth="1"/>
    <col min="8452" max="8452" width="3.21875" customWidth="1"/>
    <col min="8453" max="8485" width="2.6640625" customWidth="1"/>
    <col min="8486" max="8486" width="2" customWidth="1"/>
    <col min="8487" max="8500" width="2.6640625" customWidth="1"/>
    <col min="8501" max="8529" width="1.6640625" customWidth="1"/>
    <col min="8705" max="8707" width="2.6640625" customWidth="1"/>
    <col min="8708" max="8708" width="3.21875" customWidth="1"/>
    <col min="8709" max="8741" width="2.6640625" customWidth="1"/>
    <col min="8742" max="8742" width="2" customWidth="1"/>
    <col min="8743" max="8756" width="2.6640625" customWidth="1"/>
    <col min="8757" max="8785" width="1.6640625" customWidth="1"/>
    <col min="8961" max="8963" width="2.6640625" customWidth="1"/>
    <col min="8964" max="8964" width="3.21875" customWidth="1"/>
    <col min="8965" max="8997" width="2.6640625" customWidth="1"/>
    <col min="8998" max="8998" width="2" customWidth="1"/>
    <col min="8999" max="9012" width="2.6640625" customWidth="1"/>
    <col min="9013" max="9041" width="1.6640625" customWidth="1"/>
    <col min="9217" max="9219" width="2.6640625" customWidth="1"/>
    <col min="9220" max="9220" width="3.21875" customWidth="1"/>
    <col min="9221" max="9253" width="2.6640625" customWidth="1"/>
    <col min="9254" max="9254" width="2" customWidth="1"/>
    <col min="9255" max="9268" width="2.6640625" customWidth="1"/>
    <col min="9269" max="9297" width="1.6640625" customWidth="1"/>
    <col min="9473" max="9475" width="2.6640625" customWidth="1"/>
    <col min="9476" max="9476" width="3.21875" customWidth="1"/>
    <col min="9477" max="9509" width="2.6640625" customWidth="1"/>
    <col min="9510" max="9510" width="2" customWidth="1"/>
    <col min="9511" max="9524" width="2.6640625" customWidth="1"/>
    <col min="9525" max="9553" width="1.6640625" customWidth="1"/>
    <col min="9729" max="9731" width="2.6640625" customWidth="1"/>
    <col min="9732" max="9732" width="3.21875" customWidth="1"/>
    <col min="9733" max="9765" width="2.6640625" customWidth="1"/>
    <col min="9766" max="9766" width="2" customWidth="1"/>
    <col min="9767" max="9780" width="2.6640625" customWidth="1"/>
    <col min="9781" max="9809" width="1.6640625" customWidth="1"/>
    <col min="9985" max="9987" width="2.6640625" customWidth="1"/>
    <col min="9988" max="9988" width="3.21875" customWidth="1"/>
    <col min="9989" max="10021" width="2.6640625" customWidth="1"/>
    <col min="10022" max="10022" width="2" customWidth="1"/>
    <col min="10023" max="10036" width="2.6640625" customWidth="1"/>
    <col min="10037" max="10065" width="1.6640625" customWidth="1"/>
    <col min="10241" max="10243" width="2.6640625" customWidth="1"/>
    <col min="10244" max="10244" width="3.21875" customWidth="1"/>
    <col min="10245" max="10277" width="2.6640625" customWidth="1"/>
    <col min="10278" max="10278" width="2" customWidth="1"/>
    <col min="10279" max="10292" width="2.6640625" customWidth="1"/>
    <col min="10293" max="10321" width="1.6640625" customWidth="1"/>
    <col min="10497" max="10499" width="2.6640625" customWidth="1"/>
    <col min="10500" max="10500" width="3.21875" customWidth="1"/>
    <col min="10501" max="10533" width="2.6640625" customWidth="1"/>
    <col min="10534" max="10534" width="2" customWidth="1"/>
    <col min="10535" max="10548" width="2.6640625" customWidth="1"/>
    <col min="10549" max="10577" width="1.6640625" customWidth="1"/>
    <col min="10753" max="10755" width="2.6640625" customWidth="1"/>
    <col min="10756" max="10756" width="3.21875" customWidth="1"/>
    <col min="10757" max="10789" width="2.6640625" customWidth="1"/>
    <col min="10790" max="10790" width="2" customWidth="1"/>
    <col min="10791" max="10804" width="2.6640625" customWidth="1"/>
    <col min="10805" max="10833" width="1.6640625" customWidth="1"/>
    <col min="11009" max="11011" width="2.6640625" customWidth="1"/>
    <col min="11012" max="11012" width="3.21875" customWidth="1"/>
    <col min="11013" max="11045" width="2.6640625" customWidth="1"/>
    <col min="11046" max="11046" width="2" customWidth="1"/>
    <col min="11047" max="11060" width="2.6640625" customWidth="1"/>
    <col min="11061" max="11089" width="1.6640625" customWidth="1"/>
    <col min="11265" max="11267" width="2.6640625" customWidth="1"/>
    <col min="11268" max="11268" width="3.21875" customWidth="1"/>
    <col min="11269" max="11301" width="2.6640625" customWidth="1"/>
    <col min="11302" max="11302" width="2" customWidth="1"/>
    <col min="11303" max="11316" width="2.6640625" customWidth="1"/>
    <col min="11317" max="11345" width="1.6640625" customWidth="1"/>
    <col min="11521" max="11523" width="2.6640625" customWidth="1"/>
    <col min="11524" max="11524" width="3.21875" customWidth="1"/>
    <col min="11525" max="11557" width="2.6640625" customWidth="1"/>
    <col min="11558" max="11558" width="2" customWidth="1"/>
    <col min="11559" max="11572" width="2.6640625" customWidth="1"/>
    <col min="11573" max="11601" width="1.6640625" customWidth="1"/>
    <col min="11777" max="11779" width="2.6640625" customWidth="1"/>
    <col min="11780" max="11780" width="3.21875" customWidth="1"/>
    <col min="11781" max="11813" width="2.6640625" customWidth="1"/>
    <col min="11814" max="11814" width="2" customWidth="1"/>
    <col min="11815" max="11828" width="2.6640625" customWidth="1"/>
    <col min="11829" max="11857" width="1.6640625" customWidth="1"/>
    <col min="12033" max="12035" width="2.6640625" customWidth="1"/>
    <col min="12036" max="12036" width="3.21875" customWidth="1"/>
    <col min="12037" max="12069" width="2.6640625" customWidth="1"/>
    <col min="12070" max="12070" width="2" customWidth="1"/>
    <col min="12071" max="12084" width="2.6640625" customWidth="1"/>
    <col min="12085" max="12113" width="1.6640625" customWidth="1"/>
    <col min="12289" max="12291" width="2.6640625" customWidth="1"/>
    <col min="12292" max="12292" width="3.21875" customWidth="1"/>
    <col min="12293" max="12325" width="2.6640625" customWidth="1"/>
    <col min="12326" max="12326" width="2" customWidth="1"/>
    <col min="12327" max="12340" width="2.6640625" customWidth="1"/>
    <col min="12341" max="12369" width="1.6640625" customWidth="1"/>
    <col min="12545" max="12547" width="2.6640625" customWidth="1"/>
    <col min="12548" max="12548" width="3.21875" customWidth="1"/>
    <col min="12549" max="12581" width="2.6640625" customWidth="1"/>
    <col min="12582" max="12582" width="2" customWidth="1"/>
    <col min="12583" max="12596" width="2.6640625" customWidth="1"/>
    <col min="12597" max="12625" width="1.6640625" customWidth="1"/>
    <col min="12801" max="12803" width="2.6640625" customWidth="1"/>
    <col min="12804" max="12804" width="3.21875" customWidth="1"/>
    <col min="12805" max="12837" width="2.6640625" customWidth="1"/>
    <col min="12838" max="12838" width="2" customWidth="1"/>
    <col min="12839" max="12852" width="2.6640625" customWidth="1"/>
    <col min="12853" max="12881" width="1.6640625" customWidth="1"/>
    <col min="13057" max="13059" width="2.6640625" customWidth="1"/>
    <col min="13060" max="13060" width="3.21875" customWidth="1"/>
    <col min="13061" max="13093" width="2.6640625" customWidth="1"/>
    <col min="13094" max="13094" width="2" customWidth="1"/>
    <col min="13095" max="13108" width="2.6640625" customWidth="1"/>
    <col min="13109" max="13137" width="1.6640625" customWidth="1"/>
    <col min="13313" max="13315" width="2.6640625" customWidth="1"/>
    <col min="13316" max="13316" width="3.21875" customWidth="1"/>
    <col min="13317" max="13349" width="2.6640625" customWidth="1"/>
    <col min="13350" max="13350" width="2" customWidth="1"/>
    <col min="13351" max="13364" width="2.6640625" customWidth="1"/>
    <col min="13365" max="13393" width="1.6640625" customWidth="1"/>
    <col min="13569" max="13571" width="2.6640625" customWidth="1"/>
    <col min="13572" max="13572" width="3.21875" customWidth="1"/>
    <col min="13573" max="13605" width="2.6640625" customWidth="1"/>
    <col min="13606" max="13606" width="2" customWidth="1"/>
    <col min="13607" max="13620" width="2.6640625" customWidth="1"/>
    <col min="13621" max="13649" width="1.6640625" customWidth="1"/>
    <col min="13825" max="13827" width="2.6640625" customWidth="1"/>
    <col min="13828" max="13828" width="3.21875" customWidth="1"/>
    <col min="13829" max="13861" width="2.6640625" customWidth="1"/>
    <col min="13862" max="13862" width="2" customWidth="1"/>
    <col min="13863" max="13876" width="2.6640625" customWidth="1"/>
    <col min="13877" max="13905" width="1.6640625" customWidth="1"/>
    <col min="14081" max="14083" width="2.6640625" customWidth="1"/>
    <col min="14084" max="14084" width="3.21875" customWidth="1"/>
    <col min="14085" max="14117" width="2.6640625" customWidth="1"/>
    <col min="14118" max="14118" width="2" customWidth="1"/>
    <col min="14119" max="14132" width="2.6640625" customWidth="1"/>
    <col min="14133" max="14161" width="1.6640625" customWidth="1"/>
    <col min="14337" max="14339" width="2.6640625" customWidth="1"/>
    <col min="14340" max="14340" width="3.21875" customWidth="1"/>
    <col min="14341" max="14373" width="2.6640625" customWidth="1"/>
    <col min="14374" max="14374" width="2" customWidth="1"/>
    <col min="14375" max="14388" width="2.6640625" customWidth="1"/>
    <col min="14389" max="14417" width="1.6640625" customWidth="1"/>
    <col min="14593" max="14595" width="2.6640625" customWidth="1"/>
    <col min="14596" max="14596" width="3.21875" customWidth="1"/>
    <col min="14597" max="14629" width="2.6640625" customWidth="1"/>
    <col min="14630" max="14630" width="2" customWidth="1"/>
    <col min="14631" max="14644" width="2.6640625" customWidth="1"/>
    <col min="14645" max="14673" width="1.6640625" customWidth="1"/>
    <col min="14849" max="14851" width="2.6640625" customWidth="1"/>
    <col min="14852" max="14852" width="3.21875" customWidth="1"/>
    <col min="14853" max="14885" width="2.6640625" customWidth="1"/>
    <col min="14886" max="14886" width="2" customWidth="1"/>
    <col min="14887" max="14900" width="2.6640625" customWidth="1"/>
    <col min="14901" max="14929" width="1.6640625" customWidth="1"/>
    <col min="15105" max="15107" width="2.6640625" customWidth="1"/>
    <col min="15108" max="15108" width="3.21875" customWidth="1"/>
    <col min="15109" max="15141" width="2.6640625" customWidth="1"/>
    <col min="15142" max="15142" width="2" customWidth="1"/>
    <col min="15143" max="15156" width="2.6640625" customWidth="1"/>
    <col min="15157" max="15185" width="1.6640625" customWidth="1"/>
    <col min="15361" max="15363" width="2.6640625" customWidth="1"/>
    <col min="15364" max="15364" width="3.21875" customWidth="1"/>
    <col min="15365" max="15397" width="2.6640625" customWidth="1"/>
    <col min="15398" max="15398" width="2" customWidth="1"/>
    <col min="15399" max="15412" width="2.6640625" customWidth="1"/>
    <col min="15413" max="15441" width="1.6640625" customWidth="1"/>
    <col min="15617" max="15619" width="2.6640625" customWidth="1"/>
    <col min="15620" max="15620" width="3.21875" customWidth="1"/>
    <col min="15621" max="15653" width="2.6640625" customWidth="1"/>
    <col min="15654" max="15654" width="2" customWidth="1"/>
    <col min="15655" max="15668" width="2.6640625" customWidth="1"/>
    <col min="15669" max="15697" width="1.6640625" customWidth="1"/>
    <col min="15873" max="15875" width="2.6640625" customWidth="1"/>
    <col min="15876" max="15876" width="3.21875" customWidth="1"/>
    <col min="15877" max="15909" width="2.6640625" customWidth="1"/>
    <col min="15910" max="15910" width="2" customWidth="1"/>
    <col min="15911" max="15924" width="2.6640625" customWidth="1"/>
    <col min="15925" max="15953" width="1.6640625" customWidth="1"/>
    <col min="16129" max="16131" width="2.6640625" customWidth="1"/>
    <col min="16132" max="16132" width="3.21875" customWidth="1"/>
    <col min="16133" max="16165" width="2.6640625" customWidth="1"/>
    <col min="16166" max="16166" width="2" customWidth="1"/>
    <col min="16167" max="16180" width="2.6640625" customWidth="1"/>
    <col min="16181" max="16209" width="1.6640625" customWidth="1"/>
  </cols>
  <sheetData>
    <row r="1" spans="2:53" ht="29.25" customHeight="1">
      <c r="B1" s="58" t="s">
        <v>140</v>
      </c>
      <c r="C1" s="57"/>
      <c r="D1" s="57"/>
      <c r="E1" s="57"/>
    </row>
    <row r="2" spans="2:53" ht="32.25" customHeight="1">
      <c r="B2" s="389" t="s">
        <v>141</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row>
    <row r="3" spans="2:53" ht="24.9" customHeight="1"/>
    <row r="4" spans="2:53" s="32" customFormat="1" ht="30" customHeight="1">
      <c r="B4" s="381" t="s">
        <v>110</v>
      </c>
      <c r="C4" s="382"/>
      <c r="D4" s="382"/>
      <c r="E4" s="382"/>
      <c r="F4" s="382"/>
      <c r="G4" s="382"/>
      <c r="H4" s="382"/>
      <c r="I4" s="383"/>
      <c r="J4" s="384" t="str">
        <f>IF('1'!D10="","",'1'!D10)</f>
        <v/>
      </c>
      <c r="K4" s="385"/>
      <c r="L4" s="385"/>
      <c r="M4" s="385"/>
      <c r="N4" s="385"/>
      <c r="O4" s="385"/>
      <c r="P4" s="385"/>
      <c r="Q4" s="385"/>
      <c r="R4" s="385"/>
      <c r="S4" s="385"/>
      <c r="T4" s="385"/>
      <c r="U4" s="385"/>
      <c r="V4" s="385"/>
      <c r="W4" s="385"/>
      <c r="X4" s="385"/>
      <c r="Y4" s="386"/>
      <c r="Z4" s="285" t="s">
        <v>109</v>
      </c>
      <c r="AA4" s="285"/>
      <c r="AB4" s="285"/>
      <c r="AC4" s="285"/>
      <c r="AD4" s="285"/>
      <c r="AE4" s="285"/>
      <c r="AF4" s="285"/>
      <c r="AG4" s="390" t="str">
        <f>IF('1'!C10="","",'1'!C10)</f>
        <v/>
      </c>
      <c r="AH4" s="390"/>
      <c r="AI4" s="390"/>
      <c r="AJ4" s="390"/>
      <c r="AK4" s="390"/>
      <c r="AL4" s="390"/>
      <c r="AM4" s="390"/>
      <c r="AN4" s="390"/>
      <c r="AO4" s="390"/>
      <c r="AP4" s="390"/>
      <c r="AQ4" s="390"/>
      <c r="AR4" s="390"/>
      <c r="AS4" s="390"/>
      <c r="AT4" s="390"/>
      <c r="AU4" s="390"/>
      <c r="AV4" s="390"/>
      <c r="AW4" s="390"/>
    </row>
    <row r="5" spans="2:53" s="32" customFormat="1" ht="20.100000000000001" customHeight="1">
      <c r="B5" s="55"/>
      <c r="C5" s="55"/>
      <c r="D5" s="55"/>
      <c r="E5" s="55"/>
      <c r="F5" s="56"/>
      <c r="G5" s="55"/>
      <c r="H5" s="55"/>
      <c r="I5" s="55"/>
      <c r="J5" s="54"/>
      <c r="K5" s="54"/>
      <c r="L5" s="54"/>
      <c r="M5" s="54"/>
      <c r="N5" s="54"/>
      <c r="O5" s="54"/>
      <c r="P5" s="54"/>
      <c r="Q5" s="54"/>
      <c r="R5" s="54"/>
      <c r="S5" s="54"/>
      <c r="T5" s="54"/>
      <c r="U5" s="54"/>
      <c r="V5" s="54"/>
      <c r="W5" s="54"/>
      <c r="X5" s="54"/>
      <c r="Y5" s="54"/>
      <c r="Z5" s="33"/>
      <c r="AA5" s="33"/>
      <c r="AB5" s="33"/>
      <c r="AC5" s="33"/>
      <c r="AD5" s="33"/>
      <c r="AE5" s="33"/>
      <c r="AF5" s="33"/>
      <c r="AG5" s="33"/>
      <c r="AH5" s="33"/>
      <c r="AI5" s="33"/>
      <c r="AJ5" s="33"/>
      <c r="AK5" s="33"/>
      <c r="AL5" s="33"/>
      <c r="AM5" s="33"/>
      <c r="AN5" s="33"/>
      <c r="AO5" s="33"/>
      <c r="AP5" s="33"/>
      <c r="AQ5" s="33"/>
      <c r="AR5" s="33"/>
      <c r="AS5" s="33"/>
      <c r="AT5" s="33"/>
      <c r="AU5" s="33"/>
      <c r="AV5" s="33"/>
      <c r="AW5" s="33"/>
    </row>
    <row r="6" spans="2:53" s="32" customFormat="1" ht="30" customHeight="1">
      <c r="B6" s="381" t="s">
        <v>107</v>
      </c>
      <c r="C6" s="382"/>
      <c r="D6" s="382"/>
      <c r="E6" s="382"/>
      <c r="F6" s="382"/>
      <c r="G6" s="382"/>
      <c r="H6" s="382"/>
      <c r="I6" s="383"/>
      <c r="J6" s="384" t="str">
        <f>IF('1'!F10="","",'1'!F10)</f>
        <v/>
      </c>
      <c r="K6" s="385"/>
      <c r="L6" s="385"/>
      <c r="M6" s="385"/>
      <c r="N6" s="385"/>
      <c r="O6" s="385"/>
      <c r="P6" s="385"/>
      <c r="Q6" s="385"/>
      <c r="R6" s="385"/>
      <c r="S6" s="385"/>
      <c r="T6" s="385"/>
      <c r="U6" s="385"/>
      <c r="V6" s="385"/>
      <c r="W6" s="385"/>
      <c r="X6" s="385"/>
      <c r="Y6" s="386"/>
      <c r="Z6" s="59"/>
      <c r="AA6" s="33"/>
      <c r="AB6" s="33"/>
      <c r="AC6" s="33"/>
      <c r="AD6" s="33"/>
      <c r="AE6" s="33"/>
      <c r="AF6" s="33"/>
      <c r="AG6" s="33"/>
      <c r="AH6" s="33"/>
      <c r="AI6" s="33"/>
      <c r="AJ6" s="33"/>
      <c r="AK6" s="33"/>
      <c r="AL6" s="33"/>
      <c r="AM6" s="33"/>
      <c r="AN6" s="33"/>
      <c r="AO6" s="33"/>
      <c r="AP6" s="33"/>
      <c r="AQ6" s="33"/>
      <c r="AR6" s="33"/>
      <c r="AS6" s="33"/>
      <c r="AT6" s="33"/>
      <c r="AU6" s="33"/>
      <c r="AV6" s="33"/>
      <c r="AW6" s="33"/>
      <c r="AY6"/>
      <c r="AZ6"/>
      <c r="BA6"/>
    </row>
    <row r="7" spans="2:53" s="32" customFormat="1" ht="20.100000000000001" customHeight="1">
      <c r="B7" s="55"/>
      <c r="C7" s="55"/>
      <c r="D7" s="55"/>
      <c r="E7" s="55"/>
      <c r="F7" s="56"/>
      <c r="G7" s="55"/>
      <c r="H7" s="55"/>
      <c r="I7" s="55"/>
      <c r="J7" s="54"/>
      <c r="K7" s="54"/>
      <c r="L7" s="54"/>
      <c r="M7" s="54"/>
      <c r="N7" s="54"/>
      <c r="O7" s="54"/>
      <c r="P7" s="54"/>
      <c r="Q7" s="54"/>
      <c r="R7" s="54"/>
      <c r="S7" s="54"/>
      <c r="T7" s="54"/>
      <c r="U7" s="54"/>
      <c r="V7" s="54"/>
      <c r="W7" s="54"/>
      <c r="X7" s="54"/>
      <c r="Y7" s="54"/>
      <c r="Z7" s="33"/>
      <c r="AA7" s="33"/>
      <c r="AB7" s="33"/>
      <c r="AC7" s="33"/>
      <c r="AD7" s="33"/>
      <c r="AE7" s="33"/>
      <c r="AF7" s="33"/>
      <c r="AG7" s="33"/>
      <c r="AH7" s="33"/>
      <c r="AI7" s="33"/>
      <c r="AJ7" s="33"/>
      <c r="AK7" s="33"/>
      <c r="AL7" s="33"/>
      <c r="AM7" s="33"/>
      <c r="AN7" s="33"/>
      <c r="AO7" s="33"/>
      <c r="AP7" s="33"/>
      <c r="AQ7" s="33"/>
      <c r="AR7" s="33"/>
      <c r="AS7" s="33"/>
      <c r="AT7" s="33"/>
      <c r="AU7" s="33"/>
      <c r="AV7" s="33"/>
      <c r="AW7" s="33"/>
      <c r="AY7"/>
      <c r="AZ7"/>
      <c r="BA7"/>
    </row>
    <row r="8" spans="2:53" s="32" customFormat="1" ht="30" customHeight="1">
      <c r="B8" s="381" t="s">
        <v>106</v>
      </c>
      <c r="C8" s="382"/>
      <c r="D8" s="382"/>
      <c r="E8" s="382"/>
      <c r="F8" s="382"/>
      <c r="G8" s="382"/>
      <c r="H8" s="382"/>
      <c r="I8" s="383"/>
      <c r="J8" s="384" t="str">
        <f>IF('1'!E10="","",'1'!E10)</f>
        <v/>
      </c>
      <c r="K8" s="385"/>
      <c r="L8" s="385"/>
      <c r="M8" s="385"/>
      <c r="N8" s="385"/>
      <c r="O8" s="385"/>
      <c r="P8" s="385"/>
      <c r="Q8" s="385"/>
      <c r="R8" s="385"/>
      <c r="S8" s="385"/>
      <c r="T8" s="385"/>
      <c r="U8" s="385"/>
      <c r="V8" s="385"/>
      <c r="W8" s="385"/>
      <c r="X8" s="385"/>
      <c r="Y8" s="386"/>
      <c r="Z8" s="33"/>
      <c r="AA8" s="33"/>
      <c r="AB8" s="33"/>
      <c r="AC8" s="33"/>
      <c r="AD8" s="33"/>
      <c r="AE8" s="33"/>
      <c r="AF8" s="33"/>
      <c r="AG8" s="33"/>
      <c r="AH8" s="33"/>
      <c r="AI8" s="33"/>
      <c r="AJ8" s="33"/>
      <c r="AK8" s="33"/>
      <c r="AL8" s="33"/>
      <c r="AM8" s="33"/>
      <c r="AN8" s="33"/>
      <c r="AO8" s="33"/>
      <c r="AP8" s="33"/>
      <c r="AQ8" s="33"/>
      <c r="AR8" s="33"/>
      <c r="AS8" s="33"/>
      <c r="AT8" s="33"/>
      <c r="AU8" s="33"/>
      <c r="AV8" s="59"/>
      <c r="AW8" s="59"/>
      <c r="AX8" s="153"/>
      <c r="AY8"/>
      <c r="AZ8"/>
      <c r="BA8"/>
    </row>
    <row r="9" spans="2:53" s="32" customFormat="1" ht="20.100000000000001" customHeight="1">
      <c r="B9" s="154"/>
      <c r="AY9"/>
      <c r="AZ9"/>
      <c r="BA9"/>
    </row>
    <row r="10" spans="2:53" s="32" customFormat="1" ht="18" customHeight="1">
      <c r="B10" s="53"/>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1"/>
      <c r="AY10"/>
      <c r="AZ10"/>
      <c r="BA10"/>
    </row>
    <row r="11" spans="2:53" s="33" customFormat="1" ht="18" customHeight="1">
      <c r="B11" s="39"/>
      <c r="C11" s="43" t="s">
        <v>105</v>
      </c>
      <c r="AX11" s="38"/>
    </row>
    <row r="12" spans="2:53" s="33" customFormat="1" ht="18" customHeight="1" thickBot="1">
      <c r="B12" s="39"/>
      <c r="AR12" s="33" t="s">
        <v>103</v>
      </c>
      <c r="AX12" s="38"/>
    </row>
    <row r="13" spans="2:53" s="33" customFormat="1" ht="18" customHeight="1">
      <c r="B13" s="39"/>
      <c r="C13" s="387" t="s">
        <v>142</v>
      </c>
      <c r="D13" s="361"/>
      <c r="E13" s="361"/>
      <c r="F13" s="361"/>
      <c r="G13" s="361"/>
      <c r="H13" s="361"/>
      <c r="I13" s="361"/>
      <c r="J13" s="361"/>
      <c r="K13" s="361"/>
      <c r="L13" s="362"/>
      <c r="M13" s="360" t="s">
        <v>182</v>
      </c>
      <c r="N13" s="361"/>
      <c r="O13" s="361"/>
      <c r="P13" s="362"/>
      <c r="Q13" s="360" t="s">
        <v>143</v>
      </c>
      <c r="R13" s="361"/>
      <c r="S13" s="361"/>
      <c r="T13" s="361"/>
      <c r="U13" s="361"/>
      <c r="V13" s="362"/>
      <c r="W13" s="360" t="s">
        <v>144</v>
      </c>
      <c r="X13" s="361"/>
      <c r="Y13" s="361"/>
      <c r="Z13" s="361"/>
      <c r="AA13" s="361"/>
      <c r="AB13" s="362"/>
      <c r="AC13" s="360" t="s">
        <v>145</v>
      </c>
      <c r="AD13" s="361"/>
      <c r="AE13" s="361"/>
      <c r="AF13" s="361"/>
      <c r="AG13" s="361"/>
      <c r="AH13" s="362"/>
      <c r="AI13" s="366" t="s">
        <v>146</v>
      </c>
      <c r="AJ13" s="367"/>
      <c r="AK13" s="367"/>
      <c r="AL13" s="367"/>
      <c r="AM13" s="367"/>
      <c r="AN13" s="368"/>
      <c r="AO13" s="367" t="s">
        <v>147</v>
      </c>
      <c r="AP13" s="367"/>
      <c r="AQ13" s="367"/>
      <c r="AR13" s="367"/>
      <c r="AS13" s="367"/>
      <c r="AT13" s="367"/>
      <c r="AU13" s="367"/>
      <c r="AV13" s="375"/>
      <c r="AX13" s="38"/>
    </row>
    <row r="14" spans="2:53" s="33" customFormat="1" ht="18" customHeight="1">
      <c r="B14" s="39"/>
      <c r="C14" s="388"/>
      <c r="D14" s="364"/>
      <c r="E14" s="364"/>
      <c r="F14" s="364"/>
      <c r="G14" s="364"/>
      <c r="H14" s="364"/>
      <c r="I14" s="364"/>
      <c r="J14" s="364"/>
      <c r="K14" s="364"/>
      <c r="L14" s="365"/>
      <c r="M14" s="363"/>
      <c r="N14" s="364"/>
      <c r="O14" s="364"/>
      <c r="P14" s="365"/>
      <c r="Q14" s="363"/>
      <c r="R14" s="364"/>
      <c r="S14" s="364"/>
      <c r="T14" s="364"/>
      <c r="U14" s="364"/>
      <c r="V14" s="365"/>
      <c r="W14" s="363"/>
      <c r="X14" s="364"/>
      <c r="Y14" s="364"/>
      <c r="Z14" s="364"/>
      <c r="AA14" s="364"/>
      <c r="AB14" s="365"/>
      <c r="AC14" s="363"/>
      <c r="AD14" s="364"/>
      <c r="AE14" s="364"/>
      <c r="AF14" s="364"/>
      <c r="AG14" s="364"/>
      <c r="AH14" s="365"/>
      <c r="AI14" s="369"/>
      <c r="AJ14" s="370"/>
      <c r="AK14" s="370"/>
      <c r="AL14" s="370"/>
      <c r="AM14" s="370"/>
      <c r="AN14" s="371"/>
      <c r="AO14" s="370"/>
      <c r="AP14" s="370"/>
      <c r="AQ14" s="370"/>
      <c r="AR14" s="370"/>
      <c r="AS14" s="370"/>
      <c r="AT14" s="370"/>
      <c r="AU14" s="370"/>
      <c r="AV14" s="376"/>
      <c r="AX14" s="38"/>
    </row>
    <row r="15" spans="2:53" s="33" customFormat="1" ht="22.5" customHeight="1">
      <c r="B15" s="39"/>
      <c r="C15" s="155"/>
      <c r="D15" s="378" t="s">
        <v>148</v>
      </c>
      <c r="E15" s="379"/>
      <c r="F15" s="379"/>
      <c r="G15" s="379"/>
      <c r="H15" s="379"/>
      <c r="I15" s="379"/>
      <c r="J15" s="379"/>
      <c r="K15" s="379"/>
      <c r="L15" s="380"/>
      <c r="M15" s="156" t="s">
        <v>181</v>
      </c>
      <c r="N15" s="47"/>
      <c r="O15" s="47"/>
      <c r="P15" s="41" t="s">
        <v>104</v>
      </c>
      <c r="Q15" s="48"/>
      <c r="R15" s="47"/>
      <c r="S15" s="47"/>
      <c r="T15" s="47"/>
      <c r="U15" s="47"/>
      <c r="V15" s="41" t="s">
        <v>149</v>
      </c>
      <c r="W15" s="324" t="s">
        <v>150</v>
      </c>
      <c r="X15" s="321"/>
      <c r="Y15" s="321"/>
      <c r="Z15" s="321"/>
      <c r="AA15" s="321"/>
      <c r="AB15" s="322"/>
      <c r="AC15" s="50"/>
      <c r="AD15" s="49"/>
      <c r="AE15" s="49"/>
      <c r="AF15" s="49"/>
      <c r="AG15" s="157"/>
      <c r="AH15" s="158" t="s">
        <v>151</v>
      </c>
      <c r="AI15" s="372"/>
      <c r="AJ15" s="373"/>
      <c r="AK15" s="373"/>
      <c r="AL15" s="373"/>
      <c r="AM15" s="373"/>
      <c r="AN15" s="374"/>
      <c r="AO15" s="373"/>
      <c r="AP15" s="373"/>
      <c r="AQ15" s="373"/>
      <c r="AR15" s="373"/>
      <c r="AS15" s="373"/>
      <c r="AT15" s="373"/>
      <c r="AU15" s="373"/>
      <c r="AV15" s="377"/>
      <c r="AX15" s="38"/>
    </row>
    <row r="16" spans="2:53" s="33" customFormat="1" ht="18" customHeight="1">
      <c r="B16" s="39"/>
      <c r="C16" s="357" t="s">
        <v>152</v>
      </c>
      <c r="D16" s="294"/>
      <c r="E16" s="358" t="str">
        <f>IF('2-1'!F37="","",'2-1'!F37)</f>
        <v>令和　年　月　日</v>
      </c>
      <c r="F16" s="358"/>
      <c r="G16" s="358"/>
      <c r="H16" s="358"/>
      <c r="I16" s="358"/>
      <c r="J16" s="358"/>
      <c r="K16" s="358"/>
      <c r="L16" s="359"/>
      <c r="M16" s="332">
        <f>'1'!K10</f>
        <v>0</v>
      </c>
      <c r="N16" s="333"/>
      <c r="O16" s="333"/>
      <c r="P16" s="334"/>
      <c r="Q16" s="332">
        <f>'1'!L10</f>
        <v>0</v>
      </c>
      <c r="R16" s="333"/>
      <c r="S16" s="333"/>
      <c r="T16" s="333"/>
      <c r="U16" s="333"/>
      <c r="V16" s="334"/>
      <c r="W16" s="332">
        <f>M16*Q16</f>
        <v>0</v>
      </c>
      <c r="X16" s="333"/>
      <c r="Y16" s="333"/>
      <c r="Z16" s="333"/>
      <c r="AA16" s="333"/>
      <c r="AB16" s="334"/>
      <c r="AC16" s="332">
        <f>J45</f>
        <v>0</v>
      </c>
      <c r="AD16" s="333"/>
      <c r="AE16" s="333"/>
      <c r="AF16" s="333"/>
      <c r="AG16" s="333"/>
      <c r="AH16" s="334"/>
      <c r="AI16" s="332">
        <f>MIN(W16,AC16)</f>
        <v>0</v>
      </c>
      <c r="AJ16" s="333"/>
      <c r="AK16" s="333"/>
      <c r="AL16" s="333"/>
      <c r="AM16" s="333"/>
      <c r="AN16" s="334"/>
      <c r="AO16" s="341"/>
      <c r="AP16" s="341"/>
      <c r="AQ16" s="341"/>
      <c r="AR16" s="341"/>
      <c r="AS16" s="341"/>
      <c r="AT16" s="341"/>
      <c r="AU16" s="341"/>
      <c r="AV16" s="342"/>
      <c r="AX16" s="38"/>
    </row>
    <row r="17" spans="2:53" s="33" customFormat="1" ht="18" customHeight="1">
      <c r="B17" s="39"/>
      <c r="C17" s="347" t="s">
        <v>108</v>
      </c>
      <c r="D17" s="348"/>
      <c r="E17" s="348"/>
      <c r="F17" s="348"/>
      <c r="G17" s="348"/>
      <c r="H17" s="348"/>
      <c r="I17" s="348"/>
      <c r="J17" s="348"/>
      <c r="K17" s="348"/>
      <c r="L17" s="349"/>
      <c r="M17" s="335"/>
      <c r="N17" s="336"/>
      <c r="O17" s="336"/>
      <c r="P17" s="337"/>
      <c r="Q17" s="335"/>
      <c r="R17" s="336"/>
      <c r="S17" s="336"/>
      <c r="T17" s="336"/>
      <c r="U17" s="336"/>
      <c r="V17" s="337"/>
      <c r="W17" s="335"/>
      <c r="X17" s="336"/>
      <c r="Y17" s="336"/>
      <c r="Z17" s="336"/>
      <c r="AA17" s="336"/>
      <c r="AB17" s="337"/>
      <c r="AC17" s="335"/>
      <c r="AD17" s="336"/>
      <c r="AE17" s="336"/>
      <c r="AF17" s="336"/>
      <c r="AG17" s="336"/>
      <c r="AH17" s="337"/>
      <c r="AI17" s="335"/>
      <c r="AJ17" s="336"/>
      <c r="AK17" s="336"/>
      <c r="AL17" s="336"/>
      <c r="AM17" s="336"/>
      <c r="AN17" s="337"/>
      <c r="AO17" s="343"/>
      <c r="AP17" s="343"/>
      <c r="AQ17" s="343"/>
      <c r="AR17" s="343"/>
      <c r="AS17" s="343"/>
      <c r="AT17" s="343"/>
      <c r="AU17" s="343"/>
      <c r="AV17" s="344"/>
      <c r="AX17" s="38"/>
    </row>
    <row r="18" spans="2:53" s="33" customFormat="1" ht="18" customHeight="1">
      <c r="B18" s="39"/>
      <c r="C18" s="350" t="s">
        <v>153</v>
      </c>
      <c r="D18" s="351"/>
      <c r="E18" s="352" t="str">
        <f>IF('2-1'!F40="","",'2-1'!F40)</f>
        <v>令和　年　月　日</v>
      </c>
      <c r="F18" s="352"/>
      <c r="G18" s="352"/>
      <c r="H18" s="352"/>
      <c r="I18" s="352"/>
      <c r="J18" s="352"/>
      <c r="K18" s="352"/>
      <c r="L18" s="353"/>
      <c r="M18" s="335"/>
      <c r="N18" s="336"/>
      <c r="O18" s="336"/>
      <c r="P18" s="337"/>
      <c r="Q18" s="335"/>
      <c r="R18" s="336"/>
      <c r="S18" s="336"/>
      <c r="T18" s="336"/>
      <c r="U18" s="336"/>
      <c r="V18" s="337"/>
      <c r="W18" s="335"/>
      <c r="X18" s="336"/>
      <c r="Y18" s="336"/>
      <c r="Z18" s="336"/>
      <c r="AA18" s="336"/>
      <c r="AB18" s="337"/>
      <c r="AC18" s="335"/>
      <c r="AD18" s="336"/>
      <c r="AE18" s="336"/>
      <c r="AF18" s="336"/>
      <c r="AG18" s="336"/>
      <c r="AH18" s="337"/>
      <c r="AI18" s="335"/>
      <c r="AJ18" s="336"/>
      <c r="AK18" s="336"/>
      <c r="AL18" s="336"/>
      <c r="AM18" s="336"/>
      <c r="AN18" s="337"/>
      <c r="AO18" s="343"/>
      <c r="AP18" s="343"/>
      <c r="AQ18" s="343"/>
      <c r="AR18" s="343"/>
      <c r="AS18" s="343"/>
      <c r="AT18" s="343"/>
      <c r="AU18" s="343"/>
      <c r="AV18" s="344"/>
      <c r="AX18" s="38"/>
    </row>
    <row r="19" spans="2:53" s="33" customFormat="1" ht="24" customHeight="1" thickBot="1">
      <c r="B19" s="39"/>
      <c r="C19" s="40"/>
      <c r="D19" s="354" t="s">
        <v>19</v>
      </c>
      <c r="E19" s="355"/>
      <c r="F19" s="355"/>
      <c r="G19" s="355"/>
      <c r="H19" s="355"/>
      <c r="I19" s="355"/>
      <c r="J19" s="355"/>
      <c r="K19" s="355"/>
      <c r="L19" s="356"/>
      <c r="M19" s="338"/>
      <c r="N19" s="339"/>
      <c r="O19" s="339"/>
      <c r="P19" s="340"/>
      <c r="Q19" s="338"/>
      <c r="R19" s="339"/>
      <c r="S19" s="339"/>
      <c r="T19" s="339"/>
      <c r="U19" s="339"/>
      <c r="V19" s="340"/>
      <c r="W19" s="338"/>
      <c r="X19" s="339"/>
      <c r="Y19" s="339"/>
      <c r="Z19" s="339"/>
      <c r="AA19" s="339"/>
      <c r="AB19" s="340"/>
      <c r="AC19" s="338"/>
      <c r="AD19" s="339"/>
      <c r="AE19" s="339"/>
      <c r="AF19" s="339"/>
      <c r="AG19" s="339"/>
      <c r="AH19" s="340"/>
      <c r="AI19" s="338"/>
      <c r="AJ19" s="339"/>
      <c r="AK19" s="339"/>
      <c r="AL19" s="339"/>
      <c r="AM19" s="339"/>
      <c r="AN19" s="340"/>
      <c r="AO19" s="345"/>
      <c r="AP19" s="345"/>
      <c r="AQ19" s="345"/>
      <c r="AR19" s="345"/>
      <c r="AS19" s="345"/>
      <c r="AT19" s="345"/>
      <c r="AU19" s="345"/>
      <c r="AV19" s="346"/>
      <c r="AX19" s="38"/>
    </row>
    <row r="20" spans="2:53" s="33" customFormat="1" ht="18" customHeight="1">
      <c r="B20" s="39"/>
      <c r="AX20" s="38"/>
    </row>
    <row r="21" spans="2:53" s="32" customFormat="1" ht="18" customHeight="1">
      <c r="B21" s="44"/>
      <c r="AX21" s="42"/>
      <c r="AY21"/>
      <c r="AZ21"/>
      <c r="BA21"/>
    </row>
    <row r="22" spans="2:53" s="32" customFormat="1" ht="21.75" customHeight="1">
      <c r="B22" s="44"/>
      <c r="C22" s="43" t="s">
        <v>154</v>
      </c>
      <c r="AX22" s="42"/>
      <c r="AY22"/>
      <c r="AZ22"/>
      <c r="BA22"/>
    </row>
    <row r="23" spans="2:53" s="33" customFormat="1" ht="18" customHeight="1" thickBot="1">
      <c r="B23" s="39"/>
      <c r="AS23" s="33" t="s">
        <v>103</v>
      </c>
      <c r="AX23" s="38"/>
    </row>
    <row r="24" spans="2:53" s="33" customFormat="1" ht="18" customHeight="1">
      <c r="B24" s="39"/>
      <c r="C24" s="317" t="s">
        <v>102</v>
      </c>
      <c r="D24" s="318"/>
      <c r="E24" s="318"/>
      <c r="F24" s="318"/>
      <c r="G24" s="318"/>
      <c r="H24" s="318"/>
      <c r="I24" s="319"/>
      <c r="J24" s="323" t="s">
        <v>155</v>
      </c>
      <c r="K24" s="318"/>
      <c r="L24" s="318"/>
      <c r="M24" s="318"/>
      <c r="N24" s="318"/>
      <c r="O24" s="318"/>
      <c r="P24" s="318"/>
      <c r="Q24" s="319"/>
      <c r="R24" s="323" t="s">
        <v>156</v>
      </c>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25"/>
      <c r="AX24" s="38"/>
    </row>
    <row r="25" spans="2:53" s="33" customFormat="1" ht="18" customHeight="1">
      <c r="B25" s="39"/>
      <c r="C25" s="320"/>
      <c r="D25" s="321"/>
      <c r="E25" s="321"/>
      <c r="F25" s="321"/>
      <c r="G25" s="321"/>
      <c r="H25" s="321"/>
      <c r="I25" s="322"/>
      <c r="J25" s="324"/>
      <c r="K25" s="321"/>
      <c r="L25" s="321"/>
      <c r="M25" s="321"/>
      <c r="N25" s="321"/>
      <c r="O25" s="321"/>
      <c r="P25" s="321"/>
      <c r="Q25" s="322"/>
      <c r="R25" s="324"/>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6"/>
      <c r="AX25" s="38"/>
    </row>
    <row r="26" spans="2:53" s="33" customFormat="1" ht="18" customHeight="1">
      <c r="B26" s="39"/>
      <c r="C26" s="300"/>
      <c r="D26" s="301"/>
      <c r="E26" s="301"/>
      <c r="F26" s="301"/>
      <c r="G26" s="301"/>
      <c r="H26" s="301"/>
      <c r="I26" s="302"/>
      <c r="J26" s="330"/>
      <c r="K26" s="331"/>
      <c r="L26" s="331"/>
      <c r="M26" s="331"/>
      <c r="N26" s="331"/>
      <c r="O26" s="331"/>
      <c r="P26" s="331"/>
      <c r="Q26" s="172" t="s">
        <v>101</v>
      </c>
      <c r="R26" s="327"/>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9"/>
      <c r="AX26" s="38"/>
    </row>
    <row r="27" spans="2:53" s="33" customFormat="1" ht="18" customHeight="1">
      <c r="B27" s="39"/>
      <c r="C27" s="303"/>
      <c r="D27" s="304"/>
      <c r="E27" s="304"/>
      <c r="F27" s="304"/>
      <c r="G27" s="304"/>
      <c r="H27" s="304"/>
      <c r="I27" s="305"/>
      <c r="J27" s="309"/>
      <c r="K27" s="310"/>
      <c r="L27" s="310"/>
      <c r="M27" s="310"/>
      <c r="N27" s="310"/>
      <c r="O27" s="310"/>
      <c r="P27" s="310"/>
      <c r="Q27" s="173" t="s">
        <v>101</v>
      </c>
      <c r="R27" s="290"/>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2"/>
      <c r="AX27" s="38"/>
    </row>
    <row r="28" spans="2:53" s="33" customFormat="1" ht="18" customHeight="1">
      <c r="B28" s="39"/>
      <c r="C28" s="303"/>
      <c r="D28" s="304"/>
      <c r="E28" s="304"/>
      <c r="F28" s="304"/>
      <c r="G28" s="304"/>
      <c r="H28" s="304"/>
      <c r="I28" s="305"/>
      <c r="J28" s="309"/>
      <c r="K28" s="310"/>
      <c r="L28" s="310"/>
      <c r="M28" s="310"/>
      <c r="N28" s="310"/>
      <c r="O28" s="310"/>
      <c r="P28" s="310"/>
      <c r="Q28" s="173" t="s">
        <v>101</v>
      </c>
      <c r="R28" s="290"/>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2"/>
      <c r="AX28" s="38"/>
    </row>
    <row r="29" spans="2:53" s="33" customFormat="1" ht="18" customHeight="1">
      <c r="B29" s="39"/>
      <c r="C29" s="303"/>
      <c r="D29" s="304"/>
      <c r="E29" s="304"/>
      <c r="F29" s="304"/>
      <c r="G29" s="304"/>
      <c r="H29" s="304"/>
      <c r="I29" s="305"/>
      <c r="J29" s="309"/>
      <c r="K29" s="310"/>
      <c r="L29" s="310"/>
      <c r="M29" s="310"/>
      <c r="N29" s="310"/>
      <c r="O29" s="310"/>
      <c r="P29" s="310"/>
      <c r="Q29" s="173" t="s">
        <v>101</v>
      </c>
      <c r="R29" s="290"/>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2"/>
      <c r="AX29" s="38"/>
    </row>
    <row r="30" spans="2:53" s="33" customFormat="1" ht="18" customHeight="1">
      <c r="B30" s="39"/>
      <c r="C30" s="303"/>
      <c r="D30" s="304"/>
      <c r="E30" s="304"/>
      <c r="F30" s="304"/>
      <c r="G30" s="304"/>
      <c r="H30" s="304"/>
      <c r="I30" s="305"/>
      <c r="J30" s="309"/>
      <c r="K30" s="310"/>
      <c r="L30" s="310"/>
      <c r="M30" s="310"/>
      <c r="N30" s="310"/>
      <c r="O30" s="310"/>
      <c r="P30" s="310"/>
      <c r="Q30" s="173" t="s">
        <v>101</v>
      </c>
      <c r="R30" s="290"/>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2"/>
      <c r="AX30" s="38"/>
    </row>
    <row r="31" spans="2:53" s="33" customFormat="1" ht="18" customHeight="1">
      <c r="B31" s="39"/>
      <c r="C31" s="303"/>
      <c r="D31" s="304"/>
      <c r="E31" s="304"/>
      <c r="F31" s="304"/>
      <c r="G31" s="304"/>
      <c r="H31" s="304"/>
      <c r="I31" s="305"/>
      <c r="J31" s="309"/>
      <c r="K31" s="310"/>
      <c r="L31" s="310"/>
      <c r="M31" s="310"/>
      <c r="N31" s="310"/>
      <c r="O31" s="310"/>
      <c r="P31" s="310"/>
      <c r="Q31" s="173" t="s">
        <v>101</v>
      </c>
      <c r="R31" s="290"/>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2"/>
      <c r="AX31" s="38"/>
    </row>
    <row r="32" spans="2:53" s="33" customFormat="1" ht="18" customHeight="1">
      <c r="B32" s="39"/>
      <c r="C32" s="303"/>
      <c r="D32" s="304"/>
      <c r="E32" s="304"/>
      <c r="F32" s="304"/>
      <c r="G32" s="304"/>
      <c r="H32" s="304"/>
      <c r="I32" s="305"/>
      <c r="J32" s="309"/>
      <c r="K32" s="310"/>
      <c r="L32" s="310"/>
      <c r="M32" s="310"/>
      <c r="N32" s="310"/>
      <c r="O32" s="310"/>
      <c r="P32" s="310"/>
      <c r="Q32" s="173" t="s">
        <v>101</v>
      </c>
      <c r="R32" s="290"/>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2"/>
      <c r="AX32" s="38"/>
    </row>
    <row r="33" spans="2:110" s="33" customFormat="1" ht="18" customHeight="1">
      <c r="B33" s="39"/>
      <c r="C33" s="303"/>
      <c r="D33" s="304"/>
      <c r="E33" s="304"/>
      <c r="F33" s="304"/>
      <c r="G33" s="304"/>
      <c r="H33" s="304"/>
      <c r="I33" s="305"/>
      <c r="J33" s="309"/>
      <c r="K33" s="310"/>
      <c r="L33" s="310"/>
      <c r="M33" s="310"/>
      <c r="N33" s="310"/>
      <c r="O33" s="310"/>
      <c r="P33" s="310"/>
      <c r="Q33" s="173" t="s">
        <v>101</v>
      </c>
      <c r="R33" s="290"/>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2"/>
      <c r="AX33" s="38"/>
    </row>
    <row r="34" spans="2:110" s="33" customFormat="1" ht="18" customHeight="1">
      <c r="B34" s="39"/>
      <c r="C34" s="303"/>
      <c r="D34" s="304"/>
      <c r="E34" s="304"/>
      <c r="F34" s="304"/>
      <c r="G34" s="304"/>
      <c r="H34" s="304"/>
      <c r="I34" s="305"/>
      <c r="J34" s="309"/>
      <c r="K34" s="310"/>
      <c r="L34" s="310"/>
      <c r="M34" s="310"/>
      <c r="N34" s="310"/>
      <c r="O34" s="310"/>
      <c r="P34" s="310"/>
      <c r="Q34" s="173" t="s">
        <v>101</v>
      </c>
      <c r="R34" s="290"/>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2"/>
      <c r="AX34" s="38"/>
    </row>
    <row r="35" spans="2:110" s="33" customFormat="1" ht="18" customHeight="1">
      <c r="B35" s="39"/>
      <c r="C35" s="303"/>
      <c r="D35" s="304"/>
      <c r="E35" s="304"/>
      <c r="F35" s="304"/>
      <c r="G35" s="304"/>
      <c r="H35" s="304"/>
      <c r="I35" s="305"/>
      <c r="J35" s="309"/>
      <c r="K35" s="310"/>
      <c r="L35" s="310"/>
      <c r="M35" s="310"/>
      <c r="N35" s="310"/>
      <c r="O35" s="310"/>
      <c r="P35" s="310"/>
      <c r="Q35" s="173" t="s">
        <v>101</v>
      </c>
      <c r="R35" s="290"/>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2"/>
      <c r="AX35" s="38"/>
    </row>
    <row r="36" spans="2:110" s="33" customFormat="1" ht="18" customHeight="1">
      <c r="B36" s="39"/>
      <c r="C36" s="303"/>
      <c r="D36" s="304"/>
      <c r="E36" s="304"/>
      <c r="F36" s="304"/>
      <c r="G36" s="304"/>
      <c r="H36" s="304"/>
      <c r="I36" s="305"/>
      <c r="J36" s="309"/>
      <c r="K36" s="310"/>
      <c r="L36" s="310"/>
      <c r="M36" s="310"/>
      <c r="N36" s="310"/>
      <c r="O36" s="310"/>
      <c r="P36" s="310"/>
      <c r="Q36" s="173" t="s">
        <v>101</v>
      </c>
      <c r="R36" s="290"/>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2"/>
      <c r="AX36" s="38"/>
    </row>
    <row r="37" spans="2:110" s="33" customFormat="1" ht="18" customHeight="1">
      <c r="B37" s="39"/>
      <c r="C37" s="303"/>
      <c r="D37" s="304"/>
      <c r="E37" s="304"/>
      <c r="F37" s="304"/>
      <c r="G37" s="304"/>
      <c r="H37" s="304"/>
      <c r="I37" s="305"/>
      <c r="J37" s="309"/>
      <c r="K37" s="310"/>
      <c r="L37" s="310"/>
      <c r="M37" s="310"/>
      <c r="N37" s="310"/>
      <c r="O37" s="310"/>
      <c r="P37" s="310"/>
      <c r="Q37" s="173" t="s">
        <v>101</v>
      </c>
      <c r="R37" s="290"/>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2"/>
      <c r="AX37" s="38"/>
    </row>
    <row r="38" spans="2:110" s="33" customFormat="1" ht="18" customHeight="1">
      <c r="B38" s="39"/>
      <c r="C38" s="303"/>
      <c r="D38" s="304"/>
      <c r="E38" s="304"/>
      <c r="F38" s="304"/>
      <c r="G38" s="304"/>
      <c r="H38" s="304"/>
      <c r="I38" s="305"/>
      <c r="J38" s="309"/>
      <c r="K38" s="310"/>
      <c r="L38" s="310"/>
      <c r="M38" s="310"/>
      <c r="N38" s="310"/>
      <c r="O38" s="310"/>
      <c r="P38" s="310"/>
      <c r="Q38" s="173" t="s">
        <v>101</v>
      </c>
      <c r="R38" s="290"/>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2"/>
      <c r="AX38" s="38"/>
    </row>
    <row r="39" spans="2:110" s="33" customFormat="1" ht="18" customHeight="1">
      <c r="B39" s="39"/>
      <c r="C39" s="303"/>
      <c r="D39" s="304"/>
      <c r="E39" s="304"/>
      <c r="F39" s="304"/>
      <c r="G39" s="304"/>
      <c r="H39" s="304"/>
      <c r="I39" s="305"/>
      <c r="J39" s="309"/>
      <c r="K39" s="310"/>
      <c r="L39" s="310"/>
      <c r="M39" s="310"/>
      <c r="N39" s="310"/>
      <c r="O39" s="310"/>
      <c r="P39" s="310"/>
      <c r="Q39" s="173" t="s">
        <v>101</v>
      </c>
      <c r="R39" s="290"/>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2"/>
      <c r="AX39" s="38"/>
    </row>
    <row r="40" spans="2:110" s="33" customFormat="1" ht="18" customHeight="1">
      <c r="B40" s="39"/>
      <c r="C40" s="303"/>
      <c r="D40" s="304"/>
      <c r="E40" s="304"/>
      <c r="F40" s="304"/>
      <c r="G40" s="304"/>
      <c r="H40" s="304"/>
      <c r="I40" s="305"/>
      <c r="J40" s="309"/>
      <c r="K40" s="310"/>
      <c r="L40" s="310"/>
      <c r="M40" s="310"/>
      <c r="N40" s="310"/>
      <c r="O40" s="310"/>
      <c r="P40" s="310"/>
      <c r="Q40" s="173" t="s">
        <v>101</v>
      </c>
      <c r="R40" s="290"/>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2"/>
      <c r="AX40" s="38"/>
    </row>
    <row r="41" spans="2:110" s="33" customFormat="1" ht="18" customHeight="1">
      <c r="B41" s="39"/>
      <c r="C41" s="303"/>
      <c r="D41" s="304"/>
      <c r="E41" s="304"/>
      <c r="F41" s="304"/>
      <c r="G41" s="304"/>
      <c r="H41" s="304"/>
      <c r="I41" s="305"/>
      <c r="J41" s="309"/>
      <c r="K41" s="310"/>
      <c r="L41" s="310"/>
      <c r="M41" s="310"/>
      <c r="N41" s="310"/>
      <c r="O41" s="310"/>
      <c r="P41" s="310"/>
      <c r="Q41" s="173" t="s">
        <v>101</v>
      </c>
      <c r="R41" s="290"/>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2"/>
      <c r="AX41" s="38"/>
    </row>
    <row r="42" spans="2:110" s="33" customFormat="1" ht="18" customHeight="1">
      <c r="B42" s="39"/>
      <c r="C42" s="303"/>
      <c r="D42" s="304"/>
      <c r="E42" s="304"/>
      <c r="F42" s="304"/>
      <c r="G42" s="304"/>
      <c r="H42" s="304"/>
      <c r="I42" s="305"/>
      <c r="J42" s="309"/>
      <c r="K42" s="310"/>
      <c r="L42" s="310"/>
      <c r="M42" s="310"/>
      <c r="N42" s="310"/>
      <c r="O42" s="310"/>
      <c r="P42" s="310"/>
      <c r="Q42" s="173" t="s">
        <v>101</v>
      </c>
      <c r="R42" s="290"/>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2"/>
      <c r="AX42" s="38"/>
    </row>
    <row r="43" spans="2:110" s="33" customFormat="1" ht="18" customHeight="1">
      <c r="B43" s="39"/>
      <c r="C43" s="303"/>
      <c r="D43" s="304"/>
      <c r="E43" s="304"/>
      <c r="F43" s="304"/>
      <c r="G43" s="304"/>
      <c r="H43" s="304"/>
      <c r="I43" s="305"/>
      <c r="J43" s="309"/>
      <c r="K43" s="310"/>
      <c r="L43" s="310"/>
      <c r="M43" s="310"/>
      <c r="N43" s="310"/>
      <c r="O43" s="310"/>
      <c r="P43" s="310"/>
      <c r="Q43" s="173" t="s">
        <v>101</v>
      </c>
      <c r="R43" s="290"/>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2"/>
      <c r="AX43" s="38"/>
    </row>
    <row r="44" spans="2:110" s="33" customFormat="1" ht="18" customHeight="1">
      <c r="B44" s="39"/>
      <c r="C44" s="306"/>
      <c r="D44" s="307"/>
      <c r="E44" s="307"/>
      <c r="F44" s="307"/>
      <c r="G44" s="307"/>
      <c r="H44" s="307"/>
      <c r="I44" s="308"/>
      <c r="J44" s="309"/>
      <c r="K44" s="310"/>
      <c r="L44" s="310"/>
      <c r="M44" s="310"/>
      <c r="N44" s="310"/>
      <c r="O44" s="310"/>
      <c r="P44" s="310"/>
      <c r="Q44" s="173" t="s">
        <v>101</v>
      </c>
      <c r="R44" s="290"/>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2"/>
      <c r="AX44" s="38"/>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5"/>
      <c r="CW44" s="45"/>
      <c r="CX44" s="45"/>
      <c r="CY44" s="45"/>
      <c r="CZ44" s="45"/>
      <c r="DA44" s="45"/>
      <c r="DB44" s="45"/>
      <c r="DC44" s="45"/>
      <c r="DD44" s="45"/>
      <c r="DE44" s="45"/>
      <c r="DF44" s="45"/>
    </row>
    <row r="45" spans="2:110" s="33" customFormat="1" ht="18" customHeight="1">
      <c r="B45" s="39"/>
      <c r="C45" s="293" t="s">
        <v>157</v>
      </c>
      <c r="D45" s="294"/>
      <c r="E45" s="294"/>
      <c r="F45" s="294"/>
      <c r="G45" s="294"/>
      <c r="H45" s="294"/>
      <c r="I45" s="295"/>
      <c r="J45" s="311">
        <f>SUM(J26:P44)</f>
        <v>0</v>
      </c>
      <c r="K45" s="312"/>
      <c r="L45" s="312"/>
      <c r="M45" s="312"/>
      <c r="N45" s="312"/>
      <c r="O45" s="312"/>
      <c r="P45" s="312"/>
      <c r="Q45" s="315" t="s">
        <v>101</v>
      </c>
      <c r="R45" s="159"/>
      <c r="S45" s="299"/>
      <c r="T45" s="294"/>
      <c r="U45" s="294"/>
      <c r="V45" s="294"/>
      <c r="W45" s="294"/>
      <c r="X45" s="294"/>
      <c r="Y45" s="294"/>
      <c r="Z45" s="294"/>
      <c r="AA45" s="294"/>
      <c r="AB45" s="294"/>
      <c r="AC45" s="294"/>
      <c r="AD45" s="294"/>
      <c r="AE45" s="294"/>
      <c r="AF45" s="294"/>
      <c r="AG45" s="160"/>
      <c r="AH45" s="299"/>
      <c r="AI45" s="294"/>
      <c r="AJ45" s="294"/>
      <c r="AK45" s="294"/>
      <c r="AL45" s="294"/>
      <c r="AM45" s="294"/>
      <c r="AN45" s="294"/>
      <c r="AO45" s="294"/>
      <c r="AP45" s="294"/>
      <c r="AQ45" s="294"/>
      <c r="AR45" s="294"/>
      <c r="AS45" s="294"/>
      <c r="AT45" s="294"/>
      <c r="AU45" s="294"/>
      <c r="AV45" s="161"/>
      <c r="AX45" s="38"/>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5"/>
      <c r="CW45" s="45"/>
      <c r="CX45" s="45"/>
      <c r="CY45" s="45"/>
      <c r="CZ45" s="45"/>
      <c r="DA45" s="45"/>
      <c r="DB45" s="45"/>
      <c r="DC45" s="45"/>
      <c r="DD45" s="45"/>
      <c r="DE45" s="45"/>
      <c r="DF45" s="45"/>
    </row>
    <row r="46" spans="2:110" s="33" customFormat="1" ht="18" customHeight="1" thickBot="1">
      <c r="B46" s="39"/>
      <c r="C46" s="296"/>
      <c r="D46" s="297"/>
      <c r="E46" s="297"/>
      <c r="F46" s="297"/>
      <c r="G46" s="297"/>
      <c r="H46" s="297"/>
      <c r="I46" s="298"/>
      <c r="J46" s="313"/>
      <c r="K46" s="314"/>
      <c r="L46" s="314"/>
      <c r="M46" s="314"/>
      <c r="N46" s="314"/>
      <c r="O46" s="314"/>
      <c r="P46" s="314"/>
      <c r="Q46" s="316"/>
      <c r="R46" s="162"/>
      <c r="S46" s="297"/>
      <c r="T46" s="297"/>
      <c r="U46" s="297"/>
      <c r="V46" s="297"/>
      <c r="W46" s="297"/>
      <c r="X46" s="297"/>
      <c r="Y46" s="297"/>
      <c r="Z46" s="297"/>
      <c r="AA46" s="297"/>
      <c r="AB46" s="297"/>
      <c r="AC46" s="297"/>
      <c r="AD46" s="297"/>
      <c r="AE46" s="297"/>
      <c r="AF46" s="297"/>
      <c r="AG46" s="163"/>
      <c r="AH46" s="297"/>
      <c r="AI46" s="297"/>
      <c r="AJ46" s="297"/>
      <c r="AK46" s="297"/>
      <c r="AL46" s="297"/>
      <c r="AM46" s="297"/>
      <c r="AN46" s="297"/>
      <c r="AO46" s="297"/>
      <c r="AP46" s="297"/>
      <c r="AQ46" s="297"/>
      <c r="AR46" s="297"/>
      <c r="AS46" s="297"/>
      <c r="AT46" s="297"/>
      <c r="AU46" s="297"/>
      <c r="AV46" s="164"/>
      <c r="AX46" s="38"/>
    </row>
    <row r="47" spans="2:110" s="33" customFormat="1" ht="18" customHeight="1">
      <c r="B47" s="39"/>
      <c r="AX47" s="38"/>
    </row>
    <row r="48" spans="2:110" s="33" customFormat="1" ht="18" customHeight="1">
      <c r="B48" s="39"/>
      <c r="D48" s="33" t="s">
        <v>158</v>
      </c>
      <c r="AX48" s="38"/>
    </row>
    <row r="49" spans="2:50" s="33" customFormat="1" ht="18" customHeight="1">
      <c r="B49" s="39"/>
      <c r="D49" s="33" t="s">
        <v>159</v>
      </c>
      <c r="AX49" s="38"/>
    </row>
    <row r="50" spans="2:50" s="33" customFormat="1" ht="18" customHeight="1">
      <c r="B50" s="39"/>
      <c r="AX50" s="38"/>
    </row>
    <row r="51" spans="2:50" s="33" customFormat="1" ht="16.5" customHeight="1">
      <c r="B51" s="37"/>
      <c r="C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5"/>
    </row>
    <row r="52" spans="2:50" s="33" customFormat="1" ht="13.5" customHeight="1">
      <c r="D52" s="34"/>
    </row>
    <row r="53" spans="2:50" s="33" customFormat="1" ht="18" customHeight="1"/>
    <row r="54" spans="2:50" s="33" customFormat="1" ht="32.25" customHeight="1">
      <c r="B54" s="285" t="s">
        <v>100</v>
      </c>
      <c r="C54" s="285"/>
      <c r="D54" s="285"/>
      <c r="E54" s="285"/>
      <c r="F54" s="285"/>
      <c r="G54" s="285"/>
      <c r="H54" s="284"/>
      <c r="I54" s="284"/>
      <c r="J54" s="284"/>
      <c r="K54" s="284"/>
      <c r="L54" s="284"/>
      <c r="M54" s="284"/>
      <c r="N54" s="284"/>
      <c r="O54" s="284"/>
      <c r="P54" s="285" t="s">
        <v>99</v>
      </c>
      <c r="Q54" s="285"/>
      <c r="R54" s="285"/>
      <c r="S54" s="285"/>
      <c r="T54" s="285"/>
      <c r="U54" s="285"/>
      <c r="V54" s="284"/>
      <c r="W54" s="284"/>
      <c r="X54" s="284"/>
      <c r="Y54" s="284"/>
      <c r="Z54" s="284"/>
      <c r="AA54" s="284"/>
      <c r="AB54" s="284"/>
      <c r="AC54" s="284"/>
      <c r="AD54" s="284"/>
      <c r="AE54" s="285" t="s">
        <v>98</v>
      </c>
      <c r="AF54" s="285"/>
      <c r="AG54" s="285"/>
      <c r="AH54" s="285"/>
      <c r="AI54" s="285"/>
      <c r="AJ54" s="285"/>
      <c r="AK54" s="286"/>
      <c r="AL54" s="287"/>
      <c r="AM54" s="288"/>
      <c r="AN54" s="288"/>
      <c r="AO54" s="288"/>
      <c r="AP54" s="288"/>
      <c r="AQ54" s="288"/>
      <c r="AR54" s="288"/>
      <c r="AS54" s="288"/>
      <c r="AT54" s="288"/>
      <c r="AU54" s="288"/>
      <c r="AV54" s="288"/>
      <c r="AW54" s="288"/>
      <c r="AX54" s="289"/>
    </row>
    <row r="55" spans="2:50" s="32" customFormat="1" ht="18" customHeight="1"/>
    <row r="56" spans="2:50" ht="19.5" customHeight="1"/>
    <row r="57" spans="2:50" ht="18" customHeight="1"/>
    <row r="58" spans="2:50" ht="18" customHeight="1"/>
    <row r="59" spans="2:50" ht="18" customHeight="1"/>
    <row r="60" spans="2:50" ht="18" customHeight="1"/>
    <row r="61" spans="2:50" ht="18" customHeight="1"/>
    <row r="62" spans="2:50" ht="18" customHeight="1"/>
    <row r="63" spans="2:50" ht="18" customHeight="1"/>
    <row r="64" spans="2:5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83">
    <mergeCell ref="J33:P33"/>
    <mergeCell ref="J34:P34"/>
    <mergeCell ref="J35:P35"/>
    <mergeCell ref="J36:P36"/>
    <mergeCell ref="J37:P37"/>
    <mergeCell ref="B6:I6"/>
    <mergeCell ref="J6:Y6"/>
    <mergeCell ref="B2:AY2"/>
    <mergeCell ref="B4:I4"/>
    <mergeCell ref="J4:Y4"/>
    <mergeCell ref="Z4:AF4"/>
    <mergeCell ref="AG4:AW4"/>
    <mergeCell ref="B8:I8"/>
    <mergeCell ref="J8:Y8"/>
    <mergeCell ref="C13:L14"/>
    <mergeCell ref="M13:P14"/>
    <mergeCell ref="Q13:V14"/>
    <mergeCell ref="W13:AB14"/>
    <mergeCell ref="AC13:AH14"/>
    <mergeCell ref="AI13:AN15"/>
    <mergeCell ref="AO13:AV15"/>
    <mergeCell ref="D15:L15"/>
    <mergeCell ref="W15:AB15"/>
    <mergeCell ref="AC16:AH19"/>
    <mergeCell ref="AI16:AN19"/>
    <mergeCell ref="AO16:AV19"/>
    <mergeCell ref="C17:L17"/>
    <mergeCell ref="C18:D18"/>
    <mergeCell ref="E18:L18"/>
    <mergeCell ref="D19:L19"/>
    <mergeCell ref="C16:D16"/>
    <mergeCell ref="E16:L16"/>
    <mergeCell ref="M16:P19"/>
    <mergeCell ref="Q16:V19"/>
    <mergeCell ref="W16:AB19"/>
    <mergeCell ref="R30:AV30"/>
    <mergeCell ref="C24:I25"/>
    <mergeCell ref="J24:Q25"/>
    <mergeCell ref="R24:AV25"/>
    <mergeCell ref="R26:AV26"/>
    <mergeCell ref="R27:AV27"/>
    <mergeCell ref="J26:P26"/>
    <mergeCell ref="J27:P27"/>
    <mergeCell ref="J28:P28"/>
    <mergeCell ref="J29:P29"/>
    <mergeCell ref="J30:P30"/>
    <mergeCell ref="B54:G54"/>
    <mergeCell ref="R36:AV36"/>
    <mergeCell ref="R31:AV31"/>
    <mergeCell ref="R32:AV32"/>
    <mergeCell ref="R33:AV33"/>
    <mergeCell ref="J38:P38"/>
    <mergeCell ref="J39:P39"/>
    <mergeCell ref="J40:P40"/>
    <mergeCell ref="J41:P41"/>
    <mergeCell ref="J42:P42"/>
    <mergeCell ref="J43:P43"/>
    <mergeCell ref="J44:P44"/>
    <mergeCell ref="J45:P46"/>
    <mergeCell ref="Q45:Q46"/>
    <mergeCell ref="J31:P31"/>
    <mergeCell ref="J32:P32"/>
    <mergeCell ref="R43:AV43"/>
    <mergeCell ref="R44:AV44"/>
    <mergeCell ref="C45:I46"/>
    <mergeCell ref="S45:AF46"/>
    <mergeCell ref="AH45:AU46"/>
    <mergeCell ref="C26:I44"/>
    <mergeCell ref="R40:AV40"/>
    <mergeCell ref="R41:AV41"/>
    <mergeCell ref="R42:AV42"/>
    <mergeCell ref="R37:AV37"/>
    <mergeCell ref="R38:AV38"/>
    <mergeCell ref="R39:AV39"/>
    <mergeCell ref="R34:AV34"/>
    <mergeCell ref="R35:AV35"/>
    <mergeCell ref="R28:AV28"/>
    <mergeCell ref="R29:AV29"/>
    <mergeCell ref="H54:O54"/>
    <mergeCell ref="P54:U54"/>
    <mergeCell ref="V54:AD54"/>
    <mergeCell ref="AE54:AK54"/>
    <mergeCell ref="AL54:AX54"/>
  </mergeCells>
  <phoneticPr fontId="27"/>
  <pageMargins left="0.45" right="0.2" top="0.83" bottom="0.59" header="0.51200000000000001" footer="0.25"/>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8C24-D72E-4BF5-87D6-C77EBE9EA799}">
  <sheetPr>
    <pageSetUpPr fitToPage="1"/>
  </sheetPr>
  <dimension ref="A2:D39"/>
  <sheetViews>
    <sheetView zoomScaleNormal="100" workbookViewId="0">
      <selection activeCell="A29" sqref="A29"/>
    </sheetView>
  </sheetViews>
  <sheetFormatPr defaultRowHeight="18"/>
  <cols>
    <col min="1" max="1" width="80.5546875" style="177" customWidth="1"/>
    <col min="2" max="2" width="27.109375" style="177" customWidth="1"/>
    <col min="3" max="3" width="14.5546875" style="177" customWidth="1"/>
    <col min="4" max="16384" width="8.88671875" style="177"/>
  </cols>
  <sheetData>
    <row r="2" spans="1:3" ht="22.2">
      <c r="A2" s="174" t="s">
        <v>217</v>
      </c>
      <c r="B2" s="175" t="s">
        <v>190</v>
      </c>
      <c r="C2" s="176" t="s">
        <v>191</v>
      </c>
    </row>
    <row r="4" spans="1:3" ht="19.8">
      <c r="A4" s="178" t="s">
        <v>192</v>
      </c>
    </row>
    <row r="5" spans="1:3" ht="39.6" customHeight="1">
      <c r="A5" s="393" t="s">
        <v>193</v>
      </c>
      <c r="B5" s="393"/>
      <c r="C5" s="188"/>
    </row>
    <row r="6" spans="1:3" ht="39.6" customHeight="1">
      <c r="A6" s="393" t="s">
        <v>194</v>
      </c>
      <c r="B6" s="393"/>
      <c r="C6" s="188"/>
    </row>
    <row r="7" spans="1:3" ht="39.6" customHeight="1">
      <c r="A7" s="393" t="s">
        <v>195</v>
      </c>
      <c r="B7" s="393"/>
      <c r="C7" s="188"/>
    </row>
    <row r="8" spans="1:3" ht="22.2" customHeight="1">
      <c r="A8" s="179"/>
      <c r="B8" s="179"/>
    </row>
    <row r="9" spans="1:3" ht="18" customHeight="1">
      <c r="A9" s="179"/>
      <c r="B9" s="179"/>
    </row>
    <row r="10" spans="1:3" ht="18" customHeight="1">
      <c r="A10" s="179"/>
      <c r="B10" s="179"/>
    </row>
    <row r="11" spans="1:3" ht="18" customHeight="1">
      <c r="A11" s="179"/>
      <c r="B11" s="179"/>
    </row>
    <row r="12" spans="1:3" ht="18" customHeight="1">
      <c r="A12" s="179"/>
      <c r="B12" s="179"/>
    </row>
    <row r="13" spans="1:3" ht="18" customHeight="1">
      <c r="A13" s="179"/>
      <c r="B13" s="179"/>
    </row>
    <row r="14" spans="1:3" ht="18" customHeight="1">
      <c r="A14" s="179"/>
      <c r="B14" s="179"/>
    </row>
    <row r="15" spans="1:3" ht="19.8">
      <c r="A15" s="178" t="s">
        <v>196</v>
      </c>
    </row>
    <row r="16" spans="1:3" ht="34.200000000000003" customHeight="1">
      <c r="A16" s="394" t="s">
        <v>197</v>
      </c>
      <c r="B16" s="394"/>
      <c r="C16" s="188"/>
    </row>
    <row r="17" spans="1:4" ht="34.200000000000003" customHeight="1">
      <c r="A17" s="394" t="s">
        <v>198</v>
      </c>
      <c r="B17" s="394"/>
      <c r="C17" s="188"/>
    </row>
    <row r="18" spans="1:4" ht="21.6">
      <c r="A18" s="180"/>
    </row>
    <row r="19" spans="1:4" ht="21.6">
      <c r="A19" s="180" t="s">
        <v>199</v>
      </c>
    </row>
    <row r="20" spans="1:4">
      <c r="A20" s="181" t="s">
        <v>200</v>
      </c>
      <c r="B20" s="189"/>
      <c r="C20" s="182" t="s">
        <v>201</v>
      </c>
    </row>
    <row r="21" spans="1:4" ht="17.399999999999999" customHeight="1">
      <c r="A21" s="181" t="s">
        <v>202</v>
      </c>
      <c r="B21" s="189"/>
      <c r="C21" s="182" t="s">
        <v>201</v>
      </c>
      <c r="D21" s="183"/>
    </row>
    <row r="22" spans="1:4" ht="17.399999999999999" customHeight="1">
      <c r="A22" s="197" t="s">
        <v>220</v>
      </c>
      <c r="B22" s="190"/>
      <c r="C22" s="182" t="s">
        <v>203</v>
      </c>
    </row>
    <row r="23" spans="1:4" ht="17.399999999999999" customHeight="1">
      <c r="A23" s="181" t="s">
        <v>204</v>
      </c>
      <c r="B23" s="190"/>
      <c r="C23" s="182" t="s">
        <v>203</v>
      </c>
    </row>
    <row r="24" spans="1:4" ht="17.399999999999999" customHeight="1">
      <c r="A24" s="181" t="s">
        <v>205</v>
      </c>
      <c r="B24" s="191"/>
      <c r="C24" s="182" t="s">
        <v>206</v>
      </c>
    </row>
    <row r="25" spans="1:4" ht="17.399999999999999" customHeight="1">
      <c r="A25" s="181" t="s">
        <v>207</v>
      </c>
      <c r="B25" s="192"/>
      <c r="C25" s="182"/>
    </row>
    <row r="26" spans="1:4" ht="17.399999999999999" customHeight="1">
      <c r="B26" s="184"/>
    </row>
    <row r="27" spans="1:4" ht="78.599999999999994" customHeight="1">
      <c r="A27" s="393" t="s">
        <v>208</v>
      </c>
      <c r="B27" s="393"/>
      <c r="C27" s="393"/>
    </row>
    <row r="28" spans="1:4" ht="54" customHeight="1">
      <c r="A28" s="395" t="s">
        <v>221</v>
      </c>
      <c r="B28" s="393"/>
      <c r="C28" s="393"/>
    </row>
    <row r="29" spans="1:4" ht="18" customHeight="1">
      <c r="A29" s="179"/>
      <c r="B29" s="179"/>
      <c r="C29" s="179"/>
    </row>
    <row r="30" spans="1:4" s="185" customFormat="1" ht="19.8">
      <c r="A30" s="178" t="s">
        <v>209</v>
      </c>
    </row>
    <row r="31" spans="1:4" ht="34.200000000000003" customHeight="1">
      <c r="A31" s="394" t="s">
        <v>210</v>
      </c>
      <c r="B31" s="394"/>
      <c r="C31" s="188"/>
    </row>
    <row r="32" spans="1:4" ht="34.799999999999997" customHeight="1">
      <c r="A32" s="394" t="s">
        <v>211</v>
      </c>
      <c r="B32" s="394"/>
      <c r="C32" s="193" t="str">
        <f>IF(B21="","",IF(B21&gt;=5000000,"はい","いいえ"))</f>
        <v/>
      </c>
    </row>
    <row r="33" spans="1:3" ht="34.799999999999997" customHeight="1">
      <c r="A33" s="186"/>
      <c r="B33" s="186"/>
    </row>
    <row r="34" spans="1:3" ht="34.799999999999997" customHeight="1">
      <c r="A34" s="186"/>
      <c r="B34" s="186"/>
    </row>
    <row r="35" spans="1:3" ht="23.4" customHeight="1">
      <c r="A35" s="179"/>
      <c r="B35" s="179"/>
      <c r="C35" s="179"/>
    </row>
    <row r="36" spans="1:3" ht="17.399999999999999" customHeight="1">
      <c r="A36" s="187" t="s">
        <v>212</v>
      </c>
    </row>
    <row r="37" spans="1:3" ht="17.399999999999999" customHeight="1">
      <c r="A37" s="391" t="s">
        <v>213</v>
      </c>
      <c r="B37" s="392"/>
      <c r="C37" s="194" t="str">
        <f>IF(B25="", "", DATEDIF(B25, DATE(2026,4,1), "Y"))</f>
        <v/>
      </c>
    </row>
    <row r="38" spans="1:3" ht="26.4" customHeight="1">
      <c r="A38" s="391" t="s">
        <v>214</v>
      </c>
      <c r="B38" s="392"/>
      <c r="C38" s="195" t="str">
        <f>IFERROR(ROUND((B21*B23/B22)/B24*C37,0), "")</f>
        <v/>
      </c>
    </row>
    <row r="39" spans="1:3" ht="27" customHeight="1">
      <c r="A39" s="391" t="s">
        <v>215</v>
      </c>
      <c r="B39" s="392"/>
      <c r="C39" s="196" t="str">
        <f>IF(COUNTBLANK(C31:C32)&gt;0,"",IF(AND(C31="はい",C32="はい"),"ア","イ"))</f>
        <v/>
      </c>
    </row>
  </sheetData>
  <mergeCells count="12">
    <mergeCell ref="A39:B39"/>
    <mergeCell ref="A5:B5"/>
    <mergeCell ref="A6:B6"/>
    <mergeCell ref="A7:B7"/>
    <mergeCell ref="A16:B16"/>
    <mergeCell ref="A17:B17"/>
    <mergeCell ref="A27:C27"/>
    <mergeCell ref="A28:C28"/>
    <mergeCell ref="A31:B31"/>
    <mergeCell ref="A32:B32"/>
    <mergeCell ref="A37:B37"/>
    <mergeCell ref="A38:B38"/>
  </mergeCells>
  <phoneticPr fontId="27"/>
  <dataValidations count="2">
    <dataValidation type="whole" allowBlank="1" showInputMessage="1" showErrorMessage="1" sqref="B20:B21 B24" xr:uid="{DF84B040-77CB-44A0-9B69-E3F4D22A2981}">
      <formula1>0</formula1>
      <formula2>9999999999999</formula2>
    </dataValidation>
    <dataValidation type="list" allowBlank="1" showInputMessage="1" showErrorMessage="1" sqref="C16:C17 C33:C34 C31" xr:uid="{9FCDABE0-344F-4CA3-8EFC-7BFB3FF2704E}">
      <formula1>$B$2:$C$2</formula1>
    </dataValidation>
  </dataValidations>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4</xdr:row>
                    <xdr:rowOff>91440</xdr:rowOff>
                  </from>
                  <to>
                    <xdr:col>2</xdr:col>
                    <xdr:colOff>350520</xdr:colOff>
                    <xdr:row>4</xdr:row>
                    <xdr:rowOff>381000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0</xdr:colOff>
                    <xdr:row>5</xdr:row>
                    <xdr:rowOff>91440</xdr:rowOff>
                  </from>
                  <to>
                    <xdr:col>2</xdr:col>
                    <xdr:colOff>350520</xdr:colOff>
                    <xdr:row>5</xdr:row>
                    <xdr:rowOff>381000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2</xdr:col>
                    <xdr:colOff>0</xdr:colOff>
                    <xdr:row>6</xdr:row>
                    <xdr:rowOff>91440</xdr:rowOff>
                  </from>
                  <to>
                    <xdr:col>2</xdr:col>
                    <xdr:colOff>350520</xdr:colOff>
                    <xdr:row>6</xdr:row>
                    <xdr:rowOff>381000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xdr:col>
                    <xdr:colOff>0</xdr:colOff>
                    <xdr:row>4</xdr:row>
                    <xdr:rowOff>91440</xdr:rowOff>
                  </from>
                  <to>
                    <xdr:col>2</xdr:col>
                    <xdr:colOff>365760</xdr:colOff>
                    <xdr:row>4</xdr:row>
                    <xdr:rowOff>381000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xdr:col>
                    <xdr:colOff>0</xdr:colOff>
                    <xdr:row>5</xdr:row>
                    <xdr:rowOff>91440</xdr:rowOff>
                  </from>
                  <to>
                    <xdr:col>2</xdr:col>
                    <xdr:colOff>365760</xdr:colOff>
                    <xdr:row>5</xdr:row>
                    <xdr:rowOff>381000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0</xdr:colOff>
                    <xdr:row>6</xdr:row>
                    <xdr:rowOff>91440</xdr:rowOff>
                  </from>
                  <to>
                    <xdr:col>2</xdr:col>
                    <xdr:colOff>365760</xdr:colOff>
                    <xdr:row>6</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※必ずご確認ください※</vt:lpstr>
      <vt:lpstr>チェックリスト</vt:lpstr>
      <vt:lpstr>1</vt:lpstr>
      <vt:lpstr>2-1</vt:lpstr>
      <vt:lpstr>2-2</vt:lpstr>
      <vt:lpstr>3</vt:lpstr>
      <vt:lpstr>4</vt:lpstr>
      <vt:lpstr>'1'!Print_Area</vt:lpstr>
      <vt:lpstr>'2-1'!Print_Area</vt:lpstr>
      <vt:lpstr>'2-2'!Print_Area</vt:lpstr>
      <vt:lpstr>'3'!Print_Area</vt:lpstr>
      <vt:lpstr>'4'!Print_Area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2026-04-28T02:47:01Z</dcterms:created>
  <dcterms:modified xsi:type="dcterms:W3CDTF">2026-04-28T08:59:12Z</dcterms:modified>
</cp:coreProperties>
</file>