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246746BD-B26C-45F2-AD51-19AA3BBE7E49}"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W42" i="10"/>
  <c r="BW43" i="10" s="1"/>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O34" i="10"/>
  <c r="BW34"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<sst xmlns="http://schemas.openxmlformats.org/spreadsheetml/2006/main" count="1133" uniqueCount="570">
  <si>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</si>
  <si>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</si>
  <si>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</si>
  <si>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</si>
  <si>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</si>
  <si>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</si>
  <si>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</si>
  <si>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</si>
  <si>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</si>
  <si>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</si>
  <si>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</si>
  <si>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</si>
  <si>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</si>
  <si>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</si>
  <si>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</si>
  <si>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</si>
  <si>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</si>
  <si>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</si>
  <si>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</si>
  <si>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</si>
  <si>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</si>
  <si>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</si>
  <si>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</si>
  <si>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</si>
  <si>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</si>
  <si>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</si>
  <si>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</si>
  <si>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</si>
  <si>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</si>
  <si>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</si>
  <si>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</si>
  <si>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</si>
  <si>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</si>
  <si>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</si>
  <si>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</si>
  <si>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</si>
  <si>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</si>
  <si>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</si>
  <si>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</si>
  <si>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</si>
  <si>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</si>
  <si>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</si>
  <si>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</si>
  <si>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</si>
  <si>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</si>
  <si>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</si>
  <si>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</si>
  <si>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</si>
  <si>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</si>
  <si>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</si>
  <si>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</si>
  <si>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</si>
  <si>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</si>
  <si>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</si>
  <si>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</si>
  <si>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</si>
  <si>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</si>
  <si>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</si>
  <si>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</si>
  <si>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</si>
  <si>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</si>
  <si>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</si>
  <si>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</si>
  <si>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</si>
  <si>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</si>
  <si>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</si>
  <si>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</si>
  <si>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</si>
  <si>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</si>
  <si>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</si>
  <si>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</si>
  <si>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</si>
  <si>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</si>
  <si>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</si>
  <si>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</si>
  <si>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</si>
  <si>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</si>
  <si>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</si>
  <si>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</si>
  <si>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</si>
  <si>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</si>
  <si>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</si>
  <si>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</si>
  <si>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</si>
  <si>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</si>
  <si>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</si>
  <si>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</si>
  <si>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</si>
  <si>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</si>
  <si>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</si>
  <si>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</si>
  <si>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</si>
  <si>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</si>
  <si>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</si>
  <si>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四條畷市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</si>
  <si>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</si>
  <si>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</si>
  <si>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</si>
  <si>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</si>
  <si>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</si>
  <si>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</si>
  <si>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</si>
  <si>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</si>
  <si>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</si>
  <si>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</si>
  <si>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</si>
  <si>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</si>
  <si>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</si>
  <si>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</si>
  <si>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</si>
  <si>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</si>
  <si>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</si>
  <si>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</si>
  <si>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</si>
  <si>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</si>
  <si>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</si>
  <si>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</si>
  <si>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</si>
  <si>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</si>
  <si>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</si>
  <si>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</si>
  <si>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</si>
  <si>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</si>
  <si>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</si>
  <si>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</si>
  <si>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</si>
  <si>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</si>
  <si>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</si>
  <si>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</si>
  <si>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</si>
  <si>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</si>
  <si>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</si>
  <si>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</si>
  <si>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</si>
  <si>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</si>
  <si>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</si>
  <si>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</si>
  <si>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</si>
  <si>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</si>
  <si>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</si>
  <si>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</si>
  <si>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</si>
  <si>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</si>
  <si>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</si>
  <si>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</si>
  <si>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</si>
  <si>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</si>
  <si>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</si>
  <si>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</si>
  <si>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</si>
  <si>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</si>
  <si>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</si>
  <si>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</si>
  <si>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</si>
  <si>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</si>
  <si>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</si>
  <si>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</si>
  <si>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</si>
  <si>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</si>
  <si>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</si>
  <si>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</si>
  <si>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</si>
  <si>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</si>
  <si>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</si>
  <si>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</si>
  <si>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</si>
  <si>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</si>
  <si>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</si>
  <si>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</si>
  <si>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</si>
  <si>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</si>
  <si>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</si>
  <si>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</si>
  <si>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</si>
  <si>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</si>
  <si>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</si>
  <si>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</si>
  <si>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</si>
  <si>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</si>
  <si>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</si>
  <si>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</si>
  <si>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</si>
  <si>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</si>
  <si>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</si>
  <si>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</si>
  <si>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</si>
  <si>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</si>
  <si>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</si>
  <si>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</si>
  <si>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</si>
  <si>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</si>
  <si>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</si>
  <si>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</si>
  <si>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</si>
  <si>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</si>
  <si>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</si>
  <si>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</si>
  <si>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</si>
  <si>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</si>
  <si>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</si>
  <si>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</si>
  <si>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</si>
  <si>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</si>
  <si>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大阪府四條畷市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</si>
  <si>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</si>
  <si>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</si>
  <si>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</si>
  <si>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</si>
  <si>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</si>
  <si>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</si>
  <si>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</si>
  <si>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</si>
  <si>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</si>
  <si>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</si>
  <si>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</si>
  <si>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</si>
  <si>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</si>
  <si>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</si>
  <si>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</si>
  <si>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</si>
  <si>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</si>
  <si>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</si>
  <si>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</si>
  <si>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</si>
  <si>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</si>
  <si>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</si>
  <si>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</si>
  <si>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</si>
  <si>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</si>
  <si>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</si>
  <si>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</si>
  <si>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</si>
  <si>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</si>
  <si>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</si>
  <si>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</si>
  <si>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</si>
  <si>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</si>
  <si>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</si>
  <si>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</si>
  <si>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</si>
  <si>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</si>
  <si>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</si>
  <si>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</si>
  <si>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</si>
  <si>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</si>
  <si>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</si>
  <si>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</si>
  <si>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</si>
  <si>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</si>
  <si>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</si>
  <si>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</si>
  <si>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</si>
  <si>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</si>
  <si>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</si>
  <si>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</si>
  <si>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</si>
  <si>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</si>
  <si>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</si>
  <si>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</si>
  <si>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</si>
  <si>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</si>
  <si>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</si>
  <si>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</si>
  <si>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</si>
  <si>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</si>
  <si>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</si>
  <si>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</si>
  <si>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</si>
  <si>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</si>
  <si>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</si>
  <si>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</si>
  <si>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</si>
  <si>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</si>
  <si>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</si>
  <si>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</si>
  <si>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</si>
  <si>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</si>
  <si>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</si>
  <si>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</si>
  <si>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</si>
  <si>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</si>
  <si>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</si>
  <si>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</si>
  <si>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</si>
  <si>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</si>
  <si>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</si>
  <si>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</si>
  <si>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</si>
  <si>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</si>
  <si>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</si>
  <si>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</si>
  <si>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</si>
  <si>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</si>
  <si>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</si>
  <si>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</si>
  <si>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</si>
  <si>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</si>
  <si>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</si>
  <si>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</si>
  <si>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</si>
  <si>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</si>
  <si>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</si>
  <si>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</si>
  <si>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</si>
  <si>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</si>
  <si>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</si>
  <si>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</si>
  <si>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</si>
  <si>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</si>
  <si>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</si>
  <si>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</si>
  <si>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</si>
  <si>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</si>
  <si>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</si>
  <si>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</si>
  <si>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</si>
  <si>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</si>
  <si>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</si>
  <si>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</si>
  <si>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</si>
  <si>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</si>
  <si>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</si>
  <si>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</si>
  <si>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</si>
  <si>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</si>
  <si>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</si>
  <si>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</si>
  <si>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</si>
  <si>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</si>
  <si>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</si>
  <si>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</si>
  <si>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</si>
  <si>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</si>
  <si>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</si>
  <si>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</si>
  <si>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</si>
  <si>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</si>
  <si>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</si>
  <si>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</si>
  <si>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</si>
  <si>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</si>
  <si>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</si>
  <si>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</si>
  <si>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</si>
  <si>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</si>
  <si>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</si>
  <si>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</si>
  <si>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</si>
  <si>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</si>
  <si>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</si>
  <si>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</si>
  <si>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</si>
  <si>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</si>
  <si>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</si>
  <si>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大阪府四條畷市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</si>
  <si>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</si>
  <si>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</si>
  <si>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</si>
  <si>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</si>
  <si>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</si>
  <si>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</si>
  <si>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</si>
  <si>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</si>
  <si>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</si>
  <si>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</si>
  <si>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</si>
  <si>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</si>
  <si>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</si>
  <si>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</si>
  <si>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</si>
  <si>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</si>
  <si>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</si>
  <si>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</si>
  <si>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</si>
  <si>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</si>
  <si>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</si>
  <si>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</si>
  <si>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</si>
  <si>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</si>
  <si>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</si>
  <si>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</si>
  <si>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</si>
  <si>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</si>
  <si>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</si>
  <si>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</si>
  <si>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</si>
  <si>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</si>
  <si>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</si>
  <si>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</si>
  <si>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</si>
  <si>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</si>
  <si>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</si>
  <si>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</si>
  <si>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</si>
  <si>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</si>
  <si>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</si>
  <si>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</si>
  <si>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</si>
  <si>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</si>
  <si>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</si>
  <si>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</si>
  <si>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</si>
  <si>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</si>
  <si>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</si>
  <si>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</si>
  <si>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</si>
  <si>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</si>
  <si>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</si>
  <si>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</si>
  <si>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</si>
  <si>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</si>
  <si>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</si>
  <si>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</si>
  <si>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</si>
  <si>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</si>
  <si>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</si>
  <si>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</si>
  <si>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</si>
  <si>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</si>
  <si>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</si>
  <si>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</si>
  <si>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</si>
  <si>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</si>
  <si>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</si>
  <si>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</si>
  <si>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</si>
  <si>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</si>
  <si>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</si>
  <si>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</si>
  <si>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</si>
  <si>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</si>
  <si>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</si>
  <si>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</si>
  <si>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</si>
  <si>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</si>
  <si>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</si>
  <si>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</si>
  <si>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</si>
  <si>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</si>
  <si>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</si>
  <si>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</si>
  <si>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</si>
  <si>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</si>
  <si>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</si>
  <si>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</si>
  <si>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</si>
  <si>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</si>
  <si>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</si>
  <si>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</si>
  <si>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</si>
  <si>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</si>
  <si>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</si>
  <si>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</si>
  <si>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</si>
  <si>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</si>
  <si>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</si>
  <si>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</si>
  <si>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</si>
  <si>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</si>
  <si>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</si>
  <si>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</si>
  <si>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</si>
  <si>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</si>
  <si>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</si>
  <si>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</si>
  <si>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</si>
  <si>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</si>
  <si>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</si>
  <si>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</si>
  <si>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</si>
  <si>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</si>
  <si>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</si>
  <si>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</si>
  <si>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</si>
  <si>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</si>
  <si>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</si>
  <si>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</si>
  <si>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</si>
  <si>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</si>
  <si>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</si>
  <si>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</si>
  <si>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</si>
  <si>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</si>
  <si>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</si>
  <si>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</si>
  <si>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</si>
  <si>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</si>
  <si>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</si>
  <si>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</si>
  <si>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</si>
  <si>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</si>
  <si>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</si>
  <si>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</si>
  <si>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</si>
  <si>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</si>
  <si>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</si>
  <si>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</si>
  <si>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</si>
  <si>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</si>
  <si>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</si>
  <si>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</si>
  <si>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</si>
  <si>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</si>
  <si>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</si>
  <si>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</si>
  <si>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</si>
  <si>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</si>
  <si>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</si>
  <si>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</si>
  <si>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</si>
  <si>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</si>
  <si>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</si>
  <si>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</si>
  <si>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</si>
  <si>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</si>
  <si>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</si>
  <si>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</si>
  <si>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</si>
  <si>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</si>
  <si>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</si>
  <si>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</si>
  <si>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</si>
  <si>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</si>
  <si>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</si>
  <si>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</si>
  <si>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</si>
  <si>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</si>
  <si>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</si>
  <si>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</si>
  <si>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</si>
  <si>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下水道事業会計</t>
  </si>
  <si>
    <t>国民健康保険特別会計</t>
  </si>
  <si>
    <t>後期高齢者医療特別会計</t>
  </si>
  <si>
    <t>土地取得特別会計</t>
  </si>
  <si>
    <t>介護保険特別会計</t>
  </si>
  <si>
    <t>その他会計（赤字）</t>
  </si>
  <si>
    <t>その他会計（黒字）</t>
  </si>
  <si>
    <t>R01</t>
    <phoneticPr fontId="5"/>
  </si>
  <si>
    <t>R02</t>
    <phoneticPr fontId="5"/>
  </si>
  <si>
    <t>R03</t>
    <phoneticPr fontId="5"/>
  </si>
  <si>
    <t>R04</t>
    <phoneticPr fontId="5"/>
  </si>
  <si>
    <t>R05</t>
    <phoneticPr fontId="5"/>
  </si>
  <si>
    <t>淀川左岸水防事務組合</t>
    <rPh sb="0" eb="4">
      <t>ヨドガワサガン</t>
    </rPh>
    <rPh sb="4" eb="6">
      <t>スイボウ</t>
    </rPh>
    <rPh sb="6" eb="10">
      <t>ジムクミアイ</t>
    </rPh>
    <phoneticPr fontId="2"/>
  </si>
  <si>
    <t>-</t>
    <phoneticPr fontId="2"/>
  </si>
  <si>
    <t>飯盛霊園組合（一般会計）</t>
    <rPh sb="0" eb="4">
      <t>イイモリレイエン</t>
    </rPh>
    <rPh sb="4" eb="6">
      <t>クミアイ</t>
    </rPh>
    <rPh sb="7" eb="11">
      <t>イッパンカイケイ</t>
    </rPh>
    <phoneticPr fontId="2"/>
  </si>
  <si>
    <t>飯盛霊園組合（霊園事業特別会計）</t>
    <rPh sb="0" eb="2">
      <t>イイモリ</t>
    </rPh>
    <rPh sb="2" eb="4">
      <t>レイエン</t>
    </rPh>
    <rPh sb="4" eb="6">
      <t>クミアイ</t>
    </rPh>
    <rPh sb="7" eb="11">
      <t>レイエンジギョウ</t>
    </rPh>
    <rPh sb="11" eb="13">
      <t>トクベツ</t>
    </rPh>
    <rPh sb="13" eb="15">
      <t>カイケイ</t>
    </rPh>
    <phoneticPr fontId="2"/>
  </si>
  <si>
    <t>四條畷市交野市清掃施設組合</t>
    <rPh sb="0" eb="4">
      <t>シジョウナワテシ</t>
    </rPh>
    <rPh sb="4" eb="7">
      <t>カタノシ</t>
    </rPh>
    <rPh sb="7" eb="9">
      <t>セイソウ</t>
    </rPh>
    <rPh sb="9" eb="11">
      <t>シセツ</t>
    </rPh>
    <rPh sb="11" eb="13">
      <t>クミアイ</t>
    </rPh>
    <phoneticPr fontId="2"/>
  </si>
  <si>
    <t>北河内4市リサイクル施設組合</t>
    <rPh sb="0" eb="3">
      <t>キタカワチ</t>
    </rPh>
    <rPh sb="4" eb="5">
      <t>シ</t>
    </rPh>
    <rPh sb="10" eb="12">
      <t>シセツ</t>
    </rPh>
    <rPh sb="12" eb="14">
      <t>クミアイ</t>
    </rPh>
    <phoneticPr fontId="2"/>
  </si>
  <si>
    <t>くすのき広域連合</t>
    <rPh sb="4" eb="8">
      <t>コウイキレンゴウ</t>
    </rPh>
    <phoneticPr fontId="2"/>
  </si>
  <si>
    <t>大阪府後期高齢者医療広域連合（一般会計）</t>
    <rPh sb="0" eb="3">
      <t>オオサカフ</t>
    </rPh>
    <rPh sb="3" eb="8">
      <t>コウキコウレイシャ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</si>
  <si>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5">
      <t>コウキ</t>
    </rPh>
    <rPh sb="5" eb="8">
      <t>コウレイシャ</t>
    </rPh>
    <rPh sb="8" eb="10">
      <t>イリョウ</t>
    </rPh>
    <rPh sb="10" eb="14">
      <t>コウイキレンゴウ</t>
    </rPh>
    <rPh sb="15" eb="20">
      <t>コウキコウレイシャ</t>
    </rPh>
    <rPh sb="20" eb="22">
      <t>イリョウ</t>
    </rPh>
    <rPh sb="22" eb="24">
      <t>トクベツ</t>
    </rPh>
    <rPh sb="24" eb="2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</si>
  <si>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</si>
  <si>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大阪広域水道企業団（水道事業会計）</t>
    <rPh sb="0" eb="6">
      <t>オオサカコウイキスイドウ</t>
    </rPh>
    <rPh sb="6" eb="9">
      <t>キギョウダン</t>
    </rPh>
    <rPh sb="10" eb="12">
      <t>スイドウ</t>
    </rPh>
    <rPh sb="12" eb="14">
      <t>ジギョウ</t>
    </rPh>
    <rPh sb="14" eb="16">
      <t>カイケイ</t>
    </rPh>
    <phoneticPr fontId="2"/>
  </si>
  <si>
    <t>大東四條畷消防組合</t>
    <rPh sb="0" eb="2">
      <t>ダイトウ</t>
    </rPh>
    <rPh sb="2" eb="5">
      <t>シジョウナワテ</t>
    </rPh>
    <rPh sb="5" eb="7">
      <t>ショウボウ</t>
    </rPh>
    <rPh sb="7" eb="9">
      <t>クミアイ</t>
    </rPh>
    <phoneticPr fontId="2"/>
  </si>
  <si>
    <t>公共施設整備基金</t>
    <rPh sb="0" eb="4">
      <t>コウキョウシセツ</t>
    </rPh>
    <rPh sb="4" eb="8">
      <t>セイビキキン</t>
    </rPh>
    <phoneticPr fontId="5"/>
  </si>
  <si>
    <t>退職手当基金</t>
    <rPh sb="0" eb="2">
      <t>タイショク</t>
    </rPh>
    <rPh sb="2" eb="4">
      <t>テアテ</t>
    </rPh>
    <rPh sb="4" eb="6">
      <t>キキン</t>
    </rPh>
    <phoneticPr fontId="2"/>
  </si>
  <si>
    <t>福祉基金</t>
    <rPh sb="0" eb="4">
      <t>フクシキキン</t>
    </rPh>
    <phoneticPr fontId="2"/>
  </si>
  <si>
    <t>緑化基金</t>
    <rPh sb="0" eb="2">
      <t>リョクカ</t>
    </rPh>
    <rPh sb="2" eb="4">
      <t>キキン</t>
    </rPh>
    <phoneticPr fontId="2"/>
  </si>
  <si>
    <t>文化財愛護基金</t>
    <rPh sb="0" eb="3">
      <t>ブンカザイ</t>
    </rPh>
    <rPh sb="3" eb="5">
      <t>アイゴ</t>
    </rPh>
    <rPh sb="5" eb="7">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</si>
  <si>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</si>
  <si>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</si>
  <si>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２年度及び令和５年度決算における下記表内の本市有形固定資産減価償却率の数値は一部事務組合所有資産を計上した数値であり、一部事務組合所有資産を除き算出した正しい数値はそれぞれ63.7と68.6である。1960年代後半から1970年代後半にかけて建築した施設が数多くあり、減価償却が進んでいることから、有形固定資産減価償却率は年々上昇している。
　一方、将来負担比率については、計画的に市債発行や基金積立を実施してきたことから、将来負担額を充当可能財源等が上回っており算定されていない。
　今後は、公共施設の老朽化対策や再編整備の実施により有形固定資産減価償却率は一定の改善が見込まれるが、将来負担比率については市債発行額の増加等による悪化が懸念されるため、それぞれの比率を注視しながら引き続き健全な財政運営に取り組んでいく。</t>
    <rPh sb="19" eb="21">
      <t>カキ</t>
    </rPh>
    <rPh sb="21" eb="22">
      <t>ヒョウ</t>
    </rPh>
    <rPh sb="24" eb="26">
      <t>ホンシ</t>
    </rPh>
    <rPh sb="26" eb="28">
      <t>ユウケイ</t>
    </rPh>
    <rPh sb="28" eb="37">
      <t>コテイシサンゲンカショウキャクリツ</t>
    </rPh>
    <rPh sb="164" eb="166">
      <t>ネンネン</t>
    </rPh>
    <rPh sb="166" eb="168">
      <t>ジョウショウ</t>
    </rPh>
    <rPh sb="175" eb="177">
      <t>イッポウ</t>
    </rPh>
    <rPh sb="263" eb="265">
      <t>セイビ</t>
    </rPh>
    <rPh sb="283" eb="285">
      <t>イッテイ</t>
    </rPh>
    <rPh sb="286" eb="288">
      <t>カイゼン</t>
    </rPh>
    <rPh sb="289" eb="291">
      <t>ミコ</t>
    </rPh>
    <rPh sb="296" eb="302">
      <t>ショウライフタンヒリツ</t>
    </rPh>
    <rPh sb="307" eb="309">
      <t>シサイ</t>
    </rPh>
    <rPh sb="309" eb="311">
      <t>ハッコウ</t>
    </rPh>
    <rPh sb="311" eb="312">
      <t>ガク</t>
    </rPh>
    <rPh sb="313" eb="315">
      <t>ゾウカ</t>
    </rPh>
    <rPh sb="315" eb="316">
      <t>トウ</t>
    </rPh>
    <rPh sb="319" eb="321">
      <t>アッカ</t>
    </rPh>
    <rPh sb="322" eb="324">
      <t>ケネン</t>
    </rPh>
    <rPh sb="335" eb="337">
      <t>ヒリツ</t>
    </rPh>
    <rPh sb="338" eb="340">
      <t>チュウシ</t>
    </rPh>
    <rPh sb="344" eb="345">
      <t>ヒ</t>
    </rPh>
    <rPh sb="346" eb="347">
      <t>ツヅ</t>
    </rPh>
    <rPh sb="348" eb="350">
      <t>ケンゼン</t>
    </rPh>
    <rPh sb="351" eb="355">
      <t>ザイセイウンエイ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</si>
  <si>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</si>
  <si>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</si>
  <si>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</si>
  <si>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</si>
  <si>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</si>
  <si>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</si>
  <si>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持続可能な財政運営のため計画的な市債発行や基金積立を実施してきたことから、将来負担額を充当可能財源等が上回っており算定されていない。また、実質公債費比率についても、計画的な市債発行に加え、過去に発行した市債の完済により元利償還金が減少しているため、比率は年々減少している状況である。
　将来負担比率、実質公債費比率ともに類似団体内平均値を下回る推移が続いており、健全な状態を維持できているが、今後は、公共施設の老朽化対策や再編整備に伴い比率の悪化が懸念されるため、交付税措置のある市債に限定した発行に努めるなど、引き続き公債費負担が増大しないよう取り組む。</t>
    <rPh sb="137" eb="139">
      <t>ヒリツ</t>
    </rPh>
    <rPh sb="142" eb="144">
      <t>ゲンショウ</t>
    </rPh>
    <rPh sb="148" eb="150">
      <t>ジョウキョウ</t>
    </rPh>
    <rPh sb="182" eb="184">
      <t>シタマワ</t>
    </rPh>
    <rPh sb="185" eb="187">
      <t>スイイ</t>
    </rPh>
    <rPh sb="188" eb="189">
      <t>ツヅ</t>
    </rPh>
    <rPh sb="194" eb="196">
      <t>ケンゼン</t>
    </rPh>
    <rPh sb="197" eb="199">
      <t>ジョウタイ</t>
    </rPh>
    <rPh sb="200" eb="202">
      <t>イジ</t>
    </rPh>
    <rPh sb="231" eb="233">
      <t>ヒリツ</t>
    </rPh>
    <rPh sb="234" eb="236">
      <t>アッカ</t>
    </rPh>
    <rPh sb="237" eb="239">
      <t>ケネン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</si>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</sst>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8"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B5AE5D0-27DC-4419-B805-89C936A1767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C6D9-4F9E-AF59-25018CF3D20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14885</c:v>
                </c:pt>
                <c:pt idx="1">
                  <c:v>17814</c:v>
                </c:pt>
                <c:pt idx="2">
                  <c:v>18658</c:v>
                </c:pt>
                <c:pt idx="3">
                  <c:v>15171</c:v>
                </c:pt>
                <c:pt idx="4">
                  <c:v>24170</c:v>
                </c:pt>
              </c:numCache>
            </c:numRef>
          </c:val>
          <c:smooth val="0"/>
          <c:extLst>
            <c:ext xmlns:c16="http://schemas.microsoft.com/office/drawing/2014/chart" uri="{C3380CC4-5D6E-409C-BE32-E72D297353CC}">
              <c16:uniqueId val="{00000001-C6D9-4F9E-AF59-25018CF3D20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3.6</c:v>
                </c:pt>
                <c:pt idx="1">
                  <c:v>1.43</c:v>
                </c:pt>
                <c:pt idx="2">
                  <c:v>2.27</c:v>
                </c:pt>
                <c:pt idx="3">
                  <c:v>5.01</c:v>
                </c:pt>
                <c:pt idx="4">
                  <c:v>3.01</c:v>
                </c:pt>
              </c:numCache>
            </c:numRef>
          </c:val>
          <c:extLst>
            <c:ext xmlns:c16="http://schemas.microsoft.com/office/drawing/2014/chart" uri="{C3380CC4-5D6E-409C-BE32-E72D297353CC}">
              <c16:uniqueId val="{00000000-E38C-4022-8260-3F79FE7B476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15.39</c:v>
                </c:pt>
                <c:pt idx="1">
                  <c:v>16.63</c:v>
                </c:pt>
                <c:pt idx="2">
                  <c:v>18.11</c:v>
                </c:pt>
                <c:pt idx="3">
                  <c:v>19.66</c:v>
                </c:pt>
                <c:pt idx="4">
                  <c:v>22.3</c:v>
                </c:pt>
              </c:numCache>
            </c:numRef>
          </c:val>
          <c:extLst>
            <c:ext xmlns:c16="http://schemas.microsoft.com/office/drawing/2014/chart" uri="{C3380CC4-5D6E-409C-BE32-E72D297353CC}">
              <c16:uniqueId val="{00000001-E38C-4022-8260-3F79FE7B476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1.88</c:v>
                </c:pt>
                <c:pt idx="1">
                  <c:v>0.31</c:v>
                </c:pt>
                <c:pt idx="2">
                  <c:v>3.33</c:v>
                </c:pt>
                <c:pt idx="3">
                  <c:v>3.87</c:v>
                </c:pt>
                <c:pt idx="4">
                  <c:v>1.2</c:v>
                </c:pt>
              </c:numCache>
            </c:numRef>
          </c:val>
          <c:smooth val="0"/>
          <c:extLst>
            <c:ext xmlns:c16="http://schemas.microsoft.com/office/drawing/2014/chart" uri="{C3380CC4-5D6E-409C-BE32-E72D297353CC}">
              <c16:uniqueId val="{00000002-E38C-4022-8260-3F79FE7B476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9C3-45F4-9AEE-42DC1CFDEB7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9C3-45F4-9AEE-42DC1CFDEB7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9C3-45F4-9AEE-42DC1CFDEB7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9C3-45F4-9AEE-42DC1CFDEB77}"/>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4-59C3-45F4-9AEE-42DC1CFDEB77}"/>
            </c:ext>
          </c:extLst>
        </c:ser>
        <c:ser>
          <c:idx val="5"/>
          <c:order val="5"/>
          <c:tx>
            <c:strRef>
              <c:f>データシート!$A$32</c:f>
              <c:strCache>
                <c:ptCount val="1"/>
                <c:pt idx="0">
                  <c:v>土地取得特別会計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9C3-45F4-9AEE-42DC1CFDEB7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0.03</c:v>
                </c:pt>
                <c:pt idx="2">
                  <c:v>#N/A</c:v>
                </c:pt>
                <c:pt idx="3">
                  <c:v>0.04</c:v>
                </c:pt>
                <c:pt idx="4">
                  <c:v>#N/A</c:v>
                </c:pt>
                <c:pt idx="5">
                  <c:v>0.04</c:v>
                </c:pt>
                <c:pt idx="6">
                  <c:v>#N/A</c:v>
                </c:pt>
                <c:pt idx="7">
                  <c:v>0.04</c:v>
                </c:pt>
                <c:pt idx="8">
                  <c:v>#N/A</c:v>
                </c:pt>
                <c:pt idx="9">
                  <c:v>0.04</c:v>
                </c:pt>
              </c:numCache>
            </c:numRef>
          </c:val>
          <c:extLst>
            <c:ext xmlns:c16="http://schemas.microsoft.com/office/drawing/2014/chart" uri="{C3380CC4-5D6E-409C-BE32-E72D297353CC}">
              <c16:uniqueId val="{00000006-59C3-45F4-9AEE-42DC1CFDEB77}"/>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0.74</c:v>
                </c:pt>
                <c:pt idx="2">
                  <c:v>#N/A</c:v>
                </c:pt>
                <c:pt idx="3">
                  <c:v>0.8</c:v>
                </c:pt>
                <c:pt idx="4">
                  <c:v>#N/A</c:v>
                </c:pt>
                <c:pt idx="5">
                  <c:v>0.62</c:v>
                </c:pt>
                <c:pt idx="6">
                  <c:v>#N/A</c:v>
                </c:pt>
                <c:pt idx="7">
                  <c:v>0.66</c:v>
                </c:pt>
                <c:pt idx="8">
                  <c:v>#N/A</c:v>
                </c:pt>
                <c:pt idx="9">
                  <c:v>0.13</c:v>
                </c:pt>
              </c:numCache>
            </c:numRef>
          </c:val>
          <c:extLst>
            <c:ext xmlns:c16="http://schemas.microsoft.com/office/drawing/2014/chart" uri="{C3380CC4-5D6E-409C-BE32-E72D297353CC}">
              <c16:uniqueId val="{00000007-59C3-45F4-9AEE-42DC1CFDEB77}"/>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1.89</c:v>
                </c:pt>
                <c:pt idx="2">
                  <c:v>#N/A</c:v>
                </c:pt>
                <c:pt idx="3">
                  <c:v>2.58</c:v>
                </c:pt>
                <c:pt idx="4">
                  <c:v>#N/A</c:v>
                </c:pt>
                <c:pt idx="5">
                  <c:v>2.48</c:v>
                </c:pt>
                <c:pt idx="6">
                  <c:v>#N/A</c:v>
                </c:pt>
                <c:pt idx="7">
                  <c:v>2.23</c:v>
                </c:pt>
                <c:pt idx="8">
                  <c:v>#N/A</c:v>
                </c:pt>
                <c:pt idx="9">
                  <c:v>1.58</c:v>
                </c:pt>
              </c:numCache>
            </c:numRef>
          </c:val>
          <c:extLst>
            <c:ext xmlns:c16="http://schemas.microsoft.com/office/drawing/2014/chart" uri="{C3380CC4-5D6E-409C-BE32-E72D297353CC}">
              <c16:uniqueId val="{00000008-59C3-45F4-9AEE-42DC1CFDEB7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3.59</c:v>
                </c:pt>
                <c:pt idx="2">
                  <c:v>#N/A</c:v>
                </c:pt>
                <c:pt idx="3">
                  <c:v>1.43</c:v>
                </c:pt>
                <c:pt idx="4">
                  <c:v>#N/A</c:v>
                </c:pt>
                <c:pt idx="5">
                  <c:v>2.27</c:v>
                </c:pt>
                <c:pt idx="6">
                  <c:v>#N/A</c:v>
                </c:pt>
                <c:pt idx="7">
                  <c:v>5.01</c:v>
                </c:pt>
                <c:pt idx="8">
                  <c:v>#N/A</c:v>
                </c:pt>
                <c:pt idx="9">
                  <c:v>3.01</c:v>
                </c:pt>
              </c:numCache>
            </c:numRef>
          </c:val>
          <c:extLst>
            <c:ext xmlns:c16="http://schemas.microsoft.com/office/drawing/2014/chart" uri="{C3380CC4-5D6E-409C-BE32-E72D297353CC}">
              <c16:uniqueId val="{00000009-59C3-45F4-9AEE-42DC1CFDEB7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2019</c:v>
                </c:pt>
                <c:pt idx="5">
                  <c:v>1968</c:v>
                </c:pt>
                <c:pt idx="8">
                  <c:v>2028</c:v>
                </c:pt>
                <c:pt idx="11">
                  <c:v>2011</c:v>
                </c:pt>
                <c:pt idx="14">
                  <c:v>2033</c:v>
                </c:pt>
              </c:numCache>
            </c:numRef>
          </c:val>
          <c:extLst>
            <c:ext xmlns:c16="http://schemas.microsoft.com/office/drawing/2014/chart" uri="{C3380CC4-5D6E-409C-BE32-E72D297353CC}">
              <c16:uniqueId val="{00000000-324D-4C17-98B3-AC267C4644F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4D-4C17-98B3-AC267C4644F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24D-4C17-98B3-AC267C4644F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368</c:v>
                </c:pt>
                <c:pt idx="3">
                  <c:v>357</c:v>
                </c:pt>
                <c:pt idx="6">
                  <c:v>365</c:v>
                </c:pt>
                <c:pt idx="9">
                  <c:v>339</c:v>
                </c:pt>
                <c:pt idx="12">
                  <c:v>334</c:v>
                </c:pt>
              </c:numCache>
            </c:numRef>
          </c:val>
          <c:extLst>
            <c:ext xmlns:c16="http://schemas.microsoft.com/office/drawing/2014/chart" uri="{C3380CC4-5D6E-409C-BE32-E72D297353CC}">
              <c16:uniqueId val="{00000003-324D-4C17-98B3-AC267C4644F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611</c:v>
                </c:pt>
                <c:pt idx="3">
                  <c:v>588</c:v>
                </c:pt>
                <c:pt idx="6">
                  <c:v>570</c:v>
                </c:pt>
                <c:pt idx="9">
                  <c:v>585</c:v>
                </c:pt>
                <c:pt idx="12">
                  <c:v>577</c:v>
                </c:pt>
              </c:numCache>
            </c:numRef>
          </c:val>
          <c:extLst>
            <c:ext xmlns:c16="http://schemas.microsoft.com/office/drawing/2014/chart" uri="{C3380CC4-5D6E-409C-BE32-E72D297353CC}">
              <c16:uniqueId val="{00000004-324D-4C17-98B3-AC267C4644F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4D-4C17-98B3-AC267C4644F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4D-4C17-98B3-AC267C4644F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1673</c:v>
                </c:pt>
                <c:pt idx="3">
                  <c:v>1667</c:v>
                </c:pt>
                <c:pt idx="6">
                  <c:v>1586</c:v>
                </c:pt>
                <c:pt idx="9">
                  <c:v>1471</c:v>
                </c:pt>
                <c:pt idx="12">
                  <c:v>1439</c:v>
                </c:pt>
              </c:numCache>
            </c:numRef>
          </c:val>
          <c:extLst>
            <c:ext xmlns:c16="http://schemas.microsoft.com/office/drawing/2014/chart" uri="{C3380CC4-5D6E-409C-BE32-E72D297353CC}">
              <c16:uniqueId val="{00000007-324D-4C17-98B3-AC267C4644F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633</c:v>
                </c:pt>
                <c:pt idx="2">
                  <c:v>#N/A</c:v>
                </c:pt>
                <c:pt idx="3">
                  <c:v>#N/A</c:v>
                </c:pt>
                <c:pt idx="4">
                  <c:v>644</c:v>
                </c:pt>
                <c:pt idx="5">
                  <c:v>#N/A</c:v>
                </c:pt>
                <c:pt idx="6">
                  <c:v>#N/A</c:v>
                </c:pt>
                <c:pt idx="7">
                  <c:v>493</c:v>
                </c:pt>
                <c:pt idx="8">
                  <c:v>#N/A</c:v>
                </c:pt>
                <c:pt idx="9">
                  <c:v>#N/A</c:v>
                </c:pt>
                <c:pt idx="10">
                  <c:v>384</c:v>
                </c:pt>
                <c:pt idx="11">
                  <c:v>#N/A</c:v>
                </c:pt>
                <c:pt idx="12">
                  <c:v>#N/A</c:v>
                </c:pt>
                <c:pt idx="13">
                  <c:v>317</c:v>
                </c:pt>
                <c:pt idx="14">
                  <c:v>#N/A</c:v>
                </c:pt>
              </c:numCache>
            </c:numRef>
          </c:val>
          <c:smooth val="0"/>
          <c:extLst>
            <c:ext xmlns:c16="http://schemas.microsoft.com/office/drawing/2014/chart" uri="{C3380CC4-5D6E-409C-BE32-E72D297353CC}">
              <c16:uniqueId val="{00000008-324D-4C17-98B3-AC267C4644F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19395</c:v>
                </c:pt>
                <c:pt idx="5">
                  <c:v>19287</c:v>
                </c:pt>
                <c:pt idx="8">
                  <c:v>18570</c:v>
                </c:pt>
                <c:pt idx="11">
                  <c:v>17838</c:v>
                </c:pt>
                <c:pt idx="14">
                  <c:v>16839</c:v>
                </c:pt>
              </c:numCache>
            </c:numRef>
          </c:val>
          <c:extLst>
            <c:ext xmlns:c16="http://schemas.microsoft.com/office/drawing/2014/chart" uri="{C3380CC4-5D6E-409C-BE32-E72D297353CC}">
              <c16:uniqueId val="{00000000-59AC-4E44-A6A0-2C97624DACB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4772</c:v>
                </c:pt>
                <c:pt idx="5">
                  <c:v>4654</c:v>
                </c:pt>
                <c:pt idx="8">
                  <c:v>4083</c:v>
                </c:pt>
                <c:pt idx="11">
                  <c:v>3612</c:v>
                </c:pt>
                <c:pt idx="14">
                  <c:v>3211</c:v>
                </c:pt>
              </c:numCache>
            </c:numRef>
          </c:val>
          <c:extLst>
            <c:ext xmlns:c16="http://schemas.microsoft.com/office/drawing/2014/chart" uri="{C3380CC4-5D6E-409C-BE32-E72D297353CC}">
              <c16:uniqueId val="{00000001-59AC-4E44-A6A0-2C97624DACB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5916</c:v>
                </c:pt>
                <c:pt idx="5">
                  <c:v>6583</c:v>
                </c:pt>
                <c:pt idx="8">
                  <c:v>7293</c:v>
                </c:pt>
                <c:pt idx="11">
                  <c:v>7365</c:v>
                </c:pt>
                <c:pt idx="14">
                  <c:v>7387</c:v>
                </c:pt>
              </c:numCache>
            </c:numRef>
          </c:val>
          <c:extLst>
            <c:ext xmlns:c16="http://schemas.microsoft.com/office/drawing/2014/chart" uri="{C3380CC4-5D6E-409C-BE32-E72D297353CC}">
              <c16:uniqueId val="{00000002-59AC-4E44-A6A0-2C97624DACB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9AC-4E44-A6A0-2C97624DACB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9AC-4E44-A6A0-2C97624DACB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9AC-4E44-A6A0-2C97624DACB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1779</c:v>
                </c:pt>
                <c:pt idx="3">
                  <c:v>1814</c:v>
                </c:pt>
                <c:pt idx="6">
                  <c:v>1855</c:v>
                </c:pt>
                <c:pt idx="9">
                  <c:v>1733</c:v>
                </c:pt>
                <c:pt idx="12">
                  <c:v>1795</c:v>
                </c:pt>
              </c:numCache>
            </c:numRef>
          </c:val>
          <c:extLst>
            <c:ext xmlns:c16="http://schemas.microsoft.com/office/drawing/2014/chart" uri="{C3380CC4-5D6E-409C-BE32-E72D297353CC}">
              <c16:uniqueId val="{00000006-59AC-4E44-A6A0-2C97624DACB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3802</c:v>
                </c:pt>
                <c:pt idx="3">
                  <c:v>3454</c:v>
                </c:pt>
                <c:pt idx="6">
                  <c:v>3138</c:v>
                </c:pt>
                <c:pt idx="9">
                  <c:v>2818</c:v>
                </c:pt>
                <c:pt idx="12">
                  <c:v>2553</c:v>
                </c:pt>
              </c:numCache>
            </c:numRef>
          </c:val>
          <c:extLst>
            <c:ext xmlns:c16="http://schemas.microsoft.com/office/drawing/2014/chart" uri="{C3380CC4-5D6E-409C-BE32-E72D297353CC}">
              <c16:uniqueId val="{00000007-59AC-4E44-A6A0-2C97624DACB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6704</c:v>
                </c:pt>
                <c:pt idx="3">
                  <c:v>6333</c:v>
                </c:pt>
                <c:pt idx="6">
                  <c:v>5966</c:v>
                </c:pt>
                <c:pt idx="9">
                  <c:v>5452</c:v>
                </c:pt>
                <c:pt idx="12">
                  <c:v>4972</c:v>
                </c:pt>
              </c:numCache>
            </c:numRef>
          </c:val>
          <c:extLst>
            <c:ext xmlns:c16="http://schemas.microsoft.com/office/drawing/2014/chart" uri="{C3380CC4-5D6E-409C-BE32-E72D297353CC}">
              <c16:uniqueId val="{00000008-59AC-4E44-A6A0-2C97624DACB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9AC-4E44-A6A0-2C97624DACB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15506</c:v>
                </c:pt>
                <c:pt idx="3">
                  <c:v>14865</c:v>
                </c:pt>
                <c:pt idx="6">
                  <c:v>14291</c:v>
                </c:pt>
                <c:pt idx="9">
                  <c:v>13432</c:v>
                </c:pt>
                <c:pt idx="12">
                  <c:v>12550</c:v>
                </c:pt>
              </c:numCache>
            </c:numRef>
          </c:val>
          <c:extLst>
            <c:ext xmlns:c16="http://schemas.microsoft.com/office/drawing/2014/chart" uri="{C3380CC4-5D6E-409C-BE32-E72D297353CC}">
              <c16:uniqueId val="{0000000A-59AC-4E44-A6A0-2C97624DACB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9AC-4E44-A6A0-2C97624DACB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2327</c:v>
                </c:pt>
                <c:pt idx="1">
                  <c:v>2475</c:v>
                </c:pt>
                <c:pt idx="2">
                  <c:v>2872</c:v>
                </c:pt>
              </c:numCache>
            </c:numRef>
          </c:val>
          <c:extLst>
            <c:ext xmlns:c16="http://schemas.microsoft.com/office/drawing/2014/chart" uri="{C3380CC4-5D6E-409C-BE32-E72D297353CC}">
              <c16:uniqueId val="{00000000-19FB-4C5D-AC3E-C842890111E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51</c:v>
                </c:pt>
                <c:pt idx="1">
                  <c:v>51</c:v>
                </c:pt>
                <c:pt idx="2">
                  <c:v>51</c:v>
                </c:pt>
              </c:numCache>
            </c:numRef>
          </c:val>
          <c:extLst>
            <c:ext xmlns:c16="http://schemas.microsoft.com/office/drawing/2014/chart" uri="{C3380CC4-5D6E-409C-BE32-E72D297353CC}">
              <c16:uniqueId val="{00000001-19FB-4C5D-AC3E-C842890111E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4429</c:v>
                </c:pt>
                <c:pt idx="1">
                  <c:v>4463</c:v>
                </c:pt>
                <c:pt idx="2">
                  <c:v>4170</c:v>
                </c:pt>
              </c:numCache>
            </c:numRef>
          </c:val>
          <c:extLst>
            <c:ext xmlns:c16="http://schemas.microsoft.com/office/drawing/2014/chart" uri="{C3380CC4-5D6E-409C-BE32-E72D297353CC}">
              <c16:uniqueId val="{00000002-19FB-4C5D-AC3E-C842890111E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{10ABC810-63FA-4075-9701-B33AA4470024}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E37-4499-A050-0E7FE386A7D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{5F9479BF-AAD0-41F2-A80B-80805DD5CD95}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E37-4499-A050-0E7FE386A7D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{934CA285-A04F-4C37-BE88-4F8493B8D737}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E37-4499-A050-0E7FE386A7D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{939AAEDD-4287-4881-9F32-9427F27C7605}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E37-4499-A050-0E7FE386A7D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{B6F0C2E8-51F8-48C3-8A41-BDA5B480399A}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E37-4499-A050-0E7FE386A7D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{C4F5F832-32DF-4960-90A8-5914DFCE5247}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E37-4499-A050-0E7FE386A7D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{E1D740F2-DACA-4030-9665-05101798A93D}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E37-4499-A050-0E7FE386A7D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{C12BDB11-480F-48AC-838A-C676DD6113F0}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E37-4499-A050-0E7FE386A7D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{1F1AC58B-5DEB-4375-84BF-21E311EAC362}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E37-4499-A050-0E7FE386A7D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62.7</c:v>
                </c:pt>
                <c:pt idx="8">
                  <c:v>60.1</c:v>
                </c:pt>
                <c:pt idx="16">
                  <c:v>65.5</c:v>
                </c:pt>
                <c:pt idx="24">
                  <c:v>67.400000000000006</c:v>
                </c:pt>
                <c:pt idx="32">
                  <c:v>65.099999999999994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E37-4499-A050-0E7FE386A7D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{432BC872-69D3-48C5-867A-3FF5CAD75099}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E37-4499-A050-0E7FE386A7D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{3D6C450A-0876-4653-B57C-13BD2FBE3B1C}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E37-4499-A050-0E7FE386A7D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{3D46BF6A-DCCF-4942-B76C-F76B07A34B30}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E37-4499-A050-0E7FE386A7D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{1E7F94AF-6681-4A2E-A0AE-DE8193F6478D}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E37-4499-A050-0E7FE386A7D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{F95893D6-5343-4CEF-B18E-B07368B1D811}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E37-4499-A050-0E7FE386A7D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{8C13CF23-0444-457E-9E4A-C83B80C79B05}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E37-4499-A050-0E7FE386A7D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{533DF0F9-A4A8-4E5E-AF28-C4C7448BB186}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E37-4499-A050-0E7FE386A7D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{A1E64722-EB6F-4794-85B4-1C336B804E09}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E37-4499-A050-0E7FE386A7D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{4804BE3D-0384-4735-8BEA-FD0038BCE628}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E37-4499-A050-0E7FE386A7D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CE37-4499-A050-0E7FE386A7D1}"/>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{23191C26-DE35-409D-8665-340E7F54D804}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9AD-4F4E-ABE9-36951EC843F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{77411D42-2FD7-4DE5-9E9F-6B70BD2644FE}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AD-4F4E-ABE9-36951EC843F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{BD5CDB22-BC6A-426D-973D-4AFB8305018A}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AD-4F4E-ABE9-36951EC843F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{F5F411F5-3058-4D03-B95E-E3BAB7D79F04}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AD-4F4E-ABE9-36951EC843F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{77B2C197-69C2-4E67-9555-8646F19AA528}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AD-4F4E-ABE9-36951EC843F8}"/>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{F19240F0-23B9-4A89-9C27-2995D3B3E934}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9AD-4F4E-ABE9-36951EC843F8}"/>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{90511B3A-C7EC-4827-B27C-B254BB15BF11}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9AD-4F4E-ABE9-36951EC843F8}"/>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{1F9B2D5A-4E24-4A94-AB29-AC6D60D70357}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9AD-4F4E-ABE9-36951EC843F8}"/>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{2151B6B9-18DC-478C-BFD0-BBABD5EF1027}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9AD-4F4E-ABE9-36951EC843F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5.6</c:v>
                </c:pt>
                <c:pt idx="8">
                  <c:v>5.8</c:v>
                </c:pt>
                <c:pt idx="16">
                  <c:v>5.5</c:v>
                </c:pt>
                <c:pt idx="24">
                  <c:v>4.5999999999999996</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9AD-4F4E-ABE9-36951EC843F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{00EFDE18-4C5F-4E30-B517-4C584E6E6FAE}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9AD-4F4E-ABE9-36951EC843F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{D07A3884-7742-4985-92A3-3AD23AF3C56C}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AD-4F4E-ABE9-36951EC843F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{B72D6815-FD6B-45D1-8F4E-752D7A0D87FC}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AD-4F4E-ABE9-36951EC843F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{AB87810C-2A36-4AA4-A559-063A60B37543}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AD-4F4E-ABE9-36951EC843F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{35805046-BD06-41E8-B453-8803236352D4}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AD-4F4E-ABE9-36951EC843F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{FD189B2F-CFD6-4250-BB43-E52540250D2C}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9AD-4F4E-ABE9-36951EC843F8}"/>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{6F35D0D8-BC1C-4A2B-B6F9-6CBBB754BA6E}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9AD-4F4E-ABE9-36951EC843F8}"/>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{245457E8-9A42-4E30-A3AE-072744E52250}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9AD-4F4E-ABE9-36951EC843F8}"/>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{7CA8E15C-36F2-471D-99EF-DC6B9ED17C85}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9AD-4F4E-ABE9-36951EC843F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39AD-4F4E-ABE9-36951EC843F8}"/>
            </c:ext>
          </c:extLst>
        </c:ser>
        <c:dLbls>
          <c:showLegendKey val="0"/>
          <c:showVal val="1"/>
          <c:showCatName val="0"/>
          <c:showSerName val="0"/>
          <c:showPercent val="0"/>
          <c:showBubbleSize val="0"/>
        </c:dLbls>
        <c:axId val="84219776"/>
        <c:axId val="84234240"/>
      </c:scatterChart>
      <c:valAx>
        <c:axId val="84219776"/>
        <c:scaling>
          <c:orientation val="maxMin"/>
          <c:max val="6.399999999999999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B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B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B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B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B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B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B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B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B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B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B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B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B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B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B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B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B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B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B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計画的な市債の発行に加え、過去に発行した市債の完済により、元利償還金が減少したことなどから実質公債費比率は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ポイント改善した。また、類似団体平均との比較においても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下回っている状態にある。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今後は、公共施設の老朽化対策等に伴う償還が見込まれるため、引き続き計画的な市債の発行に努め、公債費負担が増大しないように努めていく。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B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B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B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C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C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C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C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C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C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C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C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C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C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C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C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C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C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C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C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C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C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C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C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市債（建設事業債）の発行抑制や、自主財源確保のために計画的に基金への積み立て行ったことなどから、平成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年度以降、比率は改善している。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今後は、公共施設の老朽化対策等を見込んでいるため、引き続き計画的な市債の発行と基金の活用を図り、次世代への負担軽減に努めていく。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9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9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9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大阪府四條畷市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9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9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9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今後の災害時等の臨時的な財源としての財政調整基金及び公共施設の更新等への財源として公共施設整備基金への積立てを行ったことにより、</a:t>
          </a:r>
          <a:endPar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基金全体で</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mn-lt"/>
              <a:ea typeface="+mn-ea"/>
              <a:cs typeface="+mn-cs"/>
            </a:rPr>
            <a:t>　</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社会情勢の変化や多様化する市民ニーズに即した基金の活用を図るとともに計画的な管理に努める。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9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9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9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MS Pゴシック"/>
              <a:ea typeface="ＭＳ ゴシック" panose="020B0609070205080204" pitchFamily="49" charset="-128"/>
              <a:cs typeface="+mn-cs"/>
            </a:rPr>
            <a:t>（基金の使途）</a:t>
          </a:r>
          <a:endParaRPr kumimoji="1" lang="en-US" altLang="ja-JP" sz="1300">
            <a:solidFill>
              <a:sysClr val="windowText" lastClr="000000"/>
            </a:solidFill>
            <a:effectLst/>
            <a:latin typeface="MS Pゴシック"/>
            <a:ea typeface="ＭＳ ゴシック" panose="020B0609070205080204" pitchFamily="49" charset="-128"/>
            <a:cs typeface="+mn-cs"/>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公共施設整備基金：公共又は公共用に供する施設の整備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退職手当基金：職員の退職手当支払いの財源確保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福祉基金：福祉活動の推進</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新型コロナウイルス感染症対策基金：新型コロナウイルス感染症に係る感染拡大防止、市民生活の支援及び地域経済の回復等に係る事業</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緑化基金：緑豊かな潤いあるまちづくりの推進</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文化財愛護基金：文化財愛護の推進</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ふるさと振興基金：本市を応援してくださる個人及び法人の思いに応える事業の推進</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森林環境譲与税基金：森林環境税及び森林環境譲与税に関する法律第</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条第</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項に掲げる森林整備に係る事業の財源</a:t>
          </a:r>
          <a:endPar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公共施設整備基金：公共施設事業の財源として</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百万円を充当</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した一方、</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積立てを行ったことにより</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endPar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退職手当基金：退職手当の財源とするため積立てを行ったことにより増加</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福祉基金：福祉活動の推進事業の財源として</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1.8</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百万円を充当した一方で、</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百万円の積立てを行ったことによる増加</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新型コロナウイルス感染症対策基金：新型コロナウイルス感染症対策事業の</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財源として</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254.5</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百万円を充当した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緑化基金：緑化推進事業の財源として</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百万円を充当した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endPar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社会情勢の変化や多様化する市民ニーズに即した基金の活用を図るとともに計画的な管理に努める。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9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9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9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年度は、地方財政法の規定に基づき、前年度決算の繰越金の</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及び運用益（利子）等の積立てを行ったことにより、</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397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百万円増加している。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財源不足時の財源として一定額を確保しておくため、標準財政規模の</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％程度を基準とした残高の確保に努め、引き続き計画的な管理を行う。</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9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9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9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度は、運用益（利子）のみの積立てを行った。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将来の公債費負担の軽減のための活用を検討する。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9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F7C8880-20D6-4E02-B7E8-9EF9F26B2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F08A393-2894-4EAE-BBB7-2CCC5C072E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2F9DACCE-CF42-4E3A-B4DE-2703E2D654EE}"/>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05DBC33-35D0-4C6F-9383-7BB14883D70F}"/>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118889D-8CA0-4A45-BBC8-7D04338CD07D}"/>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308848C-7A8F-4038-B783-F6ADD1B879FC}"/>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1545133-29E2-4117-86F8-5D61238AF8F5}"/>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D029A58-B43D-4612-85B4-885AED70CB59}"/>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B21B415B-6A7B-4FC2-9330-80F0846DBC8C}"/>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01E33B4-0C75-45E3-92E8-F3E55236335E}"/>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4FFADE14-240E-4CCE-B402-E28ABFD7597E}"/>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22BAF09-597A-4D03-974B-AC8E62E60BB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A61C3D78-E07A-4345-B72E-A5102E1BD5BB}"/>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8DECF690-D8BC-47D4-9E49-25F6F59A8B2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6482152E-C807-4B26-A431-CBAB67DE689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DE911E6C-2873-4BF9-AE51-86E308399D25}"/>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D547018-2B2A-48BD-B086-63EBF19D83E5}"/>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D395049-DCD0-4A34-A256-D4478DF845E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57BFD0E-DEC1-48A1-8705-45FE0A3B6C49}"/>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6643619-8020-44D6-ABBF-F18E517152E4}"/>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721EBB7-926E-4921-BAAB-5E4FF6F4289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496DEF9-C959-41DC-83B8-93B4B7E5CAD9}"/>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7A60F54-FB26-440D-BDBD-4D7975A9AE13}"/>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0598FA7-8462-4515-B245-802ADA722E1E}"/>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688D91F-E95A-4A80-BB4B-E7F2CE826DFA}"/>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B9AA8CE-B520-4D28-B2AC-23B4257DC617}"/>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CB2016B-86BC-4BA9-97FC-E03D587B1D0C}"/>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835425E-CEA9-4EA5-A7FF-6908FEBED9D3}"/>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41436FB-7925-48B5-9E23-446F82AEEE43}"/>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F126904-1AC8-49E5-9D5E-F16D5ED55C03}"/>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7D8AE917-CD12-4610-B196-BF7E476BC56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40B1E1CF-3925-4908-83D5-D25B27171B9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8EA80-B148-420D-B426-4395AF8EF314}"/>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722B5BE-6F20-4446-BCAE-D22338CE05C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E2E4ADA-856B-464D-9745-8048627C4AF1}"/>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099983A-9B94-43F4-8257-C6FC89EB883C}"/>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AE91C5F8-75F3-49EB-8183-45C3EB2FC3D5}"/>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59766DF6-BE56-4BD0-9193-7375D72D2737}"/>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498392B-FFBE-425F-825D-4174DF25DAD3}"/>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B787739C-D796-4372-82A1-9594ECD7C1F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D8B3520-8CC6-47FC-ABE9-383589D7B789}"/>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0491715-631F-4BFE-9742-7881EF307813}"/>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E1D5E11-3AF1-4B43-A171-0FC810FEDC92}"/>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1FA4A9A7-7E8F-4668-A7A4-5CC4BF4F5496}"/>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2831269-042B-40B0-BE0F-9FBB74AE3BA6}"/>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DB15B44-3DBE-4E23-82A4-B28A8F4854C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EECFE53-BB53-4B47-B688-A6245F1F919F}"/>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4E6BCA5-60F7-464A-9462-9D5B2DDA87F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9A3E89D5-E712-4F9A-83B6-C3952AF65976}"/>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4ABEF16-8398-4A00-81BB-A21CE9314FD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4C295F5-B4FE-4D78-9A1D-08A63C00C273}"/>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6B7820E-F69D-47E8-AF37-8287AB6DBBC3}"/>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7CBEF11D-0D5C-4E18-A3A4-6C676D989304}"/>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CC00A33-C622-4E11-BB65-4DD03D538548}"/>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216EABB-F307-452E-924A-C661DA3F1F84}"/>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F462A311-D9C4-4AF8-8D9D-0D255DC98B7A}"/>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24DF7D2-9430-4A33-9217-D321E517DECC}"/>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令和２年度及び令和５年度決算における左記グラフ内数値は一部事務組合所有資産を計上した数値であり、一部事務組合所有資産を除き算出した正しい数値はそれぞれ</a:t>
          </a:r>
          <a:r>
            <a:rPr kumimoji="1" lang="en-US" altLang="ja-JP" sz="1100">
              <a:latin typeface="ＭＳ Ｐゴシック" panose="020B0600070205080204" pitchFamily="50" charset="-128"/>
              <a:ea typeface="ＭＳ Ｐゴシック" panose="020B0600070205080204" pitchFamily="50" charset="-128"/>
            </a:rPr>
            <a:t>63.7</a:t>
          </a:r>
          <a:r>
            <a:rPr kumimoji="1" lang="ja-JP" altLang="en-US" sz="1100">
              <a:latin typeface="ＭＳ Ｐゴシック" panose="020B0600070205080204" pitchFamily="50" charset="-128"/>
              <a:ea typeface="ＭＳ Ｐゴシック" panose="020B0600070205080204" pitchFamily="50" charset="-128"/>
            </a:rPr>
            <a:t>と</a:t>
          </a:r>
          <a:r>
            <a:rPr kumimoji="1" lang="en-US" altLang="ja-JP" sz="1100">
              <a:latin typeface="ＭＳ Ｐゴシック" panose="020B0600070205080204" pitchFamily="50" charset="-128"/>
              <a:ea typeface="ＭＳ Ｐゴシック" panose="020B0600070205080204" pitchFamily="50" charset="-128"/>
            </a:rPr>
            <a:t>68.6</a:t>
          </a:r>
          <a:r>
            <a:rPr kumimoji="1" lang="ja-JP" altLang="en-US" sz="1100">
              <a:latin typeface="ＭＳ Ｐゴシック" panose="020B0600070205080204" pitchFamily="50" charset="-128"/>
              <a:ea typeface="ＭＳ Ｐゴシック" panose="020B0600070205080204" pitchFamily="50" charset="-128"/>
            </a:rPr>
            <a:t>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類似団体平均と同様に上昇推移となっているが、類似団体平均、全国平均、大阪府平均のいずれよりも高い水準で推移している。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今後は、公共施設等総合管理計画及び個別施設計画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公共施設</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に基づいた公共施設再編事業の実施により、比率は改善に向かう見込みであるが、引き続き計画的な老朽化対策等に取り組む。</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9B93F6D-C93C-4348-BBC1-5E4FE79F319D}"/>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A6C11F3B-B9BA-4AA2-8E36-1640A1B8A52F}"/>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C8D3C207-1289-4C6A-B76B-88BA3EE2E539}"/>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89E1BC93-1100-4BAC-8867-373CEE264D40}"/>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B4D7ED2D-FD58-467D-978F-87C9BD0157E9}"/>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E97F6102-0EED-472B-B1D4-4C22D707E01B}"/>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64FDD635-0A7A-4532-906F-94A882B150B2}"/>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37AAEDEE-2BD5-4AEB-A069-75DA2CB4E9A3}"/>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2DA1CFED-E60D-48FC-AE2F-4CFABACD5F84}"/>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2CDAE65-489C-47C0-BE98-DD412AFDEEF6}"/>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F8359C0A-D5B3-4A2D-8D5A-DDAFBD90C285}"/>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32913A0A-F0BE-4B93-8884-9158A41B25FE}"/>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CCB0C1EA-E9FC-4118-8C3B-97258DB3A01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7B695EC4-10EC-4167-9381-D893D106A3CA}"/>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BAEFCC01-DAC4-4B57-89A9-6D9C2254F23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7936168A-BE45-4083-9659-6EDCD9A9B8C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5E830A5C-B903-4BD7-B36D-F981180F1920}"/>
            </a:ext>
          </a:extLst>
        </xdr:cNvPr>
        <xdr:cNvCxnSpPr/>
      </xdr:nvCxnSpPr>
      <xdr:spPr>
        <a:xfrm flipV="1">
          <a:off x="4206240" y="5114925"/>
          <a:ext cx="1270" cy="148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56813B96-F67D-41EF-8EDF-0E462F558620}"/>
            </a:ext>
          </a:extLst>
        </xdr:cNvPr>
        <xdr:cNvSpPr txBox="1"/>
      </xdr:nvSpPr>
      <xdr:spPr>
        <a:xfrm>
          <a:off x="4258945" y="659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65838E42-3E98-4C4F-9F4D-BDB1C6373B30}"/>
            </a:ext>
          </a:extLst>
        </xdr:cNvPr>
        <xdr:cNvCxnSpPr/>
      </xdr:nvCxnSpPr>
      <xdr:spPr>
        <a:xfrm>
          <a:off x="4119245" y="659553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C1072C83-9E06-4064-9744-D93041F4A04E}"/>
            </a:ext>
          </a:extLst>
        </xdr:cNvPr>
        <xdr:cNvSpPr txBox="1"/>
      </xdr:nvSpPr>
      <xdr:spPr>
        <a:xfrm>
          <a:off x="4258945" y="4893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AEAB3F5C-39C8-4B54-9A4F-1EEA6BAE32E9}"/>
            </a:ext>
          </a:extLst>
        </xdr:cNvPr>
        <xdr:cNvCxnSpPr/>
      </xdr:nvCxnSpPr>
      <xdr:spPr>
        <a:xfrm>
          <a:off x="4119245" y="511492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80" name="有形固定資産減価償却率平均値テキスト">
          <a:extLst>
            <a:ext uri="{FF2B5EF4-FFF2-40B4-BE49-F238E27FC236}">
              <a16:creationId xmlns:a16="http://schemas.microsoft.com/office/drawing/2014/main" id="{CB1ED076-5E0C-4F41-BAA9-D68422169FA3}"/>
            </a:ext>
          </a:extLst>
        </xdr:cNvPr>
        <xdr:cNvSpPr txBox="1"/>
      </xdr:nvSpPr>
      <xdr:spPr>
        <a:xfrm>
          <a:off x="4258945" y="5882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02F2F6BD-27A4-4268-BF1E-87525E595EA1}"/>
            </a:ext>
          </a:extLst>
        </xdr:cNvPr>
        <xdr:cNvSpPr/>
      </xdr:nvSpPr>
      <xdr:spPr>
        <a:xfrm>
          <a:off x="4157345" y="602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A622500C-21DE-4455-B70C-481517711CC0}"/>
            </a:ext>
          </a:extLst>
        </xdr:cNvPr>
        <xdr:cNvSpPr/>
      </xdr:nvSpPr>
      <xdr:spPr>
        <a:xfrm>
          <a:off x="3537585" y="60092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CFBC8A49-FD9A-43DE-83B8-46A6B26F6C17}"/>
            </a:ext>
          </a:extLst>
        </xdr:cNvPr>
        <xdr:cNvSpPr/>
      </xdr:nvSpPr>
      <xdr:spPr>
        <a:xfrm>
          <a:off x="2867025" y="59948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84" name="フローチャート: 判断 83">
          <a:extLst>
            <a:ext uri="{FF2B5EF4-FFF2-40B4-BE49-F238E27FC236}">
              <a16:creationId xmlns:a16="http://schemas.microsoft.com/office/drawing/2014/main" id="{62F232BF-E459-468B-87E3-5FBC8C0450D9}"/>
            </a:ext>
          </a:extLst>
        </xdr:cNvPr>
        <xdr:cNvSpPr/>
      </xdr:nvSpPr>
      <xdr:spPr>
        <a:xfrm>
          <a:off x="2196465" y="59696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85" name="フローチャート: 判断 84">
          <a:extLst>
            <a:ext uri="{FF2B5EF4-FFF2-40B4-BE49-F238E27FC236}">
              <a16:creationId xmlns:a16="http://schemas.microsoft.com/office/drawing/2014/main" id="{651DE5C6-4088-4CFF-878B-E9FBD7233504}"/>
            </a:ext>
          </a:extLst>
        </xdr:cNvPr>
        <xdr:cNvSpPr/>
      </xdr:nvSpPr>
      <xdr:spPr>
        <a:xfrm>
          <a:off x="1525905" y="5919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A173F24-56BA-4DE2-B3BF-9748C3D50444}"/>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84C98CC2-EC10-413E-8DCA-C62A85D8C4FA}"/>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D4B45DC-E3F5-412D-BC69-417E19AEDDC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9E2432D-EC27-4B94-962C-79B5EC1C3B29}"/>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55DF9259-4C39-482D-A2A8-51B43EC85F32}"/>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78740</xdr:rowOff>
    </xdr:from>
    <xdr:to>
      <xdr:col>23</xdr:col>
      <xdr:colOff>136525</xdr:colOff>
      <xdr:row>32</xdr:row>
      <xdr:rowOff>8890</xdr:rowOff>
    </xdr:to>
    <xdr:sp macro="" textlink="">
      <xdr:nvSpPr>
        <xdr:cNvPr id="91" name="楕円 90">
          <a:extLst>
            <a:ext uri="{FF2B5EF4-FFF2-40B4-BE49-F238E27FC236}">
              <a16:creationId xmlns:a16="http://schemas.microsoft.com/office/drawing/2014/main" id="{08A6E8E4-99A7-4C81-BECC-DD25421F1848}"/>
            </a:ext>
          </a:extLst>
        </xdr:cNvPr>
        <xdr:cNvSpPr/>
      </xdr:nvSpPr>
      <xdr:spPr>
        <a:xfrm>
          <a:off x="4157345" y="6045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57167</xdr:rowOff>
    </xdr:from>
    <xdr:ext cx="405111" cy="259045"/>
    <xdr:sp macro="" textlink="">
      <xdr:nvSpPr>
        <xdr:cNvPr id="92" name="有形固定資産減価償却率該当値テキスト">
          <a:extLst>
            <a:ext uri="{FF2B5EF4-FFF2-40B4-BE49-F238E27FC236}">
              <a16:creationId xmlns:a16="http://schemas.microsoft.com/office/drawing/2014/main" id="{CCCF1868-71BF-42A0-884D-07AC2B584DC7}"/>
            </a:ext>
          </a:extLst>
        </xdr:cNvPr>
        <xdr:cNvSpPr txBox="1"/>
      </xdr:nvSpPr>
      <xdr:spPr>
        <a:xfrm>
          <a:off x="4258945" y="602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161502</xdr:rowOff>
    </xdr:from>
    <xdr:to>
      <xdr:col>19</xdr:col>
      <xdr:colOff>187325</xdr:colOff>
      <xdr:row>32</xdr:row>
      <xdr:rowOff>91652</xdr:rowOff>
    </xdr:to>
    <xdr:sp macro="" textlink="">
      <xdr:nvSpPr>
        <xdr:cNvPr id="93" name="楕円 92">
          <a:extLst>
            <a:ext uri="{FF2B5EF4-FFF2-40B4-BE49-F238E27FC236}">
              <a16:creationId xmlns:a16="http://schemas.microsoft.com/office/drawing/2014/main" id="{03BD2704-46D5-4E41-9FA4-C51F70304389}"/>
            </a:ext>
          </a:extLst>
        </xdr:cNvPr>
        <xdr:cNvSpPr/>
      </xdr:nvSpPr>
      <xdr:spPr>
        <a:xfrm>
          <a:off x="3537585" y="61279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129540</xdr:rowOff>
    </xdr:from>
    <xdr:to>
      <xdr:col>23</xdr:col>
      <xdr:colOff>85725</xdr:colOff>
      <xdr:row>32</xdr:row>
      <xdr:rowOff>40852</xdr:rowOff>
    </xdr:to>
    <xdr:cxnSp macro="">
      <xdr:nvCxnSpPr>
        <xdr:cNvPr id="94" name="直線コネクタ 93">
          <a:extLst>
            <a:ext uri="{FF2B5EF4-FFF2-40B4-BE49-F238E27FC236}">
              <a16:creationId xmlns:a16="http://schemas.microsoft.com/office/drawing/2014/main" id="{DC04DBF9-1026-461E-9007-9F4EF91134BB}"/>
            </a:ext>
          </a:extLst>
        </xdr:cNvPr>
        <xdr:cNvCxnSpPr/>
      </xdr:nvCxnSpPr>
      <xdr:spPr>
        <a:xfrm flipV="1">
          <a:off x="3588385" y="6096000"/>
          <a:ext cx="619760" cy="7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93133</xdr:rowOff>
    </xdr:from>
    <xdr:to>
      <xdr:col>15</xdr:col>
      <xdr:colOff>187325</xdr:colOff>
      <xdr:row>32</xdr:row>
      <xdr:rowOff>23283</xdr:rowOff>
    </xdr:to>
    <xdr:sp macro="" textlink="">
      <xdr:nvSpPr>
        <xdr:cNvPr id="95" name="楕円 94">
          <a:extLst>
            <a:ext uri="{FF2B5EF4-FFF2-40B4-BE49-F238E27FC236}">
              <a16:creationId xmlns:a16="http://schemas.microsoft.com/office/drawing/2014/main" id="{81008194-FB60-48B4-A158-B2F561E219B0}"/>
            </a:ext>
          </a:extLst>
        </xdr:cNvPr>
        <xdr:cNvSpPr/>
      </xdr:nvSpPr>
      <xdr:spPr>
        <a:xfrm>
          <a:off x="2867025" y="60595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143933</xdr:rowOff>
    </xdr:from>
    <xdr:to>
      <xdr:col>19</xdr:col>
      <xdr:colOff>136525</xdr:colOff>
      <xdr:row>32</xdr:row>
      <xdr:rowOff>40852</xdr:rowOff>
    </xdr:to>
    <xdr:cxnSp macro="">
      <xdr:nvCxnSpPr>
        <xdr:cNvPr id="96" name="直線コネクタ 95">
          <a:extLst>
            <a:ext uri="{FF2B5EF4-FFF2-40B4-BE49-F238E27FC236}">
              <a16:creationId xmlns:a16="http://schemas.microsoft.com/office/drawing/2014/main" id="{5BABBBEA-A95B-4D28-99D4-96E0514C743D}"/>
            </a:ext>
          </a:extLst>
        </xdr:cNvPr>
        <xdr:cNvCxnSpPr/>
      </xdr:nvCxnSpPr>
      <xdr:spPr>
        <a:xfrm>
          <a:off x="2917825" y="6110393"/>
          <a:ext cx="670560" cy="6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70273</xdr:rowOff>
    </xdr:from>
    <xdr:to>
      <xdr:col>11</xdr:col>
      <xdr:colOff>187325</xdr:colOff>
      <xdr:row>31</xdr:row>
      <xdr:rowOff>423</xdr:rowOff>
    </xdr:to>
    <xdr:sp macro="" textlink="">
      <xdr:nvSpPr>
        <xdr:cNvPr id="97" name="楕円 96">
          <a:extLst>
            <a:ext uri="{FF2B5EF4-FFF2-40B4-BE49-F238E27FC236}">
              <a16:creationId xmlns:a16="http://schemas.microsoft.com/office/drawing/2014/main" id="{237F03C5-8CA9-408C-B702-825A129305E6}"/>
            </a:ext>
          </a:extLst>
        </xdr:cNvPr>
        <xdr:cNvSpPr/>
      </xdr:nvSpPr>
      <xdr:spPr>
        <a:xfrm>
          <a:off x="2196465" y="58690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121073</xdr:rowOff>
    </xdr:from>
    <xdr:to>
      <xdr:col>15</xdr:col>
      <xdr:colOff>136525</xdr:colOff>
      <xdr:row>31</xdr:row>
      <xdr:rowOff>143933</xdr:rowOff>
    </xdr:to>
    <xdr:cxnSp macro="">
      <xdr:nvCxnSpPr>
        <xdr:cNvPr id="98" name="直線コネクタ 97">
          <a:extLst>
            <a:ext uri="{FF2B5EF4-FFF2-40B4-BE49-F238E27FC236}">
              <a16:creationId xmlns:a16="http://schemas.microsoft.com/office/drawing/2014/main" id="{4D24E28E-1076-479C-B473-490CED0E8380}"/>
            </a:ext>
          </a:extLst>
        </xdr:cNvPr>
        <xdr:cNvCxnSpPr/>
      </xdr:nvCxnSpPr>
      <xdr:spPr>
        <a:xfrm>
          <a:off x="2247265" y="5919893"/>
          <a:ext cx="67056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163830</xdr:rowOff>
    </xdr:from>
    <xdr:to>
      <xdr:col>7</xdr:col>
      <xdr:colOff>187325</xdr:colOff>
      <xdr:row>31</xdr:row>
      <xdr:rowOff>93980</xdr:rowOff>
    </xdr:to>
    <xdr:sp macro="" textlink="">
      <xdr:nvSpPr>
        <xdr:cNvPr id="99" name="楕円 98">
          <a:extLst>
            <a:ext uri="{FF2B5EF4-FFF2-40B4-BE49-F238E27FC236}">
              <a16:creationId xmlns:a16="http://schemas.microsoft.com/office/drawing/2014/main" id="{D06D8802-9D06-43FA-B095-A0FB913AC488}"/>
            </a:ext>
          </a:extLst>
        </xdr:cNvPr>
        <xdr:cNvSpPr/>
      </xdr:nvSpPr>
      <xdr:spPr>
        <a:xfrm>
          <a:off x="1525905" y="5962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121073</xdr:rowOff>
    </xdr:from>
    <xdr:to>
      <xdr:col>11</xdr:col>
      <xdr:colOff>136525</xdr:colOff>
      <xdr:row>31</xdr:row>
      <xdr:rowOff>43180</xdr:rowOff>
    </xdr:to>
    <xdr:cxnSp macro="">
      <xdr:nvCxnSpPr>
        <xdr:cNvPr id="100" name="直線コネクタ 99">
          <a:extLst>
            <a:ext uri="{FF2B5EF4-FFF2-40B4-BE49-F238E27FC236}">
              <a16:creationId xmlns:a16="http://schemas.microsoft.com/office/drawing/2014/main" id="{F6782156-C2A3-4B80-B612-5203D6D6F1E9}"/>
            </a:ext>
          </a:extLst>
        </xdr:cNvPr>
        <xdr:cNvCxnSpPr/>
      </xdr:nvCxnSpPr>
      <xdr:spPr>
        <a:xfrm flipV="1">
          <a:off x="1576705" y="5919893"/>
          <a:ext cx="670560" cy="89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101" name="n_1aveValue有形固定資産減価償却率">
          <a:extLst>
            <a:ext uri="{FF2B5EF4-FFF2-40B4-BE49-F238E27FC236}">
              <a16:creationId xmlns:a16="http://schemas.microsoft.com/office/drawing/2014/main" id="{82500050-6DA6-4D99-B978-709AC66AE3ED}"/>
            </a:ext>
          </a:extLst>
        </xdr:cNvPr>
        <xdr:cNvSpPr txBox="1"/>
      </xdr:nvSpPr>
      <xdr:spPr>
        <a:xfrm>
          <a:off x="3395989" y="57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102" name="n_2aveValue有形固定資産減価償却率">
          <a:extLst>
            <a:ext uri="{FF2B5EF4-FFF2-40B4-BE49-F238E27FC236}">
              <a16:creationId xmlns:a16="http://schemas.microsoft.com/office/drawing/2014/main" id="{91EC5B6D-0A3E-4A65-B5A4-8AC8CE1058A3}"/>
            </a:ext>
          </a:extLst>
        </xdr:cNvPr>
        <xdr:cNvSpPr txBox="1"/>
      </xdr:nvSpPr>
      <xdr:spPr>
        <a:xfrm>
          <a:off x="2738129" y="577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95902</xdr:rowOff>
    </xdr:from>
    <xdr:ext cx="405111" cy="259045"/>
    <xdr:sp macro="" textlink="">
      <xdr:nvSpPr>
        <xdr:cNvPr id="103" name="n_3aveValue有形固定資産減価償却率">
          <a:extLst>
            <a:ext uri="{FF2B5EF4-FFF2-40B4-BE49-F238E27FC236}">
              <a16:creationId xmlns:a16="http://schemas.microsoft.com/office/drawing/2014/main" id="{B18F0C01-6E8A-49D4-8EE8-FDAA0C8A61CC}"/>
            </a:ext>
          </a:extLst>
        </xdr:cNvPr>
        <xdr:cNvSpPr txBox="1"/>
      </xdr:nvSpPr>
      <xdr:spPr>
        <a:xfrm>
          <a:off x="2067569"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104" name="n_4aveValue有形固定資産減価償却率">
          <a:extLst>
            <a:ext uri="{FF2B5EF4-FFF2-40B4-BE49-F238E27FC236}">
              <a16:creationId xmlns:a16="http://schemas.microsoft.com/office/drawing/2014/main" id="{298AAF0B-BF4B-4964-A5D0-E598B9BEDD16}"/>
            </a:ext>
          </a:extLst>
        </xdr:cNvPr>
        <xdr:cNvSpPr txBox="1"/>
      </xdr:nvSpPr>
      <xdr:spPr>
        <a:xfrm>
          <a:off x="1397009"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82779</xdr:rowOff>
    </xdr:from>
    <xdr:ext cx="405111" cy="259045"/>
    <xdr:sp macro="" textlink="">
      <xdr:nvSpPr>
        <xdr:cNvPr id="105" name="n_1mainValue有形固定資産減価償却率">
          <a:extLst>
            <a:ext uri="{FF2B5EF4-FFF2-40B4-BE49-F238E27FC236}">
              <a16:creationId xmlns:a16="http://schemas.microsoft.com/office/drawing/2014/main" id="{7342857A-7B4E-4563-BB71-87F3D0F38FEA}"/>
            </a:ext>
          </a:extLst>
        </xdr:cNvPr>
        <xdr:cNvSpPr txBox="1"/>
      </xdr:nvSpPr>
      <xdr:spPr>
        <a:xfrm>
          <a:off x="3395989" y="6216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14410</xdr:rowOff>
    </xdr:from>
    <xdr:ext cx="405111" cy="259045"/>
    <xdr:sp macro="" textlink="">
      <xdr:nvSpPr>
        <xdr:cNvPr id="106" name="n_2mainValue有形固定資産減価償却率">
          <a:extLst>
            <a:ext uri="{FF2B5EF4-FFF2-40B4-BE49-F238E27FC236}">
              <a16:creationId xmlns:a16="http://schemas.microsoft.com/office/drawing/2014/main" id="{7AD3452B-C246-4D80-B97C-30393AAC0945}"/>
            </a:ext>
          </a:extLst>
        </xdr:cNvPr>
        <xdr:cNvSpPr txBox="1"/>
      </xdr:nvSpPr>
      <xdr:spPr>
        <a:xfrm>
          <a:off x="2738129" y="6148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16950</xdr:rowOff>
    </xdr:from>
    <xdr:ext cx="405111" cy="259045"/>
    <xdr:sp macro="" textlink="">
      <xdr:nvSpPr>
        <xdr:cNvPr id="107" name="n_3mainValue有形固定資産減価償却率">
          <a:extLst>
            <a:ext uri="{FF2B5EF4-FFF2-40B4-BE49-F238E27FC236}">
              <a16:creationId xmlns:a16="http://schemas.microsoft.com/office/drawing/2014/main" id="{46E3A628-7BA1-4BFA-ACEA-D3D3E85A3E4F}"/>
            </a:ext>
          </a:extLst>
        </xdr:cNvPr>
        <xdr:cNvSpPr txBox="1"/>
      </xdr:nvSpPr>
      <xdr:spPr>
        <a:xfrm>
          <a:off x="2067569" y="5648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85107</xdr:rowOff>
    </xdr:from>
    <xdr:ext cx="405111" cy="259045"/>
    <xdr:sp macro="" textlink="">
      <xdr:nvSpPr>
        <xdr:cNvPr id="108" name="n_4mainValue有形固定資産減価償却率">
          <a:extLst>
            <a:ext uri="{FF2B5EF4-FFF2-40B4-BE49-F238E27FC236}">
              <a16:creationId xmlns:a16="http://schemas.microsoft.com/office/drawing/2014/main" id="{F12B2719-F2F5-49F2-8522-7D2272DB0754}"/>
            </a:ext>
          </a:extLst>
        </xdr:cNvPr>
        <xdr:cNvSpPr txBox="1"/>
      </xdr:nvSpPr>
      <xdr:spPr>
        <a:xfrm>
          <a:off x="1397009" y="6051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EF23DD41-DD38-49B6-8C12-6CF4FE0D01C8}"/>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608EC29D-4346-4077-9337-C81FE11DCD1A}"/>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43767843-3987-4896-80DB-F3FC5650A7A4}"/>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8C60439B-F613-4960-8411-121BC70CC348}"/>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19B4775E-3BCF-4732-A541-9DB4035D9D31}"/>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D72C4FB3-F235-4503-BAE0-8547BA901F07}"/>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5429C1DD-330C-4920-9E4A-7178A7E47CA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3DDCBFCA-EB0D-4C9D-85B2-A916897BF4C5}"/>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40F1C8BB-4464-47FC-B2D7-A2BCF7130BCA}"/>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784338F-A863-45E6-A816-7EDA24D3F7F2}"/>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E96CC736-241C-4B96-949E-CF73F3479E9F}"/>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79B6C9DC-A951-4CCB-B96B-766FE0169E3F}"/>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DD69B4DC-6C05-42DC-9BB0-0236AE6FD2DA}"/>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同様の傾向ではあるが、平均を下回る推移が続いている。これは、計画的な市債の発行や過去に発行した市債の完済に加え、将来負担を見据えた計画的な基金積立を実施してきたことにより比率の分子である将来負担額が減少傾向にあるためである。一方、分母は高齢化の進展等に伴う経常経費の増加による悪化が懸念さ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今後は公共施設の老朽化対策などによる将来負担額の増加が見込まれるが、堅実な財政運営を維持し、比率抑制に努める。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A3CBDCB3-9A0E-4FDA-B9BE-EF30BC0E295D}"/>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2476A774-7571-4D53-A4C6-9F3C11B2AE21}"/>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9A58E26-2263-4AD9-BC3A-C4C45923096B}"/>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1259541C-FD5D-47FE-B03A-0EF79C19038F}"/>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A016CAED-AA6A-4849-989E-BCA52D578861}"/>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324EAF1-737E-4C74-BBAA-3DEE704CF2F9}"/>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79A5D824-4FA2-46AB-8BAF-C75F5AB458DD}"/>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C390D3EA-F0E4-4E10-9398-E5A9E4ECF70F}"/>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137A3C4E-9CAF-423F-BADD-89820C27A03D}"/>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FFCF897-830D-4218-B96D-7A5A3C5B2E52}"/>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CC0ECC91-E681-4896-B91A-E583AE8EF4F8}"/>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C07A5694-B02A-4A98-AFC9-721746C4A176}"/>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2EF76C3-05BA-4FD3-A1FD-87FBE515796E}"/>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10947E75-C0DE-4382-B03A-F60D2D56A09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943F0B59-2404-4964-97BC-66610A1A9062}"/>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FBE79637-F4DF-4AF4-8146-B7358F2C8D05}"/>
            </a:ext>
          </a:extLst>
        </xdr:cNvPr>
        <xdr:cNvCxnSpPr/>
      </xdr:nvCxnSpPr>
      <xdr:spPr>
        <a:xfrm flipV="1">
          <a:off x="13027660" y="5211868"/>
          <a:ext cx="1269" cy="1220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E26EC9EE-5AF7-4E4A-9D7F-793FC5C1C572}"/>
            </a:ext>
          </a:extLst>
        </xdr:cNvPr>
        <xdr:cNvSpPr txBox="1"/>
      </xdr:nvSpPr>
      <xdr:spPr>
        <a:xfrm>
          <a:off x="13080365" y="643572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D9016BB4-5DFC-45ED-9981-A1AAAEE58B05}"/>
            </a:ext>
          </a:extLst>
        </xdr:cNvPr>
        <xdr:cNvCxnSpPr/>
      </xdr:nvCxnSpPr>
      <xdr:spPr>
        <a:xfrm>
          <a:off x="12963525" y="6431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217C0C7A-6B1A-4CB4-B36E-759A01E66798}"/>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5EBEE765-2E0C-4E17-AD8B-8619C6806039}"/>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D8A44C13-8A85-44B3-9410-B042D4039406}"/>
            </a:ext>
          </a:extLst>
        </xdr:cNvPr>
        <xdr:cNvSpPr txBox="1"/>
      </xdr:nvSpPr>
      <xdr:spPr>
        <a:xfrm>
          <a:off x="13080365" y="5748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F51CDEBC-05B6-4916-8A34-86813DBE0B42}"/>
            </a:ext>
          </a:extLst>
        </xdr:cNvPr>
        <xdr:cNvSpPr/>
      </xdr:nvSpPr>
      <xdr:spPr>
        <a:xfrm>
          <a:off x="13001625" y="57697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EC8FEAD7-443C-4113-8626-80C8B870551F}"/>
            </a:ext>
          </a:extLst>
        </xdr:cNvPr>
        <xdr:cNvSpPr/>
      </xdr:nvSpPr>
      <xdr:spPr>
        <a:xfrm>
          <a:off x="12359005" y="5748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F3F86F3A-3AF1-421D-83F2-ABDD38085C19}"/>
            </a:ext>
          </a:extLst>
        </xdr:cNvPr>
        <xdr:cNvSpPr/>
      </xdr:nvSpPr>
      <xdr:spPr>
        <a:xfrm>
          <a:off x="11688445" y="569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46" name="フローチャート: 判断 145">
          <a:extLst>
            <a:ext uri="{FF2B5EF4-FFF2-40B4-BE49-F238E27FC236}">
              <a16:creationId xmlns:a16="http://schemas.microsoft.com/office/drawing/2014/main" id="{FB4CE81C-C531-4E3F-9EDE-122E6C4599B0}"/>
            </a:ext>
          </a:extLst>
        </xdr:cNvPr>
        <xdr:cNvSpPr/>
      </xdr:nvSpPr>
      <xdr:spPr>
        <a:xfrm>
          <a:off x="11017885" y="5893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47" name="フローチャート: 判断 146">
          <a:extLst>
            <a:ext uri="{FF2B5EF4-FFF2-40B4-BE49-F238E27FC236}">
              <a16:creationId xmlns:a16="http://schemas.microsoft.com/office/drawing/2014/main" id="{AC220BB8-C37F-416D-982E-2B1EA0C95D15}"/>
            </a:ext>
          </a:extLst>
        </xdr:cNvPr>
        <xdr:cNvSpPr/>
      </xdr:nvSpPr>
      <xdr:spPr>
        <a:xfrm>
          <a:off x="10347325" y="5910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A53DEA39-E244-4DD6-AE0A-B113838DB209}"/>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179B96B4-B0CC-47EE-951C-D91298EFD5EA}"/>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76603E0-9381-4D06-842A-DCA7132EC627}"/>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C918942C-5574-4000-9E31-C65D05ED49C5}"/>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270FD18F-58C7-493A-B61E-16725500B09E}"/>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57489</xdr:rowOff>
    </xdr:from>
    <xdr:to>
      <xdr:col>76</xdr:col>
      <xdr:colOff>73025</xdr:colOff>
      <xdr:row>29</xdr:row>
      <xdr:rowOff>159089</xdr:rowOff>
    </xdr:to>
    <xdr:sp macro="" textlink="">
      <xdr:nvSpPr>
        <xdr:cNvPr id="153" name="楕円 152">
          <a:extLst>
            <a:ext uri="{FF2B5EF4-FFF2-40B4-BE49-F238E27FC236}">
              <a16:creationId xmlns:a16="http://schemas.microsoft.com/office/drawing/2014/main" id="{944B988F-016E-4AD6-AEB7-592DA0AAE13A}"/>
            </a:ext>
          </a:extLst>
        </xdr:cNvPr>
        <xdr:cNvSpPr/>
      </xdr:nvSpPr>
      <xdr:spPr>
        <a:xfrm>
          <a:off x="13001625" y="5688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80366</xdr:rowOff>
    </xdr:from>
    <xdr:ext cx="469744" cy="259045"/>
    <xdr:sp macro="" textlink="">
      <xdr:nvSpPr>
        <xdr:cNvPr id="154" name="債務償還比率該当値テキスト">
          <a:extLst>
            <a:ext uri="{FF2B5EF4-FFF2-40B4-BE49-F238E27FC236}">
              <a16:creationId xmlns:a16="http://schemas.microsoft.com/office/drawing/2014/main" id="{700A50DB-E70D-4929-86C3-819D3028F92F}"/>
            </a:ext>
          </a:extLst>
        </xdr:cNvPr>
        <xdr:cNvSpPr txBox="1"/>
      </xdr:nvSpPr>
      <xdr:spPr>
        <a:xfrm>
          <a:off x="13080365" y="554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46334</xdr:rowOff>
    </xdr:from>
    <xdr:to>
      <xdr:col>72</xdr:col>
      <xdr:colOff>123825</xdr:colOff>
      <xdr:row>29</xdr:row>
      <xdr:rowOff>147934</xdr:rowOff>
    </xdr:to>
    <xdr:sp macro="" textlink="">
      <xdr:nvSpPr>
        <xdr:cNvPr id="155" name="楕円 154">
          <a:extLst>
            <a:ext uri="{FF2B5EF4-FFF2-40B4-BE49-F238E27FC236}">
              <a16:creationId xmlns:a16="http://schemas.microsoft.com/office/drawing/2014/main" id="{B6D8EEA6-760C-4001-8348-C857A86E0E05}"/>
            </a:ext>
          </a:extLst>
        </xdr:cNvPr>
        <xdr:cNvSpPr/>
      </xdr:nvSpPr>
      <xdr:spPr>
        <a:xfrm>
          <a:off x="12359005" y="567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97134</xdr:rowOff>
    </xdr:from>
    <xdr:to>
      <xdr:col>76</xdr:col>
      <xdr:colOff>22225</xdr:colOff>
      <xdr:row>29</xdr:row>
      <xdr:rowOff>108289</xdr:rowOff>
    </xdr:to>
    <xdr:cxnSp macro="">
      <xdr:nvCxnSpPr>
        <xdr:cNvPr id="156" name="直線コネクタ 155">
          <a:extLst>
            <a:ext uri="{FF2B5EF4-FFF2-40B4-BE49-F238E27FC236}">
              <a16:creationId xmlns:a16="http://schemas.microsoft.com/office/drawing/2014/main" id="{49D5F399-A426-497A-B162-3280A0FD68D0}"/>
            </a:ext>
          </a:extLst>
        </xdr:cNvPr>
        <xdr:cNvCxnSpPr/>
      </xdr:nvCxnSpPr>
      <xdr:spPr>
        <a:xfrm>
          <a:off x="12409805" y="5728314"/>
          <a:ext cx="619760" cy="11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134422</xdr:rowOff>
    </xdr:from>
    <xdr:to>
      <xdr:col>68</xdr:col>
      <xdr:colOff>123825</xdr:colOff>
      <xdr:row>29</xdr:row>
      <xdr:rowOff>64572</xdr:rowOff>
    </xdr:to>
    <xdr:sp macro="" textlink="">
      <xdr:nvSpPr>
        <xdr:cNvPr id="157" name="楕円 156">
          <a:extLst>
            <a:ext uri="{FF2B5EF4-FFF2-40B4-BE49-F238E27FC236}">
              <a16:creationId xmlns:a16="http://schemas.microsoft.com/office/drawing/2014/main" id="{022BB744-48EB-45B5-977F-B7EB35AA5A6E}"/>
            </a:ext>
          </a:extLst>
        </xdr:cNvPr>
        <xdr:cNvSpPr/>
      </xdr:nvSpPr>
      <xdr:spPr>
        <a:xfrm>
          <a:off x="11688445" y="55979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13772</xdr:rowOff>
    </xdr:from>
    <xdr:to>
      <xdr:col>72</xdr:col>
      <xdr:colOff>73025</xdr:colOff>
      <xdr:row>29</xdr:row>
      <xdr:rowOff>97134</xdr:rowOff>
    </xdr:to>
    <xdr:cxnSp macro="">
      <xdr:nvCxnSpPr>
        <xdr:cNvPr id="158" name="直線コネクタ 157">
          <a:extLst>
            <a:ext uri="{FF2B5EF4-FFF2-40B4-BE49-F238E27FC236}">
              <a16:creationId xmlns:a16="http://schemas.microsoft.com/office/drawing/2014/main" id="{872F9F1A-DA50-415A-8C67-425CD462B816}"/>
            </a:ext>
          </a:extLst>
        </xdr:cNvPr>
        <xdr:cNvCxnSpPr/>
      </xdr:nvCxnSpPr>
      <xdr:spPr>
        <a:xfrm>
          <a:off x="11739245" y="5644952"/>
          <a:ext cx="670560" cy="8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109784</xdr:rowOff>
    </xdr:from>
    <xdr:to>
      <xdr:col>64</xdr:col>
      <xdr:colOff>123825</xdr:colOff>
      <xdr:row>30</xdr:row>
      <xdr:rowOff>39934</xdr:rowOff>
    </xdr:to>
    <xdr:sp macro="" textlink="">
      <xdr:nvSpPr>
        <xdr:cNvPr id="159" name="楕円 158">
          <a:extLst>
            <a:ext uri="{FF2B5EF4-FFF2-40B4-BE49-F238E27FC236}">
              <a16:creationId xmlns:a16="http://schemas.microsoft.com/office/drawing/2014/main" id="{4AF6DA28-0AF3-4C0A-B2A5-1E831B771FBF}"/>
            </a:ext>
          </a:extLst>
        </xdr:cNvPr>
        <xdr:cNvSpPr/>
      </xdr:nvSpPr>
      <xdr:spPr>
        <a:xfrm>
          <a:off x="11017885" y="5740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13772</xdr:rowOff>
    </xdr:from>
    <xdr:to>
      <xdr:col>68</xdr:col>
      <xdr:colOff>73025</xdr:colOff>
      <xdr:row>29</xdr:row>
      <xdr:rowOff>160584</xdr:rowOff>
    </xdr:to>
    <xdr:cxnSp macro="">
      <xdr:nvCxnSpPr>
        <xdr:cNvPr id="160" name="直線コネクタ 159">
          <a:extLst>
            <a:ext uri="{FF2B5EF4-FFF2-40B4-BE49-F238E27FC236}">
              <a16:creationId xmlns:a16="http://schemas.microsoft.com/office/drawing/2014/main" id="{651667CC-C464-4EF0-A1A8-68CFD5AEBE3B}"/>
            </a:ext>
          </a:extLst>
        </xdr:cNvPr>
        <xdr:cNvCxnSpPr/>
      </xdr:nvCxnSpPr>
      <xdr:spPr>
        <a:xfrm flipV="1">
          <a:off x="11068685" y="5644952"/>
          <a:ext cx="670560" cy="14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50362</xdr:rowOff>
    </xdr:from>
    <xdr:to>
      <xdr:col>60</xdr:col>
      <xdr:colOff>123825</xdr:colOff>
      <xdr:row>30</xdr:row>
      <xdr:rowOff>151962</xdr:rowOff>
    </xdr:to>
    <xdr:sp macro="" textlink="">
      <xdr:nvSpPr>
        <xdr:cNvPr id="161" name="楕円 160">
          <a:extLst>
            <a:ext uri="{FF2B5EF4-FFF2-40B4-BE49-F238E27FC236}">
              <a16:creationId xmlns:a16="http://schemas.microsoft.com/office/drawing/2014/main" id="{F224E569-9723-4E93-8A4A-FB714ECA35B0}"/>
            </a:ext>
          </a:extLst>
        </xdr:cNvPr>
        <xdr:cNvSpPr/>
      </xdr:nvSpPr>
      <xdr:spPr>
        <a:xfrm>
          <a:off x="10347325" y="584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160584</xdr:rowOff>
    </xdr:from>
    <xdr:to>
      <xdr:col>64</xdr:col>
      <xdr:colOff>73025</xdr:colOff>
      <xdr:row>30</xdr:row>
      <xdr:rowOff>101162</xdr:rowOff>
    </xdr:to>
    <xdr:cxnSp macro="">
      <xdr:nvCxnSpPr>
        <xdr:cNvPr id="162" name="直線コネクタ 161">
          <a:extLst>
            <a:ext uri="{FF2B5EF4-FFF2-40B4-BE49-F238E27FC236}">
              <a16:creationId xmlns:a16="http://schemas.microsoft.com/office/drawing/2014/main" id="{77ACAD48-80B5-4640-AD00-891199D5F180}"/>
            </a:ext>
          </a:extLst>
        </xdr:cNvPr>
        <xdr:cNvCxnSpPr/>
      </xdr:nvCxnSpPr>
      <xdr:spPr>
        <a:xfrm flipV="1">
          <a:off x="10398125" y="5791764"/>
          <a:ext cx="670560" cy="108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889D69BB-0694-41E0-93E1-6EC0898B1D16}"/>
            </a:ext>
          </a:extLst>
        </xdr:cNvPr>
        <xdr:cNvSpPr txBox="1"/>
      </xdr:nvSpPr>
      <xdr:spPr>
        <a:xfrm>
          <a:off x="12185092" y="583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DD672A1F-8B38-4414-AD21-F795311FEF21}"/>
            </a:ext>
          </a:extLst>
        </xdr:cNvPr>
        <xdr:cNvSpPr txBox="1"/>
      </xdr:nvSpPr>
      <xdr:spPr>
        <a:xfrm>
          <a:off x="11527232" y="5787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65" name="n_3aveValue債務償還比率">
          <a:extLst>
            <a:ext uri="{FF2B5EF4-FFF2-40B4-BE49-F238E27FC236}">
              <a16:creationId xmlns:a16="http://schemas.microsoft.com/office/drawing/2014/main" id="{12B8F4B6-2749-48B7-BA0F-74282096AECD}"/>
            </a:ext>
          </a:extLst>
        </xdr:cNvPr>
        <xdr:cNvSpPr txBox="1"/>
      </xdr:nvSpPr>
      <xdr:spPr>
        <a:xfrm>
          <a:off x="10856672" y="5982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32811</xdr:rowOff>
    </xdr:from>
    <xdr:ext cx="469744" cy="259045"/>
    <xdr:sp macro="" textlink="">
      <xdr:nvSpPr>
        <xdr:cNvPr id="166" name="n_4aveValue債務償還比率">
          <a:extLst>
            <a:ext uri="{FF2B5EF4-FFF2-40B4-BE49-F238E27FC236}">
              <a16:creationId xmlns:a16="http://schemas.microsoft.com/office/drawing/2014/main" id="{6D750182-6F6A-4AA7-BBAA-622422983F04}"/>
            </a:ext>
          </a:extLst>
        </xdr:cNvPr>
        <xdr:cNvSpPr txBox="1"/>
      </xdr:nvSpPr>
      <xdr:spPr>
        <a:xfrm>
          <a:off x="10186112" y="599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164461</xdr:rowOff>
    </xdr:from>
    <xdr:ext cx="469744" cy="259045"/>
    <xdr:sp macro="" textlink="">
      <xdr:nvSpPr>
        <xdr:cNvPr id="167" name="n_1mainValue債務償還比率">
          <a:extLst>
            <a:ext uri="{FF2B5EF4-FFF2-40B4-BE49-F238E27FC236}">
              <a16:creationId xmlns:a16="http://schemas.microsoft.com/office/drawing/2014/main" id="{68CFE6B8-8791-4941-AEAB-76A5E585B693}"/>
            </a:ext>
          </a:extLst>
        </xdr:cNvPr>
        <xdr:cNvSpPr txBox="1"/>
      </xdr:nvSpPr>
      <xdr:spPr>
        <a:xfrm>
          <a:off x="12185092" y="5460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81099</xdr:rowOff>
    </xdr:from>
    <xdr:ext cx="469744" cy="259045"/>
    <xdr:sp macro="" textlink="">
      <xdr:nvSpPr>
        <xdr:cNvPr id="168" name="n_2mainValue債務償還比率">
          <a:extLst>
            <a:ext uri="{FF2B5EF4-FFF2-40B4-BE49-F238E27FC236}">
              <a16:creationId xmlns:a16="http://schemas.microsoft.com/office/drawing/2014/main" id="{7A1D2951-AE09-46DE-B712-CC3C501ECB7E}"/>
            </a:ext>
          </a:extLst>
        </xdr:cNvPr>
        <xdr:cNvSpPr txBox="1"/>
      </xdr:nvSpPr>
      <xdr:spPr>
        <a:xfrm>
          <a:off x="11527232" y="537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56461</xdr:rowOff>
    </xdr:from>
    <xdr:ext cx="469744" cy="259045"/>
    <xdr:sp macro="" textlink="">
      <xdr:nvSpPr>
        <xdr:cNvPr id="169" name="n_3mainValue債務償還比率">
          <a:extLst>
            <a:ext uri="{FF2B5EF4-FFF2-40B4-BE49-F238E27FC236}">
              <a16:creationId xmlns:a16="http://schemas.microsoft.com/office/drawing/2014/main" id="{909D3D44-97CD-4D68-A5C0-C1B42D9D0D2B}"/>
            </a:ext>
          </a:extLst>
        </xdr:cNvPr>
        <xdr:cNvSpPr txBox="1"/>
      </xdr:nvSpPr>
      <xdr:spPr>
        <a:xfrm>
          <a:off x="10856672" y="552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168489</xdr:rowOff>
    </xdr:from>
    <xdr:ext cx="469744" cy="259045"/>
    <xdr:sp macro="" textlink="">
      <xdr:nvSpPr>
        <xdr:cNvPr id="170" name="n_4mainValue債務償還比率">
          <a:extLst>
            <a:ext uri="{FF2B5EF4-FFF2-40B4-BE49-F238E27FC236}">
              <a16:creationId xmlns:a16="http://schemas.microsoft.com/office/drawing/2014/main" id="{0566A608-BEC3-4301-9DD2-A055100AA126}"/>
            </a:ext>
          </a:extLst>
        </xdr:cNvPr>
        <xdr:cNvSpPr txBox="1"/>
      </xdr:nvSpPr>
      <xdr:spPr>
        <a:xfrm>
          <a:off x="10186112" y="563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9F66C1C4-B0FB-48E6-B9B8-10BE07A2A7B2}"/>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56452E80-ADAD-4F83-AC0A-128950C95A1E}"/>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EFF359E6-B8BD-43B5-88F4-22F021E56F3B}"/>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DEA3D9D-77BB-410F-911B-73042588AC14}"/>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EC68AA42-5034-48C4-B321-992534F64583}"/>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4B54ACAE-A8B7-494E-9073-B09A9ACF63CF}"/>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0855398-F451-4298-9987-68CA3943A24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693B3E0-5133-4EB3-AC93-8D852DC8CDF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FC84FAA-F51E-4CDE-8B63-B35741BB117C}"/>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6FF5056-2182-4A51-9747-A0B1E8A38D0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B5CA502-1A33-4920-9278-76974B35C3B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DB6E4E6-3883-4DA4-983D-F6355B4A805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021EC6B-A79F-44A1-9F06-D48601E4002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FDC6C1A-BD4C-4B89-9D5B-835F8784DA8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59B5CD3-7433-4786-B965-C2199D17F5C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D1B22A4-9E61-43E8-A96F-A8F84C236D1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AF6F804-B124-4766-84F9-289A21F5F9F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47D6329-FE77-486A-8729-3C0B837FD25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5D24D7A-6305-4C3D-8A3C-5D858D8E92A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F23998C-74EC-4AA0-891D-BEE7D455121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2A76AA-99FB-43CC-B8EA-EE1B479AF27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3DA4709-DEC0-4A7F-9173-A5615ECE1AE1}"/>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94727E6-E26D-4134-805F-099ED9186B3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895BDF0-8861-4C1D-A07A-A220DF5FE1A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76061C0-1BE4-4297-9F38-102D11C7DF55}"/>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F431F62-30AA-46B6-B621-2B5BA3D5EF6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7BDA719-8305-465A-8D2F-3A10AAFC09B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19293EA-B72A-4484-B865-6F9E0AB2054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DE1EA76-ECD8-47DA-9821-A31F2FC36DB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D0E53C0-6D8E-4527-B80E-A9C5F907B60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12F4DC9-F0D6-48AD-927B-F3E69B7C3F7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4519237-E875-45B7-B762-287972DC1BC6}"/>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5046101-ECFD-401B-B4C2-9719090FD8E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6962564-3B9E-4841-83E7-24F3EB2D6B7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0576B42-ED4D-4E42-8B4C-5BAEEFEC9E14}"/>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21FE76F-DEE7-478D-8A44-C65C132209F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D95572C-4D07-4F8A-8711-BD5227A20BD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21B0464-DCD9-4B05-9508-8226B5CE6D2A}"/>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7ED5787-9F33-42F9-ACBB-D54B769ED0D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598411E-6D85-474B-9C03-FFDD46DD728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FFA8BEB-5AF6-4BDB-9AF6-F3589F74167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D9E3860-150C-4C1E-86B2-2B8D31BDD24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0E4C8DF-7776-47E9-A0D9-DAF45FFBB57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6C79DA-0575-48BB-9AAD-5023F4A8488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C8299CB-D039-4B30-97AC-521A32C77EA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B8734C1-2C6B-4145-AB54-A3D1BA44EA9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CD4022E-16CA-4D79-B032-271798E5AB77}"/>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EBCA93B-1DCC-42AF-ABE8-E755200AFD7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CFD8409-D8FC-49E1-9097-3EC6ED1E9A7F}"/>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14D36CA-835A-423B-8B06-05C9CE2A031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FF043D3-564A-4185-A0A9-4D9D85B3042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426743C-2A48-4DE0-ACEF-48E0707B11E2}"/>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746EE82-721F-443A-9886-1B6D64FB6F63}"/>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37F3A5F-0CEB-43C2-8FCD-0C3E84F4745B}"/>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7F0F3D2-C206-4586-BE36-A6C5ECFCBFFC}"/>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1285A6E-6914-40E6-811D-610B96D96B34}"/>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125D2AB-E43F-4A00-AF47-4594D5454D37}"/>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45132B7-CB1B-4854-9E03-1353E9AA85B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DDBC618-A6FF-4145-93DF-0A378B62459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0CB74FA-DB21-4FB3-B785-0C122202E3EF}"/>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5846FCD2-758A-4304-AB25-5227016EB50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98D3D70F-16DF-427A-9A29-F03A1D831AEA}"/>
            </a:ext>
          </a:extLst>
        </xdr:cNvPr>
        <xdr:cNvCxnSpPr/>
      </xdr:nvCxnSpPr>
      <xdr:spPr>
        <a:xfrm flipV="1">
          <a:off x="4086225" y="565404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7F98D5F0-3139-42CD-8C41-8A34FB0E7ACA}"/>
            </a:ext>
          </a:extLst>
        </xdr:cNvPr>
        <xdr:cNvSpPr txBox="1"/>
      </xdr:nvSpPr>
      <xdr:spPr>
        <a:xfrm>
          <a:off x="4124960"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EE94A130-72A5-4B8F-B8E9-224BE2DBF0E6}"/>
            </a:ext>
          </a:extLst>
        </xdr:cNvPr>
        <xdr:cNvCxnSpPr/>
      </xdr:nvCxnSpPr>
      <xdr:spPr>
        <a:xfrm>
          <a:off x="4020820" y="7048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A0D65C23-92EE-4BA0-9C6A-6B9C2489F886}"/>
            </a:ext>
          </a:extLst>
        </xdr:cNvPr>
        <xdr:cNvSpPr txBox="1"/>
      </xdr:nvSpPr>
      <xdr:spPr>
        <a:xfrm>
          <a:off x="4124960"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68903C89-0A41-46E1-8591-144A8F86D173}"/>
            </a:ext>
          </a:extLst>
        </xdr:cNvPr>
        <xdr:cNvCxnSpPr/>
      </xdr:nvCxnSpPr>
      <xdr:spPr>
        <a:xfrm>
          <a:off x="4020820" y="565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C76F81AA-D922-4BF0-B491-7498DC4E9347}"/>
            </a:ext>
          </a:extLst>
        </xdr:cNvPr>
        <xdr:cNvSpPr txBox="1"/>
      </xdr:nvSpPr>
      <xdr:spPr>
        <a:xfrm>
          <a:off x="4124960" y="641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A74017A0-6883-4516-8621-4FC58221ECF2}"/>
            </a:ext>
          </a:extLst>
        </xdr:cNvPr>
        <xdr:cNvSpPr/>
      </xdr:nvSpPr>
      <xdr:spPr>
        <a:xfrm>
          <a:off x="403606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50991A65-E466-4D6F-8C80-DC6EAB0E8968}"/>
            </a:ext>
          </a:extLst>
        </xdr:cNvPr>
        <xdr:cNvSpPr/>
      </xdr:nvSpPr>
      <xdr:spPr>
        <a:xfrm>
          <a:off x="3312160" y="64185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400FD13B-7169-4A10-8D6D-CC5E5722FDAD}"/>
            </a:ext>
          </a:extLst>
        </xdr:cNvPr>
        <xdr:cNvSpPr/>
      </xdr:nvSpPr>
      <xdr:spPr>
        <a:xfrm>
          <a:off x="25146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5598471A-6B85-4592-8E1B-BBB15CBC09B6}"/>
            </a:ext>
          </a:extLst>
        </xdr:cNvPr>
        <xdr:cNvSpPr/>
      </xdr:nvSpPr>
      <xdr:spPr>
        <a:xfrm>
          <a:off x="173990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B1D8D92E-AFBB-4BCE-8BB5-FD0670D01388}"/>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7438A42-8F0F-4634-B5A9-8AB0C8210AE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66356DB-EE7D-45B5-8AAF-DE9EBDC63B7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85E1D78-9A13-45FC-A44A-35B701DEF21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FFADE81-909A-47B4-8CC8-568575A1780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BAFD921-10D6-4A75-8EBB-A30D16B3E60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122555</xdr:rowOff>
    </xdr:from>
    <xdr:to>
      <xdr:col>24</xdr:col>
      <xdr:colOff>114300</xdr:colOff>
      <xdr:row>38</xdr:row>
      <xdr:rowOff>52705</xdr:rowOff>
    </xdr:to>
    <xdr:sp macro="" textlink="">
      <xdr:nvSpPr>
        <xdr:cNvPr id="73" name="楕円 72">
          <a:extLst>
            <a:ext uri="{FF2B5EF4-FFF2-40B4-BE49-F238E27FC236}">
              <a16:creationId xmlns:a16="http://schemas.microsoft.com/office/drawing/2014/main" id="{85A78308-07C7-466B-B09A-CCA273BC4454}"/>
            </a:ext>
          </a:extLst>
        </xdr:cNvPr>
        <xdr:cNvSpPr/>
      </xdr:nvSpPr>
      <xdr:spPr>
        <a:xfrm>
          <a:off x="4036060" y="6325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145432</xdr:rowOff>
    </xdr:from>
    <xdr:ext cx="405111" cy="259045"/>
    <xdr:sp macro="" textlink="">
      <xdr:nvSpPr>
        <xdr:cNvPr id="74" name="【道路】&#10;有形固定資産減価償却率該当値テキスト">
          <a:extLst>
            <a:ext uri="{FF2B5EF4-FFF2-40B4-BE49-F238E27FC236}">
              <a16:creationId xmlns:a16="http://schemas.microsoft.com/office/drawing/2014/main" id="{3DFAE0DE-F028-46BA-BCCF-0F44C2BF9D9B}"/>
            </a:ext>
          </a:extLst>
        </xdr:cNvPr>
        <xdr:cNvSpPr txBox="1"/>
      </xdr:nvSpPr>
      <xdr:spPr>
        <a:xfrm>
          <a:off x="4124960"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84455</xdr:rowOff>
    </xdr:from>
    <xdr:to>
      <xdr:col>20</xdr:col>
      <xdr:colOff>38100</xdr:colOff>
      <xdr:row>38</xdr:row>
      <xdr:rowOff>14605</xdr:rowOff>
    </xdr:to>
    <xdr:sp macro="" textlink="">
      <xdr:nvSpPr>
        <xdr:cNvPr id="75" name="楕円 74">
          <a:extLst>
            <a:ext uri="{FF2B5EF4-FFF2-40B4-BE49-F238E27FC236}">
              <a16:creationId xmlns:a16="http://schemas.microsoft.com/office/drawing/2014/main" id="{CD81FA1C-1DF9-425F-A020-F306FC00DA52}"/>
            </a:ext>
          </a:extLst>
        </xdr:cNvPr>
        <xdr:cNvSpPr/>
      </xdr:nvSpPr>
      <xdr:spPr>
        <a:xfrm>
          <a:off x="3312160" y="62871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135255</xdr:rowOff>
    </xdr:from>
    <xdr:to>
      <xdr:col>24</xdr:col>
      <xdr:colOff>63500</xdr:colOff>
      <xdr:row>38</xdr:row>
      <xdr:rowOff>1905</xdr:rowOff>
    </xdr:to>
    <xdr:cxnSp macro="">
      <xdr:nvCxnSpPr>
        <xdr:cNvPr id="76" name="直線コネクタ 75">
          <a:extLst>
            <a:ext uri="{FF2B5EF4-FFF2-40B4-BE49-F238E27FC236}">
              <a16:creationId xmlns:a16="http://schemas.microsoft.com/office/drawing/2014/main" id="{5D6EB1D1-8E21-4D4D-A2F5-EC2CE3DAF83B}"/>
            </a:ext>
          </a:extLst>
        </xdr:cNvPr>
        <xdr:cNvCxnSpPr/>
      </xdr:nvCxnSpPr>
      <xdr:spPr>
        <a:xfrm>
          <a:off x="3355340" y="6337935"/>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48260</xdr:rowOff>
    </xdr:from>
    <xdr:to>
      <xdr:col>15</xdr:col>
      <xdr:colOff>101600</xdr:colOff>
      <xdr:row>37</xdr:row>
      <xdr:rowOff>149860</xdr:rowOff>
    </xdr:to>
    <xdr:sp macro="" textlink="">
      <xdr:nvSpPr>
        <xdr:cNvPr id="77" name="楕円 76">
          <a:extLst>
            <a:ext uri="{FF2B5EF4-FFF2-40B4-BE49-F238E27FC236}">
              <a16:creationId xmlns:a16="http://schemas.microsoft.com/office/drawing/2014/main" id="{07268F1A-DEB4-41A5-BCD0-C11818920F7C}"/>
            </a:ext>
          </a:extLst>
        </xdr:cNvPr>
        <xdr:cNvSpPr/>
      </xdr:nvSpPr>
      <xdr:spPr>
        <a:xfrm>
          <a:off x="25146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99060</xdr:rowOff>
    </xdr:from>
    <xdr:to>
      <xdr:col>19</xdr:col>
      <xdr:colOff>177800</xdr:colOff>
      <xdr:row>37</xdr:row>
      <xdr:rowOff>135255</xdr:rowOff>
    </xdr:to>
    <xdr:cxnSp macro="">
      <xdr:nvCxnSpPr>
        <xdr:cNvPr id="78" name="直線コネクタ 77">
          <a:extLst>
            <a:ext uri="{FF2B5EF4-FFF2-40B4-BE49-F238E27FC236}">
              <a16:creationId xmlns:a16="http://schemas.microsoft.com/office/drawing/2014/main" id="{7F0C47AC-83A9-4C1E-9DD0-8FEB81C2DDCD}"/>
            </a:ext>
          </a:extLst>
        </xdr:cNvPr>
        <xdr:cNvCxnSpPr/>
      </xdr:nvCxnSpPr>
      <xdr:spPr>
        <a:xfrm>
          <a:off x="2565400" y="6301740"/>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17780</xdr:rowOff>
    </xdr:from>
    <xdr:to>
      <xdr:col>10</xdr:col>
      <xdr:colOff>165100</xdr:colOff>
      <xdr:row>37</xdr:row>
      <xdr:rowOff>119380</xdr:rowOff>
    </xdr:to>
    <xdr:sp macro="" textlink="">
      <xdr:nvSpPr>
        <xdr:cNvPr id="79" name="楕円 78">
          <a:extLst>
            <a:ext uri="{FF2B5EF4-FFF2-40B4-BE49-F238E27FC236}">
              <a16:creationId xmlns:a16="http://schemas.microsoft.com/office/drawing/2014/main" id="{F1DD445C-E699-4222-B2F8-75219DC00644}"/>
            </a:ext>
          </a:extLst>
        </xdr:cNvPr>
        <xdr:cNvSpPr/>
      </xdr:nvSpPr>
      <xdr:spPr>
        <a:xfrm>
          <a:off x="17399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68580</xdr:rowOff>
    </xdr:from>
    <xdr:to>
      <xdr:col>15</xdr:col>
      <xdr:colOff>50800</xdr:colOff>
      <xdr:row>37</xdr:row>
      <xdr:rowOff>99060</xdr:rowOff>
    </xdr:to>
    <xdr:cxnSp macro="">
      <xdr:nvCxnSpPr>
        <xdr:cNvPr id="80" name="直線コネクタ 79">
          <a:extLst>
            <a:ext uri="{FF2B5EF4-FFF2-40B4-BE49-F238E27FC236}">
              <a16:creationId xmlns:a16="http://schemas.microsoft.com/office/drawing/2014/main" id="{E5C57A05-F032-4095-A030-545ADEDD0007}"/>
            </a:ext>
          </a:extLst>
        </xdr:cNvPr>
        <xdr:cNvCxnSpPr/>
      </xdr:nvCxnSpPr>
      <xdr:spPr>
        <a:xfrm>
          <a:off x="1790700" y="627126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170180</xdr:rowOff>
    </xdr:from>
    <xdr:to>
      <xdr:col>6</xdr:col>
      <xdr:colOff>38100</xdr:colOff>
      <xdr:row>37</xdr:row>
      <xdr:rowOff>100330</xdr:rowOff>
    </xdr:to>
    <xdr:sp macro="" textlink="">
      <xdr:nvSpPr>
        <xdr:cNvPr id="81" name="楕円 80">
          <a:extLst>
            <a:ext uri="{FF2B5EF4-FFF2-40B4-BE49-F238E27FC236}">
              <a16:creationId xmlns:a16="http://schemas.microsoft.com/office/drawing/2014/main" id="{F78820A8-0B10-433F-8A38-5F3AAB877B6C}"/>
            </a:ext>
          </a:extLst>
        </xdr:cNvPr>
        <xdr:cNvSpPr/>
      </xdr:nvSpPr>
      <xdr:spPr>
        <a:xfrm>
          <a:off x="965200" y="6205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49530</xdr:rowOff>
    </xdr:from>
    <xdr:to>
      <xdr:col>10</xdr:col>
      <xdr:colOff>114300</xdr:colOff>
      <xdr:row>37</xdr:row>
      <xdr:rowOff>68580</xdr:rowOff>
    </xdr:to>
    <xdr:cxnSp macro="">
      <xdr:nvCxnSpPr>
        <xdr:cNvPr id="82" name="直線コネクタ 81">
          <a:extLst>
            <a:ext uri="{FF2B5EF4-FFF2-40B4-BE49-F238E27FC236}">
              <a16:creationId xmlns:a16="http://schemas.microsoft.com/office/drawing/2014/main" id="{7DEF4DAB-2FB6-474C-9E21-B1CAF7A11B99}"/>
            </a:ext>
          </a:extLst>
        </xdr:cNvPr>
        <xdr:cNvCxnSpPr/>
      </xdr:nvCxnSpPr>
      <xdr:spPr>
        <a:xfrm>
          <a:off x="1008380" y="625221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25AF4E66-4E36-4E02-A79D-B41930C95C70}"/>
            </a:ext>
          </a:extLst>
        </xdr:cNvPr>
        <xdr:cNvSpPr txBox="1"/>
      </xdr:nvSpPr>
      <xdr:spPr>
        <a:xfrm>
          <a:off x="317056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863DC2F6-7BDA-4347-A242-0B5C33A55D74}"/>
            </a:ext>
          </a:extLst>
        </xdr:cNvPr>
        <xdr:cNvSpPr txBox="1"/>
      </xdr:nvSpPr>
      <xdr:spPr>
        <a:xfrm>
          <a:off x="238570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13F13C47-9B26-4576-8CD5-1FDF6AD64A0C}"/>
            </a:ext>
          </a:extLst>
        </xdr:cNvPr>
        <xdr:cNvSpPr txBox="1"/>
      </xdr:nvSpPr>
      <xdr:spPr>
        <a:xfrm>
          <a:off x="161100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4B89A373-DB15-420B-ACE5-CFECFF8C75CA}"/>
            </a:ext>
          </a:extLst>
        </xdr:cNvPr>
        <xdr:cNvSpPr txBox="1"/>
      </xdr:nvSpPr>
      <xdr:spPr>
        <a:xfrm>
          <a:off x="8363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31132</xdr:rowOff>
    </xdr:from>
    <xdr:ext cx="405111" cy="259045"/>
    <xdr:sp macro="" textlink="">
      <xdr:nvSpPr>
        <xdr:cNvPr id="87" name="n_1mainValue【道路】&#10;有形固定資産減価償却率">
          <a:extLst>
            <a:ext uri="{FF2B5EF4-FFF2-40B4-BE49-F238E27FC236}">
              <a16:creationId xmlns:a16="http://schemas.microsoft.com/office/drawing/2014/main" id="{111332AE-7814-4E08-B94F-1F641EC90090}"/>
            </a:ext>
          </a:extLst>
        </xdr:cNvPr>
        <xdr:cNvSpPr txBox="1"/>
      </xdr:nvSpPr>
      <xdr:spPr>
        <a:xfrm>
          <a:off x="3170564" y="606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166387</xdr:rowOff>
    </xdr:from>
    <xdr:ext cx="405111" cy="259045"/>
    <xdr:sp macro="" textlink="">
      <xdr:nvSpPr>
        <xdr:cNvPr id="88" name="n_2mainValue【道路】&#10;有形固定資産減価償却率">
          <a:extLst>
            <a:ext uri="{FF2B5EF4-FFF2-40B4-BE49-F238E27FC236}">
              <a16:creationId xmlns:a16="http://schemas.microsoft.com/office/drawing/2014/main" id="{18D348EC-1597-4748-9682-764B4FB0FF1C}"/>
            </a:ext>
          </a:extLst>
        </xdr:cNvPr>
        <xdr:cNvSpPr txBox="1"/>
      </xdr:nvSpPr>
      <xdr:spPr>
        <a:xfrm>
          <a:off x="238570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135907</xdr:rowOff>
    </xdr:from>
    <xdr:ext cx="405111" cy="259045"/>
    <xdr:sp macro="" textlink="">
      <xdr:nvSpPr>
        <xdr:cNvPr id="89" name="n_3mainValue【道路】&#10;有形固定資産減価償却率">
          <a:extLst>
            <a:ext uri="{FF2B5EF4-FFF2-40B4-BE49-F238E27FC236}">
              <a16:creationId xmlns:a16="http://schemas.microsoft.com/office/drawing/2014/main" id="{401F7F33-A10E-4AE5-A395-D53ACB467C4C}"/>
            </a:ext>
          </a:extLst>
        </xdr:cNvPr>
        <xdr:cNvSpPr txBox="1"/>
      </xdr:nvSpPr>
      <xdr:spPr>
        <a:xfrm>
          <a:off x="161100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116857</xdr:rowOff>
    </xdr:from>
    <xdr:ext cx="405111" cy="259045"/>
    <xdr:sp macro="" textlink="">
      <xdr:nvSpPr>
        <xdr:cNvPr id="90" name="n_4mainValue【道路】&#10;有形固定資産減価償却率">
          <a:extLst>
            <a:ext uri="{FF2B5EF4-FFF2-40B4-BE49-F238E27FC236}">
              <a16:creationId xmlns:a16="http://schemas.microsoft.com/office/drawing/2014/main" id="{D83D8EE9-8513-4DD1-B080-3ABA185F814F}"/>
            </a:ext>
          </a:extLst>
        </xdr:cNvPr>
        <xdr:cNvSpPr txBox="1"/>
      </xdr:nvSpPr>
      <xdr:spPr>
        <a:xfrm>
          <a:off x="83630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5AE0519-1E0A-442E-A47B-342F5A314FE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5B7F473-A996-44FD-9AF4-DEEBA5C2C66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5597750-0E05-4FF6-A565-519A76EF677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A3DB84B-9F25-4219-BC73-C3E1CDC7404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3EE3221-4AB2-42C8-9353-B043BA05F48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F377537-0653-4C54-9A6A-7F1CC3DF451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1663432-4BC0-443F-AA98-C7971859E6B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47817F3-CD08-4E8F-96B3-1DB69709C92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03073E7-E1BD-4020-A502-EB3478FF329D}"/>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B1E495E-C925-4FA3-818C-B41170623093}"/>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CA00B7D5-6839-40AD-A8C5-53A499169E4C}"/>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C6FF9CCD-FC46-4790-8231-DEC8A3F36A58}"/>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11BA23D0-68DB-4375-B2A7-D51FCCBE1197}"/>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89EE474D-07B2-4AE3-B820-2D23394C0E0D}"/>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D6116B68-88A2-4EF2-97A9-38E2503C46C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ED31DDBD-BEB0-4731-B346-29CCDBB0ACC5}"/>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277FFDB7-540C-40F6-887B-0940C565E15B}"/>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69245DB9-7D01-4008-99EC-EA89D536B7EE}"/>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36C84412-5D14-4668-8FDD-2B6DC49BE5B9}"/>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ACDB3D19-D412-4E41-9292-57561B28B6A9}"/>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C57DD1A-E82D-431A-B56D-6DE7FF417D33}"/>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D8593F35-8541-4B34-82B5-4A95DF7CAA62}"/>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A18A5BFC-F059-459F-A691-80B895CF18B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00C3AE7B-8208-4A95-94BB-C6AA6052D678}"/>
            </a:ext>
          </a:extLst>
        </xdr:cNvPr>
        <xdr:cNvCxnSpPr/>
      </xdr:nvCxnSpPr>
      <xdr:spPr>
        <a:xfrm flipV="1">
          <a:off x="9219565" y="575085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97234F26-486D-4BEF-89ED-DCACAECE4B36}"/>
            </a:ext>
          </a:extLst>
        </xdr:cNvPr>
        <xdr:cNvSpPr txBox="1"/>
      </xdr:nvSpPr>
      <xdr:spPr>
        <a:xfrm>
          <a:off x="9258300" y="703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BDC73C6B-7732-43B1-8DE6-F712E039733B}"/>
            </a:ext>
          </a:extLst>
        </xdr:cNvPr>
        <xdr:cNvCxnSpPr/>
      </xdr:nvCxnSpPr>
      <xdr:spPr>
        <a:xfrm>
          <a:off x="9154160" y="70279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32B833D1-D733-4C62-83A8-5CE9C0F2EE6E}"/>
            </a:ext>
          </a:extLst>
        </xdr:cNvPr>
        <xdr:cNvSpPr txBox="1"/>
      </xdr:nvSpPr>
      <xdr:spPr>
        <a:xfrm>
          <a:off x="9258300" y="553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E6733835-6D77-4BEF-A47B-E37A83EE2C4C}"/>
            </a:ext>
          </a:extLst>
        </xdr:cNvPr>
        <xdr:cNvCxnSpPr/>
      </xdr:nvCxnSpPr>
      <xdr:spPr>
        <a:xfrm>
          <a:off x="9154160" y="5750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A3B52154-FBBD-4804-9707-661D7F46BE41}"/>
            </a:ext>
          </a:extLst>
        </xdr:cNvPr>
        <xdr:cNvSpPr txBox="1"/>
      </xdr:nvSpPr>
      <xdr:spPr>
        <a:xfrm>
          <a:off x="9258300" y="6604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CE0969A9-3229-4989-8864-8BD404CF6F8C}"/>
            </a:ext>
          </a:extLst>
        </xdr:cNvPr>
        <xdr:cNvSpPr/>
      </xdr:nvSpPr>
      <xdr:spPr>
        <a:xfrm>
          <a:off x="9192260" y="67494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2D2ACFBC-F8E9-4F05-81E4-0435A5C662DC}"/>
            </a:ext>
          </a:extLst>
        </xdr:cNvPr>
        <xdr:cNvSpPr/>
      </xdr:nvSpPr>
      <xdr:spPr>
        <a:xfrm>
          <a:off x="8445500" y="675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9BC1A02B-3F8F-4E27-9EF0-3EC51408C9FD}"/>
            </a:ext>
          </a:extLst>
        </xdr:cNvPr>
        <xdr:cNvSpPr/>
      </xdr:nvSpPr>
      <xdr:spPr>
        <a:xfrm>
          <a:off x="7670800" y="67559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B6699DA1-F172-4411-BD18-67FC4974A964}"/>
            </a:ext>
          </a:extLst>
        </xdr:cNvPr>
        <xdr:cNvSpPr/>
      </xdr:nvSpPr>
      <xdr:spPr>
        <a:xfrm>
          <a:off x="6873240" y="677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D10BDE4C-77B3-46EE-8293-E69E905F3C81}"/>
            </a:ext>
          </a:extLst>
        </xdr:cNvPr>
        <xdr:cNvSpPr/>
      </xdr:nvSpPr>
      <xdr:spPr>
        <a:xfrm>
          <a:off x="6098540" y="6770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BCF7507-3F9F-4FD5-B126-A08134D44F5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F75AACD-C999-4A4F-B8D1-72FE3F023A6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DD9FC90-5FC1-4A73-9BDA-6F85AA72E9D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AD4D6FE-646C-432E-A8CB-A3371B27D381}"/>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710CDFF-BAF6-4133-A760-0EC71AF6087A}"/>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9855</xdr:rowOff>
    </xdr:from>
    <xdr:to>
      <xdr:col>55</xdr:col>
      <xdr:colOff>50800</xdr:colOff>
      <xdr:row>41</xdr:row>
      <xdr:rowOff>111455</xdr:rowOff>
    </xdr:to>
    <xdr:sp macro="" textlink="">
      <xdr:nvSpPr>
        <xdr:cNvPr id="130" name="楕円 129">
          <a:extLst>
            <a:ext uri="{FF2B5EF4-FFF2-40B4-BE49-F238E27FC236}">
              <a16:creationId xmlns:a16="http://schemas.microsoft.com/office/drawing/2014/main" id="{1047BD44-D7B3-42F5-8FCB-BFEA1CE7E251}"/>
            </a:ext>
          </a:extLst>
        </xdr:cNvPr>
        <xdr:cNvSpPr/>
      </xdr:nvSpPr>
      <xdr:spPr>
        <a:xfrm>
          <a:off x="9192260" y="68830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96232</xdr:rowOff>
    </xdr:from>
    <xdr:ext cx="469744" cy="259045"/>
    <xdr:sp macro="" textlink="">
      <xdr:nvSpPr>
        <xdr:cNvPr id="131" name="【道路】&#10;一人当たり延長該当値テキスト">
          <a:extLst>
            <a:ext uri="{FF2B5EF4-FFF2-40B4-BE49-F238E27FC236}">
              <a16:creationId xmlns:a16="http://schemas.microsoft.com/office/drawing/2014/main" id="{D6A450A4-03CF-4205-8D3F-0343C6A7B25A}"/>
            </a:ext>
          </a:extLst>
        </xdr:cNvPr>
        <xdr:cNvSpPr txBox="1"/>
      </xdr:nvSpPr>
      <xdr:spPr>
        <a:xfrm>
          <a:off x="9258300" y="680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10960</xdr:rowOff>
    </xdr:from>
    <xdr:to>
      <xdr:col>50</xdr:col>
      <xdr:colOff>165100</xdr:colOff>
      <xdr:row>41</xdr:row>
      <xdr:rowOff>112560</xdr:rowOff>
    </xdr:to>
    <xdr:sp macro="" textlink="">
      <xdr:nvSpPr>
        <xdr:cNvPr id="132" name="楕円 131">
          <a:extLst>
            <a:ext uri="{FF2B5EF4-FFF2-40B4-BE49-F238E27FC236}">
              <a16:creationId xmlns:a16="http://schemas.microsoft.com/office/drawing/2014/main" id="{17505FC2-E023-46EC-A496-B84B26C4BA6D}"/>
            </a:ext>
          </a:extLst>
        </xdr:cNvPr>
        <xdr:cNvSpPr/>
      </xdr:nvSpPr>
      <xdr:spPr>
        <a:xfrm>
          <a:off x="8445500" y="68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60655</xdr:rowOff>
    </xdr:from>
    <xdr:to>
      <xdr:col>55</xdr:col>
      <xdr:colOff>0</xdr:colOff>
      <xdr:row>41</xdr:row>
      <xdr:rowOff>61760</xdr:rowOff>
    </xdr:to>
    <xdr:cxnSp macro="">
      <xdr:nvCxnSpPr>
        <xdr:cNvPr id="133" name="直線コネクタ 132">
          <a:extLst>
            <a:ext uri="{FF2B5EF4-FFF2-40B4-BE49-F238E27FC236}">
              <a16:creationId xmlns:a16="http://schemas.microsoft.com/office/drawing/2014/main" id="{5D5D40ED-5748-47EF-8ACB-97D0DD18C596}"/>
            </a:ext>
          </a:extLst>
        </xdr:cNvPr>
        <xdr:cNvCxnSpPr/>
      </xdr:nvCxnSpPr>
      <xdr:spPr>
        <a:xfrm flipV="1">
          <a:off x="8496300" y="6933895"/>
          <a:ext cx="7239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11684</xdr:rowOff>
    </xdr:from>
    <xdr:to>
      <xdr:col>46</xdr:col>
      <xdr:colOff>38100</xdr:colOff>
      <xdr:row>41</xdr:row>
      <xdr:rowOff>113284</xdr:rowOff>
    </xdr:to>
    <xdr:sp macro="" textlink="">
      <xdr:nvSpPr>
        <xdr:cNvPr id="134" name="楕円 133">
          <a:extLst>
            <a:ext uri="{FF2B5EF4-FFF2-40B4-BE49-F238E27FC236}">
              <a16:creationId xmlns:a16="http://schemas.microsoft.com/office/drawing/2014/main" id="{F48C1512-1A07-4388-9AD1-94E7CBCD9B1C}"/>
            </a:ext>
          </a:extLst>
        </xdr:cNvPr>
        <xdr:cNvSpPr/>
      </xdr:nvSpPr>
      <xdr:spPr>
        <a:xfrm>
          <a:off x="7670800" y="68849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61760</xdr:rowOff>
    </xdr:from>
    <xdr:to>
      <xdr:col>50</xdr:col>
      <xdr:colOff>114300</xdr:colOff>
      <xdr:row>41</xdr:row>
      <xdr:rowOff>62484</xdr:rowOff>
    </xdr:to>
    <xdr:cxnSp macro="">
      <xdr:nvCxnSpPr>
        <xdr:cNvPr id="135" name="直線コネクタ 134">
          <a:extLst>
            <a:ext uri="{FF2B5EF4-FFF2-40B4-BE49-F238E27FC236}">
              <a16:creationId xmlns:a16="http://schemas.microsoft.com/office/drawing/2014/main" id="{0174FB88-2D90-4ADB-91AB-5120FFA0908E}"/>
            </a:ext>
          </a:extLst>
        </xdr:cNvPr>
        <xdr:cNvCxnSpPr/>
      </xdr:nvCxnSpPr>
      <xdr:spPr>
        <a:xfrm flipV="1">
          <a:off x="7713980" y="6935000"/>
          <a:ext cx="78232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13056</xdr:rowOff>
    </xdr:from>
    <xdr:to>
      <xdr:col>41</xdr:col>
      <xdr:colOff>101600</xdr:colOff>
      <xdr:row>41</xdr:row>
      <xdr:rowOff>114656</xdr:rowOff>
    </xdr:to>
    <xdr:sp macro="" textlink="">
      <xdr:nvSpPr>
        <xdr:cNvPr id="136" name="楕円 135">
          <a:extLst>
            <a:ext uri="{FF2B5EF4-FFF2-40B4-BE49-F238E27FC236}">
              <a16:creationId xmlns:a16="http://schemas.microsoft.com/office/drawing/2014/main" id="{A37E5BBA-3443-4703-A560-03F734E304DE}"/>
            </a:ext>
          </a:extLst>
        </xdr:cNvPr>
        <xdr:cNvSpPr/>
      </xdr:nvSpPr>
      <xdr:spPr>
        <a:xfrm>
          <a:off x="6873240" y="688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62484</xdr:rowOff>
    </xdr:from>
    <xdr:to>
      <xdr:col>45</xdr:col>
      <xdr:colOff>177800</xdr:colOff>
      <xdr:row>41</xdr:row>
      <xdr:rowOff>63856</xdr:rowOff>
    </xdr:to>
    <xdr:cxnSp macro="">
      <xdr:nvCxnSpPr>
        <xdr:cNvPr id="137" name="直線コネクタ 136">
          <a:extLst>
            <a:ext uri="{FF2B5EF4-FFF2-40B4-BE49-F238E27FC236}">
              <a16:creationId xmlns:a16="http://schemas.microsoft.com/office/drawing/2014/main" id="{84064189-B9AB-44E8-9C2D-3F7DDD80E806}"/>
            </a:ext>
          </a:extLst>
        </xdr:cNvPr>
        <xdr:cNvCxnSpPr/>
      </xdr:nvCxnSpPr>
      <xdr:spPr>
        <a:xfrm flipV="1">
          <a:off x="6924040" y="6935724"/>
          <a:ext cx="78994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14198</xdr:rowOff>
    </xdr:from>
    <xdr:to>
      <xdr:col>36</xdr:col>
      <xdr:colOff>165100</xdr:colOff>
      <xdr:row>41</xdr:row>
      <xdr:rowOff>115798</xdr:rowOff>
    </xdr:to>
    <xdr:sp macro="" textlink="">
      <xdr:nvSpPr>
        <xdr:cNvPr id="138" name="楕円 137">
          <a:extLst>
            <a:ext uri="{FF2B5EF4-FFF2-40B4-BE49-F238E27FC236}">
              <a16:creationId xmlns:a16="http://schemas.microsoft.com/office/drawing/2014/main" id="{C2E7C1E6-048E-405E-9341-96BD1A4C2456}"/>
            </a:ext>
          </a:extLst>
        </xdr:cNvPr>
        <xdr:cNvSpPr/>
      </xdr:nvSpPr>
      <xdr:spPr>
        <a:xfrm>
          <a:off x="6098540" y="688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63856</xdr:rowOff>
    </xdr:from>
    <xdr:to>
      <xdr:col>41</xdr:col>
      <xdr:colOff>50800</xdr:colOff>
      <xdr:row>41</xdr:row>
      <xdr:rowOff>64998</xdr:rowOff>
    </xdr:to>
    <xdr:cxnSp macro="">
      <xdr:nvCxnSpPr>
        <xdr:cNvPr id="139" name="直線コネクタ 138">
          <a:extLst>
            <a:ext uri="{FF2B5EF4-FFF2-40B4-BE49-F238E27FC236}">
              <a16:creationId xmlns:a16="http://schemas.microsoft.com/office/drawing/2014/main" id="{9B3C2684-9995-4A22-BE5A-30EEF2F16BB6}"/>
            </a:ext>
          </a:extLst>
        </xdr:cNvPr>
        <xdr:cNvCxnSpPr/>
      </xdr:nvCxnSpPr>
      <xdr:spPr>
        <a:xfrm flipV="1">
          <a:off x="6149340" y="6937096"/>
          <a:ext cx="7747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8AA35DF9-4B5C-4C62-A395-81C67AB5BA34}"/>
            </a:ext>
          </a:extLst>
        </xdr:cNvPr>
        <xdr:cNvSpPr txBox="1"/>
      </xdr:nvSpPr>
      <xdr:spPr>
        <a:xfrm>
          <a:off x="8271587" y="6535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AD4F820A-8F58-4AE6-B8F6-D950AF9E9DAF}"/>
            </a:ext>
          </a:extLst>
        </xdr:cNvPr>
        <xdr:cNvSpPr txBox="1"/>
      </xdr:nvSpPr>
      <xdr:spPr>
        <a:xfrm>
          <a:off x="7509587" y="653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619ABC27-799B-4A0E-9B03-B5AB1FBC3CF0}"/>
            </a:ext>
          </a:extLst>
        </xdr:cNvPr>
        <xdr:cNvSpPr txBox="1"/>
      </xdr:nvSpPr>
      <xdr:spPr>
        <a:xfrm>
          <a:off x="6712027" y="655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D71C3886-A027-4CEF-8043-3CD0FC2472A6}"/>
            </a:ext>
          </a:extLst>
        </xdr:cNvPr>
        <xdr:cNvSpPr txBox="1"/>
      </xdr:nvSpPr>
      <xdr:spPr>
        <a:xfrm>
          <a:off x="5937327" y="654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103687</xdr:rowOff>
    </xdr:from>
    <xdr:ext cx="469744" cy="259045"/>
    <xdr:sp macro="" textlink="">
      <xdr:nvSpPr>
        <xdr:cNvPr id="144" name="n_1mainValue【道路】&#10;一人当たり延長">
          <a:extLst>
            <a:ext uri="{FF2B5EF4-FFF2-40B4-BE49-F238E27FC236}">
              <a16:creationId xmlns:a16="http://schemas.microsoft.com/office/drawing/2014/main" id="{8206D4FF-0B59-4B98-83EC-9C47E81834F2}"/>
            </a:ext>
          </a:extLst>
        </xdr:cNvPr>
        <xdr:cNvSpPr txBox="1"/>
      </xdr:nvSpPr>
      <xdr:spPr>
        <a:xfrm>
          <a:off x="8271587" y="697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104411</xdr:rowOff>
    </xdr:from>
    <xdr:ext cx="469744" cy="259045"/>
    <xdr:sp macro="" textlink="">
      <xdr:nvSpPr>
        <xdr:cNvPr id="145" name="n_2mainValue【道路】&#10;一人当たり延長">
          <a:extLst>
            <a:ext uri="{FF2B5EF4-FFF2-40B4-BE49-F238E27FC236}">
              <a16:creationId xmlns:a16="http://schemas.microsoft.com/office/drawing/2014/main" id="{DB9A696B-8CBD-4D2F-A43A-5983E7E9733B}"/>
            </a:ext>
          </a:extLst>
        </xdr:cNvPr>
        <xdr:cNvSpPr txBox="1"/>
      </xdr:nvSpPr>
      <xdr:spPr>
        <a:xfrm>
          <a:off x="7509587" y="697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105783</xdr:rowOff>
    </xdr:from>
    <xdr:ext cx="469744" cy="259045"/>
    <xdr:sp macro="" textlink="">
      <xdr:nvSpPr>
        <xdr:cNvPr id="146" name="n_3mainValue【道路】&#10;一人当たり延長">
          <a:extLst>
            <a:ext uri="{FF2B5EF4-FFF2-40B4-BE49-F238E27FC236}">
              <a16:creationId xmlns:a16="http://schemas.microsoft.com/office/drawing/2014/main" id="{38084E9B-E305-40BD-BE99-C1420C969B10}"/>
            </a:ext>
          </a:extLst>
        </xdr:cNvPr>
        <xdr:cNvSpPr txBox="1"/>
      </xdr:nvSpPr>
      <xdr:spPr>
        <a:xfrm>
          <a:off x="6712027" y="697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106925</xdr:rowOff>
    </xdr:from>
    <xdr:ext cx="469744" cy="259045"/>
    <xdr:sp macro="" textlink="">
      <xdr:nvSpPr>
        <xdr:cNvPr id="147" name="n_4mainValue【道路】&#10;一人当たり延長">
          <a:extLst>
            <a:ext uri="{FF2B5EF4-FFF2-40B4-BE49-F238E27FC236}">
              <a16:creationId xmlns:a16="http://schemas.microsoft.com/office/drawing/2014/main" id="{3635078C-8319-4456-84AF-E5428DF5FD35}"/>
            </a:ext>
          </a:extLst>
        </xdr:cNvPr>
        <xdr:cNvSpPr txBox="1"/>
      </xdr:nvSpPr>
      <xdr:spPr>
        <a:xfrm>
          <a:off x="5937327" y="698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DA7AA4F-7480-4CD1-8C13-323F007D138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F2370AF-9FAE-4307-B472-0AE0798B13E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3A7AC19-533D-4A30-86A7-1DC056875AEF}"/>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82822404-EE95-4F24-8A4D-4BF46C23510D}"/>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163789C-874D-4173-A4AF-10531BA63275}"/>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2E9549F-ED7E-47B4-92D5-16DF2953C09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94BAC435-26B6-4288-8D29-B1162782301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6707C7E-3CFC-4F8C-8634-B94729E82F9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51C3CB5-662E-45C6-A80D-BE19D0D7DEB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72CF56EB-EA65-492C-A9E1-8634100CE39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2456F2CF-C1D4-4CA9-988B-210E79EDFBCA}"/>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9D4BFA38-9A4F-45AE-B2EB-ACCDB97A2AEE}"/>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5B1CED0D-CA89-4A78-9979-B27590A2D009}"/>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979EE01-3F58-461B-A939-9A16B2D351B4}"/>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D89EF0FE-ED7A-46AE-876D-CCD436B1BC2D}"/>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EB3F4570-9FCE-46F5-891C-D1CAE01BDCF8}"/>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7A52164C-4401-4BD6-80E7-8883F698DA53}"/>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4BA1554-49EA-400D-BD1B-51BAE965BFFB}"/>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A20D0055-ECA1-45FA-A669-636257223F2B}"/>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552344E5-B1E3-4661-ADAA-0B8F96B5E10B}"/>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2F3D6B44-308F-4FA9-A3B4-EB283386990A}"/>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E4ED6120-49D1-4B71-A3BB-5B84A51CC0AA}"/>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CAE33283-FF2D-4D5A-8652-63DC976A6906}"/>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69DE1DC-D0D2-47BB-8789-D1BF36872B21}"/>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D998353-7A3D-4421-9D65-0E9409C4126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1AA3732F-661D-4A43-B629-29BECA63443A}"/>
            </a:ext>
          </a:extLst>
        </xdr:cNvPr>
        <xdr:cNvCxnSpPr/>
      </xdr:nvCxnSpPr>
      <xdr:spPr>
        <a:xfrm flipV="1">
          <a:off x="4086225" y="9418864"/>
          <a:ext cx="0" cy="1313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161ED35-4302-427C-9621-08F1A908E7A5}"/>
            </a:ext>
          </a:extLst>
        </xdr:cNvPr>
        <xdr:cNvSpPr txBox="1"/>
      </xdr:nvSpPr>
      <xdr:spPr>
        <a:xfrm>
          <a:off x="4124960" y="1073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9B69B257-5695-4C9C-8C8A-844FCFDAF736}"/>
            </a:ext>
          </a:extLst>
        </xdr:cNvPr>
        <xdr:cNvCxnSpPr/>
      </xdr:nvCxnSpPr>
      <xdr:spPr>
        <a:xfrm>
          <a:off x="4020820" y="1073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2111269-844D-4982-92C8-6451FD10E924}"/>
            </a:ext>
          </a:extLst>
        </xdr:cNvPr>
        <xdr:cNvSpPr txBox="1"/>
      </xdr:nvSpPr>
      <xdr:spPr>
        <a:xfrm>
          <a:off x="4124960" y="92017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F1325B0A-3BC3-4BF4-86EC-533914D8D9FE}"/>
            </a:ext>
          </a:extLst>
        </xdr:cNvPr>
        <xdr:cNvCxnSpPr/>
      </xdr:nvCxnSpPr>
      <xdr:spPr>
        <a:xfrm>
          <a:off x="4020820" y="94188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BD03002B-DC3D-448B-AD71-A4E96E6E2C9E}"/>
            </a:ext>
          </a:extLst>
        </xdr:cNvPr>
        <xdr:cNvSpPr txBox="1"/>
      </xdr:nvSpPr>
      <xdr:spPr>
        <a:xfrm>
          <a:off x="4124960" y="1019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CF903F70-7FBE-45B9-BBF5-672CC54BC158}"/>
            </a:ext>
          </a:extLst>
        </xdr:cNvPr>
        <xdr:cNvSpPr/>
      </xdr:nvSpPr>
      <xdr:spPr>
        <a:xfrm>
          <a:off x="4036060" y="102149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4363947D-CE51-414D-BDE8-BFFF64DD205F}"/>
            </a:ext>
          </a:extLst>
        </xdr:cNvPr>
        <xdr:cNvSpPr/>
      </xdr:nvSpPr>
      <xdr:spPr>
        <a:xfrm>
          <a:off x="3312160" y="101970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A42BA1EC-0D38-4A28-8705-4DEF774A324E}"/>
            </a:ext>
          </a:extLst>
        </xdr:cNvPr>
        <xdr:cNvSpPr/>
      </xdr:nvSpPr>
      <xdr:spPr>
        <a:xfrm>
          <a:off x="251460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E35EEE84-9BDA-4865-B281-F38AD252CDB4}"/>
            </a:ext>
          </a:extLst>
        </xdr:cNvPr>
        <xdr:cNvSpPr/>
      </xdr:nvSpPr>
      <xdr:spPr>
        <a:xfrm>
          <a:off x="1739900" y="10164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A4AE1009-D390-4138-9CF0-38165435E657}"/>
            </a:ext>
          </a:extLst>
        </xdr:cNvPr>
        <xdr:cNvSpPr/>
      </xdr:nvSpPr>
      <xdr:spPr>
        <a:xfrm>
          <a:off x="965200" y="10141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78A3DDB-3214-4903-A6A9-4ACA386EA915}"/>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CC90243-A62C-4FB8-9863-DA671F67B59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D345B48-3103-4462-9491-0ECF549E7B2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794117D-1186-418C-8A8E-848C55658F5F}"/>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D469688-020A-4D49-B92B-6B58A463D61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89" name="楕円 188">
          <a:extLst>
            <a:ext uri="{FF2B5EF4-FFF2-40B4-BE49-F238E27FC236}">
              <a16:creationId xmlns:a16="http://schemas.microsoft.com/office/drawing/2014/main" id="{6193865B-BBA5-470E-A89C-9A06F04ADF2B}"/>
            </a:ext>
          </a:extLst>
        </xdr:cNvPr>
        <xdr:cNvSpPr/>
      </xdr:nvSpPr>
      <xdr:spPr>
        <a:xfrm>
          <a:off x="4036060" y="102002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164754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57945E9A-05C7-45AA-B45B-B8D9D7D5E36E}"/>
            </a:ext>
          </a:extLst>
        </xdr:cNvPr>
        <xdr:cNvSpPr txBox="1"/>
      </xdr:nvSpPr>
      <xdr:spPr>
        <a:xfrm>
          <a:off x="4124960"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127181</xdr:rowOff>
    </xdr:from>
    <xdr:to>
      <xdr:col>20</xdr:col>
      <xdr:colOff>38100</xdr:colOff>
      <xdr:row>61</xdr:row>
      <xdr:rowOff>57331</xdr:rowOff>
    </xdr:to>
    <xdr:sp macro="" textlink="">
      <xdr:nvSpPr>
        <xdr:cNvPr id="191" name="楕円 190">
          <a:extLst>
            <a:ext uri="{FF2B5EF4-FFF2-40B4-BE49-F238E27FC236}">
              <a16:creationId xmlns:a16="http://schemas.microsoft.com/office/drawing/2014/main" id="{2B985054-7DCD-42DF-90F2-C5CC367380CD}"/>
            </a:ext>
          </a:extLst>
        </xdr:cNvPr>
        <xdr:cNvSpPr/>
      </xdr:nvSpPr>
      <xdr:spPr>
        <a:xfrm>
          <a:off x="3312160" y="101855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6531</xdr:rowOff>
    </xdr:from>
    <xdr:to>
      <xdr:col>24</xdr:col>
      <xdr:colOff>63500</xdr:colOff>
      <xdr:row>61</xdr:row>
      <xdr:rowOff>21227</xdr:rowOff>
    </xdr:to>
    <xdr:cxnSp macro="">
      <xdr:nvCxnSpPr>
        <xdr:cNvPr id="192" name="直線コネクタ 191">
          <a:extLst>
            <a:ext uri="{FF2B5EF4-FFF2-40B4-BE49-F238E27FC236}">
              <a16:creationId xmlns:a16="http://schemas.microsoft.com/office/drawing/2014/main" id="{B4FE8D4C-32AD-433E-B246-16A1DC6E59E7}"/>
            </a:ext>
          </a:extLst>
        </xdr:cNvPr>
        <xdr:cNvCxnSpPr/>
      </xdr:nvCxnSpPr>
      <xdr:spPr>
        <a:xfrm>
          <a:off x="3355340" y="10232571"/>
          <a:ext cx="7315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99423</xdr:rowOff>
    </xdr:from>
    <xdr:to>
      <xdr:col>15</xdr:col>
      <xdr:colOff>101600</xdr:colOff>
      <xdr:row>61</xdr:row>
      <xdr:rowOff>29573</xdr:rowOff>
    </xdr:to>
    <xdr:sp macro="" textlink="">
      <xdr:nvSpPr>
        <xdr:cNvPr id="193" name="楕円 192">
          <a:extLst>
            <a:ext uri="{FF2B5EF4-FFF2-40B4-BE49-F238E27FC236}">
              <a16:creationId xmlns:a16="http://schemas.microsoft.com/office/drawing/2014/main" id="{ECB0494C-0B1E-4150-B58A-01F3E312089B}"/>
            </a:ext>
          </a:extLst>
        </xdr:cNvPr>
        <xdr:cNvSpPr/>
      </xdr:nvSpPr>
      <xdr:spPr>
        <a:xfrm>
          <a:off x="2514600" y="10157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150223</xdr:rowOff>
    </xdr:from>
    <xdr:to>
      <xdr:col>19</xdr:col>
      <xdr:colOff>177800</xdr:colOff>
      <xdr:row>61</xdr:row>
      <xdr:rowOff>6531</xdr:rowOff>
    </xdr:to>
    <xdr:cxnSp macro="">
      <xdr:nvCxnSpPr>
        <xdr:cNvPr id="194" name="直線コネクタ 193">
          <a:extLst>
            <a:ext uri="{FF2B5EF4-FFF2-40B4-BE49-F238E27FC236}">
              <a16:creationId xmlns:a16="http://schemas.microsoft.com/office/drawing/2014/main" id="{CFE7DE68-64F1-4E8C-A7B7-FEF9B7A4FB72}"/>
            </a:ext>
          </a:extLst>
        </xdr:cNvPr>
        <xdr:cNvCxnSpPr/>
      </xdr:nvCxnSpPr>
      <xdr:spPr>
        <a:xfrm>
          <a:off x="2565400" y="10208623"/>
          <a:ext cx="789940" cy="2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71665</xdr:rowOff>
    </xdr:from>
    <xdr:to>
      <xdr:col>10</xdr:col>
      <xdr:colOff>165100</xdr:colOff>
      <xdr:row>61</xdr:row>
      <xdr:rowOff>1815</xdr:rowOff>
    </xdr:to>
    <xdr:sp macro="" textlink="">
      <xdr:nvSpPr>
        <xdr:cNvPr id="195" name="楕円 194">
          <a:extLst>
            <a:ext uri="{FF2B5EF4-FFF2-40B4-BE49-F238E27FC236}">
              <a16:creationId xmlns:a16="http://schemas.microsoft.com/office/drawing/2014/main" id="{F5D03968-7E0F-4656-AC45-F1F6E8952644}"/>
            </a:ext>
          </a:extLst>
        </xdr:cNvPr>
        <xdr:cNvSpPr/>
      </xdr:nvSpPr>
      <xdr:spPr>
        <a:xfrm>
          <a:off x="1739900" y="10130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122465</xdr:rowOff>
    </xdr:from>
    <xdr:to>
      <xdr:col>15</xdr:col>
      <xdr:colOff>50800</xdr:colOff>
      <xdr:row>60</xdr:row>
      <xdr:rowOff>150223</xdr:rowOff>
    </xdr:to>
    <xdr:cxnSp macro="">
      <xdr:nvCxnSpPr>
        <xdr:cNvPr id="196" name="直線コネクタ 195">
          <a:extLst>
            <a:ext uri="{FF2B5EF4-FFF2-40B4-BE49-F238E27FC236}">
              <a16:creationId xmlns:a16="http://schemas.microsoft.com/office/drawing/2014/main" id="{1F970FDA-FAB9-4873-A8D3-79675BA997CB}"/>
            </a:ext>
          </a:extLst>
        </xdr:cNvPr>
        <xdr:cNvCxnSpPr/>
      </xdr:nvCxnSpPr>
      <xdr:spPr>
        <a:xfrm>
          <a:off x="1790700" y="10180865"/>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45538</xdr:rowOff>
    </xdr:from>
    <xdr:to>
      <xdr:col>6</xdr:col>
      <xdr:colOff>38100</xdr:colOff>
      <xdr:row>60</xdr:row>
      <xdr:rowOff>147138</xdr:rowOff>
    </xdr:to>
    <xdr:sp macro="" textlink="">
      <xdr:nvSpPr>
        <xdr:cNvPr id="197" name="楕円 196">
          <a:extLst>
            <a:ext uri="{FF2B5EF4-FFF2-40B4-BE49-F238E27FC236}">
              <a16:creationId xmlns:a16="http://schemas.microsoft.com/office/drawing/2014/main" id="{C4257C92-22A9-4D77-8F26-55ED05E9F223}"/>
            </a:ext>
          </a:extLst>
        </xdr:cNvPr>
        <xdr:cNvSpPr/>
      </xdr:nvSpPr>
      <xdr:spPr>
        <a:xfrm>
          <a:off x="965200" y="101039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96338</xdr:rowOff>
    </xdr:from>
    <xdr:to>
      <xdr:col>10</xdr:col>
      <xdr:colOff>114300</xdr:colOff>
      <xdr:row>60</xdr:row>
      <xdr:rowOff>122465</xdr:rowOff>
    </xdr:to>
    <xdr:cxnSp macro="">
      <xdr:nvCxnSpPr>
        <xdr:cNvPr id="198" name="直線コネクタ 197">
          <a:extLst>
            <a:ext uri="{FF2B5EF4-FFF2-40B4-BE49-F238E27FC236}">
              <a16:creationId xmlns:a16="http://schemas.microsoft.com/office/drawing/2014/main" id="{19D980F8-6861-430D-A176-1788CF453F02}"/>
            </a:ext>
          </a:extLst>
        </xdr:cNvPr>
        <xdr:cNvCxnSpPr/>
      </xdr:nvCxnSpPr>
      <xdr:spPr>
        <a:xfrm>
          <a:off x="1008380" y="10154738"/>
          <a:ext cx="78232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67FAFB37-94F6-4564-ABD3-514979099120}"/>
            </a:ext>
          </a:extLst>
        </xdr:cNvPr>
        <xdr:cNvSpPr txBox="1"/>
      </xdr:nvSpPr>
      <xdr:spPr>
        <a:xfrm>
          <a:off x="3170564" y="1028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E03CA748-C207-4FFA-9C93-C06BB5049190}"/>
            </a:ext>
          </a:extLst>
        </xdr:cNvPr>
        <xdr:cNvSpPr txBox="1"/>
      </xdr:nvSpPr>
      <xdr:spPr>
        <a:xfrm>
          <a:off x="2385704" y="10274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CF62745D-7C77-4851-BFBB-EEED8AFE379C}"/>
            </a:ext>
          </a:extLst>
        </xdr:cNvPr>
        <xdr:cNvSpPr txBox="1"/>
      </xdr:nvSpPr>
      <xdr:spPr>
        <a:xfrm>
          <a:off x="1611004" y="1025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459A8A94-8CA3-4E2F-8FEF-CE22B8EF35B8}"/>
            </a:ext>
          </a:extLst>
        </xdr:cNvPr>
        <xdr:cNvSpPr txBox="1"/>
      </xdr:nvSpPr>
      <xdr:spPr>
        <a:xfrm>
          <a:off x="836304" y="10230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73858</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CADCF8E1-EE66-4DFF-949C-282D1E953EC8}"/>
            </a:ext>
          </a:extLst>
        </xdr:cNvPr>
        <xdr:cNvSpPr txBox="1"/>
      </xdr:nvSpPr>
      <xdr:spPr>
        <a:xfrm>
          <a:off x="3170564" y="9964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46100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766A3711-6457-4A25-B2F7-4EE244F01549}"/>
            </a:ext>
          </a:extLst>
        </xdr:cNvPr>
        <xdr:cNvSpPr txBox="1"/>
      </xdr:nvSpPr>
      <xdr:spPr>
        <a:xfrm>
          <a:off x="2385704" y="9936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18342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4BD5257E-8CF2-4286-8912-D778E725FE67}"/>
            </a:ext>
          </a:extLst>
        </xdr:cNvPr>
        <xdr:cNvSpPr txBox="1"/>
      </xdr:nvSpPr>
      <xdr:spPr>
        <a:xfrm>
          <a:off x="161100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163665</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78E825D-4216-4823-B0AC-485F66ACEF60}"/>
            </a:ext>
          </a:extLst>
        </xdr:cNvPr>
        <xdr:cNvSpPr txBox="1"/>
      </xdr:nvSpPr>
      <xdr:spPr>
        <a:xfrm>
          <a:off x="836304" y="988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3A3CED0-5DA3-4AC9-B2CA-9B675F734AFC}"/>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78C8F608-DB18-4FC9-9D7C-1F5DDB081B3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0EAD601-A3F5-4C58-ABAE-49F1C570147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0AD5FBD-B731-46BE-AFA0-80B0CACBDBE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1CF96ED3-470D-44D8-8802-DDBDA66866B9}"/>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C4D99B2-5D97-44D7-8CB6-71B84551FAA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D997BE0D-1944-428F-A15B-7F71720AD87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160EDAF-7362-47BE-9288-7F3E693A5DE3}"/>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A1DE8AB0-58B7-4C70-BB7B-679D57C234F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5F505E0-BB01-4A5E-9654-6D69F34A2A8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8C44EB4F-2D4E-48AF-AE0A-8F2F6540422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7ED9DB1-9976-49CE-BB54-692E47FE090D}"/>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4031FFE9-E94F-42BD-A2A7-B9D93E8FDEC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9B219368-A04A-423C-8E24-C9C995E4A616}"/>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DEA188D2-FD7F-40FD-B3CF-AF51AB7711E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6F699C9F-D1D2-4F2B-9D40-5FDDDBA701C1}"/>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D813613-5D53-46BE-9543-F337DCC125D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5E85D179-441D-4CB3-8AB2-5261EC3BF45E}"/>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8F351A89-1A1B-41F0-871B-232398419EDB}"/>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1D0ED44E-A47D-4982-8AFB-E7B83C1005B0}"/>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44630CE6-016B-4C78-A45B-293BE8F1B33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1BF66A09-DFCF-45F4-8A87-54FCA3A04354}"/>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DAC057F-7BE7-49B4-AF29-87666C4EB57B}"/>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4FF2DF08-E037-41BB-88BB-7F3546C644B5}"/>
            </a:ext>
          </a:extLst>
        </xdr:cNvPr>
        <xdr:cNvCxnSpPr/>
      </xdr:nvCxnSpPr>
      <xdr:spPr>
        <a:xfrm flipV="1">
          <a:off x="9219565" y="9390662"/>
          <a:ext cx="0" cy="141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D197387A-C5A2-4F00-8B3D-F196A796B95B}"/>
            </a:ext>
          </a:extLst>
        </xdr:cNvPr>
        <xdr:cNvSpPr txBox="1"/>
      </xdr:nvSpPr>
      <xdr:spPr>
        <a:xfrm>
          <a:off x="9258300" y="108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13620CC1-14B9-4FED-AFC7-CAA3CFBC6792}"/>
            </a:ext>
          </a:extLst>
        </xdr:cNvPr>
        <xdr:cNvCxnSpPr/>
      </xdr:nvCxnSpPr>
      <xdr:spPr>
        <a:xfrm>
          <a:off x="9154160" y="108010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7C3A78D4-5A37-4030-AE71-30258C288BB3}"/>
            </a:ext>
          </a:extLst>
        </xdr:cNvPr>
        <xdr:cNvSpPr txBox="1"/>
      </xdr:nvSpPr>
      <xdr:spPr>
        <a:xfrm>
          <a:off x="9258300" y="91696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27DB18E1-DF04-4723-9A84-107D079AFEC7}"/>
            </a:ext>
          </a:extLst>
        </xdr:cNvPr>
        <xdr:cNvCxnSpPr/>
      </xdr:nvCxnSpPr>
      <xdr:spPr>
        <a:xfrm>
          <a:off x="9154160" y="9390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E549B75-2D44-4F91-939F-60F58F3477B9}"/>
            </a:ext>
          </a:extLst>
        </xdr:cNvPr>
        <xdr:cNvSpPr txBox="1"/>
      </xdr:nvSpPr>
      <xdr:spPr>
        <a:xfrm>
          <a:off x="9258300" y="104748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42E220EB-4E8C-4025-8A2B-026F226EAA83}"/>
            </a:ext>
          </a:extLst>
        </xdr:cNvPr>
        <xdr:cNvSpPr/>
      </xdr:nvSpPr>
      <xdr:spPr>
        <a:xfrm>
          <a:off x="9192260" y="10619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5E637D58-6E1B-4C52-8952-CBE7D23E0A9B}"/>
            </a:ext>
          </a:extLst>
        </xdr:cNvPr>
        <xdr:cNvSpPr/>
      </xdr:nvSpPr>
      <xdr:spPr>
        <a:xfrm>
          <a:off x="8445500" y="1062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A564C742-A2B8-4AEA-9DAA-C84EBFB68908}"/>
            </a:ext>
          </a:extLst>
        </xdr:cNvPr>
        <xdr:cNvSpPr/>
      </xdr:nvSpPr>
      <xdr:spPr>
        <a:xfrm>
          <a:off x="7670800" y="10623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48B87624-5346-4CA1-943B-1D2397B40CC7}"/>
            </a:ext>
          </a:extLst>
        </xdr:cNvPr>
        <xdr:cNvSpPr/>
      </xdr:nvSpPr>
      <xdr:spPr>
        <a:xfrm>
          <a:off x="6873240" y="106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D6D17260-0E51-4C4A-B414-5081FB345219}"/>
            </a:ext>
          </a:extLst>
        </xdr:cNvPr>
        <xdr:cNvSpPr/>
      </xdr:nvSpPr>
      <xdr:spPr>
        <a:xfrm>
          <a:off x="6098540" y="1062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BC33DCD-77E2-46FB-84FD-15C7D8A1537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01D1BED-CF1A-42CE-A50E-BD93D80DC0D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135B9D9-1177-48ED-BB00-6E831CD58331}"/>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BC5755CA-FFE4-4A07-B6A7-F559402C173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16361E7-6E9D-4256-B7AA-BF531BDBA11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104403</xdr:rowOff>
    </xdr:from>
    <xdr:to>
      <xdr:col>55</xdr:col>
      <xdr:colOff>50800</xdr:colOff>
      <xdr:row>64</xdr:row>
      <xdr:rowOff>34553</xdr:rowOff>
    </xdr:to>
    <xdr:sp macro="" textlink="">
      <xdr:nvSpPr>
        <xdr:cNvPr id="246" name="楕円 245">
          <a:extLst>
            <a:ext uri="{FF2B5EF4-FFF2-40B4-BE49-F238E27FC236}">
              <a16:creationId xmlns:a16="http://schemas.microsoft.com/office/drawing/2014/main" id="{8A812730-2A1E-43E6-8465-830EC23A8CE9}"/>
            </a:ext>
          </a:extLst>
        </xdr:cNvPr>
        <xdr:cNvSpPr/>
      </xdr:nvSpPr>
      <xdr:spPr>
        <a:xfrm>
          <a:off x="9192260" y="106657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36737</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A6ACA765-F0A8-441E-B176-8B798145A451}"/>
            </a:ext>
          </a:extLst>
        </xdr:cNvPr>
        <xdr:cNvSpPr txBox="1"/>
      </xdr:nvSpPr>
      <xdr:spPr>
        <a:xfrm>
          <a:off x="9258300" y="1059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106142</xdr:rowOff>
    </xdr:from>
    <xdr:to>
      <xdr:col>50</xdr:col>
      <xdr:colOff>165100</xdr:colOff>
      <xdr:row>64</xdr:row>
      <xdr:rowOff>36292</xdr:rowOff>
    </xdr:to>
    <xdr:sp macro="" textlink="">
      <xdr:nvSpPr>
        <xdr:cNvPr id="248" name="楕円 247">
          <a:extLst>
            <a:ext uri="{FF2B5EF4-FFF2-40B4-BE49-F238E27FC236}">
              <a16:creationId xmlns:a16="http://schemas.microsoft.com/office/drawing/2014/main" id="{134F4783-AA5D-4B93-B7C2-9A928382E2E0}"/>
            </a:ext>
          </a:extLst>
        </xdr:cNvPr>
        <xdr:cNvSpPr/>
      </xdr:nvSpPr>
      <xdr:spPr>
        <a:xfrm>
          <a:off x="8445500" y="10667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155203</xdr:rowOff>
    </xdr:from>
    <xdr:to>
      <xdr:col>55</xdr:col>
      <xdr:colOff>0</xdr:colOff>
      <xdr:row>63</xdr:row>
      <xdr:rowOff>156942</xdr:rowOff>
    </xdr:to>
    <xdr:cxnSp macro="">
      <xdr:nvCxnSpPr>
        <xdr:cNvPr id="249" name="直線コネクタ 248">
          <a:extLst>
            <a:ext uri="{FF2B5EF4-FFF2-40B4-BE49-F238E27FC236}">
              <a16:creationId xmlns:a16="http://schemas.microsoft.com/office/drawing/2014/main" id="{B404950C-FE44-491D-9091-54D606E74B38}"/>
            </a:ext>
          </a:extLst>
        </xdr:cNvPr>
        <xdr:cNvCxnSpPr/>
      </xdr:nvCxnSpPr>
      <xdr:spPr>
        <a:xfrm flipV="1">
          <a:off x="8496300" y="10716523"/>
          <a:ext cx="723900" cy="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106554</xdr:rowOff>
    </xdr:from>
    <xdr:to>
      <xdr:col>46</xdr:col>
      <xdr:colOff>38100</xdr:colOff>
      <xdr:row>64</xdr:row>
      <xdr:rowOff>36704</xdr:rowOff>
    </xdr:to>
    <xdr:sp macro="" textlink="">
      <xdr:nvSpPr>
        <xdr:cNvPr id="250" name="楕円 249">
          <a:extLst>
            <a:ext uri="{FF2B5EF4-FFF2-40B4-BE49-F238E27FC236}">
              <a16:creationId xmlns:a16="http://schemas.microsoft.com/office/drawing/2014/main" id="{AA2EDE4E-55B1-4526-BDE1-8D4D1B1A7BCF}"/>
            </a:ext>
          </a:extLst>
        </xdr:cNvPr>
        <xdr:cNvSpPr/>
      </xdr:nvSpPr>
      <xdr:spPr>
        <a:xfrm>
          <a:off x="7670800" y="106678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156942</xdr:rowOff>
    </xdr:from>
    <xdr:to>
      <xdr:col>50</xdr:col>
      <xdr:colOff>114300</xdr:colOff>
      <xdr:row>63</xdr:row>
      <xdr:rowOff>157354</xdr:rowOff>
    </xdr:to>
    <xdr:cxnSp macro="">
      <xdr:nvCxnSpPr>
        <xdr:cNvPr id="251" name="直線コネクタ 250">
          <a:extLst>
            <a:ext uri="{FF2B5EF4-FFF2-40B4-BE49-F238E27FC236}">
              <a16:creationId xmlns:a16="http://schemas.microsoft.com/office/drawing/2014/main" id="{7EA393E6-C1A2-4CEA-A070-1718714EEE01}"/>
            </a:ext>
          </a:extLst>
        </xdr:cNvPr>
        <xdr:cNvCxnSpPr/>
      </xdr:nvCxnSpPr>
      <xdr:spPr>
        <a:xfrm flipV="1">
          <a:off x="7713980" y="10718262"/>
          <a:ext cx="78232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107210</xdr:rowOff>
    </xdr:from>
    <xdr:to>
      <xdr:col>41</xdr:col>
      <xdr:colOff>101600</xdr:colOff>
      <xdr:row>64</xdr:row>
      <xdr:rowOff>37360</xdr:rowOff>
    </xdr:to>
    <xdr:sp macro="" textlink="">
      <xdr:nvSpPr>
        <xdr:cNvPr id="252" name="楕円 251">
          <a:extLst>
            <a:ext uri="{FF2B5EF4-FFF2-40B4-BE49-F238E27FC236}">
              <a16:creationId xmlns:a16="http://schemas.microsoft.com/office/drawing/2014/main" id="{53EA7A41-CD42-467D-ABC1-D4D7DFFFBDB0}"/>
            </a:ext>
          </a:extLst>
        </xdr:cNvPr>
        <xdr:cNvSpPr/>
      </xdr:nvSpPr>
      <xdr:spPr>
        <a:xfrm>
          <a:off x="6873240" y="10668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157354</xdr:rowOff>
    </xdr:from>
    <xdr:to>
      <xdr:col>45</xdr:col>
      <xdr:colOff>177800</xdr:colOff>
      <xdr:row>63</xdr:row>
      <xdr:rowOff>158010</xdr:rowOff>
    </xdr:to>
    <xdr:cxnSp macro="">
      <xdr:nvCxnSpPr>
        <xdr:cNvPr id="253" name="直線コネクタ 252">
          <a:extLst>
            <a:ext uri="{FF2B5EF4-FFF2-40B4-BE49-F238E27FC236}">
              <a16:creationId xmlns:a16="http://schemas.microsoft.com/office/drawing/2014/main" id="{A2E5966F-E01A-4BED-9471-08A71F8F4396}"/>
            </a:ext>
          </a:extLst>
        </xdr:cNvPr>
        <xdr:cNvCxnSpPr/>
      </xdr:nvCxnSpPr>
      <xdr:spPr>
        <a:xfrm flipV="1">
          <a:off x="6924040" y="10718674"/>
          <a:ext cx="789940" cy="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107706</xdr:rowOff>
    </xdr:from>
    <xdr:to>
      <xdr:col>36</xdr:col>
      <xdr:colOff>165100</xdr:colOff>
      <xdr:row>64</xdr:row>
      <xdr:rowOff>37856</xdr:rowOff>
    </xdr:to>
    <xdr:sp macro="" textlink="">
      <xdr:nvSpPr>
        <xdr:cNvPr id="254" name="楕円 253">
          <a:extLst>
            <a:ext uri="{FF2B5EF4-FFF2-40B4-BE49-F238E27FC236}">
              <a16:creationId xmlns:a16="http://schemas.microsoft.com/office/drawing/2014/main" id="{7BF5915D-4EA2-4A2F-A420-5FD756D841CE}"/>
            </a:ext>
          </a:extLst>
        </xdr:cNvPr>
        <xdr:cNvSpPr/>
      </xdr:nvSpPr>
      <xdr:spPr>
        <a:xfrm>
          <a:off x="6098540" y="10669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158010</xdr:rowOff>
    </xdr:from>
    <xdr:to>
      <xdr:col>41</xdr:col>
      <xdr:colOff>50800</xdr:colOff>
      <xdr:row>63</xdr:row>
      <xdr:rowOff>158506</xdr:rowOff>
    </xdr:to>
    <xdr:cxnSp macro="">
      <xdr:nvCxnSpPr>
        <xdr:cNvPr id="255" name="直線コネクタ 254">
          <a:extLst>
            <a:ext uri="{FF2B5EF4-FFF2-40B4-BE49-F238E27FC236}">
              <a16:creationId xmlns:a16="http://schemas.microsoft.com/office/drawing/2014/main" id="{E3ED5641-25D0-4360-99F1-17E73857DD43}"/>
            </a:ext>
          </a:extLst>
        </xdr:cNvPr>
        <xdr:cNvCxnSpPr/>
      </xdr:nvCxnSpPr>
      <xdr:spPr>
        <a:xfrm flipV="1">
          <a:off x="6149340" y="10719330"/>
          <a:ext cx="7747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C9B364F-AE48-44C1-9D35-E8C5039195AA}"/>
            </a:ext>
          </a:extLst>
        </xdr:cNvPr>
        <xdr:cNvSpPr txBox="1"/>
      </xdr:nvSpPr>
      <xdr:spPr>
        <a:xfrm>
          <a:off x="8214575" y="10402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394F3F79-AB1B-4AAC-8F3A-E16A0739DD26}"/>
            </a:ext>
          </a:extLst>
        </xdr:cNvPr>
        <xdr:cNvSpPr txBox="1"/>
      </xdr:nvSpPr>
      <xdr:spPr>
        <a:xfrm>
          <a:off x="7444955" y="1040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83C0F42B-C57C-473A-8047-F983641A4410}"/>
            </a:ext>
          </a:extLst>
        </xdr:cNvPr>
        <xdr:cNvSpPr txBox="1"/>
      </xdr:nvSpPr>
      <xdr:spPr>
        <a:xfrm>
          <a:off x="6670255" y="10399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A90161B-E65C-430A-8FCC-CDE87542BB6B}"/>
            </a:ext>
          </a:extLst>
        </xdr:cNvPr>
        <xdr:cNvSpPr txBox="1"/>
      </xdr:nvSpPr>
      <xdr:spPr>
        <a:xfrm>
          <a:off x="5872695" y="1040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27419</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AC74799-4F92-4950-AE02-32EF09AAA8D4}"/>
            </a:ext>
          </a:extLst>
        </xdr:cNvPr>
        <xdr:cNvSpPr txBox="1"/>
      </xdr:nvSpPr>
      <xdr:spPr>
        <a:xfrm>
          <a:off x="8239271" y="1075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27831</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B98C7E8A-11DA-463F-9A1D-B2062C2C3EFA}"/>
            </a:ext>
          </a:extLst>
        </xdr:cNvPr>
        <xdr:cNvSpPr txBox="1"/>
      </xdr:nvSpPr>
      <xdr:spPr>
        <a:xfrm>
          <a:off x="7477271" y="1075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28487</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DFAA9E87-EDC9-4AC0-9CF7-F59CA6EC3C2D}"/>
            </a:ext>
          </a:extLst>
        </xdr:cNvPr>
        <xdr:cNvSpPr txBox="1"/>
      </xdr:nvSpPr>
      <xdr:spPr>
        <a:xfrm>
          <a:off x="6702571" y="1075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28983</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CFDE1C6E-E4FA-4D2E-ABE3-8A2E4EED55DC}"/>
            </a:ext>
          </a:extLst>
        </xdr:cNvPr>
        <xdr:cNvSpPr txBox="1"/>
      </xdr:nvSpPr>
      <xdr:spPr>
        <a:xfrm>
          <a:off x="5905011" y="1075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C404C6D5-3F20-488B-818D-5FD5271025C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C0DCBD6F-086E-4481-9B15-0618B837A3A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13B49AA-51EC-45A6-9783-ECB40E0D5C08}"/>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CFA92EF-3829-4E77-A60E-78645C8D159C}"/>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BDFEC4F-812F-494D-B1F4-1DEC5CE72BC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F02B3A8A-A95D-480B-8CF9-4CE5FA2E3CD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E0E4B9A0-C410-4A2D-A34A-E3B080402FD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BDE3858-1E1B-4AF0-96CB-BF69FF1228C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E66F13A3-8CA3-409D-AD02-9303814C916E}"/>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2DE862DC-9F76-4E69-9E93-D7A2FFED847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F1C8C4A-0722-4966-8CD8-2E4741479E2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8AA16C0A-53BC-44CE-9059-B9EF1976284C}"/>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A88E47B5-B640-4411-8542-7C6AC44C8575}"/>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AECAE9A5-45D2-4732-897F-5F9555892B3D}"/>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74AE8E8-09AD-40A5-9799-023641152774}"/>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9F67C97F-85F1-4A61-8551-059A426554F3}"/>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815D21B-6D56-4163-BFBF-BC08833AF36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D140FF08-00BA-48DF-A0B5-02D7883208B6}"/>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77C4791B-0E6A-4408-9C9E-F9B1CD9084A4}"/>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AFEA3DC8-FFC3-4F33-A56D-969305D21F8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EC07CA8B-BBA4-48AB-9E6C-D7D4674ED665}"/>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81A0D0C3-64F8-418E-AA03-ED95782609A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464E87B4-851D-413E-B138-33542B7F6723}"/>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CBD5D744-9944-4E6C-8C12-9BBDBECD8A73}"/>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C9D4BC22-119E-4B20-9D43-8D38F48253D4}"/>
            </a:ext>
          </a:extLst>
        </xdr:cNvPr>
        <xdr:cNvCxnSpPr/>
      </xdr:nvCxnSpPr>
      <xdr:spPr>
        <a:xfrm flipV="1">
          <a:off x="4086225" y="12963525"/>
          <a:ext cx="0" cy="15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1ADA8665-EA88-47EF-AFB2-35F5CFB9ADDB}"/>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291FE979-C0CE-41C9-9E5E-9D1EC5281C1D}"/>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F01B90C2-2C3A-4769-9A85-D634B704E069}"/>
            </a:ext>
          </a:extLst>
        </xdr:cNvPr>
        <xdr:cNvSpPr txBox="1"/>
      </xdr:nvSpPr>
      <xdr:spPr>
        <a:xfrm>
          <a:off x="4124960" y="12742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AD2C0386-87B4-4412-A660-1645C2DE44CC}"/>
            </a:ext>
          </a:extLst>
        </xdr:cNvPr>
        <xdr:cNvCxnSpPr/>
      </xdr:nvCxnSpPr>
      <xdr:spPr>
        <a:xfrm>
          <a:off x="4020820" y="12963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84EC4662-AA16-47E4-855E-61169E774289}"/>
            </a:ext>
          </a:extLst>
        </xdr:cNvPr>
        <xdr:cNvSpPr txBox="1"/>
      </xdr:nvSpPr>
      <xdr:spPr>
        <a:xfrm>
          <a:off x="4124960" y="1369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7D2ED62C-D643-4C92-844D-CFCCC864EFCF}"/>
            </a:ext>
          </a:extLst>
        </xdr:cNvPr>
        <xdr:cNvSpPr/>
      </xdr:nvSpPr>
      <xdr:spPr>
        <a:xfrm>
          <a:off x="4036060" y="138442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4AD98C83-2E59-49B3-8B10-1473E3F71D7F}"/>
            </a:ext>
          </a:extLst>
        </xdr:cNvPr>
        <xdr:cNvSpPr/>
      </xdr:nvSpPr>
      <xdr:spPr>
        <a:xfrm>
          <a:off x="3312160" y="138252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5BB39D6C-4243-4BE1-90A9-2931C9BE391C}"/>
            </a:ext>
          </a:extLst>
        </xdr:cNvPr>
        <xdr:cNvSpPr/>
      </xdr:nvSpPr>
      <xdr:spPr>
        <a:xfrm>
          <a:off x="2514600" y="13832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F27B2136-EF6F-473F-AAA5-E4C42E50C125}"/>
            </a:ext>
          </a:extLst>
        </xdr:cNvPr>
        <xdr:cNvSpPr/>
      </xdr:nvSpPr>
      <xdr:spPr>
        <a:xfrm>
          <a:off x="1739900" y="1379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087EEE2E-49CE-4C50-8AE7-6EBC34414E19}"/>
            </a:ext>
          </a:extLst>
        </xdr:cNvPr>
        <xdr:cNvSpPr/>
      </xdr:nvSpPr>
      <xdr:spPr>
        <a:xfrm>
          <a:off x="965200" y="137566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BE7EC81-F443-453B-9D6B-FD97030F36F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7D6AAA9-A36D-4A76-8E5A-4F5884822E9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C0E5253-B60C-4879-8B98-79DC760AD5D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FAEDC02-959A-4512-A72F-B5661AF27C1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E6F1F69-B7D7-467F-AEF9-3B33FB4F8D4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4" name="楕円 303">
          <a:extLst>
            <a:ext uri="{FF2B5EF4-FFF2-40B4-BE49-F238E27FC236}">
              <a16:creationId xmlns:a16="http://schemas.microsoft.com/office/drawing/2014/main" id="{3544B9C8-3C65-473A-8D8A-0319389DA8C2}"/>
            </a:ext>
          </a:extLst>
        </xdr:cNvPr>
        <xdr:cNvSpPr/>
      </xdr:nvSpPr>
      <xdr:spPr>
        <a:xfrm>
          <a:off x="403606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5" name="【公営住宅】&#10;有形固定資産減価償却率該当値テキスト">
          <a:extLst>
            <a:ext uri="{FF2B5EF4-FFF2-40B4-BE49-F238E27FC236}">
              <a16:creationId xmlns:a16="http://schemas.microsoft.com/office/drawing/2014/main" id="{9FEBB6E0-7046-4B4A-9056-584322D65204}"/>
            </a:ext>
          </a:extLst>
        </xdr:cNvPr>
        <xdr:cNvSpPr txBox="1"/>
      </xdr:nvSpPr>
      <xdr:spPr>
        <a:xfrm>
          <a:off x="412496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6" name="楕円 305">
          <a:extLst>
            <a:ext uri="{FF2B5EF4-FFF2-40B4-BE49-F238E27FC236}">
              <a16:creationId xmlns:a16="http://schemas.microsoft.com/office/drawing/2014/main" id="{3484D5EC-BE3B-4FAE-ADEF-590A3863EAE8}"/>
            </a:ext>
          </a:extLst>
        </xdr:cNvPr>
        <xdr:cNvSpPr/>
      </xdr:nvSpPr>
      <xdr:spPr>
        <a:xfrm>
          <a:off x="331216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7" name="直線コネクタ 306">
          <a:extLst>
            <a:ext uri="{FF2B5EF4-FFF2-40B4-BE49-F238E27FC236}">
              <a16:creationId xmlns:a16="http://schemas.microsoft.com/office/drawing/2014/main" id="{D6766D30-FFCE-447C-9A41-05AF5EF7E1CE}"/>
            </a:ext>
          </a:extLst>
        </xdr:cNvPr>
        <xdr:cNvCxnSpPr/>
      </xdr:nvCxnSpPr>
      <xdr:spPr>
        <a:xfrm>
          <a:off x="3355340" y="145313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8" name="楕円 307">
          <a:extLst>
            <a:ext uri="{FF2B5EF4-FFF2-40B4-BE49-F238E27FC236}">
              <a16:creationId xmlns:a16="http://schemas.microsoft.com/office/drawing/2014/main" id="{097879B4-A189-4A2F-9AA2-774F2F95A94E}"/>
            </a:ext>
          </a:extLst>
        </xdr:cNvPr>
        <xdr:cNvSpPr/>
      </xdr:nvSpPr>
      <xdr:spPr>
        <a:xfrm>
          <a:off x="25146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9" name="直線コネクタ 308">
          <a:extLst>
            <a:ext uri="{FF2B5EF4-FFF2-40B4-BE49-F238E27FC236}">
              <a16:creationId xmlns:a16="http://schemas.microsoft.com/office/drawing/2014/main" id="{24B087CB-1152-4878-8973-08073CEA08C6}"/>
            </a:ext>
          </a:extLst>
        </xdr:cNvPr>
        <xdr:cNvCxnSpPr/>
      </xdr:nvCxnSpPr>
      <xdr:spPr>
        <a:xfrm>
          <a:off x="2565400" y="14531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10" name="楕円 309">
          <a:extLst>
            <a:ext uri="{FF2B5EF4-FFF2-40B4-BE49-F238E27FC236}">
              <a16:creationId xmlns:a16="http://schemas.microsoft.com/office/drawing/2014/main" id="{EE1A0802-684A-434C-A360-56B892DE1380}"/>
            </a:ext>
          </a:extLst>
        </xdr:cNvPr>
        <xdr:cNvSpPr/>
      </xdr:nvSpPr>
      <xdr:spPr>
        <a:xfrm>
          <a:off x="17399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11" name="直線コネクタ 310">
          <a:extLst>
            <a:ext uri="{FF2B5EF4-FFF2-40B4-BE49-F238E27FC236}">
              <a16:creationId xmlns:a16="http://schemas.microsoft.com/office/drawing/2014/main" id="{5A031598-2CFA-49BD-9AFD-AB7AECE296D6}"/>
            </a:ext>
          </a:extLst>
        </xdr:cNvPr>
        <xdr:cNvCxnSpPr/>
      </xdr:nvCxnSpPr>
      <xdr:spPr>
        <a:xfrm>
          <a:off x="1790700" y="145313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2" name="楕円 311">
          <a:extLst>
            <a:ext uri="{FF2B5EF4-FFF2-40B4-BE49-F238E27FC236}">
              <a16:creationId xmlns:a16="http://schemas.microsoft.com/office/drawing/2014/main" id="{F773E0B0-4A1A-47B6-93CD-2501A769F6A0}"/>
            </a:ext>
          </a:extLst>
        </xdr:cNvPr>
        <xdr:cNvSpPr/>
      </xdr:nvSpPr>
      <xdr:spPr>
        <a:xfrm>
          <a:off x="96520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3" name="直線コネクタ 312">
          <a:extLst>
            <a:ext uri="{FF2B5EF4-FFF2-40B4-BE49-F238E27FC236}">
              <a16:creationId xmlns:a16="http://schemas.microsoft.com/office/drawing/2014/main" id="{95C8967C-C68A-43F2-A8D5-A6E9D62523FC}"/>
            </a:ext>
          </a:extLst>
        </xdr:cNvPr>
        <xdr:cNvCxnSpPr/>
      </xdr:nvCxnSpPr>
      <xdr:spPr>
        <a:xfrm>
          <a:off x="1008380" y="145313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3226374C-A1BD-4FCC-9A78-4F529214EB0D}"/>
            </a:ext>
          </a:extLst>
        </xdr:cNvPr>
        <xdr:cNvSpPr txBox="1"/>
      </xdr:nvSpPr>
      <xdr:spPr>
        <a:xfrm>
          <a:off x="3170564" y="13604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5" name="n_2aveValue【公営住宅】&#10;有形固定資産減価償却率">
          <a:extLst>
            <a:ext uri="{FF2B5EF4-FFF2-40B4-BE49-F238E27FC236}">
              <a16:creationId xmlns:a16="http://schemas.microsoft.com/office/drawing/2014/main" id="{2DFF0994-A3CF-4E20-A2C8-D6856183A79C}"/>
            </a:ext>
          </a:extLst>
        </xdr:cNvPr>
        <xdr:cNvSpPr txBox="1"/>
      </xdr:nvSpPr>
      <xdr:spPr>
        <a:xfrm>
          <a:off x="2385704" y="13611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164482</xdr:rowOff>
    </xdr:from>
    <xdr:ext cx="405111" cy="259045"/>
    <xdr:sp macro="" textlink="">
      <xdr:nvSpPr>
        <xdr:cNvPr id="316" name="n_3aveValue【公営住宅】&#10;有形固定資産減価償却率">
          <a:extLst>
            <a:ext uri="{FF2B5EF4-FFF2-40B4-BE49-F238E27FC236}">
              <a16:creationId xmlns:a16="http://schemas.microsoft.com/office/drawing/2014/main" id="{92E6342D-C131-40AB-897C-A27486E745E3}"/>
            </a:ext>
          </a:extLst>
        </xdr:cNvPr>
        <xdr:cNvSpPr txBox="1"/>
      </xdr:nvSpPr>
      <xdr:spPr>
        <a:xfrm>
          <a:off x="1611004"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7" name="n_4aveValue【公営住宅】&#10;有形固定資産減価償却率">
          <a:extLst>
            <a:ext uri="{FF2B5EF4-FFF2-40B4-BE49-F238E27FC236}">
              <a16:creationId xmlns:a16="http://schemas.microsoft.com/office/drawing/2014/main" id="{92CF0962-BC31-471B-8051-F386A867E594}"/>
            </a:ext>
          </a:extLst>
        </xdr:cNvPr>
        <xdr:cNvSpPr txBox="1"/>
      </xdr:nvSpPr>
      <xdr:spPr>
        <a:xfrm>
          <a:off x="83630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8" name="n_1mainValue【公営住宅】&#10;有形固定資産減価償却率">
          <a:extLst>
            <a:ext uri="{FF2B5EF4-FFF2-40B4-BE49-F238E27FC236}">
              <a16:creationId xmlns:a16="http://schemas.microsoft.com/office/drawing/2014/main" id="{7A7D9754-7380-43BF-BA5E-9AB0DD4F19AA}"/>
            </a:ext>
          </a:extLst>
        </xdr:cNvPr>
        <xdr:cNvSpPr txBox="1"/>
      </xdr:nvSpPr>
      <xdr:spPr>
        <a:xfrm>
          <a:off x="31382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9" name="n_2mainValue【公営住宅】&#10;有形固定資産減価償却率">
          <a:extLst>
            <a:ext uri="{FF2B5EF4-FFF2-40B4-BE49-F238E27FC236}">
              <a16:creationId xmlns:a16="http://schemas.microsoft.com/office/drawing/2014/main" id="{E7F69A7C-6573-461D-995B-D182835BC182}"/>
            </a:ext>
          </a:extLst>
        </xdr:cNvPr>
        <xdr:cNvSpPr txBox="1"/>
      </xdr:nvSpPr>
      <xdr:spPr>
        <a:xfrm>
          <a:off x="23533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20" name="n_3mainValue【公営住宅】&#10;有形固定資産減価償却率">
          <a:extLst>
            <a:ext uri="{FF2B5EF4-FFF2-40B4-BE49-F238E27FC236}">
              <a16:creationId xmlns:a16="http://schemas.microsoft.com/office/drawing/2014/main" id="{CAF0F249-BD57-4B82-A5A2-4B298F47864D}"/>
            </a:ext>
          </a:extLst>
        </xdr:cNvPr>
        <xdr:cNvSpPr txBox="1"/>
      </xdr:nvSpPr>
      <xdr:spPr>
        <a:xfrm>
          <a:off x="15786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1" name="n_4mainValue【公営住宅】&#10;有形固定資産減価償却率">
          <a:extLst>
            <a:ext uri="{FF2B5EF4-FFF2-40B4-BE49-F238E27FC236}">
              <a16:creationId xmlns:a16="http://schemas.microsoft.com/office/drawing/2014/main" id="{B1B73194-799F-4A2E-84A3-709CE56923B9}"/>
            </a:ext>
          </a:extLst>
        </xdr:cNvPr>
        <xdr:cNvSpPr txBox="1"/>
      </xdr:nvSpPr>
      <xdr:spPr>
        <a:xfrm>
          <a:off x="8039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2950B98-B6CB-474D-9629-B912B4D67AE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D155E1A-CDAC-4474-A2D7-AC9B8D9333F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855FF20-F9F6-4F1C-9E6D-C49868D1D53A}"/>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87AC3125-25C4-40F1-BD7A-B9E4A629FD3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AEE65177-4C79-4007-BAA1-6BCB99439E1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4544A754-DEEF-4FE4-9FFD-BCDBA5568E2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BCEF8641-0317-4209-A8E5-B543306A372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B8CCB419-9A9A-4FBD-91FE-A0800859F25B}"/>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23B8B0B-3CA0-482E-AA65-2B9E46AD619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9D212210-DE48-412D-8C6F-95CD2ACBC011}"/>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65D8C0B5-1707-476B-854C-059F58C83A1D}"/>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13D79352-A5E3-4077-8CC1-32A4CA09EF8B}"/>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B25F8F86-9B54-4A3A-9124-3C183561C9C9}"/>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6971797B-FD6D-462C-B324-4B5E3A5B1A9A}"/>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72419BD4-6E17-472C-92EB-D98AB674463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12729A3A-26B3-4619-A0F9-D0B2D0440DD1}"/>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D631B8D4-2638-4510-98F0-3EF74041B214}"/>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90C7646B-6028-44B4-A190-337604D0123F}"/>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B037DCC0-B9C9-4CA7-96F5-1961DA763C9B}"/>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608A401-3A94-43DB-83A9-F1B0B2EB2378}"/>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8A419F89-730B-4908-AF98-C68F4605CE8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8C8FB73B-8300-46AA-ACDE-54C775248CC2}"/>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56183144-970C-4879-9595-1258F1AFD80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22FACBFA-B92C-4D4C-A668-1E7F9270916D}"/>
            </a:ext>
          </a:extLst>
        </xdr:cNvPr>
        <xdr:cNvCxnSpPr/>
      </xdr:nvCxnSpPr>
      <xdr:spPr>
        <a:xfrm flipV="1">
          <a:off x="9219565" y="13294233"/>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478C4113-2386-48B3-8E39-232276868547}"/>
            </a:ext>
          </a:extLst>
        </xdr:cNvPr>
        <xdr:cNvSpPr txBox="1"/>
      </xdr:nvSpPr>
      <xdr:spPr>
        <a:xfrm>
          <a:off x="9258300" y="1453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34DB8831-8151-427E-A4CE-51328C706CEC}"/>
            </a:ext>
          </a:extLst>
        </xdr:cNvPr>
        <xdr:cNvCxnSpPr/>
      </xdr:nvCxnSpPr>
      <xdr:spPr>
        <a:xfrm>
          <a:off x="9154160" y="145309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BAC4CDB3-50DE-4E35-9275-144EE9A0FC3E}"/>
            </a:ext>
          </a:extLst>
        </xdr:cNvPr>
        <xdr:cNvSpPr txBox="1"/>
      </xdr:nvSpPr>
      <xdr:spPr>
        <a:xfrm>
          <a:off x="9258300" y="1307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6E8AF57B-1716-4707-A39A-31C9337F8D81}"/>
            </a:ext>
          </a:extLst>
        </xdr:cNvPr>
        <xdr:cNvCxnSpPr/>
      </xdr:nvCxnSpPr>
      <xdr:spPr>
        <a:xfrm>
          <a:off x="9154160" y="13294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CB5E29E2-E19A-4001-9A92-5AF931C2E757}"/>
            </a:ext>
          </a:extLst>
        </xdr:cNvPr>
        <xdr:cNvSpPr txBox="1"/>
      </xdr:nvSpPr>
      <xdr:spPr>
        <a:xfrm>
          <a:off x="9258300" y="14147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15370B9D-3297-4E4E-B580-52D530231F7D}"/>
            </a:ext>
          </a:extLst>
        </xdr:cNvPr>
        <xdr:cNvSpPr/>
      </xdr:nvSpPr>
      <xdr:spPr>
        <a:xfrm>
          <a:off x="9192260" y="142919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B30FDB47-D60F-4B63-B9F4-B9337FFD07B8}"/>
            </a:ext>
          </a:extLst>
        </xdr:cNvPr>
        <xdr:cNvSpPr/>
      </xdr:nvSpPr>
      <xdr:spPr>
        <a:xfrm>
          <a:off x="8445500" y="1429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BF2F1B42-FB73-492D-BF0F-B05AB348AC2B}"/>
            </a:ext>
          </a:extLst>
        </xdr:cNvPr>
        <xdr:cNvSpPr/>
      </xdr:nvSpPr>
      <xdr:spPr>
        <a:xfrm>
          <a:off x="7670800" y="142900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6146E5D2-FFDF-4D0F-9A4D-471BE46D4F3C}"/>
            </a:ext>
          </a:extLst>
        </xdr:cNvPr>
        <xdr:cNvSpPr/>
      </xdr:nvSpPr>
      <xdr:spPr>
        <a:xfrm>
          <a:off x="6873240" y="14292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25F32739-4994-4E48-A7EA-13CFEDBF32C8}"/>
            </a:ext>
          </a:extLst>
        </xdr:cNvPr>
        <xdr:cNvSpPr/>
      </xdr:nvSpPr>
      <xdr:spPr>
        <a:xfrm>
          <a:off x="6098540" y="14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B7DD8FF-DD21-4A0F-A1D9-1677216DF79B}"/>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9FD5FEC5-3D50-4922-935C-D8633E344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5C9F5F4-8A22-474A-B17D-E3ED3F70417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EDCEF07-7C92-4481-9976-E8FE3E236B0F}"/>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76313AE-8E9C-4EB6-B124-3EB499E6F36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61595</xdr:rowOff>
    </xdr:from>
    <xdr:to>
      <xdr:col>55</xdr:col>
      <xdr:colOff>50800</xdr:colOff>
      <xdr:row>86</xdr:row>
      <xdr:rowOff>163195</xdr:rowOff>
    </xdr:to>
    <xdr:sp macro="" textlink="">
      <xdr:nvSpPr>
        <xdr:cNvPr id="361" name="楕円 360">
          <a:extLst>
            <a:ext uri="{FF2B5EF4-FFF2-40B4-BE49-F238E27FC236}">
              <a16:creationId xmlns:a16="http://schemas.microsoft.com/office/drawing/2014/main" id="{BA0DA780-9F94-4849-9F32-89D62F3118E3}"/>
            </a:ext>
          </a:extLst>
        </xdr:cNvPr>
        <xdr:cNvSpPr/>
      </xdr:nvSpPr>
      <xdr:spPr>
        <a:xfrm>
          <a:off x="9192260" y="144786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147972</xdr:rowOff>
    </xdr:from>
    <xdr:ext cx="469744" cy="259045"/>
    <xdr:sp macro="" textlink="">
      <xdr:nvSpPr>
        <xdr:cNvPr id="362" name="【公営住宅】&#10;一人当たり面積該当値テキスト">
          <a:extLst>
            <a:ext uri="{FF2B5EF4-FFF2-40B4-BE49-F238E27FC236}">
              <a16:creationId xmlns:a16="http://schemas.microsoft.com/office/drawing/2014/main" id="{6E25E638-7081-4AF7-A949-9C41761FF4F9}"/>
            </a:ext>
          </a:extLst>
        </xdr:cNvPr>
        <xdr:cNvSpPr txBox="1"/>
      </xdr:nvSpPr>
      <xdr:spPr>
        <a:xfrm>
          <a:off x="9258300" y="14397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61595</xdr:rowOff>
    </xdr:from>
    <xdr:to>
      <xdr:col>50</xdr:col>
      <xdr:colOff>165100</xdr:colOff>
      <xdr:row>86</xdr:row>
      <xdr:rowOff>163195</xdr:rowOff>
    </xdr:to>
    <xdr:sp macro="" textlink="">
      <xdr:nvSpPr>
        <xdr:cNvPr id="363" name="楕円 362">
          <a:extLst>
            <a:ext uri="{FF2B5EF4-FFF2-40B4-BE49-F238E27FC236}">
              <a16:creationId xmlns:a16="http://schemas.microsoft.com/office/drawing/2014/main" id="{0C6656A0-AB62-4BE7-B091-3DE311D2F2A6}"/>
            </a:ext>
          </a:extLst>
        </xdr:cNvPr>
        <xdr:cNvSpPr/>
      </xdr:nvSpPr>
      <xdr:spPr>
        <a:xfrm>
          <a:off x="8445500" y="1447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112395</xdr:rowOff>
    </xdr:from>
    <xdr:to>
      <xdr:col>55</xdr:col>
      <xdr:colOff>0</xdr:colOff>
      <xdr:row>86</xdr:row>
      <xdr:rowOff>112395</xdr:rowOff>
    </xdr:to>
    <xdr:cxnSp macro="">
      <xdr:nvCxnSpPr>
        <xdr:cNvPr id="364" name="直線コネクタ 363">
          <a:extLst>
            <a:ext uri="{FF2B5EF4-FFF2-40B4-BE49-F238E27FC236}">
              <a16:creationId xmlns:a16="http://schemas.microsoft.com/office/drawing/2014/main" id="{E97B051E-6FD0-4E5A-A075-C9D063B5D0F7}"/>
            </a:ext>
          </a:extLst>
        </xdr:cNvPr>
        <xdr:cNvCxnSpPr/>
      </xdr:nvCxnSpPr>
      <xdr:spPr>
        <a:xfrm>
          <a:off x="8496300" y="1452943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61595</xdr:rowOff>
    </xdr:from>
    <xdr:to>
      <xdr:col>46</xdr:col>
      <xdr:colOff>38100</xdr:colOff>
      <xdr:row>86</xdr:row>
      <xdr:rowOff>163195</xdr:rowOff>
    </xdr:to>
    <xdr:sp macro="" textlink="">
      <xdr:nvSpPr>
        <xdr:cNvPr id="365" name="楕円 364">
          <a:extLst>
            <a:ext uri="{FF2B5EF4-FFF2-40B4-BE49-F238E27FC236}">
              <a16:creationId xmlns:a16="http://schemas.microsoft.com/office/drawing/2014/main" id="{7AD4F6E9-7E81-49DC-B7E4-20FB2BF8E9BC}"/>
            </a:ext>
          </a:extLst>
        </xdr:cNvPr>
        <xdr:cNvSpPr/>
      </xdr:nvSpPr>
      <xdr:spPr>
        <a:xfrm>
          <a:off x="7670800" y="144786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112395</xdr:rowOff>
    </xdr:from>
    <xdr:to>
      <xdr:col>50</xdr:col>
      <xdr:colOff>114300</xdr:colOff>
      <xdr:row>86</xdr:row>
      <xdr:rowOff>112395</xdr:rowOff>
    </xdr:to>
    <xdr:cxnSp macro="">
      <xdr:nvCxnSpPr>
        <xdr:cNvPr id="366" name="直線コネクタ 365">
          <a:extLst>
            <a:ext uri="{FF2B5EF4-FFF2-40B4-BE49-F238E27FC236}">
              <a16:creationId xmlns:a16="http://schemas.microsoft.com/office/drawing/2014/main" id="{85798288-1C6B-47D9-8AA1-C9E04D467BCD}"/>
            </a:ext>
          </a:extLst>
        </xdr:cNvPr>
        <xdr:cNvCxnSpPr/>
      </xdr:nvCxnSpPr>
      <xdr:spPr>
        <a:xfrm>
          <a:off x="7713980" y="1452943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61595</xdr:rowOff>
    </xdr:from>
    <xdr:to>
      <xdr:col>41</xdr:col>
      <xdr:colOff>101600</xdr:colOff>
      <xdr:row>86</xdr:row>
      <xdr:rowOff>163195</xdr:rowOff>
    </xdr:to>
    <xdr:sp macro="" textlink="">
      <xdr:nvSpPr>
        <xdr:cNvPr id="367" name="楕円 366">
          <a:extLst>
            <a:ext uri="{FF2B5EF4-FFF2-40B4-BE49-F238E27FC236}">
              <a16:creationId xmlns:a16="http://schemas.microsoft.com/office/drawing/2014/main" id="{957EC2BF-B1EB-43D8-A252-DFEE469CD321}"/>
            </a:ext>
          </a:extLst>
        </xdr:cNvPr>
        <xdr:cNvSpPr/>
      </xdr:nvSpPr>
      <xdr:spPr>
        <a:xfrm>
          <a:off x="6873240" y="1447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112395</xdr:rowOff>
    </xdr:from>
    <xdr:to>
      <xdr:col>45</xdr:col>
      <xdr:colOff>177800</xdr:colOff>
      <xdr:row>86</xdr:row>
      <xdr:rowOff>112395</xdr:rowOff>
    </xdr:to>
    <xdr:cxnSp macro="">
      <xdr:nvCxnSpPr>
        <xdr:cNvPr id="368" name="直線コネクタ 367">
          <a:extLst>
            <a:ext uri="{FF2B5EF4-FFF2-40B4-BE49-F238E27FC236}">
              <a16:creationId xmlns:a16="http://schemas.microsoft.com/office/drawing/2014/main" id="{D9035B42-E101-446F-A039-842A77255BB4}"/>
            </a:ext>
          </a:extLst>
        </xdr:cNvPr>
        <xdr:cNvCxnSpPr/>
      </xdr:nvCxnSpPr>
      <xdr:spPr>
        <a:xfrm>
          <a:off x="6924040" y="1452943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61595</xdr:rowOff>
    </xdr:from>
    <xdr:to>
      <xdr:col>36</xdr:col>
      <xdr:colOff>165100</xdr:colOff>
      <xdr:row>86</xdr:row>
      <xdr:rowOff>163195</xdr:rowOff>
    </xdr:to>
    <xdr:sp macro="" textlink="">
      <xdr:nvSpPr>
        <xdr:cNvPr id="369" name="楕円 368">
          <a:extLst>
            <a:ext uri="{FF2B5EF4-FFF2-40B4-BE49-F238E27FC236}">
              <a16:creationId xmlns:a16="http://schemas.microsoft.com/office/drawing/2014/main" id="{020385AC-96B3-4576-A7BD-A4652132011C}"/>
            </a:ext>
          </a:extLst>
        </xdr:cNvPr>
        <xdr:cNvSpPr/>
      </xdr:nvSpPr>
      <xdr:spPr>
        <a:xfrm>
          <a:off x="6098540" y="1447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112395</xdr:rowOff>
    </xdr:from>
    <xdr:to>
      <xdr:col>41</xdr:col>
      <xdr:colOff>50800</xdr:colOff>
      <xdr:row>86</xdr:row>
      <xdr:rowOff>112395</xdr:rowOff>
    </xdr:to>
    <xdr:cxnSp macro="">
      <xdr:nvCxnSpPr>
        <xdr:cNvPr id="370" name="直線コネクタ 369">
          <a:extLst>
            <a:ext uri="{FF2B5EF4-FFF2-40B4-BE49-F238E27FC236}">
              <a16:creationId xmlns:a16="http://schemas.microsoft.com/office/drawing/2014/main" id="{FB845F0D-B847-478B-B539-90CF602C5C5A}"/>
            </a:ext>
          </a:extLst>
        </xdr:cNvPr>
        <xdr:cNvCxnSpPr/>
      </xdr:nvCxnSpPr>
      <xdr:spPr>
        <a:xfrm>
          <a:off x="6149340" y="1452943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DCB25E6D-27DE-4321-A702-7747631C2D59}"/>
            </a:ext>
          </a:extLst>
        </xdr:cNvPr>
        <xdr:cNvSpPr txBox="1"/>
      </xdr:nvSpPr>
      <xdr:spPr>
        <a:xfrm>
          <a:off x="8271587" y="1407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94519D12-A983-4D89-9B62-83963ED2919A}"/>
            </a:ext>
          </a:extLst>
        </xdr:cNvPr>
        <xdr:cNvSpPr txBox="1"/>
      </xdr:nvSpPr>
      <xdr:spPr>
        <a:xfrm>
          <a:off x="7509587" y="140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7BA8713B-CB6A-423B-AFA1-9AC7132730BD}"/>
            </a:ext>
          </a:extLst>
        </xdr:cNvPr>
        <xdr:cNvSpPr txBox="1"/>
      </xdr:nvSpPr>
      <xdr:spPr>
        <a:xfrm>
          <a:off x="6712027" y="1407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ACFBCDC6-B4D0-4E34-8120-8456808A78DC}"/>
            </a:ext>
          </a:extLst>
        </xdr:cNvPr>
        <xdr:cNvSpPr txBox="1"/>
      </xdr:nvSpPr>
      <xdr:spPr>
        <a:xfrm>
          <a:off x="5937327" y="1407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154322</xdr:rowOff>
    </xdr:from>
    <xdr:ext cx="469744" cy="259045"/>
    <xdr:sp macro="" textlink="">
      <xdr:nvSpPr>
        <xdr:cNvPr id="375" name="n_1mainValue【公営住宅】&#10;一人当たり面積">
          <a:extLst>
            <a:ext uri="{FF2B5EF4-FFF2-40B4-BE49-F238E27FC236}">
              <a16:creationId xmlns:a16="http://schemas.microsoft.com/office/drawing/2014/main" id="{27BE6013-04D5-490B-B62B-D419E4D19C30}"/>
            </a:ext>
          </a:extLst>
        </xdr:cNvPr>
        <xdr:cNvSpPr txBox="1"/>
      </xdr:nvSpPr>
      <xdr:spPr>
        <a:xfrm>
          <a:off x="8271587" y="1457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154322</xdr:rowOff>
    </xdr:from>
    <xdr:ext cx="469744" cy="259045"/>
    <xdr:sp macro="" textlink="">
      <xdr:nvSpPr>
        <xdr:cNvPr id="376" name="n_2mainValue【公営住宅】&#10;一人当たり面積">
          <a:extLst>
            <a:ext uri="{FF2B5EF4-FFF2-40B4-BE49-F238E27FC236}">
              <a16:creationId xmlns:a16="http://schemas.microsoft.com/office/drawing/2014/main" id="{7AEC6E07-5599-41A3-9EB3-D7F7851F56E5}"/>
            </a:ext>
          </a:extLst>
        </xdr:cNvPr>
        <xdr:cNvSpPr txBox="1"/>
      </xdr:nvSpPr>
      <xdr:spPr>
        <a:xfrm>
          <a:off x="7509587" y="1457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154322</xdr:rowOff>
    </xdr:from>
    <xdr:ext cx="469744" cy="259045"/>
    <xdr:sp macro="" textlink="">
      <xdr:nvSpPr>
        <xdr:cNvPr id="377" name="n_3mainValue【公営住宅】&#10;一人当たり面積">
          <a:extLst>
            <a:ext uri="{FF2B5EF4-FFF2-40B4-BE49-F238E27FC236}">
              <a16:creationId xmlns:a16="http://schemas.microsoft.com/office/drawing/2014/main" id="{B1414B5C-7FDD-4BB3-92EC-671910102F87}"/>
            </a:ext>
          </a:extLst>
        </xdr:cNvPr>
        <xdr:cNvSpPr txBox="1"/>
      </xdr:nvSpPr>
      <xdr:spPr>
        <a:xfrm>
          <a:off x="6712027" y="1457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154322</xdr:rowOff>
    </xdr:from>
    <xdr:ext cx="469744" cy="259045"/>
    <xdr:sp macro="" textlink="">
      <xdr:nvSpPr>
        <xdr:cNvPr id="378" name="n_4mainValue【公営住宅】&#10;一人当たり面積">
          <a:extLst>
            <a:ext uri="{FF2B5EF4-FFF2-40B4-BE49-F238E27FC236}">
              <a16:creationId xmlns:a16="http://schemas.microsoft.com/office/drawing/2014/main" id="{23124BB4-8898-4410-A8BD-97E1FAEE4F20}"/>
            </a:ext>
          </a:extLst>
        </xdr:cNvPr>
        <xdr:cNvSpPr txBox="1"/>
      </xdr:nvSpPr>
      <xdr:spPr>
        <a:xfrm>
          <a:off x="5937327" y="1457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4CD66951-954A-40D7-B7B5-0A44CC692CA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E8EE2600-94C5-4DF7-A925-69C13FB622A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9FE1D54A-EF0D-4FCE-BCB5-5249A5B496B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C1223531-0A3E-4227-8EAA-A31A904B48E8}"/>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6541D401-3195-45E0-B3B7-C26E6D2077D8}"/>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B2F4A52A-C68A-4E21-88A7-00977589516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E0173BDD-1ACE-4DD5-8890-49A771BD558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C42F3A9E-1533-4E1B-BF7F-C7C586563052}"/>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21684E79-6241-4E33-AA4E-8AB89B19929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82F37B32-06DB-4A87-A815-3672FD7A73F5}"/>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9BB54CFC-84EE-46A2-B160-7E973D76E9B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B3065055-A8E2-4F46-A367-4255BF2C34B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94225493-45B7-40FA-98FD-6980C1274B97}"/>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8792AACE-D8B6-45DF-9C1F-99D90E1D75E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949216C5-A765-499C-BED6-7A0AFFF2433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F3C604E8-8B11-40C2-8592-5EFCF26A14A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5B01C4C2-51ED-4D58-95D2-993126FEF3B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C8442954-2868-4ABF-A232-E317DC7F5146}"/>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E2E51BA3-FF55-4082-BFF2-5FE1856290F7}"/>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B25F4B4C-80B8-4B31-B188-955B802842E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15E8CB28-E533-435F-8A34-6BCD1D1062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3829D276-E7FA-44D7-891E-767F036C3E0C}"/>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235BCEE9-6BD7-4062-A9EB-126D19A6FEF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BF34C19D-B569-44B1-BFDA-04FCEA6B8F8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E44E2F82-99A5-4E6A-8386-527C321CE4B5}"/>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7D10A55C-5D51-4985-B03B-96642699D5A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9FF0FA1-A80C-4674-AD20-C72731BBB712}"/>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CA32AA02-C5FC-4361-B3FC-C0480387977C}"/>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A226BF84-E899-44C7-BDE7-ACD0655EDA6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938DE819-5AC6-4AE1-8780-E92FC16674E7}"/>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E3FBC7C4-D46A-4E77-BADA-4D391C6FF465}"/>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BB458797-0985-4095-AE52-862DC3711BED}"/>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668EDA12-0DBC-4F85-ADDA-5C15546D71F9}"/>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D573DCC3-E0B0-4FAD-9BBD-2D311EA2C54A}"/>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8D991938-7CD4-401E-98EB-48A29FA4BAF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2529B964-5BDD-4C1F-A133-4D43A13BFEFB}"/>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E19858AF-422B-4A6F-953A-797BA76EDBF4}"/>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9A3440C8-28A3-4CFF-8C64-D80B37E0D97F}"/>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9F98CA3F-F2A0-439F-A08E-098DAA47076F}"/>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E8AACC46-0118-4B1D-BC4A-A7215F93DD5E}"/>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BF0B9A97-6DAD-4A51-9FB8-D99A4F49FA72}"/>
            </a:ext>
          </a:extLst>
        </xdr:cNvPr>
        <xdr:cNvCxnSpPr/>
      </xdr:nvCxnSpPr>
      <xdr:spPr>
        <a:xfrm flipV="1">
          <a:off x="14375764" y="567118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39A3C649-9641-4E5B-9AD3-15211669D160}"/>
            </a:ext>
          </a:extLst>
        </xdr:cNvPr>
        <xdr:cNvSpPr txBox="1"/>
      </xdr:nvSpPr>
      <xdr:spPr>
        <a:xfrm>
          <a:off x="14414500"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251621D2-6EE9-430C-A262-DDF31AED0672}"/>
            </a:ext>
          </a:extLst>
        </xdr:cNvPr>
        <xdr:cNvCxnSpPr/>
      </xdr:nvCxnSpPr>
      <xdr:spPr>
        <a:xfrm>
          <a:off x="14287500" y="7052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C12CE7C1-79DB-4890-AA24-74E933DA6B7D}"/>
            </a:ext>
          </a:extLst>
        </xdr:cNvPr>
        <xdr:cNvSpPr txBox="1"/>
      </xdr:nvSpPr>
      <xdr:spPr>
        <a:xfrm>
          <a:off x="14414500" y="545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C42A07D2-76EF-4D50-8A2F-5016AAE7CCB0}"/>
            </a:ext>
          </a:extLst>
        </xdr:cNvPr>
        <xdr:cNvCxnSpPr/>
      </xdr:nvCxnSpPr>
      <xdr:spPr>
        <a:xfrm>
          <a:off x="14287500" y="5671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AFD852E-037E-4350-865B-757F8E3A1B88}"/>
            </a:ext>
          </a:extLst>
        </xdr:cNvPr>
        <xdr:cNvSpPr txBox="1"/>
      </xdr:nvSpPr>
      <xdr:spPr>
        <a:xfrm>
          <a:off x="144145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FD57081A-3DF8-497B-A74C-4D77DE8BF199}"/>
            </a:ext>
          </a:extLst>
        </xdr:cNvPr>
        <xdr:cNvSpPr/>
      </xdr:nvSpPr>
      <xdr:spPr>
        <a:xfrm>
          <a:off x="14325600" y="6269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F98DA3D0-7C96-444B-9BDD-976219FEE0EF}"/>
            </a:ext>
          </a:extLst>
        </xdr:cNvPr>
        <xdr:cNvSpPr/>
      </xdr:nvSpPr>
      <xdr:spPr>
        <a:xfrm>
          <a:off x="1357884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4A1A1A95-6832-47D9-914E-4C7A67A4D603}"/>
            </a:ext>
          </a:extLst>
        </xdr:cNvPr>
        <xdr:cNvSpPr/>
      </xdr:nvSpPr>
      <xdr:spPr>
        <a:xfrm>
          <a:off x="1280414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D1178E96-2C58-4A51-84CE-0F492AF4306C}"/>
            </a:ext>
          </a:extLst>
        </xdr:cNvPr>
        <xdr:cNvSpPr/>
      </xdr:nvSpPr>
      <xdr:spPr>
        <a:xfrm>
          <a:off x="12029440" y="6245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71789930-6886-40A7-ABDC-19DC2EBF0EF8}"/>
            </a:ext>
          </a:extLst>
        </xdr:cNvPr>
        <xdr:cNvSpPr/>
      </xdr:nvSpPr>
      <xdr:spPr>
        <a:xfrm>
          <a:off x="1123188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5BDE3AB-D6BF-4522-B438-01740BB8521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04B2089-B9BE-463C-BD4E-AB10CB997A2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D0C8FC0-1232-41DB-964A-E210A557B32B}"/>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94D12895-9591-4392-BECF-5DF23FD5FCA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F6598809-7930-4D1D-9B3B-D2E988C7816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170180</xdr:rowOff>
    </xdr:from>
    <xdr:to>
      <xdr:col>85</xdr:col>
      <xdr:colOff>177800</xdr:colOff>
      <xdr:row>41</xdr:row>
      <xdr:rowOff>100330</xdr:rowOff>
    </xdr:to>
    <xdr:sp macro="" textlink="">
      <xdr:nvSpPr>
        <xdr:cNvPr id="435" name="楕円 434">
          <a:extLst>
            <a:ext uri="{FF2B5EF4-FFF2-40B4-BE49-F238E27FC236}">
              <a16:creationId xmlns:a16="http://schemas.microsoft.com/office/drawing/2014/main" id="{CDD72F91-9276-4DD2-BA53-488396884E70}"/>
            </a:ext>
          </a:extLst>
        </xdr:cNvPr>
        <xdr:cNvSpPr/>
      </xdr:nvSpPr>
      <xdr:spPr>
        <a:xfrm>
          <a:off x="14325600" y="68757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148607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BC11FE2E-1103-42A1-9806-77092DBF0C77}"/>
            </a:ext>
          </a:extLst>
        </xdr:cNvPr>
        <xdr:cNvSpPr txBox="1"/>
      </xdr:nvSpPr>
      <xdr:spPr>
        <a:xfrm>
          <a:off x="14414500" y="685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154940</xdr:rowOff>
    </xdr:from>
    <xdr:to>
      <xdr:col>81</xdr:col>
      <xdr:colOff>101600</xdr:colOff>
      <xdr:row>41</xdr:row>
      <xdr:rowOff>85090</xdr:rowOff>
    </xdr:to>
    <xdr:sp macro="" textlink="">
      <xdr:nvSpPr>
        <xdr:cNvPr id="437" name="楕円 436">
          <a:extLst>
            <a:ext uri="{FF2B5EF4-FFF2-40B4-BE49-F238E27FC236}">
              <a16:creationId xmlns:a16="http://schemas.microsoft.com/office/drawing/2014/main" id="{860BA701-8FF2-494C-98EF-A882C818F2ED}"/>
            </a:ext>
          </a:extLst>
        </xdr:cNvPr>
        <xdr:cNvSpPr/>
      </xdr:nvSpPr>
      <xdr:spPr>
        <a:xfrm>
          <a:off x="13578840" y="6860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34290</xdr:rowOff>
    </xdr:from>
    <xdr:to>
      <xdr:col>85</xdr:col>
      <xdr:colOff>127000</xdr:colOff>
      <xdr:row>41</xdr:row>
      <xdr:rowOff>49530</xdr:rowOff>
    </xdr:to>
    <xdr:cxnSp macro="">
      <xdr:nvCxnSpPr>
        <xdr:cNvPr id="438" name="直線コネクタ 437">
          <a:extLst>
            <a:ext uri="{FF2B5EF4-FFF2-40B4-BE49-F238E27FC236}">
              <a16:creationId xmlns:a16="http://schemas.microsoft.com/office/drawing/2014/main" id="{5D65647B-CBC7-4D87-8024-027D5EC58340}"/>
            </a:ext>
          </a:extLst>
        </xdr:cNvPr>
        <xdr:cNvCxnSpPr/>
      </xdr:nvCxnSpPr>
      <xdr:spPr>
        <a:xfrm>
          <a:off x="13629640" y="6907530"/>
          <a:ext cx="7467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137795</xdr:rowOff>
    </xdr:from>
    <xdr:to>
      <xdr:col>76</xdr:col>
      <xdr:colOff>165100</xdr:colOff>
      <xdr:row>41</xdr:row>
      <xdr:rowOff>67945</xdr:rowOff>
    </xdr:to>
    <xdr:sp macro="" textlink="">
      <xdr:nvSpPr>
        <xdr:cNvPr id="439" name="楕円 438">
          <a:extLst>
            <a:ext uri="{FF2B5EF4-FFF2-40B4-BE49-F238E27FC236}">
              <a16:creationId xmlns:a16="http://schemas.microsoft.com/office/drawing/2014/main" id="{F11CA3C4-809F-4CC3-9A34-3E76E2156A69}"/>
            </a:ext>
          </a:extLst>
        </xdr:cNvPr>
        <xdr:cNvSpPr/>
      </xdr:nvSpPr>
      <xdr:spPr>
        <a:xfrm>
          <a:off x="12804140" y="6843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17145</xdr:rowOff>
    </xdr:from>
    <xdr:to>
      <xdr:col>81</xdr:col>
      <xdr:colOff>50800</xdr:colOff>
      <xdr:row>41</xdr:row>
      <xdr:rowOff>34290</xdr:rowOff>
    </xdr:to>
    <xdr:cxnSp macro="">
      <xdr:nvCxnSpPr>
        <xdr:cNvPr id="440" name="直線コネクタ 439">
          <a:extLst>
            <a:ext uri="{FF2B5EF4-FFF2-40B4-BE49-F238E27FC236}">
              <a16:creationId xmlns:a16="http://schemas.microsoft.com/office/drawing/2014/main" id="{73C54C3B-8618-4C3A-87B5-12D424347124}"/>
            </a:ext>
          </a:extLst>
        </xdr:cNvPr>
        <xdr:cNvCxnSpPr/>
      </xdr:nvCxnSpPr>
      <xdr:spPr>
        <a:xfrm>
          <a:off x="12854940" y="6890385"/>
          <a:ext cx="7747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111125</xdr:rowOff>
    </xdr:from>
    <xdr:to>
      <xdr:col>72</xdr:col>
      <xdr:colOff>38100</xdr:colOff>
      <xdr:row>41</xdr:row>
      <xdr:rowOff>41275</xdr:rowOff>
    </xdr:to>
    <xdr:sp macro="" textlink="">
      <xdr:nvSpPr>
        <xdr:cNvPr id="441" name="楕円 440">
          <a:extLst>
            <a:ext uri="{FF2B5EF4-FFF2-40B4-BE49-F238E27FC236}">
              <a16:creationId xmlns:a16="http://schemas.microsoft.com/office/drawing/2014/main" id="{9304C579-F9B8-41D7-9887-B1E09D140B27}"/>
            </a:ext>
          </a:extLst>
        </xdr:cNvPr>
        <xdr:cNvSpPr/>
      </xdr:nvSpPr>
      <xdr:spPr>
        <a:xfrm>
          <a:off x="12029440" y="6816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161925</xdr:rowOff>
    </xdr:from>
    <xdr:to>
      <xdr:col>76</xdr:col>
      <xdr:colOff>114300</xdr:colOff>
      <xdr:row>41</xdr:row>
      <xdr:rowOff>17145</xdr:rowOff>
    </xdr:to>
    <xdr:cxnSp macro="">
      <xdr:nvCxnSpPr>
        <xdr:cNvPr id="442" name="直線コネクタ 441">
          <a:extLst>
            <a:ext uri="{FF2B5EF4-FFF2-40B4-BE49-F238E27FC236}">
              <a16:creationId xmlns:a16="http://schemas.microsoft.com/office/drawing/2014/main" id="{58958320-4743-4689-A802-09704E1BD05C}"/>
            </a:ext>
          </a:extLst>
        </xdr:cNvPr>
        <xdr:cNvCxnSpPr/>
      </xdr:nvCxnSpPr>
      <xdr:spPr>
        <a:xfrm>
          <a:off x="12072620" y="6867525"/>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59690</xdr:rowOff>
    </xdr:from>
    <xdr:to>
      <xdr:col>67</xdr:col>
      <xdr:colOff>101600</xdr:colOff>
      <xdr:row>40</xdr:row>
      <xdr:rowOff>161290</xdr:rowOff>
    </xdr:to>
    <xdr:sp macro="" textlink="">
      <xdr:nvSpPr>
        <xdr:cNvPr id="443" name="楕円 442">
          <a:extLst>
            <a:ext uri="{FF2B5EF4-FFF2-40B4-BE49-F238E27FC236}">
              <a16:creationId xmlns:a16="http://schemas.microsoft.com/office/drawing/2014/main" id="{D075C659-3D37-4EB8-8070-FCDAB66AEA2B}"/>
            </a:ext>
          </a:extLst>
        </xdr:cNvPr>
        <xdr:cNvSpPr/>
      </xdr:nvSpPr>
      <xdr:spPr>
        <a:xfrm>
          <a:off x="1123188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110490</xdr:rowOff>
    </xdr:from>
    <xdr:to>
      <xdr:col>71</xdr:col>
      <xdr:colOff>177800</xdr:colOff>
      <xdr:row>40</xdr:row>
      <xdr:rowOff>161925</xdr:rowOff>
    </xdr:to>
    <xdr:cxnSp macro="">
      <xdr:nvCxnSpPr>
        <xdr:cNvPr id="444" name="直線コネクタ 443">
          <a:extLst>
            <a:ext uri="{FF2B5EF4-FFF2-40B4-BE49-F238E27FC236}">
              <a16:creationId xmlns:a16="http://schemas.microsoft.com/office/drawing/2014/main" id="{9DB8C290-0E9E-41E6-B413-B15220EC636E}"/>
            </a:ext>
          </a:extLst>
        </xdr:cNvPr>
        <xdr:cNvCxnSpPr/>
      </xdr:nvCxnSpPr>
      <xdr:spPr>
        <a:xfrm>
          <a:off x="11282680" y="6816090"/>
          <a:ext cx="78994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766D03EC-75A1-4617-B87D-79D8713936D0}"/>
            </a:ext>
          </a:extLst>
        </xdr:cNvPr>
        <xdr:cNvSpPr txBox="1"/>
      </xdr:nvSpPr>
      <xdr:spPr>
        <a:xfrm>
          <a:off x="13437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8BAF4EBB-E25C-4CBC-8A3E-4311B8DE9E59}"/>
            </a:ext>
          </a:extLst>
        </xdr:cNvPr>
        <xdr:cNvSpPr txBox="1"/>
      </xdr:nvSpPr>
      <xdr:spPr>
        <a:xfrm>
          <a:off x="12675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A0A8AEBD-B312-4365-8F4B-3FB934C1EB2F}"/>
            </a:ext>
          </a:extLst>
        </xdr:cNvPr>
        <xdr:cNvSpPr txBox="1"/>
      </xdr:nvSpPr>
      <xdr:spPr>
        <a:xfrm>
          <a:off x="119005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D326A21B-38D7-491F-A72E-2845A0CEEA7D}"/>
            </a:ext>
          </a:extLst>
        </xdr:cNvPr>
        <xdr:cNvSpPr txBox="1"/>
      </xdr:nvSpPr>
      <xdr:spPr>
        <a:xfrm>
          <a:off x="1110298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76217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EE1A72EE-B9A2-4146-97D7-016BE0F69162}"/>
            </a:ext>
          </a:extLst>
        </xdr:cNvPr>
        <xdr:cNvSpPr txBox="1"/>
      </xdr:nvSpPr>
      <xdr:spPr>
        <a:xfrm>
          <a:off x="13437244" y="694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59072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F906EC5D-2112-4A87-BA77-DFB86FB798C1}"/>
            </a:ext>
          </a:extLst>
        </xdr:cNvPr>
        <xdr:cNvSpPr txBox="1"/>
      </xdr:nvSpPr>
      <xdr:spPr>
        <a:xfrm>
          <a:off x="12675244" y="693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32402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6FFA93D7-0B3D-402E-A605-807046338E65}"/>
            </a:ext>
          </a:extLst>
        </xdr:cNvPr>
        <xdr:cNvSpPr txBox="1"/>
      </xdr:nvSpPr>
      <xdr:spPr>
        <a:xfrm>
          <a:off x="11900544" y="690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152417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E24FB9A-5AE8-4046-8DB0-F7B67324AC7C}"/>
            </a:ext>
          </a:extLst>
        </xdr:cNvPr>
        <xdr:cNvSpPr txBox="1"/>
      </xdr:nvSpPr>
      <xdr:spPr>
        <a:xfrm>
          <a:off x="11102984"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A84A4D9F-B927-431D-B95F-7EAD5C47441C}"/>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262B9D37-1EEA-45D6-8DA5-852FC3345E6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33EB8CA2-E06C-49FB-830A-867AB16F4C9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3675605F-BB6C-4F0F-96D6-7AFBB4F2199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F5341BE2-17D8-4656-954D-32894834A15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CB783E94-3CD2-4684-B81D-F36B9DF2D6C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8F0E268D-7911-482D-B54D-8A639F1ABE17}"/>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DF4EB136-B7DB-4896-AE07-32AD45C1A3F3}"/>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C70FEABE-0BB4-4F69-953C-F6975CDBBBF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8F9F620C-4EE9-48FB-AADC-CAD2DEA6811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892D3352-8191-44D1-B40C-B5E391BD9163}"/>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7ABAAC7D-993D-440E-B8B0-F66448B4B7F4}"/>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FD6DA7BF-5A27-4A86-A889-B01D57372EC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67013E88-0411-4ED7-B55D-7DBE615321BB}"/>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5E4D4FE1-6C61-428A-87D9-F0BF14E91D29}"/>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E010FC42-5A00-46E2-9B64-BFBD32DA62E3}"/>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0299D910-5B3D-425A-902F-308C31E25DC6}"/>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C49457D6-77CD-4B4C-9198-59A7473CDD02}"/>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BE83B87A-FAD5-4135-9625-DA069A818C84}"/>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EE717908-8808-4EB6-80D8-81E4B2910477}"/>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A29D9FE-33E2-4E31-B715-27ECDBB8E18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1D2D1CF5-9666-477E-9F72-3458E1C81B17}"/>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55D144D8-87B4-4BD1-8E68-0CF3279C792C}"/>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520A3105-2CCE-4FAF-84A3-A8B9719E8850}"/>
            </a:ext>
          </a:extLst>
        </xdr:cNvPr>
        <xdr:cNvCxnSpPr/>
      </xdr:nvCxnSpPr>
      <xdr:spPr>
        <a:xfrm flipV="1">
          <a:off x="19509104" y="57378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502169A2-A275-4927-818C-81447F5C690A}"/>
            </a:ext>
          </a:extLst>
        </xdr:cNvPr>
        <xdr:cNvSpPr txBox="1"/>
      </xdr:nvSpPr>
      <xdr:spPr>
        <a:xfrm>
          <a:off x="19547840"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33FB1AE1-FECB-4A13-B6DE-524BCD182A18}"/>
            </a:ext>
          </a:extLst>
        </xdr:cNvPr>
        <xdr:cNvCxnSpPr/>
      </xdr:nvCxnSpPr>
      <xdr:spPr>
        <a:xfrm>
          <a:off x="19443700" y="7063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8904674B-28C7-4A04-B8CA-DA5CC1885D09}"/>
            </a:ext>
          </a:extLst>
        </xdr:cNvPr>
        <xdr:cNvSpPr txBox="1"/>
      </xdr:nvSpPr>
      <xdr:spPr>
        <a:xfrm>
          <a:off x="1954784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5A570B3E-0B69-4B16-8D6E-948A9BEE4071}"/>
            </a:ext>
          </a:extLst>
        </xdr:cNvPr>
        <xdr:cNvCxnSpPr/>
      </xdr:nvCxnSpPr>
      <xdr:spPr>
        <a:xfrm>
          <a:off x="19443700" y="573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A7BA1D8B-44FF-46C4-92F4-EC8DA4E9EC1F}"/>
            </a:ext>
          </a:extLst>
        </xdr:cNvPr>
        <xdr:cNvSpPr txBox="1"/>
      </xdr:nvSpPr>
      <xdr:spPr>
        <a:xfrm>
          <a:off x="19547840" y="656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54F02B26-AC86-4061-8EED-33BD38D8E0E0}"/>
            </a:ext>
          </a:extLst>
        </xdr:cNvPr>
        <xdr:cNvSpPr/>
      </xdr:nvSpPr>
      <xdr:spPr>
        <a:xfrm>
          <a:off x="1945894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2AC4713A-9CE9-480E-81B9-0A574A8BE021}"/>
            </a:ext>
          </a:extLst>
        </xdr:cNvPr>
        <xdr:cNvSpPr/>
      </xdr:nvSpPr>
      <xdr:spPr>
        <a:xfrm>
          <a:off x="1873504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DC2C5713-9BE4-4F5E-B88F-B716232924F7}"/>
            </a:ext>
          </a:extLst>
        </xdr:cNvPr>
        <xdr:cNvSpPr/>
      </xdr:nvSpPr>
      <xdr:spPr>
        <a:xfrm>
          <a:off x="17937480" y="670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E5485A42-B380-4A5B-AB7E-5843CEC97543}"/>
            </a:ext>
          </a:extLst>
        </xdr:cNvPr>
        <xdr:cNvSpPr/>
      </xdr:nvSpPr>
      <xdr:spPr>
        <a:xfrm>
          <a:off x="17162780" y="6708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15888708-9E82-48E8-BC89-329A29EDD265}"/>
            </a:ext>
          </a:extLst>
        </xdr:cNvPr>
        <xdr:cNvSpPr/>
      </xdr:nvSpPr>
      <xdr:spPr>
        <a:xfrm>
          <a:off x="16388080" y="6708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3B06AEE-1AE9-4A6E-A6BB-66A308C93B0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F28EDD8C-A6B7-40A7-8B5A-96F60485D49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4EF8E240-FD3E-4D46-BAF1-F8A2603BC6F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70C5C474-6C1A-4912-BEB9-598CCAEB6AF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E0372442-DCC6-48EA-A39C-994F2A662205}"/>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2540</xdr:rowOff>
    </xdr:from>
    <xdr:to>
      <xdr:col>116</xdr:col>
      <xdr:colOff>114300</xdr:colOff>
      <xdr:row>41</xdr:row>
      <xdr:rowOff>104140</xdr:rowOff>
    </xdr:to>
    <xdr:sp macro="" textlink="">
      <xdr:nvSpPr>
        <xdr:cNvPr id="492" name="楕円 491">
          <a:extLst>
            <a:ext uri="{FF2B5EF4-FFF2-40B4-BE49-F238E27FC236}">
              <a16:creationId xmlns:a16="http://schemas.microsoft.com/office/drawing/2014/main" id="{ABB3A351-4232-4FCF-89FA-302C6BA2B742}"/>
            </a:ext>
          </a:extLst>
        </xdr:cNvPr>
        <xdr:cNvSpPr/>
      </xdr:nvSpPr>
      <xdr:spPr>
        <a:xfrm>
          <a:off x="19458940" y="687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152417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E5042AE1-13E5-4233-9456-51DD7DDAE5EA}"/>
            </a:ext>
          </a:extLst>
        </xdr:cNvPr>
        <xdr:cNvSpPr txBox="1"/>
      </xdr:nvSpPr>
      <xdr:spPr>
        <a:xfrm>
          <a:off x="19547840" y="685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xdr:rowOff>
    </xdr:from>
    <xdr:to>
      <xdr:col>112</xdr:col>
      <xdr:colOff>38100</xdr:colOff>
      <xdr:row>41</xdr:row>
      <xdr:rowOff>104140</xdr:rowOff>
    </xdr:to>
    <xdr:sp macro="" textlink="">
      <xdr:nvSpPr>
        <xdr:cNvPr id="494" name="楕円 493">
          <a:extLst>
            <a:ext uri="{FF2B5EF4-FFF2-40B4-BE49-F238E27FC236}">
              <a16:creationId xmlns:a16="http://schemas.microsoft.com/office/drawing/2014/main" id="{5255D38A-48BE-4110-93B7-5BA54C3EB9C9}"/>
            </a:ext>
          </a:extLst>
        </xdr:cNvPr>
        <xdr:cNvSpPr/>
      </xdr:nvSpPr>
      <xdr:spPr>
        <a:xfrm>
          <a:off x="18735040" y="6875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53340</xdr:rowOff>
    </xdr:from>
    <xdr:to>
      <xdr:col>116</xdr:col>
      <xdr:colOff>63500</xdr:colOff>
      <xdr:row>41</xdr:row>
      <xdr:rowOff>53340</xdr:rowOff>
    </xdr:to>
    <xdr:cxnSp macro="">
      <xdr:nvCxnSpPr>
        <xdr:cNvPr id="495" name="直線コネクタ 494">
          <a:extLst>
            <a:ext uri="{FF2B5EF4-FFF2-40B4-BE49-F238E27FC236}">
              <a16:creationId xmlns:a16="http://schemas.microsoft.com/office/drawing/2014/main" id="{573A3AAE-A9E3-4083-89E0-07D4DB55DFB1}"/>
            </a:ext>
          </a:extLst>
        </xdr:cNvPr>
        <xdr:cNvCxnSpPr/>
      </xdr:nvCxnSpPr>
      <xdr:spPr>
        <a:xfrm>
          <a:off x="18778220" y="69265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xdr:rowOff>
    </xdr:from>
    <xdr:to>
      <xdr:col>107</xdr:col>
      <xdr:colOff>101600</xdr:colOff>
      <xdr:row>41</xdr:row>
      <xdr:rowOff>104140</xdr:rowOff>
    </xdr:to>
    <xdr:sp macro="" textlink="">
      <xdr:nvSpPr>
        <xdr:cNvPr id="496" name="楕円 495">
          <a:extLst>
            <a:ext uri="{FF2B5EF4-FFF2-40B4-BE49-F238E27FC236}">
              <a16:creationId xmlns:a16="http://schemas.microsoft.com/office/drawing/2014/main" id="{C22265FB-7CE9-4CE3-AC68-C6CA66F2A3B6}"/>
            </a:ext>
          </a:extLst>
        </xdr:cNvPr>
        <xdr:cNvSpPr/>
      </xdr:nvSpPr>
      <xdr:spPr>
        <a:xfrm>
          <a:off x="17937480" y="687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53340</xdr:rowOff>
    </xdr:from>
    <xdr:to>
      <xdr:col>111</xdr:col>
      <xdr:colOff>177800</xdr:colOff>
      <xdr:row>41</xdr:row>
      <xdr:rowOff>53340</xdr:rowOff>
    </xdr:to>
    <xdr:cxnSp macro="">
      <xdr:nvCxnSpPr>
        <xdr:cNvPr id="497" name="直線コネクタ 496">
          <a:extLst>
            <a:ext uri="{FF2B5EF4-FFF2-40B4-BE49-F238E27FC236}">
              <a16:creationId xmlns:a16="http://schemas.microsoft.com/office/drawing/2014/main" id="{5B003224-FBA7-4CFB-BD0D-F0F2B4E67BB9}"/>
            </a:ext>
          </a:extLst>
        </xdr:cNvPr>
        <xdr:cNvCxnSpPr/>
      </xdr:nvCxnSpPr>
      <xdr:spPr>
        <a:xfrm>
          <a:off x="17988280" y="69265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6350</xdr:rowOff>
    </xdr:from>
    <xdr:to>
      <xdr:col>102</xdr:col>
      <xdr:colOff>165100</xdr:colOff>
      <xdr:row>41</xdr:row>
      <xdr:rowOff>107950</xdr:rowOff>
    </xdr:to>
    <xdr:sp macro="" textlink="">
      <xdr:nvSpPr>
        <xdr:cNvPr id="498" name="楕円 497">
          <a:extLst>
            <a:ext uri="{FF2B5EF4-FFF2-40B4-BE49-F238E27FC236}">
              <a16:creationId xmlns:a16="http://schemas.microsoft.com/office/drawing/2014/main" id="{66DF24C0-DA31-4E21-B41B-4D0EA60545D2}"/>
            </a:ext>
          </a:extLst>
        </xdr:cNvPr>
        <xdr:cNvSpPr/>
      </xdr:nvSpPr>
      <xdr:spPr>
        <a:xfrm>
          <a:off x="17162780" y="687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53340</xdr:rowOff>
    </xdr:from>
    <xdr:to>
      <xdr:col>107</xdr:col>
      <xdr:colOff>50800</xdr:colOff>
      <xdr:row>41</xdr:row>
      <xdr:rowOff>57150</xdr:rowOff>
    </xdr:to>
    <xdr:cxnSp macro="">
      <xdr:nvCxnSpPr>
        <xdr:cNvPr id="499" name="直線コネクタ 498">
          <a:extLst>
            <a:ext uri="{FF2B5EF4-FFF2-40B4-BE49-F238E27FC236}">
              <a16:creationId xmlns:a16="http://schemas.microsoft.com/office/drawing/2014/main" id="{E22D57CA-FEBA-47E8-8058-44F9AB963E70}"/>
            </a:ext>
          </a:extLst>
        </xdr:cNvPr>
        <xdr:cNvCxnSpPr/>
      </xdr:nvCxnSpPr>
      <xdr:spPr>
        <a:xfrm flipV="1">
          <a:off x="17213580" y="692658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170180</xdr:rowOff>
    </xdr:from>
    <xdr:to>
      <xdr:col>98</xdr:col>
      <xdr:colOff>38100</xdr:colOff>
      <xdr:row>41</xdr:row>
      <xdr:rowOff>100330</xdr:rowOff>
    </xdr:to>
    <xdr:sp macro="" textlink="">
      <xdr:nvSpPr>
        <xdr:cNvPr id="500" name="楕円 499">
          <a:extLst>
            <a:ext uri="{FF2B5EF4-FFF2-40B4-BE49-F238E27FC236}">
              <a16:creationId xmlns:a16="http://schemas.microsoft.com/office/drawing/2014/main" id="{0D7F3889-B893-4A26-AF85-FD4DC4B4DDCB}"/>
            </a:ext>
          </a:extLst>
        </xdr:cNvPr>
        <xdr:cNvSpPr/>
      </xdr:nvSpPr>
      <xdr:spPr>
        <a:xfrm>
          <a:off x="16388080" y="6875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49530</xdr:rowOff>
    </xdr:from>
    <xdr:to>
      <xdr:col>102</xdr:col>
      <xdr:colOff>114300</xdr:colOff>
      <xdr:row>41</xdr:row>
      <xdr:rowOff>57150</xdr:rowOff>
    </xdr:to>
    <xdr:cxnSp macro="">
      <xdr:nvCxnSpPr>
        <xdr:cNvPr id="501" name="直線コネクタ 500">
          <a:extLst>
            <a:ext uri="{FF2B5EF4-FFF2-40B4-BE49-F238E27FC236}">
              <a16:creationId xmlns:a16="http://schemas.microsoft.com/office/drawing/2014/main" id="{C3F25CB5-9EBD-42E0-A259-6BC1BCD5B13A}"/>
            </a:ext>
          </a:extLst>
        </xdr:cNvPr>
        <xdr:cNvCxnSpPr/>
      </xdr:nvCxnSpPr>
      <xdr:spPr>
        <a:xfrm>
          <a:off x="16431260" y="692277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B6366B48-E110-4D7E-A4A5-5F634BBF66D5}"/>
            </a:ext>
          </a:extLst>
        </xdr:cNvPr>
        <xdr:cNvSpPr txBox="1"/>
      </xdr:nvSpPr>
      <xdr:spPr>
        <a:xfrm>
          <a:off x="185611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6A982220-0A57-4AC7-8DF3-F602611620D5}"/>
            </a:ext>
          </a:extLst>
        </xdr:cNvPr>
        <xdr:cNvSpPr txBox="1"/>
      </xdr:nvSpPr>
      <xdr:spPr>
        <a:xfrm>
          <a:off x="1777626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6AB77FCF-D064-41FA-8391-B26CD0A16C8C}"/>
            </a:ext>
          </a:extLst>
        </xdr:cNvPr>
        <xdr:cNvSpPr txBox="1"/>
      </xdr:nvSpPr>
      <xdr:spPr>
        <a:xfrm>
          <a:off x="1700156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2FBE7E00-173F-4213-9E2C-E0136438757E}"/>
            </a:ext>
          </a:extLst>
        </xdr:cNvPr>
        <xdr:cNvSpPr txBox="1"/>
      </xdr:nvSpPr>
      <xdr:spPr>
        <a:xfrm>
          <a:off x="16226867" y="648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95267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D09C2B59-ED00-458B-B25B-AFE20AFFFF4F}"/>
            </a:ext>
          </a:extLst>
        </xdr:cNvPr>
        <xdr:cNvSpPr txBox="1"/>
      </xdr:nvSpPr>
      <xdr:spPr>
        <a:xfrm>
          <a:off x="18561127" y="696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95267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FBDC81FA-F35C-4796-987E-9DD00BBB3BCB}"/>
            </a:ext>
          </a:extLst>
        </xdr:cNvPr>
        <xdr:cNvSpPr txBox="1"/>
      </xdr:nvSpPr>
      <xdr:spPr>
        <a:xfrm>
          <a:off x="17776267" y="696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99077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2CB3FB5-CA03-4AC5-AF57-B1DD80E5ED7C}"/>
            </a:ext>
          </a:extLst>
        </xdr:cNvPr>
        <xdr:cNvSpPr txBox="1"/>
      </xdr:nvSpPr>
      <xdr:spPr>
        <a:xfrm>
          <a:off x="17001567" y="697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91457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7E283670-F7E4-4FDD-AE51-52A18A92D343}"/>
            </a:ext>
          </a:extLst>
        </xdr:cNvPr>
        <xdr:cNvSpPr txBox="1"/>
      </xdr:nvSpPr>
      <xdr:spPr>
        <a:xfrm>
          <a:off x="1622686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424EA19F-86FC-4FF4-878B-53ACEBF90DE5}"/>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5709547D-9E51-4654-9310-8771F5F0DF9E}"/>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D4BA8FBE-E2B0-42C7-BB07-73A0B3656BA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1A5BA6E2-3BBB-490B-B19E-5385BAA2DF4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1283EB2-A14F-458A-BCEB-790C994B3A4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29066BF7-9141-423B-8C7F-597390317F2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1FA26CE3-E2E8-433B-8421-5C28FD6DB1D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37B1B4A0-2616-41F6-8307-DAB34D39DBCF}"/>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47215771-11F5-4DBC-875D-46332F01193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A3316C30-6800-44B4-9B96-98E08C02E5B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23BD2AB4-8075-4887-81AE-FEF16BE857F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6FC1B156-822C-4A36-991D-8CC5452838C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89696BA3-3026-4908-A123-95A9CAACC02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F43B69D3-A44C-4BDC-BCDC-95AF83F6F736}"/>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C039D136-C1EC-483D-937D-78067241438C}"/>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58484BBC-6BA0-4259-B9C4-C8413B7B2561}"/>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ABD5DFC7-9AC8-4A1C-9A9A-2D884EC71D88}"/>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A56D8DEE-3AB7-4223-BE1B-6BBD4DB8E96A}"/>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9950C78F-703B-498E-A2CC-64C0E19F2192}"/>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D59A085F-CE2F-4C3A-947F-D77A1CEDC9A9}"/>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4914809D-2E3C-43CD-BF80-BFF864880952}"/>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4341ACA5-20A8-4857-9C63-EDE90951F63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B45DB9CE-13D3-4204-A6A8-7CC6F0333FA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BDD3E366-15FE-4E34-A862-164C3FAD6FF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5145CF44-2AB7-4E42-B3CB-19142C03CE0E}"/>
            </a:ext>
          </a:extLst>
        </xdr:cNvPr>
        <xdr:cNvCxnSpPr/>
      </xdr:nvCxnSpPr>
      <xdr:spPr>
        <a:xfrm flipV="1">
          <a:off x="14375764" y="9540240"/>
          <a:ext cx="0" cy="1137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BCD364D6-CAFC-4920-89D2-EDD2C4A1AB87}"/>
            </a:ext>
          </a:extLst>
        </xdr:cNvPr>
        <xdr:cNvSpPr txBox="1"/>
      </xdr:nvSpPr>
      <xdr:spPr>
        <a:xfrm>
          <a:off x="14414500" y="1068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7E5FAFC3-DC6B-4876-9551-69D21D141CC0}"/>
            </a:ext>
          </a:extLst>
        </xdr:cNvPr>
        <xdr:cNvCxnSpPr/>
      </xdr:nvCxnSpPr>
      <xdr:spPr>
        <a:xfrm>
          <a:off x="14287500" y="10677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2FFDCC51-2A0B-420F-B1FB-2D0D762A9663}"/>
            </a:ext>
          </a:extLst>
        </xdr:cNvPr>
        <xdr:cNvSpPr txBox="1"/>
      </xdr:nvSpPr>
      <xdr:spPr>
        <a:xfrm>
          <a:off x="144145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852C84D4-18FD-4214-9930-78F0033C0F39}"/>
            </a:ext>
          </a:extLst>
        </xdr:cNvPr>
        <xdr:cNvCxnSpPr/>
      </xdr:nvCxnSpPr>
      <xdr:spPr>
        <a:xfrm>
          <a:off x="14287500" y="9540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9DB16898-0722-4EFD-9787-A101DCDD560F}"/>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7CE212BF-625A-48EC-A387-915CF5F0A11F}"/>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9D5A385F-8CA0-45A7-B52B-0A1324D4D72B}"/>
            </a:ext>
          </a:extLst>
        </xdr:cNvPr>
        <xdr:cNvSpPr/>
      </xdr:nvSpPr>
      <xdr:spPr>
        <a:xfrm>
          <a:off x="13578840" y="1012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5E527469-52F3-4DEC-AD6E-7C7BF9E147C3}"/>
            </a:ext>
          </a:extLst>
        </xdr:cNvPr>
        <xdr:cNvSpPr/>
      </xdr:nvSpPr>
      <xdr:spPr>
        <a:xfrm>
          <a:off x="1280414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F3066677-7441-44EF-9045-030877CB549F}"/>
            </a:ext>
          </a:extLst>
        </xdr:cNvPr>
        <xdr:cNvSpPr/>
      </xdr:nvSpPr>
      <xdr:spPr>
        <a:xfrm>
          <a:off x="12029440" y="101066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DABEFE55-820D-4419-A4B5-DFC2B91D1F73}"/>
            </a:ext>
          </a:extLst>
        </xdr:cNvPr>
        <xdr:cNvSpPr/>
      </xdr:nvSpPr>
      <xdr:spPr>
        <a:xfrm>
          <a:off x="1123188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60D621B3-4BAA-431F-9DB9-C849F9EA38E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C33B96A-0404-48FC-9A38-AB9CF5BE762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D2C08FAD-ABBE-4390-A59B-32F9E13DE7B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1898FB2B-20F7-468B-AC83-F22A3DD8962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9F3D274-9B42-416E-A261-1EBC4B15607D}"/>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109220</xdr:rowOff>
    </xdr:from>
    <xdr:to>
      <xdr:col>85</xdr:col>
      <xdr:colOff>177800</xdr:colOff>
      <xdr:row>61</xdr:row>
      <xdr:rowOff>39370</xdr:rowOff>
    </xdr:to>
    <xdr:sp macro="" textlink="">
      <xdr:nvSpPr>
        <xdr:cNvPr id="550" name="楕円 549">
          <a:extLst>
            <a:ext uri="{FF2B5EF4-FFF2-40B4-BE49-F238E27FC236}">
              <a16:creationId xmlns:a16="http://schemas.microsoft.com/office/drawing/2014/main" id="{4F971C86-B2FB-4378-9C20-615A7410F37B}"/>
            </a:ext>
          </a:extLst>
        </xdr:cNvPr>
        <xdr:cNvSpPr/>
      </xdr:nvSpPr>
      <xdr:spPr>
        <a:xfrm>
          <a:off x="14325600" y="101676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87647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615088EF-7FF0-409C-A558-0446139F74A3}"/>
            </a:ext>
          </a:extLst>
        </xdr:cNvPr>
        <xdr:cNvSpPr txBox="1"/>
      </xdr:nvSpPr>
      <xdr:spPr>
        <a:xfrm>
          <a:off x="14414500"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61595</xdr:rowOff>
    </xdr:from>
    <xdr:to>
      <xdr:col>81</xdr:col>
      <xdr:colOff>101600</xdr:colOff>
      <xdr:row>60</xdr:row>
      <xdr:rowOff>163195</xdr:rowOff>
    </xdr:to>
    <xdr:sp macro="" textlink="">
      <xdr:nvSpPr>
        <xdr:cNvPr id="552" name="楕円 551">
          <a:extLst>
            <a:ext uri="{FF2B5EF4-FFF2-40B4-BE49-F238E27FC236}">
              <a16:creationId xmlns:a16="http://schemas.microsoft.com/office/drawing/2014/main" id="{4AB485C4-AB80-4E15-83DF-8DC952B3DBD9}"/>
            </a:ext>
          </a:extLst>
        </xdr:cNvPr>
        <xdr:cNvSpPr/>
      </xdr:nvSpPr>
      <xdr:spPr>
        <a:xfrm>
          <a:off x="1357884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112395</xdr:rowOff>
    </xdr:from>
    <xdr:to>
      <xdr:col>85</xdr:col>
      <xdr:colOff>127000</xdr:colOff>
      <xdr:row>60</xdr:row>
      <xdr:rowOff>160020</xdr:rowOff>
    </xdr:to>
    <xdr:cxnSp macro="">
      <xdr:nvCxnSpPr>
        <xdr:cNvPr id="553" name="直線コネクタ 552">
          <a:extLst>
            <a:ext uri="{FF2B5EF4-FFF2-40B4-BE49-F238E27FC236}">
              <a16:creationId xmlns:a16="http://schemas.microsoft.com/office/drawing/2014/main" id="{41ED7759-090E-4F71-AD6D-99C8240E69B4}"/>
            </a:ext>
          </a:extLst>
        </xdr:cNvPr>
        <xdr:cNvCxnSpPr/>
      </xdr:nvCxnSpPr>
      <xdr:spPr>
        <a:xfrm>
          <a:off x="13629640" y="10170795"/>
          <a:ext cx="7467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23495</xdr:rowOff>
    </xdr:from>
    <xdr:to>
      <xdr:col>76</xdr:col>
      <xdr:colOff>165100</xdr:colOff>
      <xdr:row>60</xdr:row>
      <xdr:rowOff>125095</xdr:rowOff>
    </xdr:to>
    <xdr:sp macro="" textlink="">
      <xdr:nvSpPr>
        <xdr:cNvPr id="554" name="楕円 553">
          <a:extLst>
            <a:ext uri="{FF2B5EF4-FFF2-40B4-BE49-F238E27FC236}">
              <a16:creationId xmlns:a16="http://schemas.microsoft.com/office/drawing/2014/main" id="{B6DCF092-B8F2-48E2-84D5-A79A6B81A0BE}"/>
            </a:ext>
          </a:extLst>
        </xdr:cNvPr>
        <xdr:cNvSpPr/>
      </xdr:nvSpPr>
      <xdr:spPr>
        <a:xfrm>
          <a:off x="1280414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74295</xdr:rowOff>
    </xdr:from>
    <xdr:to>
      <xdr:col>81</xdr:col>
      <xdr:colOff>50800</xdr:colOff>
      <xdr:row>60</xdr:row>
      <xdr:rowOff>112395</xdr:rowOff>
    </xdr:to>
    <xdr:cxnSp macro="">
      <xdr:nvCxnSpPr>
        <xdr:cNvPr id="555" name="直線コネクタ 554">
          <a:extLst>
            <a:ext uri="{FF2B5EF4-FFF2-40B4-BE49-F238E27FC236}">
              <a16:creationId xmlns:a16="http://schemas.microsoft.com/office/drawing/2014/main" id="{18F74860-3520-4491-B8A8-65F6E6585E00}"/>
            </a:ext>
          </a:extLst>
        </xdr:cNvPr>
        <xdr:cNvCxnSpPr/>
      </xdr:nvCxnSpPr>
      <xdr:spPr>
        <a:xfrm>
          <a:off x="12854940" y="1013269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34925</xdr:rowOff>
    </xdr:from>
    <xdr:to>
      <xdr:col>72</xdr:col>
      <xdr:colOff>38100</xdr:colOff>
      <xdr:row>60</xdr:row>
      <xdr:rowOff>136525</xdr:rowOff>
    </xdr:to>
    <xdr:sp macro="" textlink="">
      <xdr:nvSpPr>
        <xdr:cNvPr id="556" name="楕円 555">
          <a:extLst>
            <a:ext uri="{FF2B5EF4-FFF2-40B4-BE49-F238E27FC236}">
              <a16:creationId xmlns:a16="http://schemas.microsoft.com/office/drawing/2014/main" id="{0460B55D-5BED-43F9-A456-BCD5811F982A}"/>
            </a:ext>
          </a:extLst>
        </xdr:cNvPr>
        <xdr:cNvSpPr/>
      </xdr:nvSpPr>
      <xdr:spPr>
        <a:xfrm>
          <a:off x="12029440" y="100933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74295</xdr:rowOff>
    </xdr:from>
    <xdr:to>
      <xdr:col>76</xdr:col>
      <xdr:colOff>114300</xdr:colOff>
      <xdr:row>60</xdr:row>
      <xdr:rowOff>85725</xdr:rowOff>
    </xdr:to>
    <xdr:cxnSp macro="">
      <xdr:nvCxnSpPr>
        <xdr:cNvPr id="557" name="直線コネクタ 556">
          <a:extLst>
            <a:ext uri="{FF2B5EF4-FFF2-40B4-BE49-F238E27FC236}">
              <a16:creationId xmlns:a16="http://schemas.microsoft.com/office/drawing/2014/main" id="{294A8D89-BFB0-49FD-B972-636D826D3240}"/>
            </a:ext>
          </a:extLst>
        </xdr:cNvPr>
        <xdr:cNvCxnSpPr/>
      </xdr:nvCxnSpPr>
      <xdr:spPr>
        <a:xfrm flipV="1">
          <a:off x="12072620" y="10132695"/>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29210</xdr:rowOff>
    </xdr:from>
    <xdr:to>
      <xdr:col>67</xdr:col>
      <xdr:colOff>101600</xdr:colOff>
      <xdr:row>60</xdr:row>
      <xdr:rowOff>130810</xdr:rowOff>
    </xdr:to>
    <xdr:sp macro="" textlink="">
      <xdr:nvSpPr>
        <xdr:cNvPr id="558" name="楕円 557">
          <a:extLst>
            <a:ext uri="{FF2B5EF4-FFF2-40B4-BE49-F238E27FC236}">
              <a16:creationId xmlns:a16="http://schemas.microsoft.com/office/drawing/2014/main" id="{AEB1FE44-5CD0-4FAE-86F2-B5F6FD4C995E}"/>
            </a:ext>
          </a:extLst>
        </xdr:cNvPr>
        <xdr:cNvSpPr/>
      </xdr:nvSpPr>
      <xdr:spPr>
        <a:xfrm>
          <a:off x="1123188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80010</xdr:rowOff>
    </xdr:from>
    <xdr:to>
      <xdr:col>71</xdr:col>
      <xdr:colOff>177800</xdr:colOff>
      <xdr:row>60</xdr:row>
      <xdr:rowOff>85725</xdr:rowOff>
    </xdr:to>
    <xdr:cxnSp macro="">
      <xdr:nvCxnSpPr>
        <xdr:cNvPr id="559" name="直線コネクタ 558">
          <a:extLst>
            <a:ext uri="{FF2B5EF4-FFF2-40B4-BE49-F238E27FC236}">
              <a16:creationId xmlns:a16="http://schemas.microsoft.com/office/drawing/2014/main" id="{E73D5DA2-B93B-4E27-84D3-CF48B02A90F9}"/>
            </a:ext>
          </a:extLst>
        </xdr:cNvPr>
        <xdr:cNvCxnSpPr/>
      </xdr:nvCxnSpPr>
      <xdr:spPr>
        <a:xfrm>
          <a:off x="11282680" y="10138410"/>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60" name="n_1aveValue【学校施設】&#10;有形固定資産減価償却率">
          <a:extLst>
            <a:ext uri="{FF2B5EF4-FFF2-40B4-BE49-F238E27FC236}">
              <a16:creationId xmlns:a16="http://schemas.microsoft.com/office/drawing/2014/main" id="{755783C3-A2ED-4B8D-B13D-AA65B0D7A28B}"/>
            </a:ext>
          </a:extLst>
        </xdr:cNvPr>
        <xdr:cNvSpPr txBox="1"/>
      </xdr:nvSpPr>
      <xdr:spPr>
        <a:xfrm>
          <a:off x="1343724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61" name="n_2aveValue【学校施設】&#10;有形固定資産減価償却率">
          <a:extLst>
            <a:ext uri="{FF2B5EF4-FFF2-40B4-BE49-F238E27FC236}">
              <a16:creationId xmlns:a16="http://schemas.microsoft.com/office/drawing/2014/main" id="{C6059A71-D366-4D1F-B35B-92AB343FB12D}"/>
            </a:ext>
          </a:extLst>
        </xdr:cNvPr>
        <xdr:cNvSpPr txBox="1"/>
      </xdr:nvSpPr>
      <xdr:spPr>
        <a:xfrm>
          <a:off x="1267524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562" name="n_3aveValue【学校施設】&#10;有形固定資産減価償却率">
          <a:extLst>
            <a:ext uri="{FF2B5EF4-FFF2-40B4-BE49-F238E27FC236}">
              <a16:creationId xmlns:a16="http://schemas.microsoft.com/office/drawing/2014/main" id="{B44B8EF8-CE97-41A7-AACB-2BEDC75B6642}"/>
            </a:ext>
          </a:extLst>
        </xdr:cNvPr>
        <xdr:cNvSpPr txBox="1"/>
      </xdr:nvSpPr>
      <xdr:spPr>
        <a:xfrm>
          <a:off x="11900544" y="1019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563" name="n_4aveValue【学校施設】&#10;有形固定資産減価償却率">
          <a:extLst>
            <a:ext uri="{FF2B5EF4-FFF2-40B4-BE49-F238E27FC236}">
              <a16:creationId xmlns:a16="http://schemas.microsoft.com/office/drawing/2014/main" id="{9BF213FE-4F4E-4E1F-A4E1-5F4463D5D068}"/>
            </a:ext>
          </a:extLst>
        </xdr:cNvPr>
        <xdr:cNvSpPr txBox="1"/>
      </xdr:nvSpPr>
      <xdr:spPr>
        <a:xfrm>
          <a:off x="11102984" y="1018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8272</xdr:rowOff>
    </xdr:from>
    <xdr:ext cx="405111" cy="259045"/>
    <xdr:sp macro="" textlink="">
      <xdr:nvSpPr>
        <xdr:cNvPr id="564" name="n_1mainValue【学校施設】&#10;有形固定資産減価償却率">
          <a:extLst>
            <a:ext uri="{FF2B5EF4-FFF2-40B4-BE49-F238E27FC236}">
              <a16:creationId xmlns:a16="http://schemas.microsoft.com/office/drawing/2014/main" id="{F85ACA8A-B0FD-49A2-BB1A-AA5AF82D8E02}"/>
            </a:ext>
          </a:extLst>
        </xdr:cNvPr>
        <xdr:cNvSpPr txBox="1"/>
      </xdr:nvSpPr>
      <xdr:spPr>
        <a:xfrm>
          <a:off x="134372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141622</xdr:rowOff>
    </xdr:from>
    <xdr:ext cx="405111" cy="259045"/>
    <xdr:sp macro="" textlink="">
      <xdr:nvSpPr>
        <xdr:cNvPr id="565" name="n_2mainValue【学校施設】&#10;有形固定資産減価償却率">
          <a:extLst>
            <a:ext uri="{FF2B5EF4-FFF2-40B4-BE49-F238E27FC236}">
              <a16:creationId xmlns:a16="http://schemas.microsoft.com/office/drawing/2014/main" id="{1947C91C-5EAC-4F95-A13C-069A8F7CC8FB}"/>
            </a:ext>
          </a:extLst>
        </xdr:cNvPr>
        <xdr:cNvSpPr txBox="1"/>
      </xdr:nvSpPr>
      <xdr:spPr>
        <a:xfrm>
          <a:off x="126752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153052</xdr:rowOff>
    </xdr:from>
    <xdr:ext cx="405111" cy="259045"/>
    <xdr:sp macro="" textlink="">
      <xdr:nvSpPr>
        <xdr:cNvPr id="566" name="n_3mainValue【学校施設】&#10;有形固定資産減価償却率">
          <a:extLst>
            <a:ext uri="{FF2B5EF4-FFF2-40B4-BE49-F238E27FC236}">
              <a16:creationId xmlns:a16="http://schemas.microsoft.com/office/drawing/2014/main" id="{36834A8B-5CFB-4360-A861-6E26F57B767A}"/>
            </a:ext>
          </a:extLst>
        </xdr:cNvPr>
        <xdr:cNvSpPr txBox="1"/>
      </xdr:nvSpPr>
      <xdr:spPr>
        <a:xfrm>
          <a:off x="119005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147337</xdr:rowOff>
    </xdr:from>
    <xdr:ext cx="405111" cy="259045"/>
    <xdr:sp macro="" textlink="">
      <xdr:nvSpPr>
        <xdr:cNvPr id="567" name="n_4mainValue【学校施設】&#10;有形固定資産減価償却率">
          <a:extLst>
            <a:ext uri="{FF2B5EF4-FFF2-40B4-BE49-F238E27FC236}">
              <a16:creationId xmlns:a16="http://schemas.microsoft.com/office/drawing/2014/main" id="{000E8571-EC54-4CB2-9260-E8E40EA0A4C2}"/>
            </a:ext>
          </a:extLst>
        </xdr:cNvPr>
        <xdr:cNvSpPr txBox="1"/>
      </xdr:nvSpPr>
      <xdr:spPr>
        <a:xfrm>
          <a:off x="1110298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318CC364-9308-4C3C-9FE3-4ECEC7628F0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7EFDFB9E-2D1B-4750-928B-999E06217DB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72335CF-C00D-4777-BEDC-88179E6146F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1BEF51F6-5DE0-4519-8580-56851ADE42C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3D8F2C16-38ED-4FA0-93C6-50217B2139F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C506F2C1-A5D8-4B68-802C-3965B3384BC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F4E00A4-B0A0-4843-A353-27459EDD2E2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57191090-FE1F-4F5B-BAD7-A002742D422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194B9CD0-A176-4C0A-A388-0C670C9904B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8A7113DC-10C3-4174-981F-8A79E13BF49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C5E62D73-9950-4C7B-92C9-72C550C96577}"/>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CAD5E599-EDB8-4291-BDCF-BC7AA0F00C25}"/>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D9543AAC-E0D3-485F-A01F-AD2719529BFA}"/>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0CFE299A-8B60-414A-B8EE-8CAB22BDA0EA}"/>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757FA24F-DC1C-4A53-875B-99E5692B8B57}"/>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022E9638-2C29-499F-96DE-80799E1ED74A}"/>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D42D7641-67CD-4CCA-97FD-9B3AC6E19C06}"/>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342C9D6F-22E0-4BF7-94AA-CFFE490D81E6}"/>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90685922-95B6-41E8-89BF-D3A0A4BC5F75}"/>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8B3B3C29-177F-45F9-94E1-29AC73258FF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3142B2C1-2738-4E5A-A7F4-22BBB09931D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63CD5C81-FBA4-49DE-AED9-169996F7F83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855ED7C8-9665-4C4B-84FC-B475425373D7}"/>
            </a:ext>
          </a:extLst>
        </xdr:cNvPr>
        <xdr:cNvCxnSpPr/>
      </xdr:nvCxnSpPr>
      <xdr:spPr>
        <a:xfrm flipV="1">
          <a:off x="19509104" y="9300210"/>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5F2416A9-B6DD-4442-B080-9077854EAA39}"/>
            </a:ext>
          </a:extLst>
        </xdr:cNvPr>
        <xdr:cNvSpPr txBox="1"/>
      </xdr:nvSpPr>
      <xdr:spPr>
        <a:xfrm>
          <a:off x="19547840" y="1083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8F4B2A5D-390E-419E-96AA-FC7C2440B2AC}"/>
            </a:ext>
          </a:extLst>
        </xdr:cNvPr>
        <xdr:cNvCxnSpPr/>
      </xdr:nvCxnSpPr>
      <xdr:spPr>
        <a:xfrm>
          <a:off x="19443700" y="108272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99261998-4936-4FFF-9966-D2B1AA7CB0C7}"/>
            </a:ext>
          </a:extLst>
        </xdr:cNvPr>
        <xdr:cNvSpPr txBox="1"/>
      </xdr:nvSpPr>
      <xdr:spPr>
        <a:xfrm>
          <a:off x="19547840" y="907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DB1E2A5E-54FF-4474-BDE3-C3B2214510B9}"/>
            </a:ext>
          </a:extLst>
        </xdr:cNvPr>
        <xdr:cNvCxnSpPr/>
      </xdr:nvCxnSpPr>
      <xdr:spPr>
        <a:xfrm>
          <a:off x="19443700" y="9300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64787</xdr:rowOff>
    </xdr:from>
    <xdr:ext cx="469744" cy="259045"/>
    <xdr:sp macro="" textlink="">
      <xdr:nvSpPr>
        <xdr:cNvPr id="595" name="【学校施設】&#10;一人当たり面積平均値テキスト">
          <a:extLst>
            <a:ext uri="{FF2B5EF4-FFF2-40B4-BE49-F238E27FC236}">
              <a16:creationId xmlns:a16="http://schemas.microsoft.com/office/drawing/2014/main" id="{C258A6ED-C282-4D78-A967-718297D085E9}"/>
            </a:ext>
          </a:extLst>
        </xdr:cNvPr>
        <xdr:cNvSpPr txBox="1"/>
      </xdr:nvSpPr>
      <xdr:spPr>
        <a:xfrm>
          <a:off x="19547840" y="1045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C777E74E-0ABA-4CE6-93A6-176B933B8630}"/>
            </a:ext>
          </a:extLst>
        </xdr:cNvPr>
        <xdr:cNvSpPr/>
      </xdr:nvSpPr>
      <xdr:spPr>
        <a:xfrm>
          <a:off x="19458940" y="10480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B2AD99CE-EA34-417C-8B9F-948340BE15D8}"/>
            </a:ext>
          </a:extLst>
        </xdr:cNvPr>
        <xdr:cNvSpPr/>
      </xdr:nvSpPr>
      <xdr:spPr>
        <a:xfrm>
          <a:off x="18735040" y="104887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69DB6E64-2D3C-4139-BD9C-573396EC5623}"/>
            </a:ext>
          </a:extLst>
        </xdr:cNvPr>
        <xdr:cNvSpPr/>
      </xdr:nvSpPr>
      <xdr:spPr>
        <a:xfrm>
          <a:off x="17937480" y="104891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0308718B-7E8C-46D9-96EF-533A2A58A918}"/>
            </a:ext>
          </a:extLst>
        </xdr:cNvPr>
        <xdr:cNvSpPr/>
      </xdr:nvSpPr>
      <xdr:spPr>
        <a:xfrm>
          <a:off x="17162780" y="10480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855A4431-B6AB-41B7-95E2-42818B87CD86}"/>
            </a:ext>
          </a:extLst>
        </xdr:cNvPr>
        <xdr:cNvSpPr/>
      </xdr:nvSpPr>
      <xdr:spPr>
        <a:xfrm>
          <a:off x="16388080" y="104859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F7F1FF4-7FC3-4D28-8F7A-14FA104700A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87FE3A6C-0CAB-4CF0-9B51-FD771845048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3EF3853A-557A-40F6-BBA7-067D90B3ED84}"/>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AD72F75-C989-48D7-AF11-96F36093645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65A835E-3273-4E92-BD85-E12E5DFA847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153568</xdr:rowOff>
    </xdr:from>
    <xdr:to>
      <xdr:col>116</xdr:col>
      <xdr:colOff>114300</xdr:colOff>
      <xdr:row>62</xdr:row>
      <xdr:rowOff>83718</xdr:rowOff>
    </xdr:to>
    <xdr:sp macro="" textlink="">
      <xdr:nvSpPr>
        <xdr:cNvPr id="606" name="楕円 605">
          <a:extLst>
            <a:ext uri="{FF2B5EF4-FFF2-40B4-BE49-F238E27FC236}">
              <a16:creationId xmlns:a16="http://schemas.microsoft.com/office/drawing/2014/main" id="{88C5FD68-B1F5-4A27-AF0D-6756B0D6666C}"/>
            </a:ext>
          </a:extLst>
        </xdr:cNvPr>
        <xdr:cNvSpPr/>
      </xdr:nvSpPr>
      <xdr:spPr>
        <a:xfrm>
          <a:off x="19458940" y="103796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4995</xdr:rowOff>
    </xdr:from>
    <xdr:ext cx="469744" cy="259045"/>
    <xdr:sp macro="" textlink="">
      <xdr:nvSpPr>
        <xdr:cNvPr id="607" name="【学校施設】&#10;一人当たり面積該当値テキスト">
          <a:extLst>
            <a:ext uri="{FF2B5EF4-FFF2-40B4-BE49-F238E27FC236}">
              <a16:creationId xmlns:a16="http://schemas.microsoft.com/office/drawing/2014/main" id="{1912FB97-AB4D-4694-9F74-3D331BC6A3D3}"/>
            </a:ext>
          </a:extLst>
        </xdr:cNvPr>
        <xdr:cNvSpPr txBox="1"/>
      </xdr:nvSpPr>
      <xdr:spPr>
        <a:xfrm>
          <a:off x="19547840" y="1023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165456</xdr:rowOff>
    </xdr:from>
    <xdr:to>
      <xdr:col>112</xdr:col>
      <xdr:colOff>38100</xdr:colOff>
      <xdr:row>62</xdr:row>
      <xdr:rowOff>95606</xdr:rowOff>
    </xdr:to>
    <xdr:sp macro="" textlink="">
      <xdr:nvSpPr>
        <xdr:cNvPr id="608" name="楕円 607">
          <a:extLst>
            <a:ext uri="{FF2B5EF4-FFF2-40B4-BE49-F238E27FC236}">
              <a16:creationId xmlns:a16="http://schemas.microsoft.com/office/drawing/2014/main" id="{92D27E4B-6E92-4D00-A7C0-865FAB1BC6FF}"/>
            </a:ext>
          </a:extLst>
        </xdr:cNvPr>
        <xdr:cNvSpPr/>
      </xdr:nvSpPr>
      <xdr:spPr>
        <a:xfrm>
          <a:off x="18735040" y="103914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32918</xdr:rowOff>
    </xdr:from>
    <xdr:to>
      <xdr:col>116</xdr:col>
      <xdr:colOff>63500</xdr:colOff>
      <xdr:row>62</xdr:row>
      <xdr:rowOff>44806</xdr:rowOff>
    </xdr:to>
    <xdr:cxnSp macro="">
      <xdr:nvCxnSpPr>
        <xdr:cNvPr id="609" name="直線コネクタ 608">
          <a:extLst>
            <a:ext uri="{FF2B5EF4-FFF2-40B4-BE49-F238E27FC236}">
              <a16:creationId xmlns:a16="http://schemas.microsoft.com/office/drawing/2014/main" id="{4E61AE82-FB4F-4DA6-B3A9-34584B4A97A3}"/>
            </a:ext>
          </a:extLst>
        </xdr:cNvPr>
        <xdr:cNvCxnSpPr/>
      </xdr:nvCxnSpPr>
      <xdr:spPr>
        <a:xfrm flipV="1">
          <a:off x="18778220" y="10426598"/>
          <a:ext cx="73152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169113</xdr:rowOff>
    </xdr:from>
    <xdr:to>
      <xdr:col>107</xdr:col>
      <xdr:colOff>101600</xdr:colOff>
      <xdr:row>62</xdr:row>
      <xdr:rowOff>99263</xdr:rowOff>
    </xdr:to>
    <xdr:sp macro="" textlink="">
      <xdr:nvSpPr>
        <xdr:cNvPr id="610" name="楕円 609">
          <a:extLst>
            <a:ext uri="{FF2B5EF4-FFF2-40B4-BE49-F238E27FC236}">
              <a16:creationId xmlns:a16="http://schemas.microsoft.com/office/drawing/2014/main" id="{61C7AC2B-B913-4649-97B0-F650029B38A0}"/>
            </a:ext>
          </a:extLst>
        </xdr:cNvPr>
        <xdr:cNvSpPr/>
      </xdr:nvSpPr>
      <xdr:spPr>
        <a:xfrm>
          <a:off x="17937480" y="10395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44806</xdr:rowOff>
    </xdr:from>
    <xdr:to>
      <xdr:col>111</xdr:col>
      <xdr:colOff>177800</xdr:colOff>
      <xdr:row>62</xdr:row>
      <xdr:rowOff>48463</xdr:rowOff>
    </xdr:to>
    <xdr:cxnSp macro="">
      <xdr:nvCxnSpPr>
        <xdr:cNvPr id="611" name="直線コネクタ 610">
          <a:extLst>
            <a:ext uri="{FF2B5EF4-FFF2-40B4-BE49-F238E27FC236}">
              <a16:creationId xmlns:a16="http://schemas.microsoft.com/office/drawing/2014/main" id="{E761B89F-660C-46A1-9167-A6A39A59DAC4}"/>
            </a:ext>
          </a:extLst>
        </xdr:cNvPr>
        <xdr:cNvCxnSpPr/>
      </xdr:nvCxnSpPr>
      <xdr:spPr>
        <a:xfrm flipV="1">
          <a:off x="17988280" y="10438486"/>
          <a:ext cx="78994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48413</xdr:rowOff>
    </xdr:from>
    <xdr:to>
      <xdr:col>102</xdr:col>
      <xdr:colOff>165100</xdr:colOff>
      <xdr:row>62</xdr:row>
      <xdr:rowOff>150013</xdr:rowOff>
    </xdr:to>
    <xdr:sp macro="" textlink="">
      <xdr:nvSpPr>
        <xdr:cNvPr id="612" name="楕円 611">
          <a:extLst>
            <a:ext uri="{FF2B5EF4-FFF2-40B4-BE49-F238E27FC236}">
              <a16:creationId xmlns:a16="http://schemas.microsoft.com/office/drawing/2014/main" id="{A8D29CAB-FAAC-41AF-9293-24D236EC036E}"/>
            </a:ext>
          </a:extLst>
        </xdr:cNvPr>
        <xdr:cNvSpPr/>
      </xdr:nvSpPr>
      <xdr:spPr>
        <a:xfrm>
          <a:off x="17162780" y="1044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48463</xdr:rowOff>
    </xdr:from>
    <xdr:to>
      <xdr:col>107</xdr:col>
      <xdr:colOff>50800</xdr:colOff>
      <xdr:row>62</xdr:row>
      <xdr:rowOff>99213</xdr:rowOff>
    </xdr:to>
    <xdr:cxnSp macro="">
      <xdr:nvCxnSpPr>
        <xdr:cNvPr id="613" name="直線コネクタ 612">
          <a:extLst>
            <a:ext uri="{FF2B5EF4-FFF2-40B4-BE49-F238E27FC236}">
              <a16:creationId xmlns:a16="http://schemas.microsoft.com/office/drawing/2014/main" id="{6020EE99-B263-4B31-8397-72A4D5C37A00}"/>
            </a:ext>
          </a:extLst>
        </xdr:cNvPr>
        <xdr:cNvCxnSpPr/>
      </xdr:nvCxnSpPr>
      <xdr:spPr>
        <a:xfrm flipV="1">
          <a:off x="17213580" y="10442143"/>
          <a:ext cx="774700" cy="5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106476</xdr:rowOff>
    </xdr:from>
    <xdr:to>
      <xdr:col>98</xdr:col>
      <xdr:colOff>38100</xdr:colOff>
      <xdr:row>63</xdr:row>
      <xdr:rowOff>36626</xdr:rowOff>
    </xdr:to>
    <xdr:sp macro="" textlink="">
      <xdr:nvSpPr>
        <xdr:cNvPr id="614" name="楕円 613">
          <a:extLst>
            <a:ext uri="{FF2B5EF4-FFF2-40B4-BE49-F238E27FC236}">
              <a16:creationId xmlns:a16="http://schemas.microsoft.com/office/drawing/2014/main" id="{44D89F18-176A-4C4F-848E-98353E420FCE}"/>
            </a:ext>
          </a:extLst>
        </xdr:cNvPr>
        <xdr:cNvSpPr/>
      </xdr:nvSpPr>
      <xdr:spPr>
        <a:xfrm>
          <a:off x="16388080" y="10500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99213</xdr:rowOff>
    </xdr:from>
    <xdr:to>
      <xdr:col>102</xdr:col>
      <xdr:colOff>114300</xdr:colOff>
      <xdr:row>62</xdr:row>
      <xdr:rowOff>157276</xdr:rowOff>
    </xdr:to>
    <xdr:cxnSp macro="">
      <xdr:nvCxnSpPr>
        <xdr:cNvPr id="615" name="直線コネクタ 614">
          <a:extLst>
            <a:ext uri="{FF2B5EF4-FFF2-40B4-BE49-F238E27FC236}">
              <a16:creationId xmlns:a16="http://schemas.microsoft.com/office/drawing/2014/main" id="{8D683E89-FCC8-451E-BA89-808B4EEEFF98}"/>
            </a:ext>
          </a:extLst>
        </xdr:cNvPr>
        <xdr:cNvCxnSpPr/>
      </xdr:nvCxnSpPr>
      <xdr:spPr>
        <a:xfrm flipV="1">
          <a:off x="16431260" y="10492893"/>
          <a:ext cx="782320" cy="5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16324</xdr:rowOff>
    </xdr:from>
    <xdr:ext cx="469744" cy="259045"/>
    <xdr:sp macro="" textlink="">
      <xdr:nvSpPr>
        <xdr:cNvPr id="616" name="n_1aveValue【学校施設】&#10;一人当たり面積">
          <a:extLst>
            <a:ext uri="{FF2B5EF4-FFF2-40B4-BE49-F238E27FC236}">
              <a16:creationId xmlns:a16="http://schemas.microsoft.com/office/drawing/2014/main" id="{27EC5183-049C-4B34-BEF6-EDBE5EF53C4E}"/>
            </a:ext>
          </a:extLst>
        </xdr:cNvPr>
        <xdr:cNvSpPr txBox="1"/>
      </xdr:nvSpPr>
      <xdr:spPr>
        <a:xfrm>
          <a:off x="18561127" y="1057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16781</xdr:rowOff>
    </xdr:from>
    <xdr:ext cx="469744" cy="259045"/>
    <xdr:sp macro="" textlink="">
      <xdr:nvSpPr>
        <xdr:cNvPr id="617" name="n_2aveValue【学校施設】&#10;一人当たり面積">
          <a:extLst>
            <a:ext uri="{FF2B5EF4-FFF2-40B4-BE49-F238E27FC236}">
              <a16:creationId xmlns:a16="http://schemas.microsoft.com/office/drawing/2014/main" id="{7E720A70-6D8C-421B-9BE7-6E1C88E7463D}"/>
            </a:ext>
          </a:extLst>
        </xdr:cNvPr>
        <xdr:cNvSpPr txBox="1"/>
      </xdr:nvSpPr>
      <xdr:spPr>
        <a:xfrm>
          <a:off x="1777626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8094</xdr:rowOff>
    </xdr:from>
    <xdr:ext cx="469744" cy="259045"/>
    <xdr:sp macro="" textlink="">
      <xdr:nvSpPr>
        <xdr:cNvPr id="618" name="n_3aveValue【学校施設】&#10;一人当たり面積">
          <a:extLst>
            <a:ext uri="{FF2B5EF4-FFF2-40B4-BE49-F238E27FC236}">
              <a16:creationId xmlns:a16="http://schemas.microsoft.com/office/drawing/2014/main" id="{84FD0255-5CB8-43CC-A62C-3DFC187F5595}"/>
            </a:ext>
          </a:extLst>
        </xdr:cNvPr>
        <xdr:cNvSpPr txBox="1"/>
      </xdr:nvSpPr>
      <xdr:spPr>
        <a:xfrm>
          <a:off x="17001567" y="1056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22AB4687-0889-4146-ABD8-7B7D2A90353E}"/>
            </a:ext>
          </a:extLst>
        </xdr:cNvPr>
        <xdr:cNvSpPr txBox="1"/>
      </xdr:nvSpPr>
      <xdr:spPr>
        <a:xfrm>
          <a:off x="16226867" y="1026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112133</xdr:rowOff>
    </xdr:from>
    <xdr:ext cx="469744" cy="259045"/>
    <xdr:sp macro="" textlink="">
      <xdr:nvSpPr>
        <xdr:cNvPr id="620" name="n_1mainValue【学校施設】&#10;一人当たり面積">
          <a:extLst>
            <a:ext uri="{FF2B5EF4-FFF2-40B4-BE49-F238E27FC236}">
              <a16:creationId xmlns:a16="http://schemas.microsoft.com/office/drawing/2014/main" id="{F56A01CC-95E0-4076-B59C-8970C02F3317}"/>
            </a:ext>
          </a:extLst>
        </xdr:cNvPr>
        <xdr:cNvSpPr txBox="1"/>
      </xdr:nvSpPr>
      <xdr:spPr>
        <a:xfrm>
          <a:off x="18561127" y="10170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115790</xdr:rowOff>
    </xdr:from>
    <xdr:ext cx="469744" cy="259045"/>
    <xdr:sp macro="" textlink="">
      <xdr:nvSpPr>
        <xdr:cNvPr id="621" name="n_2mainValue【学校施設】&#10;一人当たり面積">
          <a:extLst>
            <a:ext uri="{FF2B5EF4-FFF2-40B4-BE49-F238E27FC236}">
              <a16:creationId xmlns:a16="http://schemas.microsoft.com/office/drawing/2014/main" id="{55272786-1F75-4511-B9CC-77243B80013D}"/>
            </a:ext>
          </a:extLst>
        </xdr:cNvPr>
        <xdr:cNvSpPr txBox="1"/>
      </xdr:nvSpPr>
      <xdr:spPr>
        <a:xfrm>
          <a:off x="17776267" y="1017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166540</xdr:rowOff>
    </xdr:from>
    <xdr:ext cx="469744" cy="259045"/>
    <xdr:sp macro="" textlink="">
      <xdr:nvSpPr>
        <xdr:cNvPr id="622" name="n_3mainValue【学校施設】&#10;一人当たり面積">
          <a:extLst>
            <a:ext uri="{FF2B5EF4-FFF2-40B4-BE49-F238E27FC236}">
              <a16:creationId xmlns:a16="http://schemas.microsoft.com/office/drawing/2014/main" id="{5EA9D2AE-7589-4057-A828-B079BAF94D34}"/>
            </a:ext>
          </a:extLst>
        </xdr:cNvPr>
        <xdr:cNvSpPr txBox="1"/>
      </xdr:nvSpPr>
      <xdr:spPr>
        <a:xfrm>
          <a:off x="17001567" y="1022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27753</xdr:rowOff>
    </xdr:from>
    <xdr:ext cx="469744" cy="259045"/>
    <xdr:sp macro="" textlink="">
      <xdr:nvSpPr>
        <xdr:cNvPr id="623" name="n_4mainValue【学校施設】&#10;一人当たり面積">
          <a:extLst>
            <a:ext uri="{FF2B5EF4-FFF2-40B4-BE49-F238E27FC236}">
              <a16:creationId xmlns:a16="http://schemas.microsoft.com/office/drawing/2014/main" id="{501E473D-E30A-4E39-A76C-15DA69D76D46}"/>
            </a:ext>
          </a:extLst>
        </xdr:cNvPr>
        <xdr:cNvSpPr txBox="1"/>
      </xdr:nvSpPr>
      <xdr:spPr>
        <a:xfrm>
          <a:off x="16226867" y="1058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CB9693CB-6687-4AD4-8449-2937081C3947}"/>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3D1A863F-12CA-4EBF-AEAF-5F4984BD1F5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C3488309-027C-4023-B260-F520D236A9B1}"/>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4558A5F3-A8A6-4C94-990A-79FFD0DF8AA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D5D87C67-9E65-46C5-BC51-1F97EED1B50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75922A69-6A02-4D60-A5A5-9D497AC034E7}"/>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DF2FB765-6CAA-47DC-815E-4E785BA0E874}"/>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26EDC8CC-A22A-41DF-80E9-2BB5022266E3}"/>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BA906120-2073-417F-8A27-7C67EA1865A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6919E662-807F-4C4B-B1B5-4BFAF960383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B82E4EE4-16B8-4965-8161-4545BF0737A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0455E3FE-241C-4B7B-847B-20E24FA0C97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2A66883D-1AB1-49AF-81EA-4E67C5171E2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C3837FFD-1E2A-4E3F-A3AE-DAB69EAD617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5E5DACC7-D3FE-4749-A993-5DB823427BB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4993EA54-31F4-4A85-A81C-47C2F48F4B8F}"/>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64094F7C-087C-458D-AE26-5576B133A0D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47F4EADA-FEDD-4AD8-96C4-335B14C1BC7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1FCE84ED-7343-4FC4-91EC-192C015C2E0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8F7EF31E-D6AB-48DC-8534-204D6D5DB5E3}"/>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AA1F4A97-C889-48D8-85C3-E0B49FB07BA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EEF32E09-6D63-4D91-9F08-E467DB0C1F44}"/>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93BBC414-AA7F-4147-AD6F-FD05ED2A1D1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FA6895C9-101E-4D5B-A993-58E808AF32A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68E56E6C-182D-4E47-87CE-A12A1EF2281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11CC6312-AD3C-4B46-A1A3-B3C1CBA5727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6360DD6B-2493-4F34-9BD0-EEF5B8B7D0AD}"/>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F39A0749-48C1-43DD-90DA-3F04838B9E62}"/>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DAFCD72A-9234-474E-B05B-9CB4D718A825}"/>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249F1DE5-4780-4899-972F-FB1522E3060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EC58CF26-4129-4180-B418-1CB70823812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2BC5A5F5-E8A2-427D-ADED-0DCA3F3D45AF}"/>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9E4A0452-A405-4802-BD22-338EE255B00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7318A9BB-96EF-48EC-A1C3-92292F2285A3}"/>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2A2EA798-A396-4361-830F-958F2F8AB568}"/>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DDC43CBF-03CD-4301-9FB5-B5C6A0178CA3}"/>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A6FF9872-3C41-4A99-B2D1-A5DBD4CF961E}"/>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9C72A419-A6E9-49FC-A09B-B67647BE582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F11CEF51-AB02-46FC-AEF1-44B2FC4250C0}"/>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CE0B2A58-F0A0-4A88-9686-FDBDCCB0295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C5415092-D30C-4997-A732-F241167F0245}"/>
            </a:ext>
          </a:extLst>
        </xdr:cNvPr>
        <xdr:cNvCxnSpPr/>
      </xdr:nvCxnSpPr>
      <xdr:spPr>
        <a:xfrm flipV="1">
          <a:off x="14375764" y="16657321"/>
          <a:ext cx="0" cy="16001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5C9B4F7C-C1F7-450D-8FA8-9BF5444A4FF8}"/>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5327A258-DA92-417D-B98A-5C26DD45C7C6}"/>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667" name="【公民館】&#10;有形固定資産減価償却率最大値テキスト">
          <a:extLst>
            <a:ext uri="{FF2B5EF4-FFF2-40B4-BE49-F238E27FC236}">
              <a16:creationId xmlns:a16="http://schemas.microsoft.com/office/drawing/2014/main" id="{9348D31A-FACC-42BF-AB20-59D6A79B6E53}"/>
            </a:ext>
          </a:extLst>
        </xdr:cNvPr>
        <xdr:cNvSpPr txBox="1"/>
      </xdr:nvSpPr>
      <xdr:spPr>
        <a:xfrm>
          <a:off x="14414500" y="16436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668" name="直線コネクタ 667">
          <a:extLst>
            <a:ext uri="{FF2B5EF4-FFF2-40B4-BE49-F238E27FC236}">
              <a16:creationId xmlns:a16="http://schemas.microsoft.com/office/drawing/2014/main" id="{6F8D55B7-F2B3-4976-91D0-CA9B50CD8553}"/>
            </a:ext>
          </a:extLst>
        </xdr:cNvPr>
        <xdr:cNvCxnSpPr/>
      </xdr:nvCxnSpPr>
      <xdr:spPr>
        <a:xfrm>
          <a:off x="142875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669" name="【公民館】&#10;有形固定資産減価償却率平均値テキスト">
          <a:extLst>
            <a:ext uri="{FF2B5EF4-FFF2-40B4-BE49-F238E27FC236}">
              <a16:creationId xmlns:a16="http://schemas.microsoft.com/office/drawing/2014/main" id="{53DA6919-D7A8-4576-8B53-C704FE864B92}"/>
            </a:ext>
          </a:extLst>
        </xdr:cNvPr>
        <xdr:cNvSpPr txBox="1"/>
      </xdr:nvSpPr>
      <xdr:spPr>
        <a:xfrm>
          <a:off x="14414500" y="1736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670" name="フローチャート: 判断 669">
          <a:extLst>
            <a:ext uri="{FF2B5EF4-FFF2-40B4-BE49-F238E27FC236}">
              <a16:creationId xmlns:a16="http://schemas.microsoft.com/office/drawing/2014/main" id="{3F68F76C-8319-48D1-8FB9-C691C7BC4D09}"/>
            </a:ext>
          </a:extLst>
        </xdr:cNvPr>
        <xdr:cNvSpPr/>
      </xdr:nvSpPr>
      <xdr:spPr>
        <a:xfrm>
          <a:off x="14325600" y="175094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1" name="フローチャート: 判断 670">
          <a:extLst>
            <a:ext uri="{FF2B5EF4-FFF2-40B4-BE49-F238E27FC236}">
              <a16:creationId xmlns:a16="http://schemas.microsoft.com/office/drawing/2014/main" id="{D8F6EC25-76C9-4EBF-A8D5-2D52BFAC339D}"/>
            </a:ext>
          </a:extLst>
        </xdr:cNvPr>
        <xdr:cNvSpPr/>
      </xdr:nvSpPr>
      <xdr:spPr>
        <a:xfrm>
          <a:off x="135788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2" name="フローチャート: 判断 671">
          <a:extLst>
            <a:ext uri="{FF2B5EF4-FFF2-40B4-BE49-F238E27FC236}">
              <a16:creationId xmlns:a16="http://schemas.microsoft.com/office/drawing/2014/main" id="{50CA4261-58C4-482C-84EF-183A603D2CBB}"/>
            </a:ext>
          </a:extLst>
        </xdr:cNvPr>
        <xdr:cNvSpPr/>
      </xdr:nvSpPr>
      <xdr:spPr>
        <a:xfrm>
          <a:off x="12804140" y="1746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673" name="フローチャート: 判断 672">
          <a:extLst>
            <a:ext uri="{FF2B5EF4-FFF2-40B4-BE49-F238E27FC236}">
              <a16:creationId xmlns:a16="http://schemas.microsoft.com/office/drawing/2014/main" id="{CECDBABE-D888-458B-A55A-0B171CCAE13B}"/>
            </a:ext>
          </a:extLst>
        </xdr:cNvPr>
        <xdr:cNvSpPr/>
      </xdr:nvSpPr>
      <xdr:spPr>
        <a:xfrm>
          <a:off x="12029440" y="174828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674" name="フローチャート: 判断 673">
          <a:extLst>
            <a:ext uri="{FF2B5EF4-FFF2-40B4-BE49-F238E27FC236}">
              <a16:creationId xmlns:a16="http://schemas.microsoft.com/office/drawing/2014/main" id="{D100C13B-DCE2-4CAE-BAF4-435667B7810D}"/>
            </a:ext>
          </a:extLst>
        </xdr:cNvPr>
        <xdr:cNvSpPr/>
      </xdr:nvSpPr>
      <xdr:spPr>
        <a:xfrm>
          <a:off x="11231880" y="17421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E56E9B96-688B-41FE-A747-44655E8AEADB}"/>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9F4ECF9A-01ED-4A1F-BFAD-8894E11EC27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6A4740EC-ED5A-4768-941C-EBDB978A715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422F8595-FF73-4E27-B025-8B1A9E38ADD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4F702D0-A1DD-479C-828F-A5FEC1381AD9}"/>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101600</xdr:rowOff>
    </xdr:from>
    <xdr:to>
      <xdr:col>85</xdr:col>
      <xdr:colOff>177800</xdr:colOff>
      <xdr:row>106</xdr:row>
      <xdr:rowOff>31750</xdr:rowOff>
    </xdr:to>
    <xdr:sp macro="" textlink="">
      <xdr:nvSpPr>
        <xdr:cNvPr id="680" name="楕円 679">
          <a:extLst>
            <a:ext uri="{FF2B5EF4-FFF2-40B4-BE49-F238E27FC236}">
              <a16:creationId xmlns:a16="http://schemas.microsoft.com/office/drawing/2014/main" id="{D9DACEAA-6D0E-4E79-8E4C-E939BB62467B}"/>
            </a:ext>
          </a:extLst>
        </xdr:cNvPr>
        <xdr:cNvSpPr/>
      </xdr:nvSpPr>
      <xdr:spPr>
        <a:xfrm>
          <a:off x="14325600" y="17703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80027</xdr:rowOff>
    </xdr:from>
    <xdr:ext cx="405111" cy="259045"/>
    <xdr:sp macro="" textlink="">
      <xdr:nvSpPr>
        <xdr:cNvPr id="681" name="【公民館】&#10;有形固定資産減価償却率該当値テキスト">
          <a:extLst>
            <a:ext uri="{FF2B5EF4-FFF2-40B4-BE49-F238E27FC236}">
              <a16:creationId xmlns:a16="http://schemas.microsoft.com/office/drawing/2014/main" id="{721BF9AF-ACA8-4422-A3E9-096587B0BFEB}"/>
            </a:ext>
          </a:extLst>
        </xdr:cNvPr>
        <xdr:cNvSpPr txBox="1"/>
      </xdr:nvSpPr>
      <xdr:spPr>
        <a:xfrm>
          <a:off x="14414500" y="1768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52070</xdr:rowOff>
    </xdr:from>
    <xdr:to>
      <xdr:col>81</xdr:col>
      <xdr:colOff>101600</xdr:colOff>
      <xdr:row>105</xdr:row>
      <xdr:rowOff>153670</xdr:rowOff>
    </xdr:to>
    <xdr:sp macro="" textlink="">
      <xdr:nvSpPr>
        <xdr:cNvPr id="682" name="楕円 681">
          <a:extLst>
            <a:ext uri="{FF2B5EF4-FFF2-40B4-BE49-F238E27FC236}">
              <a16:creationId xmlns:a16="http://schemas.microsoft.com/office/drawing/2014/main" id="{4914FE10-18DD-46AD-9D55-6E43120CC193}"/>
            </a:ext>
          </a:extLst>
        </xdr:cNvPr>
        <xdr:cNvSpPr/>
      </xdr:nvSpPr>
      <xdr:spPr>
        <a:xfrm>
          <a:off x="13578840" y="1765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102870</xdr:rowOff>
    </xdr:from>
    <xdr:to>
      <xdr:col>85</xdr:col>
      <xdr:colOff>127000</xdr:colOff>
      <xdr:row>105</xdr:row>
      <xdr:rowOff>152400</xdr:rowOff>
    </xdr:to>
    <xdr:cxnSp macro="">
      <xdr:nvCxnSpPr>
        <xdr:cNvPr id="683" name="直線コネクタ 682">
          <a:extLst>
            <a:ext uri="{FF2B5EF4-FFF2-40B4-BE49-F238E27FC236}">
              <a16:creationId xmlns:a16="http://schemas.microsoft.com/office/drawing/2014/main" id="{3D7A7C80-ABEF-4BB9-AB17-E632C7882B45}"/>
            </a:ext>
          </a:extLst>
        </xdr:cNvPr>
        <xdr:cNvCxnSpPr/>
      </xdr:nvCxnSpPr>
      <xdr:spPr>
        <a:xfrm>
          <a:off x="13629640" y="17705070"/>
          <a:ext cx="7467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684" name="楕円 683">
          <a:extLst>
            <a:ext uri="{FF2B5EF4-FFF2-40B4-BE49-F238E27FC236}">
              <a16:creationId xmlns:a16="http://schemas.microsoft.com/office/drawing/2014/main" id="{D56FF43F-2A02-461D-B5AC-DB8AA2F68E43}"/>
            </a:ext>
          </a:extLst>
        </xdr:cNvPr>
        <xdr:cNvSpPr/>
      </xdr:nvSpPr>
      <xdr:spPr>
        <a:xfrm>
          <a:off x="1280414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53339</xdr:rowOff>
    </xdr:from>
    <xdr:to>
      <xdr:col>81</xdr:col>
      <xdr:colOff>50800</xdr:colOff>
      <xdr:row>105</xdr:row>
      <xdr:rowOff>102870</xdr:rowOff>
    </xdr:to>
    <xdr:cxnSp macro="">
      <xdr:nvCxnSpPr>
        <xdr:cNvPr id="685" name="直線コネクタ 684">
          <a:extLst>
            <a:ext uri="{FF2B5EF4-FFF2-40B4-BE49-F238E27FC236}">
              <a16:creationId xmlns:a16="http://schemas.microsoft.com/office/drawing/2014/main" id="{46E46742-8CF5-487C-85BF-31B9ED042919}"/>
            </a:ext>
          </a:extLst>
        </xdr:cNvPr>
        <xdr:cNvCxnSpPr/>
      </xdr:nvCxnSpPr>
      <xdr:spPr>
        <a:xfrm>
          <a:off x="12854940" y="17655539"/>
          <a:ext cx="7747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124461</xdr:rowOff>
    </xdr:from>
    <xdr:to>
      <xdr:col>72</xdr:col>
      <xdr:colOff>38100</xdr:colOff>
      <xdr:row>105</xdr:row>
      <xdr:rowOff>54611</xdr:rowOff>
    </xdr:to>
    <xdr:sp macro="" textlink="">
      <xdr:nvSpPr>
        <xdr:cNvPr id="686" name="楕円 685">
          <a:extLst>
            <a:ext uri="{FF2B5EF4-FFF2-40B4-BE49-F238E27FC236}">
              <a16:creationId xmlns:a16="http://schemas.microsoft.com/office/drawing/2014/main" id="{74A1452C-D831-4C61-8389-72487B30C8AA}"/>
            </a:ext>
          </a:extLst>
        </xdr:cNvPr>
        <xdr:cNvSpPr/>
      </xdr:nvSpPr>
      <xdr:spPr>
        <a:xfrm>
          <a:off x="12029440" y="175590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3811</xdr:rowOff>
    </xdr:from>
    <xdr:to>
      <xdr:col>76</xdr:col>
      <xdr:colOff>114300</xdr:colOff>
      <xdr:row>105</xdr:row>
      <xdr:rowOff>53339</xdr:rowOff>
    </xdr:to>
    <xdr:cxnSp macro="">
      <xdr:nvCxnSpPr>
        <xdr:cNvPr id="687" name="直線コネクタ 686">
          <a:extLst>
            <a:ext uri="{FF2B5EF4-FFF2-40B4-BE49-F238E27FC236}">
              <a16:creationId xmlns:a16="http://schemas.microsoft.com/office/drawing/2014/main" id="{2F40EEA2-118C-4F34-B5E4-9F9081104072}"/>
            </a:ext>
          </a:extLst>
        </xdr:cNvPr>
        <xdr:cNvCxnSpPr/>
      </xdr:nvCxnSpPr>
      <xdr:spPr>
        <a:xfrm>
          <a:off x="12072620" y="17606011"/>
          <a:ext cx="78232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80645</xdr:rowOff>
    </xdr:from>
    <xdr:to>
      <xdr:col>67</xdr:col>
      <xdr:colOff>101600</xdr:colOff>
      <xdr:row>105</xdr:row>
      <xdr:rowOff>10795</xdr:rowOff>
    </xdr:to>
    <xdr:sp macro="" textlink="">
      <xdr:nvSpPr>
        <xdr:cNvPr id="688" name="楕円 687">
          <a:extLst>
            <a:ext uri="{FF2B5EF4-FFF2-40B4-BE49-F238E27FC236}">
              <a16:creationId xmlns:a16="http://schemas.microsoft.com/office/drawing/2014/main" id="{8F20AFC7-6EDD-4DEE-A66D-CB1ECCC8518D}"/>
            </a:ext>
          </a:extLst>
        </xdr:cNvPr>
        <xdr:cNvSpPr/>
      </xdr:nvSpPr>
      <xdr:spPr>
        <a:xfrm>
          <a:off x="11231880" y="175152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131445</xdr:rowOff>
    </xdr:from>
    <xdr:to>
      <xdr:col>71</xdr:col>
      <xdr:colOff>177800</xdr:colOff>
      <xdr:row>105</xdr:row>
      <xdr:rowOff>3811</xdr:rowOff>
    </xdr:to>
    <xdr:cxnSp macro="">
      <xdr:nvCxnSpPr>
        <xdr:cNvPr id="689" name="直線コネクタ 688">
          <a:extLst>
            <a:ext uri="{FF2B5EF4-FFF2-40B4-BE49-F238E27FC236}">
              <a16:creationId xmlns:a16="http://schemas.microsoft.com/office/drawing/2014/main" id="{D90855E2-AD08-4C2F-B0B1-56DFE3CA9F91}"/>
            </a:ext>
          </a:extLst>
        </xdr:cNvPr>
        <xdr:cNvCxnSpPr/>
      </xdr:nvCxnSpPr>
      <xdr:spPr>
        <a:xfrm>
          <a:off x="11282680" y="17566005"/>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0" name="n_1aveValue【公民館】&#10;有形固定資産減価償却率">
          <a:extLst>
            <a:ext uri="{FF2B5EF4-FFF2-40B4-BE49-F238E27FC236}">
              <a16:creationId xmlns:a16="http://schemas.microsoft.com/office/drawing/2014/main" id="{EE2C1D92-C77C-470A-9FC9-EA8D822ECE21}"/>
            </a:ext>
          </a:extLst>
        </xdr:cNvPr>
        <xdr:cNvSpPr txBox="1"/>
      </xdr:nvSpPr>
      <xdr:spPr>
        <a:xfrm>
          <a:off x="13437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691" name="n_2aveValue【公民館】&#10;有形固定資産減価償却率">
          <a:extLst>
            <a:ext uri="{FF2B5EF4-FFF2-40B4-BE49-F238E27FC236}">
              <a16:creationId xmlns:a16="http://schemas.microsoft.com/office/drawing/2014/main" id="{FC8FA38C-7BE6-441F-9057-47E6A177FC5E}"/>
            </a:ext>
          </a:extLst>
        </xdr:cNvPr>
        <xdr:cNvSpPr txBox="1"/>
      </xdr:nvSpPr>
      <xdr:spPr>
        <a:xfrm>
          <a:off x="12675244" y="1725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692" name="n_3aveValue【公民館】&#10;有形固定資産減価償却率">
          <a:extLst>
            <a:ext uri="{FF2B5EF4-FFF2-40B4-BE49-F238E27FC236}">
              <a16:creationId xmlns:a16="http://schemas.microsoft.com/office/drawing/2014/main" id="{1C03EEE5-901F-4FC3-AAFC-9E7C9DF912FB}"/>
            </a:ext>
          </a:extLst>
        </xdr:cNvPr>
        <xdr:cNvSpPr txBox="1"/>
      </xdr:nvSpPr>
      <xdr:spPr>
        <a:xfrm>
          <a:off x="1190054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693" name="n_4aveValue【公民館】&#10;有形固定資産減価償却率">
          <a:extLst>
            <a:ext uri="{FF2B5EF4-FFF2-40B4-BE49-F238E27FC236}">
              <a16:creationId xmlns:a16="http://schemas.microsoft.com/office/drawing/2014/main" id="{FD9E07B6-2722-44B6-9576-5FBAD9ABA842}"/>
            </a:ext>
          </a:extLst>
        </xdr:cNvPr>
        <xdr:cNvSpPr txBox="1"/>
      </xdr:nvSpPr>
      <xdr:spPr>
        <a:xfrm>
          <a:off x="11102984" y="17200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144797</xdr:rowOff>
    </xdr:from>
    <xdr:ext cx="405111" cy="259045"/>
    <xdr:sp macro="" textlink="">
      <xdr:nvSpPr>
        <xdr:cNvPr id="694" name="n_1mainValue【公民館】&#10;有形固定資産減価償却率">
          <a:extLst>
            <a:ext uri="{FF2B5EF4-FFF2-40B4-BE49-F238E27FC236}">
              <a16:creationId xmlns:a16="http://schemas.microsoft.com/office/drawing/2014/main" id="{DBB3F322-DB6A-447F-9272-149B4B93420C}"/>
            </a:ext>
          </a:extLst>
        </xdr:cNvPr>
        <xdr:cNvSpPr txBox="1"/>
      </xdr:nvSpPr>
      <xdr:spPr>
        <a:xfrm>
          <a:off x="134372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695" name="n_2mainValue【公民館】&#10;有形固定資産減価償却率">
          <a:extLst>
            <a:ext uri="{FF2B5EF4-FFF2-40B4-BE49-F238E27FC236}">
              <a16:creationId xmlns:a16="http://schemas.microsoft.com/office/drawing/2014/main" id="{B6D9BD25-367D-4D2F-813A-394976D1C57C}"/>
            </a:ext>
          </a:extLst>
        </xdr:cNvPr>
        <xdr:cNvSpPr txBox="1"/>
      </xdr:nvSpPr>
      <xdr:spPr>
        <a:xfrm>
          <a:off x="126752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45738</xdr:rowOff>
    </xdr:from>
    <xdr:ext cx="405111" cy="259045"/>
    <xdr:sp macro="" textlink="">
      <xdr:nvSpPr>
        <xdr:cNvPr id="696" name="n_3mainValue【公民館】&#10;有形固定資産減価償却率">
          <a:extLst>
            <a:ext uri="{FF2B5EF4-FFF2-40B4-BE49-F238E27FC236}">
              <a16:creationId xmlns:a16="http://schemas.microsoft.com/office/drawing/2014/main" id="{1E2994FF-23DA-4C49-AFC6-614550546191}"/>
            </a:ext>
          </a:extLst>
        </xdr:cNvPr>
        <xdr:cNvSpPr txBox="1"/>
      </xdr:nvSpPr>
      <xdr:spPr>
        <a:xfrm>
          <a:off x="11900544" y="176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1922</xdr:rowOff>
    </xdr:from>
    <xdr:ext cx="405111" cy="259045"/>
    <xdr:sp macro="" textlink="">
      <xdr:nvSpPr>
        <xdr:cNvPr id="697" name="n_4mainValue【公民館】&#10;有形固定資産減価償却率">
          <a:extLst>
            <a:ext uri="{FF2B5EF4-FFF2-40B4-BE49-F238E27FC236}">
              <a16:creationId xmlns:a16="http://schemas.microsoft.com/office/drawing/2014/main" id="{AB93E1EC-E19E-45BE-B494-27F638C731CE}"/>
            </a:ext>
          </a:extLst>
        </xdr:cNvPr>
        <xdr:cNvSpPr txBox="1"/>
      </xdr:nvSpPr>
      <xdr:spPr>
        <a:xfrm>
          <a:off x="11102984" y="1760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CA2D4354-8275-44F6-99D4-35A5CEBAF83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401F1193-DD5C-4C09-9613-70792A781352}"/>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3FFCC580-2789-4900-BA09-9B80924C1CA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A19047F3-1F7A-42DF-90A8-971730E1C572}"/>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66B118C3-E613-48A3-BC2F-101CFDD8381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FF76192B-2E09-48DE-959D-E451BD045B8B}"/>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9AC85E64-E3DE-476C-8E24-0C8FB38FCBB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A5AE6334-92DB-477A-B0BC-105EBC0220F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6801126D-D7BB-4CB7-B871-678CA814C03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7D4D8532-C984-43AB-B9AF-5BC7743FAE1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8" name="直線コネクタ 707">
          <a:extLst>
            <a:ext uri="{FF2B5EF4-FFF2-40B4-BE49-F238E27FC236}">
              <a16:creationId xmlns:a16="http://schemas.microsoft.com/office/drawing/2014/main" id="{CC6F200D-C944-40DB-A055-0A0B95BFB51F}"/>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9" name="テキスト ボックス 708">
          <a:extLst>
            <a:ext uri="{FF2B5EF4-FFF2-40B4-BE49-F238E27FC236}">
              <a16:creationId xmlns:a16="http://schemas.microsoft.com/office/drawing/2014/main" id="{641DDDA9-903B-44D7-B998-979555D97579}"/>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0" name="直線コネクタ 709">
          <a:extLst>
            <a:ext uri="{FF2B5EF4-FFF2-40B4-BE49-F238E27FC236}">
              <a16:creationId xmlns:a16="http://schemas.microsoft.com/office/drawing/2014/main" id="{C668DEEA-A9A2-48D8-B2CD-465DFF5DE206}"/>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1" name="テキスト ボックス 710">
          <a:extLst>
            <a:ext uri="{FF2B5EF4-FFF2-40B4-BE49-F238E27FC236}">
              <a16:creationId xmlns:a16="http://schemas.microsoft.com/office/drawing/2014/main" id="{55821AE0-8DC7-4A13-8098-5E2CBE0FF9C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2" name="直線コネクタ 711">
          <a:extLst>
            <a:ext uri="{FF2B5EF4-FFF2-40B4-BE49-F238E27FC236}">
              <a16:creationId xmlns:a16="http://schemas.microsoft.com/office/drawing/2014/main" id="{36653A57-5BD4-45E2-819E-88A963934483}"/>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3" name="テキスト ボックス 712">
          <a:extLst>
            <a:ext uri="{FF2B5EF4-FFF2-40B4-BE49-F238E27FC236}">
              <a16:creationId xmlns:a16="http://schemas.microsoft.com/office/drawing/2014/main" id="{CEBFA0BF-DF4B-4956-9CC9-D42C7CC5AB7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4" name="直線コネクタ 713">
          <a:extLst>
            <a:ext uri="{FF2B5EF4-FFF2-40B4-BE49-F238E27FC236}">
              <a16:creationId xmlns:a16="http://schemas.microsoft.com/office/drawing/2014/main" id="{4B2E40B3-666E-477E-B31F-04C762AFB9A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5" name="テキスト ボックス 714">
          <a:extLst>
            <a:ext uri="{FF2B5EF4-FFF2-40B4-BE49-F238E27FC236}">
              <a16:creationId xmlns:a16="http://schemas.microsoft.com/office/drawing/2014/main" id="{1A049D4E-1019-4C94-9B4B-0E87F65D3C1C}"/>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EFFCB21C-431B-4A0A-AB7A-D42FCA1247D3}"/>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F7210153-A411-4B5F-B789-DDAD1629DCD4}"/>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公民館】&#10;一人当たり面積グラフ枠">
          <a:extLst>
            <a:ext uri="{FF2B5EF4-FFF2-40B4-BE49-F238E27FC236}">
              <a16:creationId xmlns:a16="http://schemas.microsoft.com/office/drawing/2014/main" id="{CA03B6DC-AB73-4FF3-96D2-B72332BF0FE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719" name="直線コネクタ 718">
          <a:extLst>
            <a:ext uri="{FF2B5EF4-FFF2-40B4-BE49-F238E27FC236}">
              <a16:creationId xmlns:a16="http://schemas.microsoft.com/office/drawing/2014/main" id="{9C3741F4-5E0D-4D6E-A3EA-D07040867E37}"/>
            </a:ext>
          </a:extLst>
        </xdr:cNvPr>
        <xdr:cNvCxnSpPr/>
      </xdr:nvCxnSpPr>
      <xdr:spPr>
        <a:xfrm flipV="1">
          <a:off x="19509104" y="16973551"/>
          <a:ext cx="0" cy="120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720" name="【公民館】&#10;一人当たり面積最小値テキスト">
          <a:extLst>
            <a:ext uri="{FF2B5EF4-FFF2-40B4-BE49-F238E27FC236}">
              <a16:creationId xmlns:a16="http://schemas.microsoft.com/office/drawing/2014/main" id="{379E1720-0150-4C35-B213-85F561BD1220}"/>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721" name="直線コネクタ 720">
          <a:extLst>
            <a:ext uri="{FF2B5EF4-FFF2-40B4-BE49-F238E27FC236}">
              <a16:creationId xmlns:a16="http://schemas.microsoft.com/office/drawing/2014/main" id="{6074ED4A-284F-4CD4-9173-8DD39689783F}"/>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722" name="【公民館】&#10;一人当たり面積最大値テキスト">
          <a:extLst>
            <a:ext uri="{FF2B5EF4-FFF2-40B4-BE49-F238E27FC236}">
              <a16:creationId xmlns:a16="http://schemas.microsoft.com/office/drawing/2014/main" id="{AD0C8803-814F-4439-BBD8-1F772C2E1351}"/>
            </a:ext>
          </a:extLst>
        </xdr:cNvPr>
        <xdr:cNvSpPr txBox="1"/>
      </xdr:nvSpPr>
      <xdr:spPr>
        <a:xfrm>
          <a:off x="19547840" y="167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723" name="直線コネクタ 722">
          <a:extLst>
            <a:ext uri="{FF2B5EF4-FFF2-40B4-BE49-F238E27FC236}">
              <a16:creationId xmlns:a16="http://schemas.microsoft.com/office/drawing/2014/main" id="{65E5C224-23EC-43A8-BD62-26DAF2A07F5B}"/>
            </a:ext>
          </a:extLst>
        </xdr:cNvPr>
        <xdr:cNvCxnSpPr/>
      </xdr:nvCxnSpPr>
      <xdr:spPr>
        <a:xfrm>
          <a:off x="19443700" y="16973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724" name="【公民館】&#10;一人当たり面積平均値テキスト">
          <a:extLst>
            <a:ext uri="{FF2B5EF4-FFF2-40B4-BE49-F238E27FC236}">
              <a16:creationId xmlns:a16="http://schemas.microsoft.com/office/drawing/2014/main" id="{EA618858-B1EF-4F2D-9142-BCD99B7B10B0}"/>
            </a:ext>
          </a:extLst>
        </xdr:cNvPr>
        <xdr:cNvSpPr txBox="1"/>
      </xdr:nvSpPr>
      <xdr:spPr>
        <a:xfrm>
          <a:off x="19547840" y="1779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25" name="フローチャート: 判断 724">
          <a:extLst>
            <a:ext uri="{FF2B5EF4-FFF2-40B4-BE49-F238E27FC236}">
              <a16:creationId xmlns:a16="http://schemas.microsoft.com/office/drawing/2014/main" id="{129BB610-D11B-4B59-9B30-59FA62BF2776}"/>
            </a:ext>
          </a:extLst>
        </xdr:cNvPr>
        <xdr:cNvSpPr/>
      </xdr:nvSpPr>
      <xdr:spPr>
        <a:xfrm>
          <a:off x="19458940" y="1794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726" name="フローチャート: 判断 725">
          <a:extLst>
            <a:ext uri="{FF2B5EF4-FFF2-40B4-BE49-F238E27FC236}">
              <a16:creationId xmlns:a16="http://schemas.microsoft.com/office/drawing/2014/main" id="{D74F7C66-F716-4CA2-85D1-7882F44CD043}"/>
            </a:ext>
          </a:extLst>
        </xdr:cNvPr>
        <xdr:cNvSpPr/>
      </xdr:nvSpPr>
      <xdr:spPr>
        <a:xfrm>
          <a:off x="1873504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727" name="フローチャート: 判断 726">
          <a:extLst>
            <a:ext uri="{FF2B5EF4-FFF2-40B4-BE49-F238E27FC236}">
              <a16:creationId xmlns:a16="http://schemas.microsoft.com/office/drawing/2014/main" id="{93793C86-77D6-4255-AC91-0D1CFA2B0EFF}"/>
            </a:ext>
          </a:extLst>
        </xdr:cNvPr>
        <xdr:cNvSpPr/>
      </xdr:nvSpPr>
      <xdr:spPr>
        <a:xfrm>
          <a:off x="179374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728" name="フローチャート: 判断 727">
          <a:extLst>
            <a:ext uri="{FF2B5EF4-FFF2-40B4-BE49-F238E27FC236}">
              <a16:creationId xmlns:a16="http://schemas.microsoft.com/office/drawing/2014/main" id="{EA1BD0E1-D333-4430-9AE4-EFEB3CC5500F}"/>
            </a:ext>
          </a:extLst>
        </xdr:cNvPr>
        <xdr:cNvSpPr/>
      </xdr:nvSpPr>
      <xdr:spPr>
        <a:xfrm>
          <a:off x="17162780" y="1794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729" name="フローチャート: 判断 728">
          <a:extLst>
            <a:ext uri="{FF2B5EF4-FFF2-40B4-BE49-F238E27FC236}">
              <a16:creationId xmlns:a16="http://schemas.microsoft.com/office/drawing/2014/main" id="{A0555416-EEA6-411C-A88E-C044FE6C416C}"/>
            </a:ext>
          </a:extLst>
        </xdr:cNvPr>
        <xdr:cNvSpPr/>
      </xdr:nvSpPr>
      <xdr:spPr>
        <a:xfrm>
          <a:off x="16388080" y="17937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F3329DA1-2E9F-4502-89EF-5D7413F54F0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D9ED45ED-64DF-42BF-832A-7DB9304FAE01}"/>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2C55F1F0-D2A6-48EE-A8B3-902059DC779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2E2D40D-E09D-4AC2-9E17-C0648CCC1654}"/>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2120FB3B-4994-4D40-BC2F-3772A9CAC27A}"/>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84837</xdr:rowOff>
    </xdr:from>
    <xdr:to>
      <xdr:col>116</xdr:col>
      <xdr:colOff>114300</xdr:colOff>
      <xdr:row>108</xdr:row>
      <xdr:rowOff>14987</xdr:rowOff>
    </xdr:to>
    <xdr:sp macro="" textlink="">
      <xdr:nvSpPr>
        <xdr:cNvPr id="735" name="楕円 734">
          <a:extLst>
            <a:ext uri="{FF2B5EF4-FFF2-40B4-BE49-F238E27FC236}">
              <a16:creationId xmlns:a16="http://schemas.microsoft.com/office/drawing/2014/main" id="{7F556B2B-753C-4F59-892D-4C980C312F6C}"/>
            </a:ext>
          </a:extLst>
        </xdr:cNvPr>
        <xdr:cNvSpPr/>
      </xdr:nvSpPr>
      <xdr:spPr>
        <a:xfrm>
          <a:off x="19458940" y="18022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171214</xdr:rowOff>
    </xdr:from>
    <xdr:ext cx="469744" cy="259045"/>
    <xdr:sp macro="" textlink="">
      <xdr:nvSpPr>
        <xdr:cNvPr id="736" name="【公民館】&#10;一人当たり面積該当値テキスト">
          <a:extLst>
            <a:ext uri="{FF2B5EF4-FFF2-40B4-BE49-F238E27FC236}">
              <a16:creationId xmlns:a16="http://schemas.microsoft.com/office/drawing/2014/main" id="{12AC8E95-AA8C-4B71-B3AD-0E18AD1D2BB5}"/>
            </a:ext>
          </a:extLst>
        </xdr:cNvPr>
        <xdr:cNvSpPr txBox="1"/>
      </xdr:nvSpPr>
      <xdr:spPr>
        <a:xfrm>
          <a:off x="19547840" y="1794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87122</xdr:rowOff>
    </xdr:from>
    <xdr:to>
      <xdr:col>112</xdr:col>
      <xdr:colOff>38100</xdr:colOff>
      <xdr:row>108</xdr:row>
      <xdr:rowOff>17272</xdr:rowOff>
    </xdr:to>
    <xdr:sp macro="" textlink="">
      <xdr:nvSpPr>
        <xdr:cNvPr id="737" name="楕円 736">
          <a:extLst>
            <a:ext uri="{FF2B5EF4-FFF2-40B4-BE49-F238E27FC236}">
              <a16:creationId xmlns:a16="http://schemas.microsoft.com/office/drawing/2014/main" id="{E5B31082-BA8A-4CED-91BF-0402A682AC45}"/>
            </a:ext>
          </a:extLst>
        </xdr:cNvPr>
        <xdr:cNvSpPr/>
      </xdr:nvSpPr>
      <xdr:spPr>
        <a:xfrm>
          <a:off x="18735040" y="180246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135637</xdr:rowOff>
    </xdr:from>
    <xdr:to>
      <xdr:col>116</xdr:col>
      <xdr:colOff>63500</xdr:colOff>
      <xdr:row>107</xdr:row>
      <xdr:rowOff>137922</xdr:rowOff>
    </xdr:to>
    <xdr:cxnSp macro="">
      <xdr:nvCxnSpPr>
        <xdr:cNvPr id="738" name="直線コネクタ 737">
          <a:extLst>
            <a:ext uri="{FF2B5EF4-FFF2-40B4-BE49-F238E27FC236}">
              <a16:creationId xmlns:a16="http://schemas.microsoft.com/office/drawing/2014/main" id="{297F3F13-7D9F-408A-BD4F-8F273B804086}"/>
            </a:ext>
          </a:extLst>
        </xdr:cNvPr>
        <xdr:cNvCxnSpPr/>
      </xdr:nvCxnSpPr>
      <xdr:spPr>
        <a:xfrm flipV="1">
          <a:off x="18778220" y="18073117"/>
          <a:ext cx="73152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87122</xdr:rowOff>
    </xdr:from>
    <xdr:to>
      <xdr:col>107</xdr:col>
      <xdr:colOff>101600</xdr:colOff>
      <xdr:row>108</xdr:row>
      <xdr:rowOff>17272</xdr:rowOff>
    </xdr:to>
    <xdr:sp macro="" textlink="">
      <xdr:nvSpPr>
        <xdr:cNvPr id="739" name="楕円 738">
          <a:extLst>
            <a:ext uri="{FF2B5EF4-FFF2-40B4-BE49-F238E27FC236}">
              <a16:creationId xmlns:a16="http://schemas.microsoft.com/office/drawing/2014/main" id="{BF285B99-1D95-45D3-8A88-5861662438D2}"/>
            </a:ext>
          </a:extLst>
        </xdr:cNvPr>
        <xdr:cNvSpPr/>
      </xdr:nvSpPr>
      <xdr:spPr>
        <a:xfrm>
          <a:off x="17937480" y="18024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137922</xdr:rowOff>
    </xdr:from>
    <xdr:to>
      <xdr:col>111</xdr:col>
      <xdr:colOff>177800</xdr:colOff>
      <xdr:row>107</xdr:row>
      <xdr:rowOff>137922</xdr:rowOff>
    </xdr:to>
    <xdr:cxnSp macro="">
      <xdr:nvCxnSpPr>
        <xdr:cNvPr id="740" name="直線コネクタ 739">
          <a:extLst>
            <a:ext uri="{FF2B5EF4-FFF2-40B4-BE49-F238E27FC236}">
              <a16:creationId xmlns:a16="http://schemas.microsoft.com/office/drawing/2014/main" id="{61716534-6EE0-458F-B5F4-87AB46D39ECD}"/>
            </a:ext>
          </a:extLst>
        </xdr:cNvPr>
        <xdr:cNvCxnSpPr/>
      </xdr:nvCxnSpPr>
      <xdr:spPr>
        <a:xfrm>
          <a:off x="17988280" y="1807540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87122</xdr:rowOff>
    </xdr:from>
    <xdr:to>
      <xdr:col>102</xdr:col>
      <xdr:colOff>165100</xdr:colOff>
      <xdr:row>108</xdr:row>
      <xdr:rowOff>17272</xdr:rowOff>
    </xdr:to>
    <xdr:sp macro="" textlink="">
      <xdr:nvSpPr>
        <xdr:cNvPr id="741" name="楕円 740">
          <a:extLst>
            <a:ext uri="{FF2B5EF4-FFF2-40B4-BE49-F238E27FC236}">
              <a16:creationId xmlns:a16="http://schemas.microsoft.com/office/drawing/2014/main" id="{C9D27D74-1449-4C37-AD99-89D732E04485}"/>
            </a:ext>
          </a:extLst>
        </xdr:cNvPr>
        <xdr:cNvSpPr/>
      </xdr:nvSpPr>
      <xdr:spPr>
        <a:xfrm>
          <a:off x="17162780" y="18024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137922</xdr:rowOff>
    </xdr:from>
    <xdr:to>
      <xdr:col>107</xdr:col>
      <xdr:colOff>50800</xdr:colOff>
      <xdr:row>107</xdr:row>
      <xdr:rowOff>137922</xdr:rowOff>
    </xdr:to>
    <xdr:cxnSp macro="">
      <xdr:nvCxnSpPr>
        <xdr:cNvPr id="742" name="直線コネクタ 741">
          <a:extLst>
            <a:ext uri="{FF2B5EF4-FFF2-40B4-BE49-F238E27FC236}">
              <a16:creationId xmlns:a16="http://schemas.microsoft.com/office/drawing/2014/main" id="{8B3CC69E-8824-4E7F-915A-F0ECB96D0F0D}"/>
            </a:ext>
          </a:extLst>
        </xdr:cNvPr>
        <xdr:cNvCxnSpPr/>
      </xdr:nvCxnSpPr>
      <xdr:spPr>
        <a:xfrm>
          <a:off x="17213580" y="1807540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89408</xdr:rowOff>
    </xdr:from>
    <xdr:to>
      <xdr:col>98</xdr:col>
      <xdr:colOff>38100</xdr:colOff>
      <xdr:row>108</xdr:row>
      <xdr:rowOff>19558</xdr:rowOff>
    </xdr:to>
    <xdr:sp macro="" textlink="">
      <xdr:nvSpPr>
        <xdr:cNvPr id="743" name="楕円 742">
          <a:extLst>
            <a:ext uri="{FF2B5EF4-FFF2-40B4-BE49-F238E27FC236}">
              <a16:creationId xmlns:a16="http://schemas.microsoft.com/office/drawing/2014/main" id="{B64C9DFC-F640-47EE-A5EE-FD5435509B05}"/>
            </a:ext>
          </a:extLst>
        </xdr:cNvPr>
        <xdr:cNvSpPr/>
      </xdr:nvSpPr>
      <xdr:spPr>
        <a:xfrm>
          <a:off x="16388080" y="180268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137922</xdr:rowOff>
    </xdr:from>
    <xdr:to>
      <xdr:col>102</xdr:col>
      <xdr:colOff>114300</xdr:colOff>
      <xdr:row>107</xdr:row>
      <xdr:rowOff>140208</xdr:rowOff>
    </xdr:to>
    <xdr:cxnSp macro="">
      <xdr:nvCxnSpPr>
        <xdr:cNvPr id="744" name="直線コネクタ 743">
          <a:extLst>
            <a:ext uri="{FF2B5EF4-FFF2-40B4-BE49-F238E27FC236}">
              <a16:creationId xmlns:a16="http://schemas.microsoft.com/office/drawing/2014/main" id="{528E06F8-9C4D-4016-898D-407CF43407F0}"/>
            </a:ext>
          </a:extLst>
        </xdr:cNvPr>
        <xdr:cNvCxnSpPr/>
      </xdr:nvCxnSpPr>
      <xdr:spPr>
        <a:xfrm flipV="1">
          <a:off x="16431260" y="18075402"/>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745" name="n_1aveValue【公民館】&#10;一人当たり面積">
          <a:extLst>
            <a:ext uri="{FF2B5EF4-FFF2-40B4-BE49-F238E27FC236}">
              <a16:creationId xmlns:a16="http://schemas.microsoft.com/office/drawing/2014/main" id="{8FC81565-0DD2-408F-AB31-672B716E634E}"/>
            </a:ext>
          </a:extLst>
        </xdr:cNvPr>
        <xdr:cNvSpPr txBox="1"/>
      </xdr:nvSpPr>
      <xdr:spPr>
        <a:xfrm>
          <a:off x="1856112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746" name="n_2aveValue【公民館】&#10;一人当たり面積">
          <a:extLst>
            <a:ext uri="{FF2B5EF4-FFF2-40B4-BE49-F238E27FC236}">
              <a16:creationId xmlns:a16="http://schemas.microsoft.com/office/drawing/2014/main" id="{79263DF3-CCB8-4CEB-8254-947FA23C909D}"/>
            </a:ext>
          </a:extLst>
        </xdr:cNvPr>
        <xdr:cNvSpPr txBox="1"/>
      </xdr:nvSpPr>
      <xdr:spPr>
        <a:xfrm>
          <a:off x="177762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747" name="n_3aveValue【公民館】&#10;一人当たり面積">
          <a:extLst>
            <a:ext uri="{FF2B5EF4-FFF2-40B4-BE49-F238E27FC236}">
              <a16:creationId xmlns:a16="http://schemas.microsoft.com/office/drawing/2014/main" id="{0297F8E3-9956-4DDD-96EB-66C17DB873BE}"/>
            </a:ext>
          </a:extLst>
        </xdr:cNvPr>
        <xdr:cNvSpPr txBox="1"/>
      </xdr:nvSpPr>
      <xdr:spPr>
        <a:xfrm>
          <a:off x="17001567" y="1772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748" name="n_4aveValue【公民館】&#10;一人当たり面積">
          <a:extLst>
            <a:ext uri="{FF2B5EF4-FFF2-40B4-BE49-F238E27FC236}">
              <a16:creationId xmlns:a16="http://schemas.microsoft.com/office/drawing/2014/main" id="{33F31F0E-DE93-435A-BB26-0A89859C1EAF}"/>
            </a:ext>
          </a:extLst>
        </xdr:cNvPr>
        <xdr:cNvSpPr txBox="1"/>
      </xdr:nvSpPr>
      <xdr:spPr>
        <a:xfrm>
          <a:off x="16226867" y="1772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8399</xdr:rowOff>
    </xdr:from>
    <xdr:ext cx="469744" cy="259045"/>
    <xdr:sp macro="" textlink="">
      <xdr:nvSpPr>
        <xdr:cNvPr id="749" name="n_1mainValue【公民館】&#10;一人当たり面積">
          <a:extLst>
            <a:ext uri="{FF2B5EF4-FFF2-40B4-BE49-F238E27FC236}">
              <a16:creationId xmlns:a16="http://schemas.microsoft.com/office/drawing/2014/main" id="{29EEFA0D-D65A-438C-80F0-F1D07D0CBCF0}"/>
            </a:ext>
          </a:extLst>
        </xdr:cNvPr>
        <xdr:cNvSpPr txBox="1"/>
      </xdr:nvSpPr>
      <xdr:spPr>
        <a:xfrm>
          <a:off x="18561127" y="181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8399</xdr:rowOff>
    </xdr:from>
    <xdr:ext cx="469744" cy="259045"/>
    <xdr:sp macro="" textlink="">
      <xdr:nvSpPr>
        <xdr:cNvPr id="750" name="n_2mainValue【公民館】&#10;一人当たり面積">
          <a:extLst>
            <a:ext uri="{FF2B5EF4-FFF2-40B4-BE49-F238E27FC236}">
              <a16:creationId xmlns:a16="http://schemas.microsoft.com/office/drawing/2014/main" id="{3BE373EB-8506-4BB9-9820-FE05DD1944F3}"/>
            </a:ext>
          </a:extLst>
        </xdr:cNvPr>
        <xdr:cNvSpPr txBox="1"/>
      </xdr:nvSpPr>
      <xdr:spPr>
        <a:xfrm>
          <a:off x="17776267" y="181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8399</xdr:rowOff>
    </xdr:from>
    <xdr:ext cx="469744" cy="259045"/>
    <xdr:sp macro="" textlink="">
      <xdr:nvSpPr>
        <xdr:cNvPr id="751" name="n_3mainValue【公民館】&#10;一人当たり面積">
          <a:extLst>
            <a:ext uri="{FF2B5EF4-FFF2-40B4-BE49-F238E27FC236}">
              <a16:creationId xmlns:a16="http://schemas.microsoft.com/office/drawing/2014/main" id="{07A1F137-ADA0-4B21-AB0A-C88BA5E782C7}"/>
            </a:ext>
          </a:extLst>
        </xdr:cNvPr>
        <xdr:cNvSpPr txBox="1"/>
      </xdr:nvSpPr>
      <xdr:spPr>
        <a:xfrm>
          <a:off x="17001567" y="1811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10685</xdr:rowOff>
    </xdr:from>
    <xdr:ext cx="469744" cy="259045"/>
    <xdr:sp macro="" textlink="">
      <xdr:nvSpPr>
        <xdr:cNvPr id="752" name="n_4mainValue【公民館】&#10;一人当たり面積">
          <a:extLst>
            <a:ext uri="{FF2B5EF4-FFF2-40B4-BE49-F238E27FC236}">
              <a16:creationId xmlns:a16="http://schemas.microsoft.com/office/drawing/2014/main" id="{90640CE8-09A8-4E36-A0FF-BDD89A004A2C}"/>
            </a:ext>
          </a:extLst>
        </xdr:cNvPr>
        <xdr:cNvSpPr txBox="1"/>
      </xdr:nvSpPr>
      <xdr:spPr>
        <a:xfrm>
          <a:off x="16226867" y="1811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C5205A89-0676-4844-9BF8-CABB6F0D9EF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10395507-477D-4F59-B6C2-5B09DC9A755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C9520A4A-9D7D-4D88-B55D-14482BA02A49}"/>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施設類型別の有形固定資産減価償却率のうち、本市の中で最も高い値は公営住宅の</a:t>
          </a:r>
          <a:r>
            <a:rPr kumimoji="1" lang="en-US" altLang="ja-JP" sz="1100">
              <a:latin typeface="ＭＳ Ｐゴシック" panose="020B0600070205080204" pitchFamily="50" charset="-128"/>
              <a:ea typeface="ＭＳ Ｐゴシック" panose="020B0600070205080204" pitchFamily="50" charset="-128"/>
            </a:rPr>
            <a:t>100</a:t>
          </a:r>
          <a:r>
            <a:rPr kumimoji="1" lang="ja-JP" altLang="en-US" sz="1100">
              <a:latin typeface="ＭＳ Ｐゴシック" panose="020B0600070205080204" pitchFamily="50" charset="-128"/>
              <a:ea typeface="ＭＳ Ｐゴシック" panose="020B0600070205080204" pitchFamily="50" charset="-128"/>
            </a:rPr>
            <a:t>％であり、類似団体内平均値を大きく超えているのは、耐用年数を大きく超過しているためである。個別施設計画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公共施設</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において現建物は廃止する方針としているため、施設廃止までの期間は</a:t>
          </a:r>
          <a:r>
            <a:rPr kumimoji="1" lang="en-US" altLang="ja-JP" sz="1100">
              <a:latin typeface="ＭＳ Ｐゴシック" panose="020B0600070205080204" pitchFamily="50" charset="-128"/>
              <a:ea typeface="ＭＳ Ｐゴシック" panose="020B0600070205080204" pitchFamily="50" charset="-128"/>
            </a:rPr>
            <a:t>100</a:t>
          </a:r>
          <a:r>
            <a:rPr kumimoji="1" lang="ja-JP" altLang="en-US" sz="1100">
              <a:latin typeface="ＭＳ Ｐゴシック" panose="020B0600070205080204" pitchFamily="50" charset="-128"/>
              <a:ea typeface="ＭＳ Ｐゴシック" panose="020B0600070205080204" pitchFamily="50" charset="-128"/>
            </a:rPr>
            <a:t>％のまま推移する想定であり、今後の公営住宅の在り方については、住宅マスタープランに基づき、民間住宅ストックを活用した借上公営住宅の供給方法の検討などを引き続いて行っていく。</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認定こども園・幼稚園・保育所の有形固定資産減価償却率については、令和５年度が</a:t>
          </a:r>
          <a:r>
            <a:rPr kumimoji="1" lang="en-US" altLang="ja-JP" sz="1100">
              <a:latin typeface="ＭＳ Ｐゴシック" panose="020B0600070205080204" pitchFamily="50" charset="-128"/>
              <a:ea typeface="ＭＳ Ｐゴシック" panose="020B0600070205080204" pitchFamily="50" charset="-128"/>
            </a:rPr>
            <a:t>91.6</a:t>
          </a:r>
          <a:r>
            <a:rPr kumimoji="1" lang="ja-JP" altLang="en-US" sz="1100">
              <a:latin typeface="ＭＳ Ｐゴシック" panose="020B0600070205080204" pitchFamily="50" charset="-128"/>
              <a:ea typeface="ＭＳ Ｐゴシック" panose="020B0600070205080204" pitchFamily="50" charset="-128"/>
            </a:rPr>
            <a:t>％となっており、本市の中でも公営住宅に次ぐ高い値を示している。本市にある公立保育施設２園のうち１園については、今後、公共施設再編事業により整備予定であるため、施設整備後の比率は改善に向かう見込みであるが、個別施設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公共施設</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に基づき、人口減少に伴う保育需要も見極めつつ、他施設との複合化の検討など施設の最適化に引き続き取り組む。</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その他の施設についても、経年により減価償却が進み比率が年々上昇している状況である。各施設において今後も計画的な点検・補修・改修に取り組み、施設の長寿命化と比率上昇の抑制に努める。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569C1B2-AC04-4B29-AAC2-5C4402F02791}"/>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9B8F95B-C074-489C-B14E-957D24F91F1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2C56B62-DE0B-4201-8044-C346CDA3C52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8B7463D-49AD-431C-907C-445B09BEBA8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192D5E2-EA71-49D4-A234-5DD047F6610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4C127B0-2D08-4EEE-8194-1D72EF84549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D66B405-E8D6-4814-AFB0-924B0B9300B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1399995-CCBA-4B5E-8AA3-40FBD9E76F2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1505E5E-942F-4BA2-A976-73FDD2B0207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39287B0-87EE-4577-9074-5D6A96F9B55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9B530B7-AE04-407F-B4B2-58902F2EEB1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B95B323-A580-4A2D-B9FF-D5924ADFAFE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099DEE4-4E82-4FBA-B999-43628A75C71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FB5B269-0CEC-42F4-95BB-D0B34D3F1CED}"/>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104A766-2C9A-436B-AFB3-23D48A42507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2343ACA-111A-405E-BB97-098DB9BE6EA6}"/>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6C5E20B-BF47-4DC3-A0EF-C910638A1358}"/>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CCC8F80-7B69-4722-A0CE-82730EFCD73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1C1974C-BEC9-4A9A-9B3C-AF5227B7D75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9B6B247-F476-47CC-A611-7FAB0C84D69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05289BC-10CC-4B7B-9584-0C5889CB185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3FF2609-E1F7-475A-90F6-04334832A327}"/>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7FEDFFA-04BD-4A15-8843-221F23037D78}"/>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7B33CB1-C770-43D8-8215-8067693EE87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8D85728-730D-4EAF-90BA-CAE7ACD0587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9EE1094-C3A8-4D4C-A4A9-7B7D1FDB8F3F}"/>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B17E3E0-57D8-400F-89D7-D6E6DC2D13D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DD1C07F-5968-41EA-A469-D7036C93C0D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531D3C0-420E-435F-9CED-888D60D6A27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1E7E0AE-DCEB-4D83-8E9A-FBC3BCBABA3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F387526-0868-4556-92D8-F6E39D0D8C6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9678581-71EE-4C22-902B-29C8178356C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9B38B23-E21E-4C7D-B199-A1211209090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0470DDE-5A2B-401E-BC0C-145BB2F5B29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0C25068-7036-4890-978D-CE13DD8BA8E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1E9B080-0D82-4884-AD24-EE830D5B6CD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CD1AB71-03AD-4089-B887-C8A367A1FD9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5DBF2E4-6081-452B-8D00-5D35E698877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A5DDC6A-FFE6-4272-950F-D571461C8853}"/>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A67F5C9-04BA-413D-BF5C-447D6A69313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9790F93-EEED-4B47-A920-DF45F2A7835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12BCE6B-B74E-45C9-9F01-1AA651D4C87B}"/>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822D3B96-7541-4F41-9619-2D43DBD21A9C}"/>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B989866-DE2F-4772-BEB9-3D0A50236CB4}"/>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46B07D6-A9CC-4301-B856-893DA853D35F}"/>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0967634-9541-4AE6-AB13-F45B4E21C39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C3ED976-452D-47C3-BD39-12D3042E6A28}"/>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BDB59D6-C101-4EE3-8850-5383FD32A3E4}"/>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09F313B-B749-4219-8BE9-FA612D13401A}"/>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13D696A-9941-469F-BF46-96F5DC391F99}"/>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5AF715F-0A14-48B6-BE32-319A201EA7D6}"/>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46310A6-A58B-45BB-B283-94D0B0601BF1}"/>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5D4223D-7B3F-4A02-93C6-251B1C970E85}"/>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DD7C7D8-E05F-4361-B843-B2812BE07AF5}"/>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44AE794F-0B4A-429C-AC60-343D72E5F4C5}"/>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881C5EC-1E22-4230-8D0A-E9ED4757867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12BCB6C1-EF90-4F14-9686-3B868665F91B}"/>
            </a:ext>
          </a:extLst>
        </xdr:cNvPr>
        <xdr:cNvCxnSpPr/>
      </xdr:nvCxnSpPr>
      <xdr:spPr>
        <a:xfrm flipV="1">
          <a:off x="4086225" y="5624648"/>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0B51996A-4CE4-436E-B9F8-97A7C17A9A80}"/>
            </a:ext>
          </a:extLst>
        </xdr:cNvPr>
        <xdr:cNvSpPr txBox="1"/>
      </xdr:nvSpPr>
      <xdr:spPr>
        <a:xfrm>
          <a:off x="4124960" y="712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8477B3FB-B547-47B6-93F4-448844F72A0D}"/>
            </a:ext>
          </a:extLst>
        </xdr:cNvPr>
        <xdr:cNvCxnSpPr/>
      </xdr:nvCxnSpPr>
      <xdr:spPr>
        <a:xfrm>
          <a:off x="4020820" y="71203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1C244109-DB50-40C2-BBB0-6BA2D3D67114}"/>
            </a:ext>
          </a:extLst>
        </xdr:cNvPr>
        <xdr:cNvSpPr txBox="1"/>
      </xdr:nvSpPr>
      <xdr:spPr>
        <a:xfrm>
          <a:off x="4124960" y="54036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EDBE67A9-E3CD-474C-A206-5415114B5CB8}"/>
            </a:ext>
          </a:extLst>
        </xdr:cNvPr>
        <xdr:cNvCxnSpPr/>
      </xdr:nvCxnSpPr>
      <xdr:spPr>
        <a:xfrm>
          <a:off x="4020820" y="56246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6A1BE00A-97C9-405E-9A5A-C756F4992AAB}"/>
            </a:ext>
          </a:extLst>
        </xdr:cNvPr>
        <xdr:cNvSpPr txBox="1"/>
      </xdr:nvSpPr>
      <xdr:spPr>
        <a:xfrm>
          <a:off x="4124960" y="61878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9FAAE959-227D-4DD2-852D-5FA4AECEB1A0}"/>
            </a:ext>
          </a:extLst>
        </xdr:cNvPr>
        <xdr:cNvSpPr/>
      </xdr:nvSpPr>
      <xdr:spPr>
        <a:xfrm>
          <a:off x="4036060" y="6332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4314E52-0377-446C-A334-D81534408A31}"/>
            </a:ext>
          </a:extLst>
        </xdr:cNvPr>
        <xdr:cNvSpPr/>
      </xdr:nvSpPr>
      <xdr:spPr>
        <a:xfrm>
          <a:off x="3312160" y="6293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F872C47B-666A-4769-BFB0-C7AA50004600}"/>
            </a:ext>
          </a:extLst>
        </xdr:cNvPr>
        <xdr:cNvSpPr/>
      </xdr:nvSpPr>
      <xdr:spPr>
        <a:xfrm>
          <a:off x="2514600" y="6275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0ADD4023-2814-4DFD-96CD-AA75E9540E81}"/>
            </a:ext>
          </a:extLst>
        </xdr:cNvPr>
        <xdr:cNvSpPr/>
      </xdr:nvSpPr>
      <xdr:spPr>
        <a:xfrm>
          <a:off x="1739900" y="625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3C46FDC7-D14A-4E94-8055-D5A432E791C2}"/>
            </a:ext>
          </a:extLst>
        </xdr:cNvPr>
        <xdr:cNvSpPr/>
      </xdr:nvSpPr>
      <xdr:spPr>
        <a:xfrm>
          <a:off x="965200" y="62297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82FC612-1A7C-4C57-9E21-256609E8DD8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629C869-80D7-4141-86A8-F4618C438C08}"/>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DD1942D-9244-4E44-A3DE-9A59D15C8B7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11C98EA-FAC3-4450-944C-8C4A20483C2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B3E35C9-100E-4876-AA21-224312CD7B3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51526</xdr:rowOff>
    </xdr:from>
    <xdr:to>
      <xdr:col>24</xdr:col>
      <xdr:colOff>114300</xdr:colOff>
      <xdr:row>40</xdr:row>
      <xdr:rowOff>153126</xdr:rowOff>
    </xdr:to>
    <xdr:sp macro="" textlink="">
      <xdr:nvSpPr>
        <xdr:cNvPr id="74" name="楕円 73">
          <a:extLst>
            <a:ext uri="{FF2B5EF4-FFF2-40B4-BE49-F238E27FC236}">
              <a16:creationId xmlns:a16="http://schemas.microsoft.com/office/drawing/2014/main" id="{BDCFCD78-80CB-4BE8-B708-4598CC60C765}"/>
            </a:ext>
          </a:extLst>
        </xdr:cNvPr>
        <xdr:cNvSpPr/>
      </xdr:nvSpPr>
      <xdr:spPr>
        <a:xfrm>
          <a:off x="4036060" y="675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29953</xdr:rowOff>
    </xdr:from>
    <xdr:ext cx="405111" cy="259045"/>
    <xdr:sp macro="" textlink="">
      <xdr:nvSpPr>
        <xdr:cNvPr id="75" name="【図書館】&#10;有形固定資産減価償却率該当値テキスト">
          <a:extLst>
            <a:ext uri="{FF2B5EF4-FFF2-40B4-BE49-F238E27FC236}">
              <a16:creationId xmlns:a16="http://schemas.microsoft.com/office/drawing/2014/main" id="{1CAA87FA-A2D0-496A-9C84-0EFAC28C1FE5}"/>
            </a:ext>
          </a:extLst>
        </xdr:cNvPr>
        <xdr:cNvSpPr txBox="1"/>
      </xdr:nvSpPr>
      <xdr:spPr>
        <a:xfrm>
          <a:off x="4124960" y="673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30299</xdr:rowOff>
    </xdr:from>
    <xdr:to>
      <xdr:col>20</xdr:col>
      <xdr:colOff>38100</xdr:colOff>
      <xdr:row>40</xdr:row>
      <xdr:rowOff>131899</xdr:rowOff>
    </xdr:to>
    <xdr:sp macro="" textlink="">
      <xdr:nvSpPr>
        <xdr:cNvPr id="76" name="楕円 75">
          <a:extLst>
            <a:ext uri="{FF2B5EF4-FFF2-40B4-BE49-F238E27FC236}">
              <a16:creationId xmlns:a16="http://schemas.microsoft.com/office/drawing/2014/main" id="{BE0E7356-799D-43C0-A202-B5DEAEFA3181}"/>
            </a:ext>
          </a:extLst>
        </xdr:cNvPr>
        <xdr:cNvSpPr/>
      </xdr:nvSpPr>
      <xdr:spPr>
        <a:xfrm>
          <a:off x="3312160" y="67358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81099</xdr:rowOff>
    </xdr:from>
    <xdr:to>
      <xdr:col>24</xdr:col>
      <xdr:colOff>63500</xdr:colOff>
      <xdr:row>40</xdr:row>
      <xdr:rowOff>102326</xdr:rowOff>
    </xdr:to>
    <xdr:cxnSp macro="">
      <xdr:nvCxnSpPr>
        <xdr:cNvPr id="77" name="直線コネクタ 76">
          <a:extLst>
            <a:ext uri="{FF2B5EF4-FFF2-40B4-BE49-F238E27FC236}">
              <a16:creationId xmlns:a16="http://schemas.microsoft.com/office/drawing/2014/main" id="{CB662AA6-552A-427C-8DC8-1BB45A52684C}"/>
            </a:ext>
          </a:extLst>
        </xdr:cNvPr>
        <xdr:cNvCxnSpPr/>
      </xdr:nvCxnSpPr>
      <xdr:spPr>
        <a:xfrm>
          <a:off x="3355340" y="6786699"/>
          <a:ext cx="7315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9072</xdr:rowOff>
    </xdr:from>
    <xdr:to>
      <xdr:col>15</xdr:col>
      <xdr:colOff>101600</xdr:colOff>
      <xdr:row>40</xdr:row>
      <xdr:rowOff>110672</xdr:rowOff>
    </xdr:to>
    <xdr:sp macro="" textlink="">
      <xdr:nvSpPr>
        <xdr:cNvPr id="78" name="楕円 77">
          <a:extLst>
            <a:ext uri="{FF2B5EF4-FFF2-40B4-BE49-F238E27FC236}">
              <a16:creationId xmlns:a16="http://schemas.microsoft.com/office/drawing/2014/main" id="{80B76B73-67C8-4B50-A4D4-71B95D9F2265}"/>
            </a:ext>
          </a:extLst>
        </xdr:cNvPr>
        <xdr:cNvSpPr/>
      </xdr:nvSpPr>
      <xdr:spPr>
        <a:xfrm>
          <a:off x="2514600" y="671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59872</xdr:rowOff>
    </xdr:from>
    <xdr:to>
      <xdr:col>19</xdr:col>
      <xdr:colOff>177800</xdr:colOff>
      <xdr:row>40</xdr:row>
      <xdr:rowOff>81099</xdr:rowOff>
    </xdr:to>
    <xdr:cxnSp macro="">
      <xdr:nvCxnSpPr>
        <xdr:cNvPr id="79" name="直線コネクタ 78">
          <a:extLst>
            <a:ext uri="{FF2B5EF4-FFF2-40B4-BE49-F238E27FC236}">
              <a16:creationId xmlns:a16="http://schemas.microsoft.com/office/drawing/2014/main" id="{83DC57EC-6F19-4D14-AA39-317AAB29578C}"/>
            </a:ext>
          </a:extLst>
        </xdr:cNvPr>
        <xdr:cNvCxnSpPr/>
      </xdr:nvCxnSpPr>
      <xdr:spPr>
        <a:xfrm>
          <a:off x="2565400" y="6765472"/>
          <a:ext cx="78994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27033</xdr:rowOff>
    </xdr:from>
    <xdr:to>
      <xdr:col>10</xdr:col>
      <xdr:colOff>165100</xdr:colOff>
      <xdr:row>36</xdr:row>
      <xdr:rowOff>128633</xdr:rowOff>
    </xdr:to>
    <xdr:sp macro="" textlink="">
      <xdr:nvSpPr>
        <xdr:cNvPr id="80" name="楕円 79">
          <a:extLst>
            <a:ext uri="{FF2B5EF4-FFF2-40B4-BE49-F238E27FC236}">
              <a16:creationId xmlns:a16="http://schemas.microsoft.com/office/drawing/2014/main" id="{362941A3-EBAA-4299-BF78-0D17E2A90F2F}"/>
            </a:ext>
          </a:extLst>
        </xdr:cNvPr>
        <xdr:cNvSpPr/>
      </xdr:nvSpPr>
      <xdr:spPr>
        <a:xfrm>
          <a:off x="1739900" y="606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77833</xdr:rowOff>
    </xdr:from>
    <xdr:to>
      <xdr:col>15</xdr:col>
      <xdr:colOff>50800</xdr:colOff>
      <xdr:row>40</xdr:row>
      <xdr:rowOff>59872</xdr:rowOff>
    </xdr:to>
    <xdr:cxnSp macro="">
      <xdr:nvCxnSpPr>
        <xdr:cNvPr id="81" name="直線コネクタ 80">
          <a:extLst>
            <a:ext uri="{FF2B5EF4-FFF2-40B4-BE49-F238E27FC236}">
              <a16:creationId xmlns:a16="http://schemas.microsoft.com/office/drawing/2014/main" id="{0B69ECEB-BAE1-4344-836B-11C2BA0C8F26}"/>
            </a:ext>
          </a:extLst>
        </xdr:cNvPr>
        <xdr:cNvCxnSpPr/>
      </xdr:nvCxnSpPr>
      <xdr:spPr>
        <a:xfrm>
          <a:off x="1790700" y="6112873"/>
          <a:ext cx="774700" cy="65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27033</xdr:rowOff>
    </xdr:from>
    <xdr:to>
      <xdr:col>6</xdr:col>
      <xdr:colOff>38100</xdr:colOff>
      <xdr:row>36</xdr:row>
      <xdr:rowOff>128633</xdr:rowOff>
    </xdr:to>
    <xdr:sp macro="" textlink="">
      <xdr:nvSpPr>
        <xdr:cNvPr id="82" name="楕円 81">
          <a:extLst>
            <a:ext uri="{FF2B5EF4-FFF2-40B4-BE49-F238E27FC236}">
              <a16:creationId xmlns:a16="http://schemas.microsoft.com/office/drawing/2014/main" id="{A468A964-B4BD-4CA8-B372-CCF731EDF623}"/>
            </a:ext>
          </a:extLst>
        </xdr:cNvPr>
        <xdr:cNvSpPr/>
      </xdr:nvSpPr>
      <xdr:spPr>
        <a:xfrm>
          <a:off x="965200" y="60620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77833</xdr:rowOff>
    </xdr:from>
    <xdr:to>
      <xdr:col>10</xdr:col>
      <xdr:colOff>114300</xdr:colOff>
      <xdr:row>36</xdr:row>
      <xdr:rowOff>77833</xdr:rowOff>
    </xdr:to>
    <xdr:cxnSp macro="">
      <xdr:nvCxnSpPr>
        <xdr:cNvPr id="83" name="直線コネクタ 82">
          <a:extLst>
            <a:ext uri="{FF2B5EF4-FFF2-40B4-BE49-F238E27FC236}">
              <a16:creationId xmlns:a16="http://schemas.microsoft.com/office/drawing/2014/main" id="{B4B54CB5-419F-4485-B42D-C258ABA15852}"/>
            </a:ext>
          </a:extLst>
        </xdr:cNvPr>
        <xdr:cNvCxnSpPr/>
      </xdr:nvCxnSpPr>
      <xdr:spPr>
        <a:xfrm>
          <a:off x="1008380" y="611287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7B0C926-7457-431F-AFD2-C83DC207FEEC}"/>
            </a:ext>
          </a:extLst>
        </xdr:cNvPr>
        <xdr:cNvSpPr txBox="1"/>
      </xdr:nvSpPr>
      <xdr:spPr>
        <a:xfrm>
          <a:off x="317056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A3067628-AC6F-400B-B114-49E9F8FC0F80}"/>
            </a:ext>
          </a:extLst>
        </xdr:cNvPr>
        <xdr:cNvSpPr txBox="1"/>
      </xdr:nvSpPr>
      <xdr:spPr>
        <a:xfrm>
          <a:off x="238570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147518</xdr:rowOff>
    </xdr:from>
    <xdr:ext cx="405111" cy="259045"/>
    <xdr:sp macro="" textlink="">
      <xdr:nvSpPr>
        <xdr:cNvPr id="86" name="n_3aveValue【図書館】&#10;有形固定資産減価償却率">
          <a:extLst>
            <a:ext uri="{FF2B5EF4-FFF2-40B4-BE49-F238E27FC236}">
              <a16:creationId xmlns:a16="http://schemas.microsoft.com/office/drawing/2014/main" id="{29A7388D-85C1-4692-91DE-340AC54F8F48}"/>
            </a:ext>
          </a:extLst>
        </xdr:cNvPr>
        <xdr:cNvSpPr txBox="1"/>
      </xdr:nvSpPr>
      <xdr:spPr>
        <a:xfrm>
          <a:off x="1611004" y="6350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119760</xdr:rowOff>
    </xdr:from>
    <xdr:ext cx="405111" cy="259045"/>
    <xdr:sp macro="" textlink="">
      <xdr:nvSpPr>
        <xdr:cNvPr id="87" name="n_4aveValue【図書館】&#10;有形固定資産減価償却率">
          <a:extLst>
            <a:ext uri="{FF2B5EF4-FFF2-40B4-BE49-F238E27FC236}">
              <a16:creationId xmlns:a16="http://schemas.microsoft.com/office/drawing/2014/main" id="{86D827A6-36DC-4303-9A37-80031020AA4A}"/>
            </a:ext>
          </a:extLst>
        </xdr:cNvPr>
        <xdr:cNvSpPr txBox="1"/>
      </xdr:nvSpPr>
      <xdr:spPr>
        <a:xfrm>
          <a:off x="836304" y="6322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123026</xdr:rowOff>
    </xdr:from>
    <xdr:ext cx="405111" cy="259045"/>
    <xdr:sp macro="" textlink="">
      <xdr:nvSpPr>
        <xdr:cNvPr id="88" name="n_1mainValue【図書館】&#10;有形固定資産減価償却率">
          <a:extLst>
            <a:ext uri="{FF2B5EF4-FFF2-40B4-BE49-F238E27FC236}">
              <a16:creationId xmlns:a16="http://schemas.microsoft.com/office/drawing/2014/main" id="{2931BE39-0CD7-4D40-A1E6-21A4F3F616CE}"/>
            </a:ext>
          </a:extLst>
        </xdr:cNvPr>
        <xdr:cNvSpPr txBox="1"/>
      </xdr:nvSpPr>
      <xdr:spPr>
        <a:xfrm>
          <a:off x="3170564" y="6828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101799</xdr:rowOff>
    </xdr:from>
    <xdr:ext cx="405111" cy="259045"/>
    <xdr:sp macro="" textlink="">
      <xdr:nvSpPr>
        <xdr:cNvPr id="89" name="n_2mainValue【図書館】&#10;有形固定資産減価償却率">
          <a:extLst>
            <a:ext uri="{FF2B5EF4-FFF2-40B4-BE49-F238E27FC236}">
              <a16:creationId xmlns:a16="http://schemas.microsoft.com/office/drawing/2014/main" id="{93ABCA30-D1D2-4D48-894C-56D67525F0BC}"/>
            </a:ext>
          </a:extLst>
        </xdr:cNvPr>
        <xdr:cNvSpPr txBox="1"/>
      </xdr:nvSpPr>
      <xdr:spPr>
        <a:xfrm>
          <a:off x="2385704" y="680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145160</xdr:rowOff>
    </xdr:from>
    <xdr:ext cx="405111" cy="259045"/>
    <xdr:sp macro="" textlink="">
      <xdr:nvSpPr>
        <xdr:cNvPr id="90" name="n_3mainValue【図書館】&#10;有形固定資産減価償却率">
          <a:extLst>
            <a:ext uri="{FF2B5EF4-FFF2-40B4-BE49-F238E27FC236}">
              <a16:creationId xmlns:a16="http://schemas.microsoft.com/office/drawing/2014/main" id="{76AB1077-887D-4793-AE8A-0F39C742FAC1}"/>
            </a:ext>
          </a:extLst>
        </xdr:cNvPr>
        <xdr:cNvSpPr txBox="1"/>
      </xdr:nvSpPr>
      <xdr:spPr>
        <a:xfrm>
          <a:off x="1611004" y="584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145160</xdr:rowOff>
    </xdr:from>
    <xdr:ext cx="405111" cy="259045"/>
    <xdr:sp macro="" textlink="">
      <xdr:nvSpPr>
        <xdr:cNvPr id="91" name="n_4mainValue【図書館】&#10;有形固定資産減価償却率">
          <a:extLst>
            <a:ext uri="{FF2B5EF4-FFF2-40B4-BE49-F238E27FC236}">
              <a16:creationId xmlns:a16="http://schemas.microsoft.com/office/drawing/2014/main" id="{0E8C33B5-2823-48E9-80E0-6642D30BDBD0}"/>
            </a:ext>
          </a:extLst>
        </xdr:cNvPr>
        <xdr:cNvSpPr txBox="1"/>
      </xdr:nvSpPr>
      <xdr:spPr>
        <a:xfrm>
          <a:off x="836304" y="584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619EAA0-1133-40CC-906D-798E8441854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D7894D2-3B26-4066-A509-5785D341F32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AC8C7D0-B3D4-4BA5-BCEF-1C4FD210DD4B}"/>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B0A1D0B-3180-4E74-BCA4-A10F16300AA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16C5274-C867-4A8F-AA42-6D6D08B1B9CF}"/>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D31CA11-9EDF-44D4-BDAA-2510359C64C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CA8DE71-CF84-4A5F-A948-9B4603B2B5F2}"/>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142A443-202C-444B-AEC4-6FF2EC6C911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5E4B85D4-6480-4AC3-8CAC-F0A03F1F5D6F}"/>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D19FD97-9FF7-4EEC-B5CE-A4D6B73AED3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F0B72035-6946-4080-B93F-FB8AAC3B77FC}"/>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B3238F1E-B15E-4B23-BAC3-BCA91E74CAB1}"/>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BFF8C5D-2351-4493-AF57-D2EDC9BAEBD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5A0B17F9-D222-43D7-91C5-189DFC70941B}"/>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D9DC7F2-FF81-4515-91A9-82D7DBBD83FF}"/>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A594FDAF-BADD-4CB8-9C6C-285DFBFB1571}"/>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7C07F061-A41A-4D6E-84AF-6598079CF101}"/>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6C01BC2A-2931-44E9-B08F-8BBA9155E658}"/>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0084BBE-A95D-4C5D-98BE-2300FED1F9A5}"/>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BA071988-029D-4BF0-90CD-0D683016835E}"/>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F41BDB8-BFF5-4E41-A9B5-479067B30B9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5F0BF5C-0D4A-4453-9BC6-B8999B557B14}"/>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7C4915EB-81FD-4FEB-96B1-0E2EA80A1A74}"/>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919890FA-36C2-4DC6-B3B4-53F89462EDDB}"/>
            </a:ext>
          </a:extLst>
        </xdr:cNvPr>
        <xdr:cNvCxnSpPr/>
      </xdr:nvCxnSpPr>
      <xdr:spPr>
        <a:xfrm flipV="1">
          <a:off x="9219565" y="556387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AEFDEC5-BD1C-4801-A2E8-BE24E2231215}"/>
            </a:ext>
          </a:extLst>
        </xdr:cNvPr>
        <xdr:cNvSpPr txBox="1"/>
      </xdr:nvSpPr>
      <xdr:spPr>
        <a:xfrm>
          <a:off x="9258300" y="70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F5BEE6CB-B64D-48CF-9E82-F434FDDCE6CE}"/>
            </a:ext>
          </a:extLst>
        </xdr:cNvPr>
        <xdr:cNvCxnSpPr/>
      </xdr:nvCxnSpPr>
      <xdr:spPr>
        <a:xfrm>
          <a:off x="9154160" y="7053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F1B5182E-7701-40DD-A94C-FE5ACF41CCE1}"/>
            </a:ext>
          </a:extLst>
        </xdr:cNvPr>
        <xdr:cNvSpPr txBox="1"/>
      </xdr:nvSpPr>
      <xdr:spPr>
        <a:xfrm>
          <a:off x="925830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20CE2900-F07B-4400-AE56-6BC5C6A9FEB7}"/>
            </a:ext>
          </a:extLst>
        </xdr:cNvPr>
        <xdr:cNvCxnSpPr/>
      </xdr:nvCxnSpPr>
      <xdr:spPr>
        <a:xfrm>
          <a:off x="9154160" y="5563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D227F1B2-E9BB-4773-96C6-24D393F6A247}"/>
            </a:ext>
          </a:extLst>
        </xdr:cNvPr>
        <xdr:cNvSpPr txBox="1"/>
      </xdr:nvSpPr>
      <xdr:spPr>
        <a:xfrm>
          <a:off x="9258300" y="6352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7669E71C-FC49-4A98-BBD9-374DDA400C59}"/>
            </a:ext>
          </a:extLst>
        </xdr:cNvPr>
        <xdr:cNvSpPr/>
      </xdr:nvSpPr>
      <xdr:spPr>
        <a:xfrm>
          <a:off x="9192260" y="6497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9AEC8A80-109C-482D-AFEE-FCF9F5DC6AF5}"/>
            </a:ext>
          </a:extLst>
        </xdr:cNvPr>
        <xdr:cNvSpPr/>
      </xdr:nvSpPr>
      <xdr:spPr>
        <a:xfrm>
          <a:off x="8445500" y="651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897AF248-1230-4521-B4DA-9D8714CD6642}"/>
            </a:ext>
          </a:extLst>
        </xdr:cNvPr>
        <xdr:cNvSpPr/>
      </xdr:nvSpPr>
      <xdr:spPr>
        <a:xfrm>
          <a:off x="767080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E9ED481E-D58D-4224-BB81-1EE9C6175336}"/>
            </a:ext>
          </a:extLst>
        </xdr:cNvPr>
        <xdr:cNvSpPr/>
      </xdr:nvSpPr>
      <xdr:spPr>
        <a:xfrm>
          <a:off x="6873240" y="6522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F7E82A8E-F038-4D12-BD41-8B4BBC99A3E3}"/>
            </a:ext>
          </a:extLst>
        </xdr:cNvPr>
        <xdr:cNvSpPr/>
      </xdr:nvSpPr>
      <xdr:spPr>
        <a:xfrm>
          <a:off x="6098540" y="6535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33FFF1F-48A9-464D-B269-C012D5AFEC3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3926E14-897C-41DA-9BE6-C969D92F4CA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D1670F3-3442-4381-A038-E2CB08E3F59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AD40783-FCC3-45E8-8ACD-EB869F39AA4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DF5277D-5214-4A7A-96BF-B209D0BEB7A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31" name="楕円 130">
          <a:extLst>
            <a:ext uri="{FF2B5EF4-FFF2-40B4-BE49-F238E27FC236}">
              <a16:creationId xmlns:a16="http://schemas.microsoft.com/office/drawing/2014/main" id="{E011DC11-67FF-4B7A-AD1B-A435216C4E84}"/>
            </a:ext>
          </a:extLst>
        </xdr:cNvPr>
        <xdr:cNvSpPr/>
      </xdr:nvSpPr>
      <xdr:spPr>
        <a:xfrm>
          <a:off x="919226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118127</xdr:rowOff>
    </xdr:from>
    <xdr:ext cx="469744" cy="259045"/>
    <xdr:sp macro="" textlink="">
      <xdr:nvSpPr>
        <xdr:cNvPr id="132" name="【図書館】&#10;一人当たり面積該当値テキスト">
          <a:extLst>
            <a:ext uri="{FF2B5EF4-FFF2-40B4-BE49-F238E27FC236}">
              <a16:creationId xmlns:a16="http://schemas.microsoft.com/office/drawing/2014/main" id="{81E366C4-1ECA-450A-AD34-7CA73FD612CC}"/>
            </a:ext>
          </a:extLst>
        </xdr:cNvPr>
        <xdr:cNvSpPr txBox="1"/>
      </xdr:nvSpPr>
      <xdr:spPr>
        <a:xfrm>
          <a:off x="9258300"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133" name="楕円 132">
          <a:extLst>
            <a:ext uri="{FF2B5EF4-FFF2-40B4-BE49-F238E27FC236}">
              <a16:creationId xmlns:a16="http://schemas.microsoft.com/office/drawing/2014/main" id="{E8C2C146-7A01-48C4-A896-70F4EC5C3912}"/>
            </a:ext>
          </a:extLst>
        </xdr:cNvPr>
        <xdr:cNvSpPr/>
      </xdr:nvSpPr>
      <xdr:spPr>
        <a:xfrm>
          <a:off x="844550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19050</xdr:rowOff>
    </xdr:from>
    <xdr:to>
      <xdr:col>55</xdr:col>
      <xdr:colOff>0</xdr:colOff>
      <xdr:row>39</xdr:row>
      <xdr:rowOff>19050</xdr:rowOff>
    </xdr:to>
    <xdr:cxnSp macro="">
      <xdr:nvCxnSpPr>
        <xdr:cNvPr id="134" name="直線コネクタ 133">
          <a:extLst>
            <a:ext uri="{FF2B5EF4-FFF2-40B4-BE49-F238E27FC236}">
              <a16:creationId xmlns:a16="http://schemas.microsoft.com/office/drawing/2014/main" id="{530799AE-A672-400D-A0FD-0A7FD902DFA7}"/>
            </a:ext>
          </a:extLst>
        </xdr:cNvPr>
        <xdr:cNvCxnSpPr/>
      </xdr:nvCxnSpPr>
      <xdr:spPr>
        <a:xfrm>
          <a:off x="8496300" y="655701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35" name="楕円 134">
          <a:extLst>
            <a:ext uri="{FF2B5EF4-FFF2-40B4-BE49-F238E27FC236}">
              <a16:creationId xmlns:a16="http://schemas.microsoft.com/office/drawing/2014/main" id="{8D5F80B8-DC76-4234-92AC-E0BEFE624E95}"/>
            </a:ext>
          </a:extLst>
        </xdr:cNvPr>
        <xdr:cNvSpPr/>
      </xdr:nvSpPr>
      <xdr:spPr>
        <a:xfrm>
          <a:off x="767080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39</xdr:row>
      <xdr:rowOff>19050</xdr:rowOff>
    </xdr:to>
    <xdr:cxnSp macro="">
      <xdr:nvCxnSpPr>
        <xdr:cNvPr id="136" name="直線コネクタ 135">
          <a:extLst>
            <a:ext uri="{FF2B5EF4-FFF2-40B4-BE49-F238E27FC236}">
              <a16:creationId xmlns:a16="http://schemas.microsoft.com/office/drawing/2014/main" id="{9E856039-9215-4498-A0DE-EAF1056ADDA2}"/>
            </a:ext>
          </a:extLst>
        </xdr:cNvPr>
        <xdr:cNvCxnSpPr/>
      </xdr:nvCxnSpPr>
      <xdr:spPr>
        <a:xfrm>
          <a:off x="7713980" y="65570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139700</xdr:rowOff>
    </xdr:from>
    <xdr:to>
      <xdr:col>41</xdr:col>
      <xdr:colOff>101600</xdr:colOff>
      <xdr:row>39</xdr:row>
      <xdr:rowOff>69850</xdr:rowOff>
    </xdr:to>
    <xdr:sp macro="" textlink="">
      <xdr:nvSpPr>
        <xdr:cNvPr id="137" name="楕円 136">
          <a:extLst>
            <a:ext uri="{FF2B5EF4-FFF2-40B4-BE49-F238E27FC236}">
              <a16:creationId xmlns:a16="http://schemas.microsoft.com/office/drawing/2014/main" id="{AA9E5D7E-1D3D-4F10-8F92-C61C2657F97E}"/>
            </a:ext>
          </a:extLst>
        </xdr:cNvPr>
        <xdr:cNvSpPr/>
      </xdr:nvSpPr>
      <xdr:spPr>
        <a:xfrm>
          <a:off x="687324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19050</xdr:rowOff>
    </xdr:from>
    <xdr:to>
      <xdr:col>45</xdr:col>
      <xdr:colOff>177800</xdr:colOff>
      <xdr:row>39</xdr:row>
      <xdr:rowOff>19050</xdr:rowOff>
    </xdr:to>
    <xdr:cxnSp macro="">
      <xdr:nvCxnSpPr>
        <xdr:cNvPr id="138" name="直線コネクタ 137">
          <a:extLst>
            <a:ext uri="{FF2B5EF4-FFF2-40B4-BE49-F238E27FC236}">
              <a16:creationId xmlns:a16="http://schemas.microsoft.com/office/drawing/2014/main" id="{C7237F3E-C91A-4290-906B-3908E61FFCB1}"/>
            </a:ext>
          </a:extLst>
        </xdr:cNvPr>
        <xdr:cNvCxnSpPr/>
      </xdr:nvCxnSpPr>
      <xdr:spPr>
        <a:xfrm>
          <a:off x="6924040" y="65570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152400</xdr:rowOff>
    </xdr:from>
    <xdr:to>
      <xdr:col>36</xdr:col>
      <xdr:colOff>165100</xdr:colOff>
      <xdr:row>39</xdr:row>
      <xdr:rowOff>82550</xdr:rowOff>
    </xdr:to>
    <xdr:sp macro="" textlink="">
      <xdr:nvSpPr>
        <xdr:cNvPr id="139" name="楕円 138">
          <a:extLst>
            <a:ext uri="{FF2B5EF4-FFF2-40B4-BE49-F238E27FC236}">
              <a16:creationId xmlns:a16="http://schemas.microsoft.com/office/drawing/2014/main" id="{C75BC477-1F14-4F43-98AC-8D6C1310065D}"/>
            </a:ext>
          </a:extLst>
        </xdr:cNvPr>
        <xdr:cNvSpPr/>
      </xdr:nvSpPr>
      <xdr:spPr>
        <a:xfrm>
          <a:off x="6098540" y="6522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19050</xdr:rowOff>
    </xdr:from>
    <xdr:to>
      <xdr:col>41</xdr:col>
      <xdr:colOff>50800</xdr:colOff>
      <xdr:row>39</xdr:row>
      <xdr:rowOff>31750</xdr:rowOff>
    </xdr:to>
    <xdr:cxnSp macro="">
      <xdr:nvCxnSpPr>
        <xdr:cNvPr id="140" name="直線コネクタ 139">
          <a:extLst>
            <a:ext uri="{FF2B5EF4-FFF2-40B4-BE49-F238E27FC236}">
              <a16:creationId xmlns:a16="http://schemas.microsoft.com/office/drawing/2014/main" id="{B71B2466-AB4B-4691-9464-13099EE753CB}"/>
            </a:ext>
          </a:extLst>
        </xdr:cNvPr>
        <xdr:cNvCxnSpPr/>
      </xdr:nvCxnSpPr>
      <xdr:spPr>
        <a:xfrm flipV="1">
          <a:off x="6149340" y="6557010"/>
          <a:ext cx="7747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161E1561-3EC9-4CD1-AEAC-6B073A8B1704}"/>
            </a:ext>
          </a:extLst>
        </xdr:cNvPr>
        <xdr:cNvSpPr txBox="1"/>
      </xdr:nvSpPr>
      <xdr:spPr>
        <a:xfrm>
          <a:off x="827158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0D3675C8-33FF-4E0E-B1EA-97AC8502BE42}"/>
            </a:ext>
          </a:extLst>
        </xdr:cNvPr>
        <xdr:cNvSpPr txBox="1"/>
      </xdr:nvSpPr>
      <xdr:spPr>
        <a:xfrm>
          <a:off x="750958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73677</xdr:rowOff>
    </xdr:from>
    <xdr:ext cx="469744" cy="259045"/>
    <xdr:sp macro="" textlink="">
      <xdr:nvSpPr>
        <xdr:cNvPr id="143" name="n_3aveValue【図書館】&#10;一人当たり面積">
          <a:extLst>
            <a:ext uri="{FF2B5EF4-FFF2-40B4-BE49-F238E27FC236}">
              <a16:creationId xmlns:a16="http://schemas.microsoft.com/office/drawing/2014/main" id="{CB9D6761-6960-415A-8BB2-90AF2FA391B9}"/>
            </a:ext>
          </a:extLst>
        </xdr:cNvPr>
        <xdr:cNvSpPr txBox="1"/>
      </xdr:nvSpPr>
      <xdr:spPr>
        <a:xfrm>
          <a:off x="6712027" y="661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86377</xdr:rowOff>
    </xdr:from>
    <xdr:ext cx="469744" cy="259045"/>
    <xdr:sp macro="" textlink="">
      <xdr:nvSpPr>
        <xdr:cNvPr id="144" name="n_4aveValue【図書館】&#10;一人当たり面積">
          <a:extLst>
            <a:ext uri="{FF2B5EF4-FFF2-40B4-BE49-F238E27FC236}">
              <a16:creationId xmlns:a16="http://schemas.microsoft.com/office/drawing/2014/main" id="{5E9B0C8F-BD66-424C-9424-B43D80004C36}"/>
            </a:ext>
          </a:extLst>
        </xdr:cNvPr>
        <xdr:cNvSpPr txBox="1"/>
      </xdr:nvSpPr>
      <xdr:spPr>
        <a:xfrm>
          <a:off x="59373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86377</xdr:rowOff>
    </xdr:from>
    <xdr:ext cx="469744" cy="259045"/>
    <xdr:sp macro="" textlink="">
      <xdr:nvSpPr>
        <xdr:cNvPr id="145" name="n_1mainValue【図書館】&#10;一人当たり面積">
          <a:extLst>
            <a:ext uri="{FF2B5EF4-FFF2-40B4-BE49-F238E27FC236}">
              <a16:creationId xmlns:a16="http://schemas.microsoft.com/office/drawing/2014/main" id="{798A97C6-F0A8-4B63-A49C-5B26B9372109}"/>
            </a:ext>
          </a:extLst>
        </xdr:cNvPr>
        <xdr:cNvSpPr txBox="1"/>
      </xdr:nvSpPr>
      <xdr:spPr>
        <a:xfrm>
          <a:off x="8271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6" name="n_2mainValue【図書館】&#10;一人当たり面積">
          <a:extLst>
            <a:ext uri="{FF2B5EF4-FFF2-40B4-BE49-F238E27FC236}">
              <a16:creationId xmlns:a16="http://schemas.microsoft.com/office/drawing/2014/main" id="{38FF971D-BB06-4BDA-9541-968B5F4D6680}"/>
            </a:ext>
          </a:extLst>
        </xdr:cNvPr>
        <xdr:cNvSpPr txBox="1"/>
      </xdr:nvSpPr>
      <xdr:spPr>
        <a:xfrm>
          <a:off x="750958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86377</xdr:rowOff>
    </xdr:from>
    <xdr:ext cx="469744" cy="259045"/>
    <xdr:sp macro="" textlink="">
      <xdr:nvSpPr>
        <xdr:cNvPr id="147" name="n_3mainValue【図書館】&#10;一人当たり面積">
          <a:extLst>
            <a:ext uri="{FF2B5EF4-FFF2-40B4-BE49-F238E27FC236}">
              <a16:creationId xmlns:a16="http://schemas.microsoft.com/office/drawing/2014/main" id="{A7C926D3-0FAE-42E8-AB85-547139EEDBED}"/>
            </a:ext>
          </a:extLst>
        </xdr:cNvPr>
        <xdr:cNvSpPr txBox="1"/>
      </xdr:nvSpPr>
      <xdr:spPr>
        <a:xfrm>
          <a:off x="671202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99077</xdr:rowOff>
    </xdr:from>
    <xdr:ext cx="469744" cy="259045"/>
    <xdr:sp macro="" textlink="">
      <xdr:nvSpPr>
        <xdr:cNvPr id="148" name="n_4mainValue【図書館】&#10;一人当たり面積">
          <a:extLst>
            <a:ext uri="{FF2B5EF4-FFF2-40B4-BE49-F238E27FC236}">
              <a16:creationId xmlns:a16="http://schemas.microsoft.com/office/drawing/2014/main" id="{F46F4040-28E5-4C49-AE40-04A8293E951E}"/>
            </a:ext>
          </a:extLst>
        </xdr:cNvPr>
        <xdr:cNvSpPr txBox="1"/>
      </xdr:nvSpPr>
      <xdr:spPr>
        <a:xfrm>
          <a:off x="5937327" y="630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A362EEF5-AE14-43C7-81FC-A1C4C25C69B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EFDDA1D6-8228-4011-8B83-E6D536D5762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E31E39C4-7208-4917-A525-7883F305F3B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7991656-D971-4E41-A6B5-E737BE0BE114}"/>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74564EFE-D550-4909-85A7-A8C257C53F3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26696D56-CE6D-4EB3-BBB3-32651FD8B8F7}"/>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336763A-CE9C-4D5E-A3F5-A0BACC4D1A2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760FED82-652D-4B56-A84D-ABB368C0900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2C09D2A-FCE3-460A-B996-1E7D17CB4A3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034E45B-B253-4EB3-9E38-A4406507C4D1}"/>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F618F06F-E59B-4B1D-9398-54A05146740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BDB83388-7433-47A4-8422-554DAB64EE11}"/>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1A0B8B84-007D-4100-8AD4-5AE8DDEF11E8}"/>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CA7B05F4-82B1-44C0-A190-0191F0DCC157}"/>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5BC2138-DA91-4C91-9DD9-0B94446FF1A8}"/>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223C8E3D-535F-47B3-9BF5-378D1DFC5AB5}"/>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26C01751-B817-4181-BD31-DA829B09C4AE}"/>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2B6BDA9C-0F1E-4E9A-970F-FDCD22653213}"/>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322CDD4F-3116-4F70-9179-077FCA6D5E94}"/>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5685C739-A782-47B3-A3CF-993E9D754CF6}"/>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519BBFD7-0985-4FE3-A6A3-535F729B8CEC}"/>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5965B384-6763-4CEF-9D2C-95655CDC6DB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D66F9CD7-AA25-4065-9A75-C16B60DC41CF}"/>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7B8C7B32-E124-4192-8B6D-A10EA97800E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2D248737-FECA-4053-A761-6AFF66CFC967}"/>
            </a:ext>
          </a:extLst>
        </xdr:cNvPr>
        <xdr:cNvCxnSpPr/>
      </xdr:nvCxnSpPr>
      <xdr:spPr>
        <a:xfrm flipV="1">
          <a:off x="4086225" y="94564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A9AC298-5EE7-4222-A214-F69C0D2DEACF}"/>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558BDF3-3D16-4D51-AAFD-FABE295BF643}"/>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90096909-174A-4D2B-8249-05F0443977CB}"/>
            </a:ext>
          </a:extLst>
        </xdr:cNvPr>
        <xdr:cNvSpPr txBox="1"/>
      </xdr:nvSpPr>
      <xdr:spPr>
        <a:xfrm>
          <a:off x="412496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C6798146-4B00-415C-8302-98FBF5F541F6}"/>
            </a:ext>
          </a:extLst>
        </xdr:cNvPr>
        <xdr:cNvCxnSpPr/>
      </xdr:nvCxnSpPr>
      <xdr:spPr>
        <a:xfrm>
          <a:off x="402082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83C7D0DA-E818-4D5E-B3FC-582562556620}"/>
            </a:ext>
          </a:extLst>
        </xdr:cNvPr>
        <xdr:cNvSpPr txBox="1"/>
      </xdr:nvSpPr>
      <xdr:spPr>
        <a:xfrm>
          <a:off x="4124960" y="995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934A5ED7-41B1-4DCC-B71F-AA621C2B75CC}"/>
            </a:ext>
          </a:extLst>
        </xdr:cNvPr>
        <xdr:cNvSpPr/>
      </xdr:nvSpPr>
      <xdr:spPr>
        <a:xfrm>
          <a:off x="4036060" y="1010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4F13C5D4-CA65-428D-9BCD-0ABBE346C15C}"/>
            </a:ext>
          </a:extLst>
        </xdr:cNvPr>
        <xdr:cNvSpPr/>
      </xdr:nvSpPr>
      <xdr:spPr>
        <a:xfrm>
          <a:off x="3312160" y="100799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0A006AF-D59B-41DF-923D-31958D047D77}"/>
            </a:ext>
          </a:extLst>
        </xdr:cNvPr>
        <xdr:cNvSpPr/>
      </xdr:nvSpPr>
      <xdr:spPr>
        <a:xfrm>
          <a:off x="2514600" y="10060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F40C047F-4779-4788-B17C-4EA893BC4D83}"/>
            </a:ext>
          </a:extLst>
        </xdr:cNvPr>
        <xdr:cNvSpPr/>
      </xdr:nvSpPr>
      <xdr:spPr>
        <a:xfrm>
          <a:off x="173990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A1E57C3C-9D6B-4965-B2FE-AA23A96B2DE5}"/>
            </a:ext>
          </a:extLst>
        </xdr:cNvPr>
        <xdr:cNvSpPr/>
      </xdr:nvSpPr>
      <xdr:spPr>
        <a:xfrm>
          <a:off x="965200" y="1005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123504D-111F-423C-AC4E-B7A580B4329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04AF943-39F4-48E6-8AE5-D2F338E8BD5E}"/>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BA02A79-AB16-4043-9A7B-73C5B68FA18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4880F35-EDBA-407D-B586-82B1BC72849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0E41D86-8DEA-4A7E-ACF2-36B6EC03B6C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67310</xdr:rowOff>
    </xdr:from>
    <xdr:to>
      <xdr:col>24</xdr:col>
      <xdr:colOff>114300</xdr:colOff>
      <xdr:row>61</xdr:row>
      <xdr:rowOff>168910</xdr:rowOff>
    </xdr:to>
    <xdr:sp macro="" textlink="">
      <xdr:nvSpPr>
        <xdr:cNvPr id="189" name="楕円 188">
          <a:extLst>
            <a:ext uri="{FF2B5EF4-FFF2-40B4-BE49-F238E27FC236}">
              <a16:creationId xmlns:a16="http://schemas.microsoft.com/office/drawing/2014/main" id="{74B24CD3-CB0A-4A7F-AA1D-66C3C46E4C79}"/>
            </a:ext>
          </a:extLst>
        </xdr:cNvPr>
        <xdr:cNvSpPr/>
      </xdr:nvSpPr>
      <xdr:spPr>
        <a:xfrm>
          <a:off x="403606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45737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A0C48529-C393-467F-A59A-23E0E13BD876}"/>
            </a:ext>
          </a:extLst>
        </xdr:cNvPr>
        <xdr:cNvSpPr txBox="1"/>
      </xdr:nvSpPr>
      <xdr:spPr>
        <a:xfrm>
          <a:off x="4124960"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29210</xdr:rowOff>
    </xdr:from>
    <xdr:to>
      <xdr:col>20</xdr:col>
      <xdr:colOff>38100</xdr:colOff>
      <xdr:row>61</xdr:row>
      <xdr:rowOff>130810</xdr:rowOff>
    </xdr:to>
    <xdr:sp macro="" textlink="">
      <xdr:nvSpPr>
        <xdr:cNvPr id="191" name="楕円 190">
          <a:extLst>
            <a:ext uri="{FF2B5EF4-FFF2-40B4-BE49-F238E27FC236}">
              <a16:creationId xmlns:a16="http://schemas.microsoft.com/office/drawing/2014/main" id="{F3C2BD64-C0E7-47AD-8DB6-38C2B0D524E9}"/>
            </a:ext>
          </a:extLst>
        </xdr:cNvPr>
        <xdr:cNvSpPr/>
      </xdr:nvSpPr>
      <xdr:spPr>
        <a:xfrm>
          <a:off x="3312160" y="10255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80010</xdr:rowOff>
    </xdr:from>
    <xdr:to>
      <xdr:col>24</xdr:col>
      <xdr:colOff>63500</xdr:colOff>
      <xdr:row>61</xdr:row>
      <xdr:rowOff>118110</xdr:rowOff>
    </xdr:to>
    <xdr:cxnSp macro="">
      <xdr:nvCxnSpPr>
        <xdr:cNvPr id="192" name="直線コネクタ 191">
          <a:extLst>
            <a:ext uri="{FF2B5EF4-FFF2-40B4-BE49-F238E27FC236}">
              <a16:creationId xmlns:a16="http://schemas.microsoft.com/office/drawing/2014/main" id="{A9A0CFA4-BF0F-4696-A603-FBCDF6FC70D6}"/>
            </a:ext>
          </a:extLst>
        </xdr:cNvPr>
        <xdr:cNvCxnSpPr/>
      </xdr:nvCxnSpPr>
      <xdr:spPr>
        <a:xfrm>
          <a:off x="3355340" y="1030605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xdr:rowOff>
    </xdr:from>
    <xdr:to>
      <xdr:col>15</xdr:col>
      <xdr:colOff>101600</xdr:colOff>
      <xdr:row>61</xdr:row>
      <xdr:rowOff>102235</xdr:rowOff>
    </xdr:to>
    <xdr:sp macro="" textlink="">
      <xdr:nvSpPr>
        <xdr:cNvPr id="193" name="楕円 192">
          <a:extLst>
            <a:ext uri="{FF2B5EF4-FFF2-40B4-BE49-F238E27FC236}">
              <a16:creationId xmlns:a16="http://schemas.microsoft.com/office/drawing/2014/main" id="{0AB5112C-F691-46FF-9C11-978FE46A64F8}"/>
            </a:ext>
          </a:extLst>
        </xdr:cNvPr>
        <xdr:cNvSpPr/>
      </xdr:nvSpPr>
      <xdr:spPr>
        <a:xfrm>
          <a:off x="25146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51435</xdr:rowOff>
    </xdr:from>
    <xdr:to>
      <xdr:col>19</xdr:col>
      <xdr:colOff>177800</xdr:colOff>
      <xdr:row>61</xdr:row>
      <xdr:rowOff>80010</xdr:rowOff>
    </xdr:to>
    <xdr:cxnSp macro="">
      <xdr:nvCxnSpPr>
        <xdr:cNvPr id="194" name="直線コネクタ 193">
          <a:extLst>
            <a:ext uri="{FF2B5EF4-FFF2-40B4-BE49-F238E27FC236}">
              <a16:creationId xmlns:a16="http://schemas.microsoft.com/office/drawing/2014/main" id="{0ABFC1F7-C513-431A-AE27-EE2CAA054E8C}"/>
            </a:ext>
          </a:extLst>
        </xdr:cNvPr>
        <xdr:cNvCxnSpPr/>
      </xdr:nvCxnSpPr>
      <xdr:spPr>
        <a:xfrm>
          <a:off x="2565400" y="10277475"/>
          <a:ext cx="78994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139700</xdr:rowOff>
    </xdr:from>
    <xdr:to>
      <xdr:col>10</xdr:col>
      <xdr:colOff>165100</xdr:colOff>
      <xdr:row>61</xdr:row>
      <xdr:rowOff>69850</xdr:rowOff>
    </xdr:to>
    <xdr:sp macro="" textlink="">
      <xdr:nvSpPr>
        <xdr:cNvPr id="195" name="楕円 194">
          <a:extLst>
            <a:ext uri="{FF2B5EF4-FFF2-40B4-BE49-F238E27FC236}">
              <a16:creationId xmlns:a16="http://schemas.microsoft.com/office/drawing/2014/main" id="{B0D7E92F-AB07-4D93-BC3B-9FCCC29D0FB6}"/>
            </a:ext>
          </a:extLst>
        </xdr:cNvPr>
        <xdr:cNvSpPr/>
      </xdr:nvSpPr>
      <xdr:spPr>
        <a:xfrm>
          <a:off x="1739900" y="10198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19050</xdr:rowOff>
    </xdr:from>
    <xdr:to>
      <xdr:col>15</xdr:col>
      <xdr:colOff>50800</xdr:colOff>
      <xdr:row>61</xdr:row>
      <xdr:rowOff>51435</xdr:rowOff>
    </xdr:to>
    <xdr:cxnSp macro="">
      <xdr:nvCxnSpPr>
        <xdr:cNvPr id="196" name="直線コネクタ 195">
          <a:extLst>
            <a:ext uri="{FF2B5EF4-FFF2-40B4-BE49-F238E27FC236}">
              <a16:creationId xmlns:a16="http://schemas.microsoft.com/office/drawing/2014/main" id="{996807FD-E527-4B32-AE0C-8A4089ACDD6F}"/>
            </a:ext>
          </a:extLst>
        </xdr:cNvPr>
        <xdr:cNvCxnSpPr/>
      </xdr:nvCxnSpPr>
      <xdr:spPr>
        <a:xfrm>
          <a:off x="1790700" y="1024509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107315</xdr:rowOff>
    </xdr:from>
    <xdr:to>
      <xdr:col>6</xdr:col>
      <xdr:colOff>38100</xdr:colOff>
      <xdr:row>61</xdr:row>
      <xdr:rowOff>37465</xdr:rowOff>
    </xdr:to>
    <xdr:sp macro="" textlink="">
      <xdr:nvSpPr>
        <xdr:cNvPr id="197" name="楕円 196">
          <a:extLst>
            <a:ext uri="{FF2B5EF4-FFF2-40B4-BE49-F238E27FC236}">
              <a16:creationId xmlns:a16="http://schemas.microsoft.com/office/drawing/2014/main" id="{7F5E16CA-0AF9-4B42-8D33-5EF3F977E1A5}"/>
            </a:ext>
          </a:extLst>
        </xdr:cNvPr>
        <xdr:cNvSpPr/>
      </xdr:nvSpPr>
      <xdr:spPr>
        <a:xfrm>
          <a:off x="965200" y="101657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158115</xdr:rowOff>
    </xdr:from>
    <xdr:to>
      <xdr:col>10</xdr:col>
      <xdr:colOff>114300</xdr:colOff>
      <xdr:row>61</xdr:row>
      <xdr:rowOff>19050</xdr:rowOff>
    </xdr:to>
    <xdr:cxnSp macro="">
      <xdr:nvCxnSpPr>
        <xdr:cNvPr id="198" name="直線コネクタ 197">
          <a:extLst>
            <a:ext uri="{FF2B5EF4-FFF2-40B4-BE49-F238E27FC236}">
              <a16:creationId xmlns:a16="http://schemas.microsoft.com/office/drawing/2014/main" id="{AF3BC500-2225-46AF-8C18-CC75C777BBF6}"/>
            </a:ext>
          </a:extLst>
        </xdr:cNvPr>
        <xdr:cNvCxnSpPr/>
      </xdr:nvCxnSpPr>
      <xdr:spPr>
        <a:xfrm>
          <a:off x="1008380" y="10216515"/>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29F5CEF5-2508-41B4-B118-4709C5358B26}"/>
            </a:ext>
          </a:extLst>
        </xdr:cNvPr>
        <xdr:cNvSpPr txBox="1"/>
      </xdr:nvSpPr>
      <xdr:spPr>
        <a:xfrm>
          <a:off x="317056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1B9B4715-B300-45CB-9F55-27337038E548}"/>
            </a:ext>
          </a:extLst>
        </xdr:cNvPr>
        <xdr:cNvSpPr txBox="1"/>
      </xdr:nvSpPr>
      <xdr:spPr>
        <a:xfrm>
          <a:off x="238570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095FFEDA-AF2D-48DF-A300-4BB75F92736E}"/>
            </a:ext>
          </a:extLst>
        </xdr:cNvPr>
        <xdr:cNvSpPr txBox="1"/>
      </xdr:nvSpPr>
      <xdr:spPr>
        <a:xfrm>
          <a:off x="161100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28A3F19D-7669-4356-9B49-59C93A628CCA}"/>
            </a:ext>
          </a:extLst>
        </xdr:cNvPr>
        <xdr:cNvSpPr txBox="1"/>
      </xdr:nvSpPr>
      <xdr:spPr>
        <a:xfrm>
          <a:off x="83630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121937</xdr:rowOff>
    </xdr:from>
    <xdr:ext cx="405111" cy="259045"/>
    <xdr:sp macro="" textlink="">
      <xdr:nvSpPr>
        <xdr:cNvPr id="203" name="n_1mainValue【体育館・プール】&#10;有形固定資産減価償却率">
          <a:extLst>
            <a:ext uri="{FF2B5EF4-FFF2-40B4-BE49-F238E27FC236}">
              <a16:creationId xmlns:a16="http://schemas.microsoft.com/office/drawing/2014/main" id="{5C13A7EE-CAAF-49E1-BB6C-C5F3B1389E0B}"/>
            </a:ext>
          </a:extLst>
        </xdr:cNvPr>
        <xdr:cNvSpPr txBox="1"/>
      </xdr:nvSpPr>
      <xdr:spPr>
        <a:xfrm>
          <a:off x="317056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93362</xdr:rowOff>
    </xdr:from>
    <xdr:ext cx="405111" cy="259045"/>
    <xdr:sp macro="" textlink="">
      <xdr:nvSpPr>
        <xdr:cNvPr id="204" name="n_2mainValue【体育館・プール】&#10;有形固定資産減価償却率">
          <a:extLst>
            <a:ext uri="{FF2B5EF4-FFF2-40B4-BE49-F238E27FC236}">
              <a16:creationId xmlns:a16="http://schemas.microsoft.com/office/drawing/2014/main" id="{3D87699F-5F59-4EB0-A750-C669BFFCC085}"/>
            </a:ext>
          </a:extLst>
        </xdr:cNvPr>
        <xdr:cNvSpPr txBox="1"/>
      </xdr:nvSpPr>
      <xdr:spPr>
        <a:xfrm>
          <a:off x="2385704" y="1031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60977</xdr:rowOff>
    </xdr:from>
    <xdr:ext cx="405111" cy="259045"/>
    <xdr:sp macro="" textlink="">
      <xdr:nvSpPr>
        <xdr:cNvPr id="205" name="n_3mainValue【体育館・プール】&#10;有形固定資産減価償却率">
          <a:extLst>
            <a:ext uri="{FF2B5EF4-FFF2-40B4-BE49-F238E27FC236}">
              <a16:creationId xmlns:a16="http://schemas.microsoft.com/office/drawing/2014/main" id="{20B69A08-EAF2-4C75-9351-70F7398D9973}"/>
            </a:ext>
          </a:extLst>
        </xdr:cNvPr>
        <xdr:cNvSpPr txBox="1"/>
      </xdr:nvSpPr>
      <xdr:spPr>
        <a:xfrm>
          <a:off x="1611004"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28592</xdr:rowOff>
    </xdr:from>
    <xdr:ext cx="405111" cy="259045"/>
    <xdr:sp macro="" textlink="">
      <xdr:nvSpPr>
        <xdr:cNvPr id="206" name="n_4mainValue【体育館・プール】&#10;有形固定資産減価償却率">
          <a:extLst>
            <a:ext uri="{FF2B5EF4-FFF2-40B4-BE49-F238E27FC236}">
              <a16:creationId xmlns:a16="http://schemas.microsoft.com/office/drawing/2014/main" id="{19437698-2A05-4740-B130-EEA270687871}"/>
            </a:ext>
          </a:extLst>
        </xdr:cNvPr>
        <xdr:cNvSpPr txBox="1"/>
      </xdr:nvSpPr>
      <xdr:spPr>
        <a:xfrm>
          <a:off x="836304" y="1025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D3AE72A1-5482-4495-985A-8947B4F4F58A}"/>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7C2398AA-002A-4FB4-A2BB-ED53C0405506}"/>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C5778DD-9311-488F-8AA5-94906872ACF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2848E4D-94AE-4EF8-9BD9-A29A40954DA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89C7355-F5EC-41C1-9165-C68787E858F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DCC38042-9341-47D3-BFE0-3AFD6B2D467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82B3B75-A9E1-44C0-A465-999BC5D515A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8905ECDD-12D0-4E5B-9D07-1B18D0C9F5E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B44FFE4-E6F2-4FBF-AD6F-2A24D42CEA8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482B364F-B4BF-48FF-B354-017275AC8F0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A273D294-44AD-4F99-A8A2-B16DB945D404}"/>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9BDFFD30-44CD-4701-92A6-AEE2B992FD65}"/>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E7B28388-2FA9-494D-A593-303A83EFB53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83B2347F-8646-45D6-A430-5ABFE57998D9}"/>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669E08C-F670-4C9F-9DE2-501AE268532E}"/>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28AD91FE-B2B9-408D-B5BD-430B78EC0198}"/>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39B541AD-B3AA-4F10-A942-8D12D26864D6}"/>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87D701C9-DF05-4478-947D-85542F1862E8}"/>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5CA5A6BB-8206-49B9-92F6-6711A5AF7369}"/>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FDA465A6-65BB-4476-9E6C-0E112FEE988E}"/>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611C7A61-EF1D-44B1-A385-5DB35CEF986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FFACF579-7F8A-4AC9-A3F0-4DC877B58738}"/>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3555D5A-8EC5-47B0-9926-8CAFA3808CCC}"/>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64E1F203-EAF6-4348-AA23-3CD15E789961}"/>
            </a:ext>
          </a:extLst>
        </xdr:cNvPr>
        <xdr:cNvCxnSpPr/>
      </xdr:nvCxnSpPr>
      <xdr:spPr>
        <a:xfrm flipV="1">
          <a:off x="9219565" y="952881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2DC40F3B-41F9-431C-9E98-4D3BB980459A}"/>
            </a:ext>
          </a:extLst>
        </xdr:cNvPr>
        <xdr:cNvSpPr txBox="1"/>
      </xdr:nvSpPr>
      <xdr:spPr>
        <a:xfrm>
          <a:off x="9258300" y="1074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59D41B58-2C43-4171-B825-D1875FB12B21}"/>
            </a:ext>
          </a:extLst>
        </xdr:cNvPr>
        <xdr:cNvCxnSpPr/>
      </xdr:nvCxnSpPr>
      <xdr:spPr>
        <a:xfrm>
          <a:off x="9154160" y="1074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B9A1133B-661B-4E84-82A6-3D7797F4DEC1}"/>
            </a:ext>
          </a:extLst>
        </xdr:cNvPr>
        <xdr:cNvSpPr txBox="1"/>
      </xdr:nvSpPr>
      <xdr:spPr>
        <a:xfrm>
          <a:off x="9258300" y="930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B3D2318C-8B1F-4274-9BB2-F90942932FD3}"/>
            </a:ext>
          </a:extLst>
        </xdr:cNvPr>
        <xdr:cNvCxnSpPr/>
      </xdr:nvCxnSpPr>
      <xdr:spPr>
        <a:xfrm>
          <a:off x="9154160" y="952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60977</xdr:rowOff>
    </xdr:from>
    <xdr:ext cx="469744" cy="259045"/>
    <xdr:sp macro="" textlink="">
      <xdr:nvSpPr>
        <xdr:cNvPr id="235" name="【体育館・プール】&#10;一人当たり面積平均値テキスト">
          <a:extLst>
            <a:ext uri="{FF2B5EF4-FFF2-40B4-BE49-F238E27FC236}">
              <a16:creationId xmlns:a16="http://schemas.microsoft.com/office/drawing/2014/main" id="{A4612612-50FA-4B74-B2CB-670B6EE60B3E}"/>
            </a:ext>
          </a:extLst>
        </xdr:cNvPr>
        <xdr:cNvSpPr txBox="1"/>
      </xdr:nvSpPr>
      <xdr:spPr>
        <a:xfrm>
          <a:off x="9258300" y="1045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B8FF3AFE-A66F-45FC-B154-97974DE1FD90}"/>
            </a:ext>
          </a:extLst>
        </xdr:cNvPr>
        <xdr:cNvSpPr/>
      </xdr:nvSpPr>
      <xdr:spPr>
        <a:xfrm>
          <a:off x="9192260" y="10476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81DE14A1-7E4E-459C-9214-0584F621159F}"/>
            </a:ext>
          </a:extLst>
        </xdr:cNvPr>
        <xdr:cNvSpPr/>
      </xdr:nvSpPr>
      <xdr:spPr>
        <a:xfrm>
          <a:off x="844550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E115887F-BE8B-46E9-B48D-167463250343}"/>
            </a:ext>
          </a:extLst>
        </xdr:cNvPr>
        <xdr:cNvSpPr/>
      </xdr:nvSpPr>
      <xdr:spPr>
        <a:xfrm>
          <a:off x="7670800" y="10480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8191C35D-4A61-471F-B0D9-A76221DFEDA4}"/>
            </a:ext>
          </a:extLst>
        </xdr:cNvPr>
        <xdr:cNvSpPr/>
      </xdr:nvSpPr>
      <xdr:spPr>
        <a:xfrm>
          <a:off x="6873240" y="1042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267B0939-DA09-4227-A404-87C58464D614}"/>
            </a:ext>
          </a:extLst>
        </xdr:cNvPr>
        <xdr:cNvSpPr/>
      </xdr:nvSpPr>
      <xdr:spPr>
        <a:xfrm>
          <a:off x="6098540" y="10483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CF09C7C-C8DA-42E0-84F0-A91FCE18FE1E}"/>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A6E705F-58A1-4581-A0B8-40CCB77C526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88D6E2A-704E-44A2-8E14-61A354DFBE1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C303D42-9848-4105-A1D2-AE429BDCDC8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06E06CF-2B91-4667-8A8F-669FD5181C36}"/>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xdr:rowOff>
    </xdr:from>
    <xdr:to>
      <xdr:col>55</xdr:col>
      <xdr:colOff>50800</xdr:colOff>
      <xdr:row>62</xdr:row>
      <xdr:rowOff>115570</xdr:rowOff>
    </xdr:to>
    <xdr:sp macro="" textlink="">
      <xdr:nvSpPr>
        <xdr:cNvPr id="246" name="楕円 245">
          <a:extLst>
            <a:ext uri="{FF2B5EF4-FFF2-40B4-BE49-F238E27FC236}">
              <a16:creationId xmlns:a16="http://schemas.microsoft.com/office/drawing/2014/main" id="{4F501942-DA90-4E29-8B0E-9B9A1CE6C535}"/>
            </a:ext>
          </a:extLst>
        </xdr:cNvPr>
        <xdr:cNvSpPr/>
      </xdr:nvSpPr>
      <xdr:spPr>
        <a:xfrm>
          <a:off x="9192260" y="1040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36847</xdr:rowOff>
    </xdr:from>
    <xdr:ext cx="469744" cy="259045"/>
    <xdr:sp macro="" textlink="">
      <xdr:nvSpPr>
        <xdr:cNvPr id="247" name="【体育館・プール】&#10;一人当たり面積該当値テキスト">
          <a:extLst>
            <a:ext uri="{FF2B5EF4-FFF2-40B4-BE49-F238E27FC236}">
              <a16:creationId xmlns:a16="http://schemas.microsoft.com/office/drawing/2014/main" id="{A1C23623-F33B-4B64-8327-0BF1A6797594}"/>
            </a:ext>
          </a:extLst>
        </xdr:cNvPr>
        <xdr:cNvSpPr txBox="1"/>
      </xdr:nvSpPr>
      <xdr:spPr>
        <a:xfrm>
          <a:off x="9258300"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xdr:rowOff>
    </xdr:from>
    <xdr:to>
      <xdr:col>50</xdr:col>
      <xdr:colOff>165100</xdr:colOff>
      <xdr:row>62</xdr:row>
      <xdr:rowOff>117475</xdr:rowOff>
    </xdr:to>
    <xdr:sp macro="" textlink="">
      <xdr:nvSpPr>
        <xdr:cNvPr id="248" name="楕円 247">
          <a:extLst>
            <a:ext uri="{FF2B5EF4-FFF2-40B4-BE49-F238E27FC236}">
              <a16:creationId xmlns:a16="http://schemas.microsoft.com/office/drawing/2014/main" id="{66CC782E-3AF4-42D2-95F9-CA50956A7B22}"/>
            </a:ext>
          </a:extLst>
        </xdr:cNvPr>
        <xdr:cNvSpPr/>
      </xdr:nvSpPr>
      <xdr:spPr>
        <a:xfrm>
          <a:off x="8445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64770</xdr:rowOff>
    </xdr:from>
    <xdr:to>
      <xdr:col>55</xdr:col>
      <xdr:colOff>0</xdr:colOff>
      <xdr:row>62</xdr:row>
      <xdr:rowOff>66675</xdr:rowOff>
    </xdr:to>
    <xdr:cxnSp macro="">
      <xdr:nvCxnSpPr>
        <xdr:cNvPr id="249" name="直線コネクタ 248">
          <a:extLst>
            <a:ext uri="{FF2B5EF4-FFF2-40B4-BE49-F238E27FC236}">
              <a16:creationId xmlns:a16="http://schemas.microsoft.com/office/drawing/2014/main" id="{C7C54A82-6C9D-4D9C-AA39-0B74C97096A3}"/>
            </a:ext>
          </a:extLst>
        </xdr:cNvPr>
        <xdr:cNvCxnSpPr/>
      </xdr:nvCxnSpPr>
      <xdr:spPr>
        <a:xfrm flipV="1">
          <a:off x="8496300" y="10458450"/>
          <a:ext cx="7239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17780</xdr:rowOff>
    </xdr:from>
    <xdr:to>
      <xdr:col>46</xdr:col>
      <xdr:colOff>38100</xdr:colOff>
      <xdr:row>62</xdr:row>
      <xdr:rowOff>119380</xdr:rowOff>
    </xdr:to>
    <xdr:sp macro="" textlink="">
      <xdr:nvSpPr>
        <xdr:cNvPr id="250" name="楕円 249">
          <a:extLst>
            <a:ext uri="{FF2B5EF4-FFF2-40B4-BE49-F238E27FC236}">
              <a16:creationId xmlns:a16="http://schemas.microsoft.com/office/drawing/2014/main" id="{DFE21EB5-A9E2-4A7F-89A7-DDBC13D40EBA}"/>
            </a:ext>
          </a:extLst>
        </xdr:cNvPr>
        <xdr:cNvSpPr/>
      </xdr:nvSpPr>
      <xdr:spPr>
        <a:xfrm>
          <a:off x="7670800" y="104114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66675</xdr:rowOff>
    </xdr:from>
    <xdr:to>
      <xdr:col>50</xdr:col>
      <xdr:colOff>114300</xdr:colOff>
      <xdr:row>62</xdr:row>
      <xdr:rowOff>68580</xdr:rowOff>
    </xdr:to>
    <xdr:cxnSp macro="">
      <xdr:nvCxnSpPr>
        <xdr:cNvPr id="251" name="直線コネクタ 250">
          <a:extLst>
            <a:ext uri="{FF2B5EF4-FFF2-40B4-BE49-F238E27FC236}">
              <a16:creationId xmlns:a16="http://schemas.microsoft.com/office/drawing/2014/main" id="{C9CADEA5-D91E-4BF1-9670-D85B48F4DB80}"/>
            </a:ext>
          </a:extLst>
        </xdr:cNvPr>
        <xdr:cNvCxnSpPr/>
      </xdr:nvCxnSpPr>
      <xdr:spPr>
        <a:xfrm flipV="1">
          <a:off x="7713980" y="1046035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19685</xdr:rowOff>
    </xdr:from>
    <xdr:to>
      <xdr:col>41</xdr:col>
      <xdr:colOff>101600</xdr:colOff>
      <xdr:row>62</xdr:row>
      <xdr:rowOff>121285</xdr:rowOff>
    </xdr:to>
    <xdr:sp macro="" textlink="">
      <xdr:nvSpPr>
        <xdr:cNvPr id="252" name="楕円 251">
          <a:extLst>
            <a:ext uri="{FF2B5EF4-FFF2-40B4-BE49-F238E27FC236}">
              <a16:creationId xmlns:a16="http://schemas.microsoft.com/office/drawing/2014/main" id="{EA1C3C07-7AB7-40BA-866A-C71B11414685}"/>
            </a:ext>
          </a:extLst>
        </xdr:cNvPr>
        <xdr:cNvSpPr/>
      </xdr:nvSpPr>
      <xdr:spPr>
        <a:xfrm>
          <a:off x="687324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68580</xdr:rowOff>
    </xdr:from>
    <xdr:to>
      <xdr:col>45</xdr:col>
      <xdr:colOff>177800</xdr:colOff>
      <xdr:row>62</xdr:row>
      <xdr:rowOff>70485</xdr:rowOff>
    </xdr:to>
    <xdr:cxnSp macro="">
      <xdr:nvCxnSpPr>
        <xdr:cNvPr id="253" name="直線コネクタ 252">
          <a:extLst>
            <a:ext uri="{FF2B5EF4-FFF2-40B4-BE49-F238E27FC236}">
              <a16:creationId xmlns:a16="http://schemas.microsoft.com/office/drawing/2014/main" id="{4D42C215-1A73-4945-9BDC-76187A7E06DC}"/>
            </a:ext>
          </a:extLst>
        </xdr:cNvPr>
        <xdr:cNvCxnSpPr/>
      </xdr:nvCxnSpPr>
      <xdr:spPr>
        <a:xfrm flipV="1">
          <a:off x="6924040" y="10462260"/>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21590</xdr:rowOff>
    </xdr:from>
    <xdr:to>
      <xdr:col>36</xdr:col>
      <xdr:colOff>165100</xdr:colOff>
      <xdr:row>62</xdr:row>
      <xdr:rowOff>123190</xdr:rowOff>
    </xdr:to>
    <xdr:sp macro="" textlink="">
      <xdr:nvSpPr>
        <xdr:cNvPr id="254" name="楕円 253">
          <a:extLst>
            <a:ext uri="{FF2B5EF4-FFF2-40B4-BE49-F238E27FC236}">
              <a16:creationId xmlns:a16="http://schemas.microsoft.com/office/drawing/2014/main" id="{0DF9BD74-7395-4C10-B5D8-E73ADD74782F}"/>
            </a:ext>
          </a:extLst>
        </xdr:cNvPr>
        <xdr:cNvSpPr/>
      </xdr:nvSpPr>
      <xdr:spPr>
        <a:xfrm>
          <a:off x="609854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70485</xdr:rowOff>
    </xdr:from>
    <xdr:to>
      <xdr:col>41</xdr:col>
      <xdr:colOff>50800</xdr:colOff>
      <xdr:row>62</xdr:row>
      <xdr:rowOff>72390</xdr:rowOff>
    </xdr:to>
    <xdr:cxnSp macro="">
      <xdr:nvCxnSpPr>
        <xdr:cNvPr id="255" name="直線コネクタ 254">
          <a:extLst>
            <a:ext uri="{FF2B5EF4-FFF2-40B4-BE49-F238E27FC236}">
              <a16:creationId xmlns:a16="http://schemas.microsoft.com/office/drawing/2014/main" id="{3A6A8BC2-5A77-4818-8EF4-9D4DF0A75E15}"/>
            </a:ext>
          </a:extLst>
        </xdr:cNvPr>
        <xdr:cNvCxnSpPr/>
      </xdr:nvCxnSpPr>
      <xdr:spPr>
        <a:xfrm flipV="1">
          <a:off x="6149340" y="1046416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11447</xdr:rowOff>
    </xdr:from>
    <xdr:ext cx="469744" cy="259045"/>
    <xdr:sp macro="" textlink="">
      <xdr:nvSpPr>
        <xdr:cNvPr id="256" name="n_1aveValue【体育館・プール】&#10;一人当たり面積">
          <a:extLst>
            <a:ext uri="{FF2B5EF4-FFF2-40B4-BE49-F238E27FC236}">
              <a16:creationId xmlns:a16="http://schemas.microsoft.com/office/drawing/2014/main" id="{649ACAC2-3C4E-4A0A-A5BF-92A21730558B}"/>
            </a:ext>
          </a:extLst>
        </xdr:cNvPr>
        <xdr:cNvSpPr txBox="1"/>
      </xdr:nvSpPr>
      <xdr:spPr>
        <a:xfrm>
          <a:off x="8271587" y="1057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7637</xdr:rowOff>
    </xdr:from>
    <xdr:ext cx="469744" cy="259045"/>
    <xdr:sp macro="" textlink="">
      <xdr:nvSpPr>
        <xdr:cNvPr id="257" name="n_2aveValue【体育館・プール】&#10;一人当たり面積">
          <a:extLst>
            <a:ext uri="{FF2B5EF4-FFF2-40B4-BE49-F238E27FC236}">
              <a16:creationId xmlns:a16="http://schemas.microsoft.com/office/drawing/2014/main" id="{5CC7097F-BE3C-4FB0-A835-27DB8552A549}"/>
            </a:ext>
          </a:extLst>
        </xdr:cNvPr>
        <xdr:cNvSpPr txBox="1"/>
      </xdr:nvSpPr>
      <xdr:spPr>
        <a:xfrm>
          <a:off x="7509587" y="10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120032</xdr:rowOff>
    </xdr:from>
    <xdr:ext cx="469744" cy="259045"/>
    <xdr:sp macro="" textlink="">
      <xdr:nvSpPr>
        <xdr:cNvPr id="258" name="n_3aveValue【体育館・プール】&#10;一人当たり面積">
          <a:extLst>
            <a:ext uri="{FF2B5EF4-FFF2-40B4-BE49-F238E27FC236}">
              <a16:creationId xmlns:a16="http://schemas.microsoft.com/office/drawing/2014/main" id="{B21E8573-A1E0-4198-972F-94662D6D3923}"/>
            </a:ext>
          </a:extLst>
        </xdr:cNvPr>
        <xdr:cNvSpPr txBox="1"/>
      </xdr:nvSpPr>
      <xdr:spPr>
        <a:xfrm>
          <a:off x="6712027" y="1051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59" name="n_4aveValue【体育館・プール】&#10;一人当たり面積">
          <a:extLst>
            <a:ext uri="{FF2B5EF4-FFF2-40B4-BE49-F238E27FC236}">
              <a16:creationId xmlns:a16="http://schemas.microsoft.com/office/drawing/2014/main" id="{01154AA8-7658-4028-93C6-B8C83D80520D}"/>
            </a:ext>
          </a:extLst>
        </xdr:cNvPr>
        <xdr:cNvSpPr txBox="1"/>
      </xdr:nvSpPr>
      <xdr:spPr>
        <a:xfrm>
          <a:off x="5937327" y="1057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134002</xdr:rowOff>
    </xdr:from>
    <xdr:ext cx="469744" cy="259045"/>
    <xdr:sp macro="" textlink="">
      <xdr:nvSpPr>
        <xdr:cNvPr id="260" name="n_1mainValue【体育館・プール】&#10;一人当たり面積">
          <a:extLst>
            <a:ext uri="{FF2B5EF4-FFF2-40B4-BE49-F238E27FC236}">
              <a16:creationId xmlns:a16="http://schemas.microsoft.com/office/drawing/2014/main" id="{FD6A6AB6-91BE-4021-8B2D-5FDA191FF7BD}"/>
            </a:ext>
          </a:extLst>
        </xdr:cNvPr>
        <xdr:cNvSpPr txBox="1"/>
      </xdr:nvSpPr>
      <xdr:spPr>
        <a:xfrm>
          <a:off x="8271587" y="10192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135907</xdr:rowOff>
    </xdr:from>
    <xdr:ext cx="469744" cy="259045"/>
    <xdr:sp macro="" textlink="">
      <xdr:nvSpPr>
        <xdr:cNvPr id="261" name="n_2mainValue【体育館・プール】&#10;一人当たり面積">
          <a:extLst>
            <a:ext uri="{FF2B5EF4-FFF2-40B4-BE49-F238E27FC236}">
              <a16:creationId xmlns:a16="http://schemas.microsoft.com/office/drawing/2014/main" id="{2641962F-E2A7-4AB3-B59E-70F198206F70}"/>
            </a:ext>
          </a:extLst>
        </xdr:cNvPr>
        <xdr:cNvSpPr txBox="1"/>
      </xdr:nvSpPr>
      <xdr:spPr>
        <a:xfrm>
          <a:off x="750958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137812</xdr:rowOff>
    </xdr:from>
    <xdr:ext cx="469744" cy="259045"/>
    <xdr:sp macro="" textlink="">
      <xdr:nvSpPr>
        <xdr:cNvPr id="262" name="n_3mainValue【体育館・プール】&#10;一人当たり面積">
          <a:extLst>
            <a:ext uri="{FF2B5EF4-FFF2-40B4-BE49-F238E27FC236}">
              <a16:creationId xmlns:a16="http://schemas.microsoft.com/office/drawing/2014/main" id="{70D99A5D-1CBA-48DC-BB86-A77099D50005}"/>
            </a:ext>
          </a:extLst>
        </xdr:cNvPr>
        <xdr:cNvSpPr txBox="1"/>
      </xdr:nvSpPr>
      <xdr:spPr>
        <a:xfrm>
          <a:off x="6712027" y="1019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139717</xdr:rowOff>
    </xdr:from>
    <xdr:ext cx="469744" cy="259045"/>
    <xdr:sp macro="" textlink="">
      <xdr:nvSpPr>
        <xdr:cNvPr id="263" name="n_4mainValue【体育館・プール】&#10;一人当たり面積">
          <a:extLst>
            <a:ext uri="{FF2B5EF4-FFF2-40B4-BE49-F238E27FC236}">
              <a16:creationId xmlns:a16="http://schemas.microsoft.com/office/drawing/2014/main" id="{0F1F0B90-2216-4A19-8BB5-63DC37D667AC}"/>
            </a:ext>
          </a:extLst>
        </xdr:cNvPr>
        <xdr:cNvSpPr txBox="1"/>
      </xdr:nvSpPr>
      <xdr:spPr>
        <a:xfrm>
          <a:off x="5937327" y="1019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42D2C7A9-84AC-4408-B0ED-68E6D5EEA341}"/>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DC7C3F5-AF56-4D93-AC3D-0E66A180C78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CAFE51A-1115-4A38-92BB-87903231E8C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304D85D-5AEE-4861-A298-E46E02CA970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AECF758-73A1-4234-8333-E101149DC77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287C46DE-0A92-49E7-B4A2-4DB24786D55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27549CF-D606-499A-B065-AA069E4E461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4588016D-5A28-4DE8-8624-E37A9FEC6318}"/>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8DDB6E3-8AFF-445C-81B9-9D60FE39AFF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4DF1EA95-4426-412A-B24D-83171FCE97F9}"/>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A756466-C779-4676-8D32-7963018EAE9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E497FDD8-A457-4DB8-97E2-1E23E31151AF}"/>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7F42959D-F413-49E6-9C69-CBE3AE0F38E0}"/>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CD89DCAA-CEE2-41A3-BAF1-A65C1D0BB091}"/>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A8155F01-3434-484F-97D3-CFCABB9E6939}"/>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F086A38-A948-4054-BD60-B0D5EACCDEE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CD776150-7151-47A9-8266-6E620817BF5B}"/>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9D2218A0-B2EA-4325-A430-AB405210C75E}"/>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D49D2AFF-6896-443A-B32E-FFF6B579E22E}"/>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D9E9A262-4629-4813-89CD-A0480D146D8C}"/>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D9AD718E-387B-4EAC-BF3D-2912DAF3E5E8}"/>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1345496-2CAC-4336-8402-3FF46C505F8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BA7CBC9-AD05-4910-953A-9571B9C16C2A}"/>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B6D2BEF5-F697-40B9-BADB-34710348A0AC}"/>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31E28C52-7F5D-4771-AA73-BC9A65C34182}"/>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F7C96950-8934-4FB5-99B7-3258D744518E}"/>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44FF2B8E-0C7B-4F19-8299-DFF3B259469A}"/>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1DD5FD9C-540A-4F41-8097-2ECCF714899A}"/>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B4377764-2E38-4D0E-80AF-BBA0E6E19609}"/>
            </a:ext>
          </a:extLst>
        </xdr:cNvPr>
        <xdr:cNvSpPr txBox="1"/>
      </xdr:nvSpPr>
      <xdr:spPr>
        <a:xfrm>
          <a:off x="4124960" y="13763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E5235304-9CA1-46E7-B36C-CED2645D35BB}"/>
            </a:ext>
          </a:extLst>
        </xdr:cNvPr>
        <xdr:cNvSpPr/>
      </xdr:nvSpPr>
      <xdr:spPr>
        <a:xfrm>
          <a:off x="4036060" y="1378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AC3CA737-FC01-4390-869C-D92AE020B576}"/>
            </a:ext>
          </a:extLst>
        </xdr:cNvPr>
        <xdr:cNvSpPr/>
      </xdr:nvSpPr>
      <xdr:spPr>
        <a:xfrm>
          <a:off x="3312160" y="137744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69F3C02B-C15D-487D-9D83-884098C0B6B2}"/>
            </a:ext>
          </a:extLst>
        </xdr:cNvPr>
        <xdr:cNvSpPr/>
      </xdr:nvSpPr>
      <xdr:spPr>
        <a:xfrm>
          <a:off x="25146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797A55BE-E7F5-4733-83FF-EEB22D636DC3}"/>
            </a:ext>
          </a:extLst>
        </xdr:cNvPr>
        <xdr:cNvSpPr/>
      </xdr:nvSpPr>
      <xdr:spPr>
        <a:xfrm>
          <a:off x="1739900" y="13741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CCDD77E7-BC75-4E78-B570-2A10BD4E6B8E}"/>
            </a:ext>
          </a:extLst>
        </xdr:cNvPr>
        <xdr:cNvSpPr/>
      </xdr:nvSpPr>
      <xdr:spPr>
        <a:xfrm>
          <a:off x="965200" y="137109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F9962D7-00F1-4807-9322-BA04A7FDB63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24942CBA-DA40-401D-9B84-8CAA3DDD2A0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C5CA35D-FDA0-46F4-A161-7B50D982410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E258E32-221D-41AD-8695-1DCBB8B1507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E04E0A1-C6FB-419D-A9E5-7D5A8D3E28B8}"/>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58420</xdr:rowOff>
    </xdr:from>
    <xdr:to>
      <xdr:col>24</xdr:col>
      <xdr:colOff>114300</xdr:colOff>
      <xdr:row>81</xdr:row>
      <xdr:rowOff>160020</xdr:rowOff>
    </xdr:to>
    <xdr:sp macro="" textlink="">
      <xdr:nvSpPr>
        <xdr:cNvPr id="303" name="楕円 302">
          <a:extLst>
            <a:ext uri="{FF2B5EF4-FFF2-40B4-BE49-F238E27FC236}">
              <a16:creationId xmlns:a16="http://schemas.microsoft.com/office/drawing/2014/main" id="{82A321F5-557D-4D6F-8D67-2098DECF218F}"/>
            </a:ext>
          </a:extLst>
        </xdr:cNvPr>
        <xdr:cNvSpPr/>
      </xdr:nvSpPr>
      <xdr:spPr>
        <a:xfrm>
          <a:off x="4036060" y="1363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81297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2ADF5AFE-7515-46A0-9C98-9C6102737AEC}"/>
            </a:ext>
          </a:extLst>
        </xdr:cNvPr>
        <xdr:cNvSpPr txBox="1"/>
      </xdr:nvSpPr>
      <xdr:spPr>
        <a:xfrm>
          <a:off x="4124960" y="13492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13970</xdr:rowOff>
    </xdr:from>
    <xdr:to>
      <xdr:col>20</xdr:col>
      <xdr:colOff>38100</xdr:colOff>
      <xdr:row>81</xdr:row>
      <xdr:rowOff>115570</xdr:rowOff>
    </xdr:to>
    <xdr:sp macro="" textlink="">
      <xdr:nvSpPr>
        <xdr:cNvPr id="305" name="楕円 304">
          <a:extLst>
            <a:ext uri="{FF2B5EF4-FFF2-40B4-BE49-F238E27FC236}">
              <a16:creationId xmlns:a16="http://schemas.microsoft.com/office/drawing/2014/main" id="{13F1623A-CA1E-426A-A1AE-8452A6B6DB71}"/>
            </a:ext>
          </a:extLst>
        </xdr:cNvPr>
        <xdr:cNvSpPr/>
      </xdr:nvSpPr>
      <xdr:spPr>
        <a:xfrm>
          <a:off x="3312160" y="135928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64770</xdr:rowOff>
    </xdr:from>
    <xdr:to>
      <xdr:col>24</xdr:col>
      <xdr:colOff>63500</xdr:colOff>
      <xdr:row>81</xdr:row>
      <xdr:rowOff>109220</xdr:rowOff>
    </xdr:to>
    <xdr:cxnSp macro="">
      <xdr:nvCxnSpPr>
        <xdr:cNvPr id="306" name="直線コネクタ 305">
          <a:extLst>
            <a:ext uri="{FF2B5EF4-FFF2-40B4-BE49-F238E27FC236}">
              <a16:creationId xmlns:a16="http://schemas.microsoft.com/office/drawing/2014/main" id="{87EBFC16-DE93-4129-B2DB-FDCAF95126B9}"/>
            </a:ext>
          </a:extLst>
        </xdr:cNvPr>
        <xdr:cNvCxnSpPr/>
      </xdr:nvCxnSpPr>
      <xdr:spPr>
        <a:xfrm>
          <a:off x="3355340" y="13643610"/>
          <a:ext cx="73152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140970</xdr:rowOff>
    </xdr:from>
    <xdr:to>
      <xdr:col>15</xdr:col>
      <xdr:colOff>101600</xdr:colOff>
      <xdr:row>81</xdr:row>
      <xdr:rowOff>71120</xdr:rowOff>
    </xdr:to>
    <xdr:sp macro="" textlink="">
      <xdr:nvSpPr>
        <xdr:cNvPr id="307" name="楕円 306">
          <a:extLst>
            <a:ext uri="{FF2B5EF4-FFF2-40B4-BE49-F238E27FC236}">
              <a16:creationId xmlns:a16="http://schemas.microsoft.com/office/drawing/2014/main" id="{C6D140DD-7FD3-40AA-B668-2A90183B5458}"/>
            </a:ext>
          </a:extLst>
        </xdr:cNvPr>
        <xdr:cNvSpPr/>
      </xdr:nvSpPr>
      <xdr:spPr>
        <a:xfrm>
          <a:off x="2514600" y="13552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20320</xdr:rowOff>
    </xdr:from>
    <xdr:to>
      <xdr:col>19</xdr:col>
      <xdr:colOff>177800</xdr:colOff>
      <xdr:row>81</xdr:row>
      <xdr:rowOff>64770</xdr:rowOff>
    </xdr:to>
    <xdr:cxnSp macro="">
      <xdr:nvCxnSpPr>
        <xdr:cNvPr id="308" name="直線コネクタ 307">
          <a:extLst>
            <a:ext uri="{FF2B5EF4-FFF2-40B4-BE49-F238E27FC236}">
              <a16:creationId xmlns:a16="http://schemas.microsoft.com/office/drawing/2014/main" id="{EFCD6984-F4B9-4818-B8B6-998E66C45778}"/>
            </a:ext>
          </a:extLst>
        </xdr:cNvPr>
        <xdr:cNvCxnSpPr/>
      </xdr:nvCxnSpPr>
      <xdr:spPr>
        <a:xfrm>
          <a:off x="2565400" y="13599160"/>
          <a:ext cx="78994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97789</xdr:rowOff>
    </xdr:from>
    <xdr:to>
      <xdr:col>10</xdr:col>
      <xdr:colOff>165100</xdr:colOff>
      <xdr:row>81</xdr:row>
      <xdr:rowOff>27939</xdr:rowOff>
    </xdr:to>
    <xdr:sp macro="" textlink="">
      <xdr:nvSpPr>
        <xdr:cNvPr id="309" name="楕円 308">
          <a:extLst>
            <a:ext uri="{FF2B5EF4-FFF2-40B4-BE49-F238E27FC236}">
              <a16:creationId xmlns:a16="http://schemas.microsoft.com/office/drawing/2014/main" id="{B64EC030-7893-4ECD-98B7-FDD8ED4D927D}"/>
            </a:ext>
          </a:extLst>
        </xdr:cNvPr>
        <xdr:cNvSpPr/>
      </xdr:nvSpPr>
      <xdr:spPr>
        <a:xfrm>
          <a:off x="1739900" y="13508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148589</xdr:rowOff>
    </xdr:from>
    <xdr:to>
      <xdr:col>15</xdr:col>
      <xdr:colOff>50800</xdr:colOff>
      <xdr:row>81</xdr:row>
      <xdr:rowOff>20320</xdr:rowOff>
    </xdr:to>
    <xdr:cxnSp macro="">
      <xdr:nvCxnSpPr>
        <xdr:cNvPr id="310" name="直線コネクタ 309">
          <a:extLst>
            <a:ext uri="{FF2B5EF4-FFF2-40B4-BE49-F238E27FC236}">
              <a16:creationId xmlns:a16="http://schemas.microsoft.com/office/drawing/2014/main" id="{C0F08368-084F-47FA-92C1-1BEDD5F52ADD}"/>
            </a:ext>
          </a:extLst>
        </xdr:cNvPr>
        <xdr:cNvCxnSpPr/>
      </xdr:nvCxnSpPr>
      <xdr:spPr>
        <a:xfrm>
          <a:off x="1790700" y="13559789"/>
          <a:ext cx="774700" cy="3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50800</xdr:rowOff>
    </xdr:from>
    <xdr:to>
      <xdr:col>6</xdr:col>
      <xdr:colOff>38100</xdr:colOff>
      <xdr:row>80</xdr:row>
      <xdr:rowOff>152400</xdr:rowOff>
    </xdr:to>
    <xdr:sp macro="" textlink="">
      <xdr:nvSpPr>
        <xdr:cNvPr id="311" name="楕円 310">
          <a:extLst>
            <a:ext uri="{FF2B5EF4-FFF2-40B4-BE49-F238E27FC236}">
              <a16:creationId xmlns:a16="http://schemas.microsoft.com/office/drawing/2014/main" id="{E5611E7B-FBCC-4B27-8356-AE29B0E92F08}"/>
            </a:ext>
          </a:extLst>
        </xdr:cNvPr>
        <xdr:cNvSpPr/>
      </xdr:nvSpPr>
      <xdr:spPr>
        <a:xfrm>
          <a:off x="965200" y="13462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101600</xdr:rowOff>
    </xdr:from>
    <xdr:to>
      <xdr:col>10</xdr:col>
      <xdr:colOff>114300</xdr:colOff>
      <xdr:row>80</xdr:row>
      <xdr:rowOff>148589</xdr:rowOff>
    </xdr:to>
    <xdr:cxnSp macro="">
      <xdr:nvCxnSpPr>
        <xdr:cNvPr id="312" name="直線コネクタ 311">
          <a:extLst>
            <a:ext uri="{FF2B5EF4-FFF2-40B4-BE49-F238E27FC236}">
              <a16:creationId xmlns:a16="http://schemas.microsoft.com/office/drawing/2014/main" id="{7E5AE501-DAF8-466D-A791-41E6CDD0A89A}"/>
            </a:ext>
          </a:extLst>
        </xdr:cNvPr>
        <xdr:cNvCxnSpPr/>
      </xdr:nvCxnSpPr>
      <xdr:spPr>
        <a:xfrm>
          <a:off x="1008380" y="13512800"/>
          <a:ext cx="782320" cy="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D0F378EA-3B04-4D8F-9DB5-4837F5598D5F}"/>
            </a:ext>
          </a:extLst>
        </xdr:cNvPr>
        <xdr:cNvSpPr txBox="1"/>
      </xdr:nvSpPr>
      <xdr:spPr>
        <a:xfrm>
          <a:off x="3170564" y="13867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67AACC82-5325-4A50-B242-46155E139EBF}"/>
            </a:ext>
          </a:extLst>
        </xdr:cNvPr>
        <xdr:cNvSpPr txBox="1"/>
      </xdr:nvSpPr>
      <xdr:spPr>
        <a:xfrm>
          <a:off x="238570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F9C37332-CFA8-4D11-842F-FFB29C6EB7EE}"/>
            </a:ext>
          </a:extLst>
        </xdr:cNvPr>
        <xdr:cNvSpPr txBox="1"/>
      </xdr:nvSpPr>
      <xdr:spPr>
        <a:xfrm>
          <a:off x="1611004" y="13830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44CBC217-9C7D-48AA-9871-8D06FFE0BEF9}"/>
            </a:ext>
          </a:extLst>
        </xdr:cNvPr>
        <xdr:cNvSpPr txBox="1"/>
      </xdr:nvSpPr>
      <xdr:spPr>
        <a:xfrm>
          <a:off x="836304" y="13799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132097</xdr:rowOff>
    </xdr:from>
    <xdr:ext cx="405111" cy="259045"/>
    <xdr:sp macro="" textlink="">
      <xdr:nvSpPr>
        <xdr:cNvPr id="317" name="n_1mainValue【福祉施設】&#10;有形固定資産減価償却率">
          <a:extLst>
            <a:ext uri="{FF2B5EF4-FFF2-40B4-BE49-F238E27FC236}">
              <a16:creationId xmlns:a16="http://schemas.microsoft.com/office/drawing/2014/main" id="{84D13D5A-FA55-4B73-8DD8-59C9B6AF1187}"/>
            </a:ext>
          </a:extLst>
        </xdr:cNvPr>
        <xdr:cNvSpPr txBox="1"/>
      </xdr:nvSpPr>
      <xdr:spPr>
        <a:xfrm>
          <a:off x="317056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87647</xdr:rowOff>
    </xdr:from>
    <xdr:ext cx="405111" cy="259045"/>
    <xdr:sp macro="" textlink="">
      <xdr:nvSpPr>
        <xdr:cNvPr id="318" name="n_2mainValue【福祉施設】&#10;有形固定資産減価償却率">
          <a:extLst>
            <a:ext uri="{FF2B5EF4-FFF2-40B4-BE49-F238E27FC236}">
              <a16:creationId xmlns:a16="http://schemas.microsoft.com/office/drawing/2014/main" id="{D3E2AB97-7FA3-4F52-8CB6-60B37D2045C6}"/>
            </a:ext>
          </a:extLst>
        </xdr:cNvPr>
        <xdr:cNvSpPr txBox="1"/>
      </xdr:nvSpPr>
      <xdr:spPr>
        <a:xfrm>
          <a:off x="2385704" y="1333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44466</xdr:rowOff>
    </xdr:from>
    <xdr:ext cx="405111" cy="259045"/>
    <xdr:sp macro="" textlink="">
      <xdr:nvSpPr>
        <xdr:cNvPr id="319" name="n_3mainValue【福祉施設】&#10;有形固定資産減価償却率">
          <a:extLst>
            <a:ext uri="{FF2B5EF4-FFF2-40B4-BE49-F238E27FC236}">
              <a16:creationId xmlns:a16="http://schemas.microsoft.com/office/drawing/2014/main" id="{0A201639-FB54-4C46-BC85-FEC04869ED31}"/>
            </a:ext>
          </a:extLst>
        </xdr:cNvPr>
        <xdr:cNvSpPr txBox="1"/>
      </xdr:nvSpPr>
      <xdr:spPr>
        <a:xfrm>
          <a:off x="1611004" y="13288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168927</xdr:rowOff>
    </xdr:from>
    <xdr:ext cx="405111" cy="259045"/>
    <xdr:sp macro="" textlink="">
      <xdr:nvSpPr>
        <xdr:cNvPr id="320" name="n_4mainValue【福祉施設】&#10;有形固定資産減価償却率">
          <a:extLst>
            <a:ext uri="{FF2B5EF4-FFF2-40B4-BE49-F238E27FC236}">
              <a16:creationId xmlns:a16="http://schemas.microsoft.com/office/drawing/2014/main" id="{7C5C1130-183D-42A8-B7CD-FE4E73B7B672}"/>
            </a:ext>
          </a:extLst>
        </xdr:cNvPr>
        <xdr:cNvSpPr txBox="1"/>
      </xdr:nvSpPr>
      <xdr:spPr>
        <a:xfrm>
          <a:off x="836304" y="1324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652C6D2-8657-41D0-B1BC-0D1526B13CC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8D41403-4D84-4C04-9CF4-B0304C93F9B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32A610E-065B-43F4-8A11-6292AF9E4F17}"/>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FDA1E69-6C8C-4728-A36B-0E77C36EE58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9CE9FDF9-6E8B-4B57-9421-DFEEF99C73B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9EE36A3-B9B7-4684-ABB4-6D2A2270785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EFFA16E-536E-4BBE-BDE7-A2FBDBC67D2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166BC557-F100-4F0D-BE9D-45FAD753ECD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17C44C7-913D-4153-916A-818948B8909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45C2A75-F4D1-4D31-B741-F2C6145CCC6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29F90C4F-29A5-41D5-9DDB-0F1F39B97368}"/>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A79296C3-3DDF-40BA-9D8F-BBC8A383C1C7}"/>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D6BE3F8F-C0BC-46B0-AFEF-6B10736C4D3C}"/>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1DB0C98-B10C-42BB-966C-E4726594FBE9}"/>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E344959A-9A4B-497B-844E-DB9FFFD39E78}"/>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405A7808-55FB-4BD4-8955-C3C73F7F45DA}"/>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64055E05-C5D0-400C-9B95-139AC54C952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F5F5F4AB-660D-452E-9F22-C89FA3964029}"/>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F472F64F-C1F2-449A-91F4-69F482669818}"/>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FECE336A-E1C9-435B-9C6A-F8694ACE2A15}"/>
            </a:ext>
          </a:extLst>
        </xdr:cNvPr>
        <xdr:cNvCxnSpPr/>
      </xdr:nvCxnSpPr>
      <xdr:spPr>
        <a:xfrm flipV="1">
          <a:off x="9219565" y="1306068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14862D80-7975-48E4-B174-08B50E815CC6}"/>
            </a:ext>
          </a:extLst>
        </xdr:cNvPr>
        <xdr:cNvSpPr txBox="1"/>
      </xdr:nvSpPr>
      <xdr:spPr>
        <a:xfrm>
          <a:off x="9258300" y="1433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1DD1B82D-8427-4755-B5C0-C5378B4B46AA}"/>
            </a:ext>
          </a:extLst>
        </xdr:cNvPr>
        <xdr:cNvCxnSpPr/>
      </xdr:nvCxnSpPr>
      <xdr:spPr>
        <a:xfrm>
          <a:off x="9154160" y="143275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1AC1B166-AF9C-4A4B-8273-7A14FD5A3A8E}"/>
            </a:ext>
          </a:extLst>
        </xdr:cNvPr>
        <xdr:cNvSpPr txBox="1"/>
      </xdr:nvSpPr>
      <xdr:spPr>
        <a:xfrm>
          <a:off x="9258300" y="1283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A68A2EF7-2D99-4881-81C5-B3F2B1A28BE3}"/>
            </a:ext>
          </a:extLst>
        </xdr:cNvPr>
        <xdr:cNvCxnSpPr/>
      </xdr:nvCxnSpPr>
      <xdr:spPr>
        <a:xfrm>
          <a:off x="9154160" y="13060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01267B23-49DF-4522-AD25-9A5E4AC117D3}"/>
            </a:ext>
          </a:extLst>
        </xdr:cNvPr>
        <xdr:cNvSpPr txBox="1"/>
      </xdr:nvSpPr>
      <xdr:spPr>
        <a:xfrm>
          <a:off x="9258300" y="13779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7B2516B1-0A7F-489C-9591-A1A4B7867706}"/>
            </a:ext>
          </a:extLst>
        </xdr:cNvPr>
        <xdr:cNvSpPr/>
      </xdr:nvSpPr>
      <xdr:spPr>
        <a:xfrm>
          <a:off x="9192260" y="13924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A146414A-69C5-46F0-9985-C02AA1DEB261}"/>
            </a:ext>
          </a:extLst>
        </xdr:cNvPr>
        <xdr:cNvSpPr/>
      </xdr:nvSpPr>
      <xdr:spPr>
        <a:xfrm>
          <a:off x="8445500" y="1392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700F2594-BA39-4116-BE24-A4BD0997F1BA}"/>
            </a:ext>
          </a:extLst>
        </xdr:cNvPr>
        <xdr:cNvSpPr/>
      </xdr:nvSpPr>
      <xdr:spPr>
        <a:xfrm>
          <a:off x="7670800" y="13918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29E2CE92-BE04-4DA6-B1F7-6385B00DAE31}"/>
            </a:ext>
          </a:extLst>
        </xdr:cNvPr>
        <xdr:cNvSpPr/>
      </xdr:nvSpPr>
      <xdr:spPr>
        <a:xfrm>
          <a:off x="68732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114F46E1-5255-45C7-8F1F-6CB2D23A3E09}"/>
            </a:ext>
          </a:extLst>
        </xdr:cNvPr>
        <xdr:cNvSpPr/>
      </xdr:nvSpPr>
      <xdr:spPr>
        <a:xfrm>
          <a:off x="609854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D58DA2E3-56B4-432B-9E9E-617BD4784F4A}"/>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3CC6241-152D-4248-9315-036480952CF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1ECECF61-DE8A-4A25-B5B6-74F5D6170FC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4A21FAB-557E-45CD-AE70-7819CF5219E6}"/>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CFAA018-E84B-468A-A1EB-C422BE1119B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55880</xdr:rowOff>
    </xdr:from>
    <xdr:to>
      <xdr:col>55</xdr:col>
      <xdr:colOff>50800</xdr:colOff>
      <xdr:row>83</xdr:row>
      <xdr:rowOff>157480</xdr:rowOff>
    </xdr:to>
    <xdr:sp macro="" textlink="">
      <xdr:nvSpPr>
        <xdr:cNvPr id="356" name="楕円 355">
          <a:extLst>
            <a:ext uri="{FF2B5EF4-FFF2-40B4-BE49-F238E27FC236}">
              <a16:creationId xmlns:a16="http://schemas.microsoft.com/office/drawing/2014/main" id="{AD24821C-18C0-44BF-B605-F5E00945B5B8}"/>
            </a:ext>
          </a:extLst>
        </xdr:cNvPr>
        <xdr:cNvSpPr/>
      </xdr:nvSpPr>
      <xdr:spPr>
        <a:xfrm>
          <a:off x="9192260" y="13970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34307</xdr:rowOff>
    </xdr:from>
    <xdr:ext cx="469744" cy="259045"/>
    <xdr:sp macro="" textlink="">
      <xdr:nvSpPr>
        <xdr:cNvPr id="357" name="【福祉施設】&#10;一人当たり面積該当値テキスト">
          <a:extLst>
            <a:ext uri="{FF2B5EF4-FFF2-40B4-BE49-F238E27FC236}">
              <a16:creationId xmlns:a16="http://schemas.microsoft.com/office/drawing/2014/main" id="{D3A6061C-B1F1-4F3B-8477-3FC442C3AAB4}"/>
            </a:ext>
          </a:extLst>
        </xdr:cNvPr>
        <xdr:cNvSpPr txBox="1"/>
      </xdr:nvSpPr>
      <xdr:spPr>
        <a:xfrm>
          <a:off x="9258300" y="139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55880</xdr:rowOff>
    </xdr:from>
    <xdr:to>
      <xdr:col>50</xdr:col>
      <xdr:colOff>165100</xdr:colOff>
      <xdr:row>83</xdr:row>
      <xdr:rowOff>157480</xdr:rowOff>
    </xdr:to>
    <xdr:sp macro="" textlink="">
      <xdr:nvSpPr>
        <xdr:cNvPr id="358" name="楕円 357">
          <a:extLst>
            <a:ext uri="{FF2B5EF4-FFF2-40B4-BE49-F238E27FC236}">
              <a16:creationId xmlns:a16="http://schemas.microsoft.com/office/drawing/2014/main" id="{34A915D4-815D-4C70-A3DC-BEDBEEBA0C7F}"/>
            </a:ext>
          </a:extLst>
        </xdr:cNvPr>
        <xdr:cNvSpPr/>
      </xdr:nvSpPr>
      <xdr:spPr>
        <a:xfrm>
          <a:off x="8445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106680</xdr:rowOff>
    </xdr:from>
    <xdr:to>
      <xdr:col>55</xdr:col>
      <xdr:colOff>0</xdr:colOff>
      <xdr:row>83</xdr:row>
      <xdr:rowOff>106680</xdr:rowOff>
    </xdr:to>
    <xdr:cxnSp macro="">
      <xdr:nvCxnSpPr>
        <xdr:cNvPr id="359" name="直線コネクタ 358">
          <a:extLst>
            <a:ext uri="{FF2B5EF4-FFF2-40B4-BE49-F238E27FC236}">
              <a16:creationId xmlns:a16="http://schemas.microsoft.com/office/drawing/2014/main" id="{219A6C2D-5393-40CB-88E9-9639BC1DE655}"/>
            </a:ext>
          </a:extLst>
        </xdr:cNvPr>
        <xdr:cNvCxnSpPr/>
      </xdr:nvCxnSpPr>
      <xdr:spPr>
        <a:xfrm>
          <a:off x="8496300" y="140208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60" name="楕円 359">
          <a:extLst>
            <a:ext uri="{FF2B5EF4-FFF2-40B4-BE49-F238E27FC236}">
              <a16:creationId xmlns:a16="http://schemas.microsoft.com/office/drawing/2014/main" id="{FF28504B-DFAF-47F7-B4CE-DD21FC2F179F}"/>
            </a:ext>
          </a:extLst>
        </xdr:cNvPr>
        <xdr:cNvSpPr/>
      </xdr:nvSpPr>
      <xdr:spPr>
        <a:xfrm>
          <a:off x="7670800" y="13970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106680</xdr:rowOff>
    </xdr:from>
    <xdr:to>
      <xdr:col>50</xdr:col>
      <xdr:colOff>114300</xdr:colOff>
      <xdr:row>83</xdr:row>
      <xdr:rowOff>106680</xdr:rowOff>
    </xdr:to>
    <xdr:cxnSp macro="">
      <xdr:nvCxnSpPr>
        <xdr:cNvPr id="361" name="直線コネクタ 360">
          <a:extLst>
            <a:ext uri="{FF2B5EF4-FFF2-40B4-BE49-F238E27FC236}">
              <a16:creationId xmlns:a16="http://schemas.microsoft.com/office/drawing/2014/main" id="{F6B665F2-02C7-4DF2-80EC-4D3B7A041E56}"/>
            </a:ext>
          </a:extLst>
        </xdr:cNvPr>
        <xdr:cNvCxnSpPr/>
      </xdr:nvCxnSpPr>
      <xdr:spPr>
        <a:xfrm>
          <a:off x="7713980" y="140208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67311</xdr:rowOff>
    </xdr:from>
    <xdr:to>
      <xdr:col>41</xdr:col>
      <xdr:colOff>101600</xdr:colOff>
      <xdr:row>83</xdr:row>
      <xdr:rowOff>168911</xdr:rowOff>
    </xdr:to>
    <xdr:sp macro="" textlink="">
      <xdr:nvSpPr>
        <xdr:cNvPr id="362" name="楕円 361">
          <a:extLst>
            <a:ext uri="{FF2B5EF4-FFF2-40B4-BE49-F238E27FC236}">
              <a16:creationId xmlns:a16="http://schemas.microsoft.com/office/drawing/2014/main" id="{2BC40CE8-43BA-42B7-8640-ECA67DA7D217}"/>
            </a:ext>
          </a:extLst>
        </xdr:cNvPr>
        <xdr:cNvSpPr/>
      </xdr:nvSpPr>
      <xdr:spPr>
        <a:xfrm>
          <a:off x="6873240" y="1398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106680</xdr:rowOff>
    </xdr:from>
    <xdr:to>
      <xdr:col>45</xdr:col>
      <xdr:colOff>177800</xdr:colOff>
      <xdr:row>83</xdr:row>
      <xdr:rowOff>118111</xdr:rowOff>
    </xdr:to>
    <xdr:cxnSp macro="">
      <xdr:nvCxnSpPr>
        <xdr:cNvPr id="363" name="直線コネクタ 362">
          <a:extLst>
            <a:ext uri="{FF2B5EF4-FFF2-40B4-BE49-F238E27FC236}">
              <a16:creationId xmlns:a16="http://schemas.microsoft.com/office/drawing/2014/main" id="{21404FDF-2DC0-441B-824C-79A9432F02C9}"/>
            </a:ext>
          </a:extLst>
        </xdr:cNvPr>
        <xdr:cNvCxnSpPr/>
      </xdr:nvCxnSpPr>
      <xdr:spPr>
        <a:xfrm flipV="1">
          <a:off x="6924040" y="14020800"/>
          <a:ext cx="78994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73025</xdr:rowOff>
    </xdr:from>
    <xdr:to>
      <xdr:col>36</xdr:col>
      <xdr:colOff>165100</xdr:colOff>
      <xdr:row>84</xdr:row>
      <xdr:rowOff>3175</xdr:rowOff>
    </xdr:to>
    <xdr:sp macro="" textlink="">
      <xdr:nvSpPr>
        <xdr:cNvPr id="364" name="楕円 363">
          <a:extLst>
            <a:ext uri="{FF2B5EF4-FFF2-40B4-BE49-F238E27FC236}">
              <a16:creationId xmlns:a16="http://schemas.microsoft.com/office/drawing/2014/main" id="{6261E465-B30A-458A-B722-7D6F7E215B7E}"/>
            </a:ext>
          </a:extLst>
        </xdr:cNvPr>
        <xdr:cNvSpPr/>
      </xdr:nvSpPr>
      <xdr:spPr>
        <a:xfrm>
          <a:off x="6098540" y="13987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118111</xdr:rowOff>
    </xdr:from>
    <xdr:to>
      <xdr:col>41</xdr:col>
      <xdr:colOff>50800</xdr:colOff>
      <xdr:row>83</xdr:row>
      <xdr:rowOff>123825</xdr:rowOff>
    </xdr:to>
    <xdr:cxnSp macro="">
      <xdr:nvCxnSpPr>
        <xdr:cNvPr id="365" name="直線コネクタ 364">
          <a:extLst>
            <a:ext uri="{FF2B5EF4-FFF2-40B4-BE49-F238E27FC236}">
              <a16:creationId xmlns:a16="http://schemas.microsoft.com/office/drawing/2014/main" id="{D38F1845-5091-4C18-9349-A6EC76B3CD46}"/>
            </a:ext>
          </a:extLst>
        </xdr:cNvPr>
        <xdr:cNvCxnSpPr/>
      </xdr:nvCxnSpPr>
      <xdr:spPr>
        <a:xfrm flipV="1">
          <a:off x="6149340" y="14032231"/>
          <a:ext cx="7747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0C33B527-541D-4466-84AC-C4A4586424A8}"/>
            </a:ext>
          </a:extLst>
        </xdr:cNvPr>
        <xdr:cNvSpPr txBox="1"/>
      </xdr:nvSpPr>
      <xdr:spPr>
        <a:xfrm>
          <a:off x="8271587" y="137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894F000A-C119-4400-9F02-063C98F3DE94}"/>
            </a:ext>
          </a:extLst>
        </xdr:cNvPr>
        <xdr:cNvSpPr txBox="1"/>
      </xdr:nvSpPr>
      <xdr:spPr>
        <a:xfrm>
          <a:off x="7509587" y="137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E3C71172-D9E0-4ED2-A1D9-3E9536281692}"/>
            </a:ext>
          </a:extLst>
        </xdr:cNvPr>
        <xdr:cNvSpPr txBox="1"/>
      </xdr:nvSpPr>
      <xdr:spPr>
        <a:xfrm>
          <a:off x="67120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F22AAECF-E79E-4F57-A56B-BFEB5FCC55FF}"/>
            </a:ext>
          </a:extLst>
        </xdr:cNvPr>
        <xdr:cNvSpPr txBox="1"/>
      </xdr:nvSpPr>
      <xdr:spPr>
        <a:xfrm>
          <a:off x="5937327" y="1374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148607</xdr:rowOff>
    </xdr:from>
    <xdr:ext cx="469744" cy="259045"/>
    <xdr:sp macro="" textlink="">
      <xdr:nvSpPr>
        <xdr:cNvPr id="370" name="n_1mainValue【福祉施設】&#10;一人当たり面積">
          <a:extLst>
            <a:ext uri="{FF2B5EF4-FFF2-40B4-BE49-F238E27FC236}">
              <a16:creationId xmlns:a16="http://schemas.microsoft.com/office/drawing/2014/main" id="{632894BC-9FDB-4802-83D1-306C4DAFBCA8}"/>
            </a:ext>
          </a:extLst>
        </xdr:cNvPr>
        <xdr:cNvSpPr txBox="1"/>
      </xdr:nvSpPr>
      <xdr:spPr>
        <a:xfrm>
          <a:off x="827158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148607</xdr:rowOff>
    </xdr:from>
    <xdr:ext cx="469744" cy="259045"/>
    <xdr:sp macro="" textlink="">
      <xdr:nvSpPr>
        <xdr:cNvPr id="371" name="n_2mainValue【福祉施設】&#10;一人当たり面積">
          <a:extLst>
            <a:ext uri="{FF2B5EF4-FFF2-40B4-BE49-F238E27FC236}">
              <a16:creationId xmlns:a16="http://schemas.microsoft.com/office/drawing/2014/main" id="{3953EB20-0442-4793-A229-2F6270737B0B}"/>
            </a:ext>
          </a:extLst>
        </xdr:cNvPr>
        <xdr:cNvSpPr txBox="1"/>
      </xdr:nvSpPr>
      <xdr:spPr>
        <a:xfrm>
          <a:off x="750958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160038</xdr:rowOff>
    </xdr:from>
    <xdr:ext cx="469744" cy="259045"/>
    <xdr:sp macro="" textlink="">
      <xdr:nvSpPr>
        <xdr:cNvPr id="372" name="n_3mainValue【福祉施設】&#10;一人当たり面積">
          <a:extLst>
            <a:ext uri="{FF2B5EF4-FFF2-40B4-BE49-F238E27FC236}">
              <a16:creationId xmlns:a16="http://schemas.microsoft.com/office/drawing/2014/main" id="{FF8CE499-A3B6-4BD0-8BCC-A715AD6A3EFE}"/>
            </a:ext>
          </a:extLst>
        </xdr:cNvPr>
        <xdr:cNvSpPr txBox="1"/>
      </xdr:nvSpPr>
      <xdr:spPr>
        <a:xfrm>
          <a:off x="6712027" y="1407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165752</xdr:rowOff>
    </xdr:from>
    <xdr:ext cx="469744" cy="259045"/>
    <xdr:sp macro="" textlink="">
      <xdr:nvSpPr>
        <xdr:cNvPr id="373" name="n_4mainValue【福祉施設】&#10;一人当たり面積">
          <a:extLst>
            <a:ext uri="{FF2B5EF4-FFF2-40B4-BE49-F238E27FC236}">
              <a16:creationId xmlns:a16="http://schemas.microsoft.com/office/drawing/2014/main" id="{91559E4B-E807-49EF-BFA2-6DABF635EF4F}"/>
            </a:ext>
          </a:extLst>
        </xdr:cNvPr>
        <xdr:cNvSpPr txBox="1"/>
      </xdr:nvSpPr>
      <xdr:spPr>
        <a:xfrm>
          <a:off x="5937327" y="1407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44118BD0-62F6-4B3F-9230-776095536F6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56E836E8-83E0-40C6-8A12-FE93FCAA9C6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DF9FB9D0-BC8F-45DC-8051-36D8CDBE6C1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305BD008-C2F2-4320-BA62-1588E6490CA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211113F4-F29C-4256-ADAC-9995288884E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32F88F7-D446-48AC-BF84-3C0CDF343604}"/>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FEE838C3-C52A-4AF8-9556-06C9785D419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4351B6F6-4C1F-4967-9477-45D1DBFE79DA}"/>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1F62EAA3-7F0A-437B-BF98-CA7B71D8B36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C2BF8FB7-9ADD-41A1-9033-D950DFA57BB1}"/>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5DDE0319-9AF6-4AFF-9D89-9E2E0D3676DA}"/>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D5F1D60C-D39C-4393-8777-BDC4BE7FA16D}"/>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214D15C5-5E38-4CA6-B628-1A83965E750E}"/>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50F5D36B-8469-4E05-A986-C6B17118F9AC}"/>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5DF675C5-6A9F-4BDB-816C-D841573B4978}"/>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EDDCA88F-1D7A-40A0-82E2-F2911A8FF7F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DDFC86A8-2D84-48AA-A4C2-28C1F8143111}"/>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CA212155-F49D-4C3D-8511-B04B9B1B742F}"/>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17E5B8BA-2D5A-4C02-A1AB-875BBB98CA81}"/>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DDA66330-EE47-4658-971E-A81025403E8C}"/>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DC849EA9-4D8A-4643-970E-5028B5277682}"/>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6F115D15-7E7D-4ABB-A8C6-5E36541D7A86}"/>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07647F19-5119-462D-8C42-E518D470351B}"/>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1FAB56EB-D690-451B-A0D9-9CFE7A82352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BA74BBA4-FA57-4FC4-9093-C5982DF50378}"/>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A27BACA2-9388-4905-918E-AA8345B52907}"/>
            </a:ext>
          </a:extLst>
        </xdr:cNvPr>
        <xdr:cNvCxnSpPr/>
      </xdr:nvCxnSpPr>
      <xdr:spPr>
        <a:xfrm flipV="1">
          <a:off x="4086225" y="16766721"/>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3966FABF-CE13-4DD7-9865-60FE9B06F5E1}"/>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10B7C8D6-FBE2-496C-A241-B49D89C8E151}"/>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A1D39BEF-3C9C-42F0-94A2-0E326DEA9001}"/>
            </a:ext>
          </a:extLst>
        </xdr:cNvPr>
        <xdr:cNvSpPr txBox="1"/>
      </xdr:nvSpPr>
      <xdr:spPr>
        <a:xfrm>
          <a:off x="4124960" y="165495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C9E6056D-A0DA-4001-9393-887A8EC23691}"/>
            </a:ext>
          </a:extLst>
        </xdr:cNvPr>
        <xdr:cNvCxnSpPr/>
      </xdr:nvCxnSpPr>
      <xdr:spPr>
        <a:xfrm>
          <a:off x="4020820" y="16766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64C02F80-2006-4981-9F08-16185C7EC3DA}"/>
            </a:ext>
          </a:extLst>
        </xdr:cNvPr>
        <xdr:cNvSpPr txBox="1"/>
      </xdr:nvSpPr>
      <xdr:spPr>
        <a:xfrm>
          <a:off x="4124960" y="17497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F1C096AB-A072-4892-9F52-AF4620FABA72}"/>
            </a:ext>
          </a:extLst>
        </xdr:cNvPr>
        <xdr:cNvSpPr/>
      </xdr:nvSpPr>
      <xdr:spPr>
        <a:xfrm>
          <a:off x="4036060" y="1764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7102E4AA-0FDA-4699-9A10-EC90EC8DDA76}"/>
            </a:ext>
          </a:extLst>
        </xdr:cNvPr>
        <xdr:cNvSpPr/>
      </xdr:nvSpPr>
      <xdr:spPr>
        <a:xfrm>
          <a:off x="3312160" y="176178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11E5162-AF3E-453D-8EDE-30C5A7FE8D17}"/>
            </a:ext>
          </a:extLst>
        </xdr:cNvPr>
        <xdr:cNvSpPr/>
      </xdr:nvSpPr>
      <xdr:spPr>
        <a:xfrm>
          <a:off x="2514600" y="1760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A08EE058-43BB-4BE8-8012-A38D6BF19621}"/>
            </a:ext>
          </a:extLst>
        </xdr:cNvPr>
        <xdr:cNvSpPr/>
      </xdr:nvSpPr>
      <xdr:spPr>
        <a:xfrm>
          <a:off x="1739900" y="1758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C9B35F8F-C765-4431-99CA-D1B73B60B7E4}"/>
            </a:ext>
          </a:extLst>
        </xdr:cNvPr>
        <xdr:cNvSpPr/>
      </xdr:nvSpPr>
      <xdr:spPr>
        <a:xfrm>
          <a:off x="965200" y="17595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6BC37C36-EC00-40FE-B6A6-B79FF7E53A25}"/>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ECEFAEA3-3590-4189-8A12-041D968C4A88}"/>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F89F5154-4C92-4552-8D3F-6176BBC63157}"/>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455E1D71-1356-4716-89F0-ED9C43D415CF}"/>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FA80845-94D7-4C78-919D-0CE14FE8DEF4}"/>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907</xdr:rowOff>
    </xdr:from>
    <xdr:to>
      <xdr:col>24</xdr:col>
      <xdr:colOff>114300</xdr:colOff>
      <xdr:row>108</xdr:row>
      <xdr:rowOff>102507</xdr:rowOff>
    </xdr:to>
    <xdr:sp macro="" textlink="">
      <xdr:nvSpPr>
        <xdr:cNvPr id="415" name="楕円 414">
          <a:extLst>
            <a:ext uri="{FF2B5EF4-FFF2-40B4-BE49-F238E27FC236}">
              <a16:creationId xmlns:a16="http://schemas.microsoft.com/office/drawing/2014/main" id="{813F80FE-67C9-4ACF-8641-6CF7153B26A7}"/>
            </a:ext>
          </a:extLst>
        </xdr:cNvPr>
        <xdr:cNvSpPr/>
      </xdr:nvSpPr>
      <xdr:spPr>
        <a:xfrm>
          <a:off x="403606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150784</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5E5D69E-4E46-4199-B3D0-B29961231075}"/>
            </a:ext>
          </a:extLst>
        </xdr:cNvPr>
        <xdr:cNvSpPr txBox="1"/>
      </xdr:nvSpPr>
      <xdr:spPr>
        <a:xfrm>
          <a:off x="4124960" y="18088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128270</xdr:rowOff>
    </xdr:from>
    <xdr:to>
      <xdr:col>20</xdr:col>
      <xdr:colOff>38100</xdr:colOff>
      <xdr:row>108</xdr:row>
      <xdr:rowOff>58420</xdr:rowOff>
    </xdr:to>
    <xdr:sp macro="" textlink="">
      <xdr:nvSpPr>
        <xdr:cNvPr id="417" name="楕円 416">
          <a:extLst>
            <a:ext uri="{FF2B5EF4-FFF2-40B4-BE49-F238E27FC236}">
              <a16:creationId xmlns:a16="http://schemas.microsoft.com/office/drawing/2014/main" id="{06E8C7D9-C63C-4C9C-835C-7441D4AFFE4D}"/>
            </a:ext>
          </a:extLst>
        </xdr:cNvPr>
        <xdr:cNvSpPr/>
      </xdr:nvSpPr>
      <xdr:spPr>
        <a:xfrm>
          <a:off x="3312160" y="180657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7620</xdr:rowOff>
    </xdr:from>
    <xdr:to>
      <xdr:col>24</xdr:col>
      <xdr:colOff>63500</xdr:colOff>
      <xdr:row>108</xdr:row>
      <xdr:rowOff>51707</xdr:rowOff>
    </xdr:to>
    <xdr:cxnSp macro="">
      <xdr:nvCxnSpPr>
        <xdr:cNvPr id="418" name="直線コネクタ 417">
          <a:extLst>
            <a:ext uri="{FF2B5EF4-FFF2-40B4-BE49-F238E27FC236}">
              <a16:creationId xmlns:a16="http://schemas.microsoft.com/office/drawing/2014/main" id="{B3FD6933-94A7-449F-8CE1-2BDADDC1B537}"/>
            </a:ext>
          </a:extLst>
        </xdr:cNvPr>
        <xdr:cNvCxnSpPr/>
      </xdr:nvCxnSpPr>
      <xdr:spPr>
        <a:xfrm>
          <a:off x="3355340" y="18112740"/>
          <a:ext cx="7315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85816</xdr:rowOff>
    </xdr:from>
    <xdr:to>
      <xdr:col>15</xdr:col>
      <xdr:colOff>101600</xdr:colOff>
      <xdr:row>108</xdr:row>
      <xdr:rowOff>15966</xdr:rowOff>
    </xdr:to>
    <xdr:sp macro="" textlink="">
      <xdr:nvSpPr>
        <xdr:cNvPr id="419" name="楕円 418">
          <a:extLst>
            <a:ext uri="{FF2B5EF4-FFF2-40B4-BE49-F238E27FC236}">
              <a16:creationId xmlns:a16="http://schemas.microsoft.com/office/drawing/2014/main" id="{231E4E00-C811-4484-8D1A-23A1C63740B8}"/>
            </a:ext>
          </a:extLst>
        </xdr:cNvPr>
        <xdr:cNvSpPr/>
      </xdr:nvSpPr>
      <xdr:spPr>
        <a:xfrm>
          <a:off x="2514600" y="1802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136616</xdr:rowOff>
    </xdr:from>
    <xdr:to>
      <xdr:col>19</xdr:col>
      <xdr:colOff>177800</xdr:colOff>
      <xdr:row>108</xdr:row>
      <xdr:rowOff>7620</xdr:rowOff>
    </xdr:to>
    <xdr:cxnSp macro="">
      <xdr:nvCxnSpPr>
        <xdr:cNvPr id="420" name="直線コネクタ 419">
          <a:extLst>
            <a:ext uri="{FF2B5EF4-FFF2-40B4-BE49-F238E27FC236}">
              <a16:creationId xmlns:a16="http://schemas.microsoft.com/office/drawing/2014/main" id="{829B69C4-CAC5-435A-A641-525811FC1ACB}"/>
            </a:ext>
          </a:extLst>
        </xdr:cNvPr>
        <xdr:cNvCxnSpPr/>
      </xdr:nvCxnSpPr>
      <xdr:spPr>
        <a:xfrm>
          <a:off x="2565400" y="18074096"/>
          <a:ext cx="78994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41729</xdr:rowOff>
    </xdr:from>
    <xdr:to>
      <xdr:col>10</xdr:col>
      <xdr:colOff>165100</xdr:colOff>
      <xdr:row>107</xdr:row>
      <xdr:rowOff>143329</xdr:rowOff>
    </xdr:to>
    <xdr:sp macro="" textlink="">
      <xdr:nvSpPr>
        <xdr:cNvPr id="421" name="楕円 420">
          <a:extLst>
            <a:ext uri="{FF2B5EF4-FFF2-40B4-BE49-F238E27FC236}">
              <a16:creationId xmlns:a16="http://schemas.microsoft.com/office/drawing/2014/main" id="{8DCE158B-80E7-46B1-9D75-E9BBC0144707}"/>
            </a:ext>
          </a:extLst>
        </xdr:cNvPr>
        <xdr:cNvSpPr/>
      </xdr:nvSpPr>
      <xdr:spPr>
        <a:xfrm>
          <a:off x="1739900" y="179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92529</xdr:rowOff>
    </xdr:from>
    <xdr:to>
      <xdr:col>15</xdr:col>
      <xdr:colOff>50800</xdr:colOff>
      <xdr:row>107</xdr:row>
      <xdr:rowOff>136616</xdr:rowOff>
    </xdr:to>
    <xdr:cxnSp macro="">
      <xdr:nvCxnSpPr>
        <xdr:cNvPr id="422" name="直線コネクタ 421">
          <a:extLst>
            <a:ext uri="{FF2B5EF4-FFF2-40B4-BE49-F238E27FC236}">
              <a16:creationId xmlns:a16="http://schemas.microsoft.com/office/drawing/2014/main" id="{38FB8713-2098-46BD-8211-D4E9DECCB8B6}"/>
            </a:ext>
          </a:extLst>
        </xdr:cNvPr>
        <xdr:cNvCxnSpPr/>
      </xdr:nvCxnSpPr>
      <xdr:spPr>
        <a:xfrm>
          <a:off x="1790700" y="18030009"/>
          <a:ext cx="7747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170724</xdr:rowOff>
    </xdr:from>
    <xdr:to>
      <xdr:col>6</xdr:col>
      <xdr:colOff>38100</xdr:colOff>
      <xdr:row>107</xdr:row>
      <xdr:rowOff>100874</xdr:rowOff>
    </xdr:to>
    <xdr:sp macro="" textlink="">
      <xdr:nvSpPr>
        <xdr:cNvPr id="423" name="楕円 422">
          <a:extLst>
            <a:ext uri="{FF2B5EF4-FFF2-40B4-BE49-F238E27FC236}">
              <a16:creationId xmlns:a16="http://schemas.microsoft.com/office/drawing/2014/main" id="{84CCC0F8-91C2-4D6E-8CD5-2FAB3E4D16A3}"/>
            </a:ext>
          </a:extLst>
        </xdr:cNvPr>
        <xdr:cNvSpPr/>
      </xdr:nvSpPr>
      <xdr:spPr>
        <a:xfrm>
          <a:off x="965200" y="179405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50074</xdr:rowOff>
    </xdr:from>
    <xdr:to>
      <xdr:col>10</xdr:col>
      <xdr:colOff>114300</xdr:colOff>
      <xdr:row>107</xdr:row>
      <xdr:rowOff>92529</xdr:rowOff>
    </xdr:to>
    <xdr:cxnSp macro="">
      <xdr:nvCxnSpPr>
        <xdr:cNvPr id="424" name="直線コネクタ 423">
          <a:extLst>
            <a:ext uri="{FF2B5EF4-FFF2-40B4-BE49-F238E27FC236}">
              <a16:creationId xmlns:a16="http://schemas.microsoft.com/office/drawing/2014/main" id="{25E0AD6B-54B8-4270-BE7B-8634300641EB}"/>
            </a:ext>
          </a:extLst>
        </xdr:cNvPr>
        <xdr:cNvCxnSpPr/>
      </xdr:nvCxnSpPr>
      <xdr:spPr>
        <a:xfrm>
          <a:off x="1008380" y="17987554"/>
          <a:ext cx="78232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F1E991EC-D8C7-43D8-ABAE-1BA40DE60982}"/>
            </a:ext>
          </a:extLst>
        </xdr:cNvPr>
        <xdr:cNvSpPr txBox="1"/>
      </xdr:nvSpPr>
      <xdr:spPr>
        <a:xfrm>
          <a:off x="3170564" y="174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83F889E5-9CE4-49EA-973C-4221C191DC56}"/>
            </a:ext>
          </a:extLst>
        </xdr:cNvPr>
        <xdr:cNvSpPr txBox="1"/>
      </xdr:nvSpPr>
      <xdr:spPr>
        <a:xfrm>
          <a:off x="2385704" y="17382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5EF501FC-FC1F-4717-A2D6-C1F7F6746ABC}"/>
            </a:ext>
          </a:extLst>
        </xdr:cNvPr>
        <xdr:cNvSpPr txBox="1"/>
      </xdr:nvSpPr>
      <xdr:spPr>
        <a:xfrm>
          <a:off x="1611004" y="1736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07369D38-40B1-472D-9CD1-ABB345BA7C6A}"/>
            </a:ext>
          </a:extLst>
        </xdr:cNvPr>
        <xdr:cNvSpPr txBox="1"/>
      </xdr:nvSpPr>
      <xdr:spPr>
        <a:xfrm>
          <a:off x="836304" y="1737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49547</xdr:rowOff>
    </xdr:from>
    <xdr:ext cx="405111" cy="259045"/>
    <xdr:sp macro="" textlink="">
      <xdr:nvSpPr>
        <xdr:cNvPr id="429" name="n_1mainValue【市民会館】&#10;有形固定資産減価償却率">
          <a:extLst>
            <a:ext uri="{FF2B5EF4-FFF2-40B4-BE49-F238E27FC236}">
              <a16:creationId xmlns:a16="http://schemas.microsoft.com/office/drawing/2014/main" id="{10488D99-2B1E-41AB-B75A-E051443722BF}"/>
            </a:ext>
          </a:extLst>
        </xdr:cNvPr>
        <xdr:cNvSpPr txBox="1"/>
      </xdr:nvSpPr>
      <xdr:spPr>
        <a:xfrm>
          <a:off x="3170564"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7093</xdr:rowOff>
    </xdr:from>
    <xdr:ext cx="405111" cy="259045"/>
    <xdr:sp macro="" textlink="">
      <xdr:nvSpPr>
        <xdr:cNvPr id="430" name="n_2mainValue【市民会館】&#10;有形固定資産減価償却率">
          <a:extLst>
            <a:ext uri="{FF2B5EF4-FFF2-40B4-BE49-F238E27FC236}">
              <a16:creationId xmlns:a16="http://schemas.microsoft.com/office/drawing/2014/main" id="{05DDD53C-BBA2-4E7F-A33E-67493B16B671}"/>
            </a:ext>
          </a:extLst>
        </xdr:cNvPr>
        <xdr:cNvSpPr txBox="1"/>
      </xdr:nvSpPr>
      <xdr:spPr>
        <a:xfrm>
          <a:off x="238570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134456</xdr:rowOff>
    </xdr:from>
    <xdr:ext cx="405111" cy="259045"/>
    <xdr:sp macro="" textlink="">
      <xdr:nvSpPr>
        <xdr:cNvPr id="431" name="n_3mainValue【市民会館】&#10;有形固定資産減価償却率">
          <a:extLst>
            <a:ext uri="{FF2B5EF4-FFF2-40B4-BE49-F238E27FC236}">
              <a16:creationId xmlns:a16="http://schemas.microsoft.com/office/drawing/2014/main" id="{A535856C-B7A4-462B-8003-1DB25B940396}"/>
            </a:ext>
          </a:extLst>
        </xdr:cNvPr>
        <xdr:cNvSpPr txBox="1"/>
      </xdr:nvSpPr>
      <xdr:spPr>
        <a:xfrm>
          <a:off x="1611004" y="18071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92001</xdr:rowOff>
    </xdr:from>
    <xdr:ext cx="405111" cy="259045"/>
    <xdr:sp macro="" textlink="">
      <xdr:nvSpPr>
        <xdr:cNvPr id="432" name="n_4mainValue【市民会館】&#10;有形固定資産減価償却率">
          <a:extLst>
            <a:ext uri="{FF2B5EF4-FFF2-40B4-BE49-F238E27FC236}">
              <a16:creationId xmlns:a16="http://schemas.microsoft.com/office/drawing/2014/main" id="{858DE550-5A90-45D3-B7F6-77C3589BEF4A}"/>
            </a:ext>
          </a:extLst>
        </xdr:cNvPr>
        <xdr:cNvSpPr txBox="1"/>
      </xdr:nvSpPr>
      <xdr:spPr>
        <a:xfrm>
          <a:off x="836304" y="1802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EEBAC726-9E30-47B1-B8B8-E17E5D28CF5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685BEB9F-1B1D-40AE-A757-E693BD66CB8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E58EA1BF-9A6E-43C3-B57C-749742B71115}"/>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C254A2EE-F9B4-4B38-908A-8496C79860EF}"/>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4F354265-E028-4E2E-981D-2A58E885BF89}"/>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49656F6F-633D-4733-A2DA-456827BE5E4C}"/>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7A2F4740-9E2C-43D2-B2EA-8F2DCF01A175}"/>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8A699E58-2D39-4092-91D2-29272E11EDE1}"/>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71E6DA9C-65A3-4BC7-8166-4B70D1FEF38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F2D5D72E-725F-43E6-A9A1-DC00BF2E66EB}"/>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B7247A48-FB9A-4A7F-875A-87D0C7E680FF}"/>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ED6B6592-D70D-4201-908B-5F971196B0EC}"/>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C71D14E8-36A0-42C2-8D76-A40CA6D8032A}"/>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D8B7E92E-CCBA-4F4E-9061-8CD445FB2679}"/>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F2753BF9-8E21-45DC-A73F-C6A31F6BB3BE}"/>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89D04793-5F95-4238-94F9-522B7B29EC7F}"/>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4B8CAC3C-E547-49F6-A1D4-8AB72E64AE32}"/>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F9BB108F-D751-416F-8B8E-948F4553F27A}"/>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3FBF23EA-F343-4A68-A0F6-4AEFC838BC0D}"/>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D36ABDB1-7501-46C2-8F4C-2CF894B19817}"/>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FD8E951A-F9A3-4C6A-8C1F-90D2215CCE41}"/>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A7BD5A30-8DE3-47E2-BEAD-91C8F3439166}"/>
            </a:ext>
          </a:extLst>
        </xdr:cNvPr>
        <xdr:cNvCxnSpPr/>
      </xdr:nvCxnSpPr>
      <xdr:spPr>
        <a:xfrm flipV="1">
          <a:off x="9219565" y="17000982"/>
          <a:ext cx="0" cy="1157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AFCC5BB3-E3E8-4D02-BDE7-1053DC85498B}"/>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12B8F626-4E3E-46E6-BFA5-5BD2AC2A01A7}"/>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B026B4F8-9BF2-4D8F-9AE3-D9F9353CD3A5}"/>
            </a:ext>
          </a:extLst>
        </xdr:cNvPr>
        <xdr:cNvSpPr txBox="1"/>
      </xdr:nvSpPr>
      <xdr:spPr>
        <a:xfrm>
          <a:off x="9258300" y="1678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B245604A-741E-41D6-BC30-F60265B69459}"/>
            </a:ext>
          </a:extLst>
        </xdr:cNvPr>
        <xdr:cNvCxnSpPr/>
      </xdr:nvCxnSpPr>
      <xdr:spPr>
        <a:xfrm>
          <a:off x="9154160" y="17000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4E844ADD-DA86-4FA4-9BD8-28605EC44977}"/>
            </a:ext>
          </a:extLst>
        </xdr:cNvPr>
        <xdr:cNvSpPr txBox="1"/>
      </xdr:nvSpPr>
      <xdr:spPr>
        <a:xfrm>
          <a:off x="9258300" y="17721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47B99697-DCBD-41F7-8BC8-CCC577EBCAEA}"/>
            </a:ext>
          </a:extLst>
        </xdr:cNvPr>
        <xdr:cNvSpPr/>
      </xdr:nvSpPr>
      <xdr:spPr>
        <a:xfrm>
          <a:off x="9192260" y="178661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871F8C71-2DE5-44B9-8A38-B681E6DD7690}"/>
            </a:ext>
          </a:extLst>
        </xdr:cNvPr>
        <xdr:cNvSpPr/>
      </xdr:nvSpPr>
      <xdr:spPr>
        <a:xfrm>
          <a:off x="8445500" y="17872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3E06359C-03D4-4343-828D-1EF458A58D03}"/>
            </a:ext>
          </a:extLst>
        </xdr:cNvPr>
        <xdr:cNvSpPr/>
      </xdr:nvSpPr>
      <xdr:spPr>
        <a:xfrm>
          <a:off x="7670800" y="178706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C4194A31-8F70-4755-9619-C32765582D62}"/>
            </a:ext>
          </a:extLst>
        </xdr:cNvPr>
        <xdr:cNvSpPr/>
      </xdr:nvSpPr>
      <xdr:spPr>
        <a:xfrm>
          <a:off x="6873240" y="1786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2676FE73-CD1A-4BBB-B22F-C8ED599744BB}"/>
            </a:ext>
          </a:extLst>
        </xdr:cNvPr>
        <xdr:cNvSpPr/>
      </xdr:nvSpPr>
      <xdr:spPr>
        <a:xfrm>
          <a:off x="6098540" y="17868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3053CE73-F70C-45CE-8493-43A8E9F01E05}"/>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5ED4E841-9CFC-41CE-9B55-6D51EC9738D2}"/>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33AED556-EFBF-43C9-849F-E07754663C93}"/>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232FA385-3E78-4AB8-B2FD-80A2E0C9BAF6}"/>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9281156-03FA-4B17-AB91-2E89678558B5}"/>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109982</xdr:rowOff>
    </xdr:from>
    <xdr:to>
      <xdr:col>55</xdr:col>
      <xdr:colOff>50800</xdr:colOff>
      <xdr:row>108</xdr:row>
      <xdr:rowOff>40132</xdr:rowOff>
    </xdr:to>
    <xdr:sp macro="" textlink="">
      <xdr:nvSpPr>
        <xdr:cNvPr id="470" name="楕円 469">
          <a:extLst>
            <a:ext uri="{FF2B5EF4-FFF2-40B4-BE49-F238E27FC236}">
              <a16:creationId xmlns:a16="http://schemas.microsoft.com/office/drawing/2014/main" id="{0CC625EB-C509-4192-8A4A-E5039DC7291A}"/>
            </a:ext>
          </a:extLst>
        </xdr:cNvPr>
        <xdr:cNvSpPr/>
      </xdr:nvSpPr>
      <xdr:spPr>
        <a:xfrm>
          <a:off x="9192260" y="18047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24909</xdr:rowOff>
    </xdr:from>
    <xdr:ext cx="469744" cy="259045"/>
    <xdr:sp macro="" textlink="">
      <xdr:nvSpPr>
        <xdr:cNvPr id="471" name="【市民会館】&#10;一人当たり面積該当値テキスト">
          <a:extLst>
            <a:ext uri="{FF2B5EF4-FFF2-40B4-BE49-F238E27FC236}">
              <a16:creationId xmlns:a16="http://schemas.microsoft.com/office/drawing/2014/main" id="{D01A220C-854D-40E2-BCA6-270FA92B9DD7}"/>
            </a:ext>
          </a:extLst>
        </xdr:cNvPr>
        <xdr:cNvSpPr txBox="1"/>
      </xdr:nvSpPr>
      <xdr:spPr>
        <a:xfrm>
          <a:off x="9258300" y="17962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109982</xdr:rowOff>
    </xdr:from>
    <xdr:to>
      <xdr:col>50</xdr:col>
      <xdr:colOff>165100</xdr:colOff>
      <xdr:row>108</xdr:row>
      <xdr:rowOff>40132</xdr:rowOff>
    </xdr:to>
    <xdr:sp macro="" textlink="">
      <xdr:nvSpPr>
        <xdr:cNvPr id="472" name="楕円 471">
          <a:extLst>
            <a:ext uri="{FF2B5EF4-FFF2-40B4-BE49-F238E27FC236}">
              <a16:creationId xmlns:a16="http://schemas.microsoft.com/office/drawing/2014/main" id="{DC1CED25-0BCE-4E8B-B987-3CF69FB3089D}"/>
            </a:ext>
          </a:extLst>
        </xdr:cNvPr>
        <xdr:cNvSpPr/>
      </xdr:nvSpPr>
      <xdr:spPr>
        <a:xfrm>
          <a:off x="8445500" y="18047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160782</xdr:rowOff>
    </xdr:from>
    <xdr:to>
      <xdr:col>55</xdr:col>
      <xdr:colOff>0</xdr:colOff>
      <xdr:row>107</xdr:row>
      <xdr:rowOff>160782</xdr:rowOff>
    </xdr:to>
    <xdr:cxnSp macro="">
      <xdr:nvCxnSpPr>
        <xdr:cNvPr id="473" name="直線コネクタ 472">
          <a:extLst>
            <a:ext uri="{FF2B5EF4-FFF2-40B4-BE49-F238E27FC236}">
              <a16:creationId xmlns:a16="http://schemas.microsoft.com/office/drawing/2014/main" id="{B79C0FF4-498D-4258-85A9-E24F87C1A2EA}"/>
            </a:ext>
          </a:extLst>
        </xdr:cNvPr>
        <xdr:cNvCxnSpPr/>
      </xdr:nvCxnSpPr>
      <xdr:spPr>
        <a:xfrm>
          <a:off x="8496300" y="1809826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112268</xdr:rowOff>
    </xdr:from>
    <xdr:to>
      <xdr:col>46</xdr:col>
      <xdr:colOff>38100</xdr:colOff>
      <xdr:row>108</xdr:row>
      <xdr:rowOff>42418</xdr:rowOff>
    </xdr:to>
    <xdr:sp macro="" textlink="">
      <xdr:nvSpPr>
        <xdr:cNvPr id="474" name="楕円 473">
          <a:extLst>
            <a:ext uri="{FF2B5EF4-FFF2-40B4-BE49-F238E27FC236}">
              <a16:creationId xmlns:a16="http://schemas.microsoft.com/office/drawing/2014/main" id="{A8803C18-C926-45EF-9722-3AC34A55D94E}"/>
            </a:ext>
          </a:extLst>
        </xdr:cNvPr>
        <xdr:cNvSpPr/>
      </xdr:nvSpPr>
      <xdr:spPr>
        <a:xfrm>
          <a:off x="7670800" y="180497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160782</xdr:rowOff>
    </xdr:from>
    <xdr:to>
      <xdr:col>50</xdr:col>
      <xdr:colOff>114300</xdr:colOff>
      <xdr:row>107</xdr:row>
      <xdr:rowOff>163068</xdr:rowOff>
    </xdr:to>
    <xdr:cxnSp macro="">
      <xdr:nvCxnSpPr>
        <xdr:cNvPr id="475" name="直線コネクタ 474">
          <a:extLst>
            <a:ext uri="{FF2B5EF4-FFF2-40B4-BE49-F238E27FC236}">
              <a16:creationId xmlns:a16="http://schemas.microsoft.com/office/drawing/2014/main" id="{53630BB8-8C00-48F0-A733-91ABF1A695AB}"/>
            </a:ext>
          </a:extLst>
        </xdr:cNvPr>
        <xdr:cNvCxnSpPr/>
      </xdr:nvCxnSpPr>
      <xdr:spPr>
        <a:xfrm flipV="1">
          <a:off x="7713980" y="18098262"/>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112268</xdr:rowOff>
    </xdr:from>
    <xdr:to>
      <xdr:col>41</xdr:col>
      <xdr:colOff>101600</xdr:colOff>
      <xdr:row>108</xdr:row>
      <xdr:rowOff>42418</xdr:rowOff>
    </xdr:to>
    <xdr:sp macro="" textlink="">
      <xdr:nvSpPr>
        <xdr:cNvPr id="476" name="楕円 475">
          <a:extLst>
            <a:ext uri="{FF2B5EF4-FFF2-40B4-BE49-F238E27FC236}">
              <a16:creationId xmlns:a16="http://schemas.microsoft.com/office/drawing/2014/main" id="{CF6749C2-174C-4D3F-B4C7-9DC5ACCB2765}"/>
            </a:ext>
          </a:extLst>
        </xdr:cNvPr>
        <xdr:cNvSpPr/>
      </xdr:nvSpPr>
      <xdr:spPr>
        <a:xfrm>
          <a:off x="6873240" y="180497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163068</xdr:rowOff>
    </xdr:from>
    <xdr:to>
      <xdr:col>45</xdr:col>
      <xdr:colOff>177800</xdr:colOff>
      <xdr:row>107</xdr:row>
      <xdr:rowOff>163068</xdr:rowOff>
    </xdr:to>
    <xdr:cxnSp macro="">
      <xdr:nvCxnSpPr>
        <xdr:cNvPr id="477" name="直線コネクタ 476">
          <a:extLst>
            <a:ext uri="{FF2B5EF4-FFF2-40B4-BE49-F238E27FC236}">
              <a16:creationId xmlns:a16="http://schemas.microsoft.com/office/drawing/2014/main" id="{3DAE67C5-B6F2-4A66-86C9-BF5F615FF274}"/>
            </a:ext>
          </a:extLst>
        </xdr:cNvPr>
        <xdr:cNvCxnSpPr/>
      </xdr:nvCxnSpPr>
      <xdr:spPr>
        <a:xfrm>
          <a:off x="6924040" y="1810054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112268</xdr:rowOff>
    </xdr:from>
    <xdr:to>
      <xdr:col>36</xdr:col>
      <xdr:colOff>165100</xdr:colOff>
      <xdr:row>108</xdr:row>
      <xdr:rowOff>42418</xdr:rowOff>
    </xdr:to>
    <xdr:sp macro="" textlink="">
      <xdr:nvSpPr>
        <xdr:cNvPr id="478" name="楕円 477">
          <a:extLst>
            <a:ext uri="{FF2B5EF4-FFF2-40B4-BE49-F238E27FC236}">
              <a16:creationId xmlns:a16="http://schemas.microsoft.com/office/drawing/2014/main" id="{CCCCCB57-ED27-45A1-A5D1-7FCD0CE1BD28}"/>
            </a:ext>
          </a:extLst>
        </xdr:cNvPr>
        <xdr:cNvSpPr/>
      </xdr:nvSpPr>
      <xdr:spPr>
        <a:xfrm>
          <a:off x="6098540" y="180497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163068</xdr:rowOff>
    </xdr:from>
    <xdr:to>
      <xdr:col>41</xdr:col>
      <xdr:colOff>50800</xdr:colOff>
      <xdr:row>107</xdr:row>
      <xdr:rowOff>163068</xdr:rowOff>
    </xdr:to>
    <xdr:cxnSp macro="">
      <xdr:nvCxnSpPr>
        <xdr:cNvPr id="479" name="直線コネクタ 478">
          <a:extLst>
            <a:ext uri="{FF2B5EF4-FFF2-40B4-BE49-F238E27FC236}">
              <a16:creationId xmlns:a16="http://schemas.microsoft.com/office/drawing/2014/main" id="{F5C5DC29-B1F5-42E9-A2E9-5BDAE3C985F6}"/>
            </a:ext>
          </a:extLst>
        </xdr:cNvPr>
        <xdr:cNvCxnSpPr/>
      </xdr:nvCxnSpPr>
      <xdr:spPr>
        <a:xfrm>
          <a:off x="6149340" y="1810054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A6BA6564-D50D-4DFD-BB0E-9AE949D4571B}"/>
            </a:ext>
          </a:extLst>
        </xdr:cNvPr>
        <xdr:cNvSpPr txBox="1"/>
      </xdr:nvSpPr>
      <xdr:spPr>
        <a:xfrm>
          <a:off x="8271587" y="1765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1ECB91C6-3035-4B39-8A22-10CEF4D1D2FE}"/>
            </a:ext>
          </a:extLst>
        </xdr:cNvPr>
        <xdr:cNvSpPr txBox="1"/>
      </xdr:nvSpPr>
      <xdr:spPr>
        <a:xfrm>
          <a:off x="750958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013559A2-0914-4C4E-AF90-9B2BE55D718C}"/>
            </a:ext>
          </a:extLst>
        </xdr:cNvPr>
        <xdr:cNvSpPr txBox="1"/>
      </xdr:nvSpPr>
      <xdr:spPr>
        <a:xfrm>
          <a:off x="67120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942692F0-E3C5-4F8B-A507-4701F884C8B0}"/>
            </a:ext>
          </a:extLst>
        </xdr:cNvPr>
        <xdr:cNvSpPr txBox="1"/>
      </xdr:nvSpPr>
      <xdr:spPr>
        <a:xfrm>
          <a:off x="59373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31259</xdr:rowOff>
    </xdr:from>
    <xdr:ext cx="469744" cy="259045"/>
    <xdr:sp macro="" textlink="">
      <xdr:nvSpPr>
        <xdr:cNvPr id="484" name="n_1mainValue【市民会館】&#10;一人当たり面積">
          <a:extLst>
            <a:ext uri="{FF2B5EF4-FFF2-40B4-BE49-F238E27FC236}">
              <a16:creationId xmlns:a16="http://schemas.microsoft.com/office/drawing/2014/main" id="{820E5E9C-FACB-4EFB-AF9B-E9FF3623C1CB}"/>
            </a:ext>
          </a:extLst>
        </xdr:cNvPr>
        <xdr:cNvSpPr txBox="1"/>
      </xdr:nvSpPr>
      <xdr:spPr>
        <a:xfrm>
          <a:off x="827158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33545</xdr:rowOff>
    </xdr:from>
    <xdr:ext cx="469744" cy="259045"/>
    <xdr:sp macro="" textlink="">
      <xdr:nvSpPr>
        <xdr:cNvPr id="485" name="n_2mainValue【市民会館】&#10;一人当たり面積">
          <a:extLst>
            <a:ext uri="{FF2B5EF4-FFF2-40B4-BE49-F238E27FC236}">
              <a16:creationId xmlns:a16="http://schemas.microsoft.com/office/drawing/2014/main" id="{8217E038-C8A6-43CB-98EA-A3D28357F945}"/>
            </a:ext>
          </a:extLst>
        </xdr:cNvPr>
        <xdr:cNvSpPr txBox="1"/>
      </xdr:nvSpPr>
      <xdr:spPr>
        <a:xfrm>
          <a:off x="7509587" y="1813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33545</xdr:rowOff>
    </xdr:from>
    <xdr:ext cx="469744" cy="259045"/>
    <xdr:sp macro="" textlink="">
      <xdr:nvSpPr>
        <xdr:cNvPr id="486" name="n_3mainValue【市民会館】&#10;一人当たり面積">
          <a:extLst>
            <a:ext uri="{FF2B5EF4-FFF2-40B4-BE49-F238E27FC236}">
              <a16:creationId xmlns:a16="http://schemas.microsoft.com/office/drawing/2014/main" id="{8211FD59-73CD-4E1A-AC2C-3E88E68E2488}"/>
            </a:ext>
          </a:extLst>
        </xdr:cNvPr>
        <xdr:cNvSpPr txBox="1"/>
      </xdr:nvSpPr>
      <xdr:spPr>
        <a:xfrm>
          <a:off x="6712027" y="1813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33545</xdr:rowOff>
    </xdr:from>
    <xdr:ext cx="469744" cy="259045"/>
    <xdr:sp macro="" textlink="">
      <xdr:nvSpPr>
        <xdr:cNvPr id="487" name="n_4mainValue【市民会館】&#10;一人当たり面積">
          <a:extLst>
            <a:ext uri="{FF2B5EF4-FFF2-40B4-BE49-F238E27FC236}">
              <a16:creationId xmlns:a16="http://schemas.microsoft.com/office/drawing/2014/main" id="{1CB50C27-FE8E-4A21-89E8-0D30F39D54B5}"/>
            </a:ext>
          </a:extLst>
        </xdr:cNvPr>
        <xdr:cNvSpPr txBox="1"/>
      </xdr:nvSpPr>
      <xdr:spPr>
        <a:xfrm>
          <a:off x="5937327" y="1813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B79CFEF4-46F0-4F5B-ABA5-E9885493511B}"/>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E701D06-1991-4490-9A57-F0437C3746B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B9C054CD-8B1C-426A-AC1A-DC114743395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53BADF-3BF8-46E9-9182-6210A46429B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38928B0D-9B93-4B0F-B5A6-B141B0DF1FF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D76AB015-9196-4D8D-8101-50E63AC7F8F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27CA29BD-5A4D-4296-B8C8-6D762BDBCF8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E2D97FC9-42FA-49B9-9F78-1DA1A5E04EDA}"/>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4310F9FD-76FF-47CF-9F07-1F14C7F9FF1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F3F683AD-0650-4B63-A5A6-73BA1D5B7D6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6A618860-C64A-4763-BC54-BB724B3273E3}"/>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66F4C2C0-ADFC-4863-9DD8-8AD7B5890FFA}"/>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867228A2-0A81-44FF-AF63-4FAAF75E300D}"/>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EF57C3A3-26BE-4312-901C-5AB4AB7E0453}"/>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F88C377E-64F4-4C48-99ED-CE68F06A2E26}"/>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0FD2F7F1-BC1E-4D2A-BA12-9A18E4F069E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7CC31839-6075-420E-8D8F-2B83F64B18F1}"/>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0E5A28B1-C26A-48F5-B21C-F2072FD2E361}"/>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5C6AF990-3CB6-46CA-8CBC-5B2F17209541}"/>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50E1797B-F35B-4C6D-86B2-900EFEC4EFF6}"/>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5168D06E-1D87-4DA1-97FE-9BE8736DB24F}"/>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F6F6E74A-DE1A-4555-9BD9-5A6D5B37B17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BA9CDECF-95F4-4CD2-8920-9F1D236484A6}"/>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651D72E8-5B9C-4CF0-B613-35C318E69518}"/>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6D476DAF-E7DF-40C6-927F-398D3F0CBB7D}"/>
            </a:ext>
          </a:extLst>
        </xdr:cNvPr>
        <xdr:cNvCxnSpPr/>
      </xdr:nvCxnSpPr>
      <xdr:spPr>
        <a:xfrm flipV="1">
          <a:off x="14375764" y="553783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AD750F4F-1CF5-4865-BCE6-6F446E7142B2}"/>
            </a:ext>
          </a:extLst>
        </xdr:cNvPr>
        <xdr:cNvSpPr txBox="1"/>
      </xdr:nvSpPr>
      <xdr:spPr>
        <a:xfrm>
          <a:off x="144145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1322E60E-420C-42B9-BC11-2A0687D7D118}"/>
            </a:ext>
          </a:extLst>
        </xdr:cNvPr>
        <xdr:cNvCxnSpPr/>
      </xdr:nvCxnSpPr>
      <xdr:spPr>
        <a:xfrm>
          <a:off x="14287500" y="701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64A61188-302F-4F58-9022-6C49A741422B}"/>
            </a:ext>
          </a:extLst>
        </xdr:cNvPr>
        <xdr:cNvSpPr txBox="1"/>
      </xdr:nvSpPr>
      <xdr:spPr>
        <a:xfrm>
          <a:off x="14414500" y="5320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5F13736F-B623-4ABB-8260-8A7639E021D0}"/>
            </a:ext>
          </a:extLst>
        </xdr:cNvPr>
        <xdr:cNvCxnSpPr/>
      </xdr:nvCxnSpPr>
      <xdr:spPr>
        <a:xfrm>
          <a:off x="14287500" y="5537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36B5B028-2379-4C36-99B6-6A97AFCC997F}"/>
            </a:ext>
          </a:extLst>
        </xdr:cNvPr>
        <xdr:cNvSpPr txBox="1"/>
      </xdr:nvSpPr>
      <xdr:spPr>
        <a:xfrm>
          <a:off x="14414500" y="637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672B70AA-1B31-4639-AB2C-F0653035B505}"/>
            </a:ext>
          </a:extLst>
        </xdr:cNvPr>
        <xdr:cNvSpPr/>
      </xdr:nvSpPr>
      <xdr:spPr>
        <a:xfrm>
          <a:off x="14325600" y="639572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FBB8F042-7ADF-48A4-878E-B0003DF797B4}"/>
            </a:ext>
          </a:extLst>
        </xdr:cNvPr>
        <xdr:cNvSpPr/>
      </xdr:nvSpPr>
      <xdr:spPr>
        <a:xfrm>
          <a:off x="135788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9995947C-15C3-49A5-BFB0-50A4F68D298B}"/>
            </a:ext>
          </a:extLst>
        </xdr:cNvPr>
        <xdr:cNvSpPr/>
      </xdr:nvSpPr>
      <xdr:spPr>
        <a:xfrm>
          <a:off x="12804140" y="63423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4614D9B0-29E7-474A-95C9-D0CA85357BB0}"/>
            </a:ext>
          </a:extLst>
        </xdr:cNvPr>
        <xdr:cNvSpPr/>
      </xdr:nvSpPr>
      <xdr:spPr>
        <a:xfrm>
          <a:off x="12029440" y="6313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5F6DA8C8-5ECD-4DA4-9A39-657303F1080B}"/>
            </a:ext>
          </a:extLst>
        </xdr:cNvPr>
        <xdr:cNvSpPr/>
      </xdr:nvSpPr>
      <xdr:spPr>
        <a:xfrm>
          <a:off x="1123188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DB0FE57-362B-41AC-87B4-3CBB61208FF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A2CA8964-2828-4EC6-85D5-51F86BDF2E7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D0A30EAE-6457-4083-B8AB-1F5688CDE35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E703F4C-47EF-4386-85DB-40D47717A85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D4AE280D-7D78-4764-8D23-5A2B5636205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141605</xdr:rowOff>
    </xdr:from>
    <xdr:to>
      <xdr:col>85</xdr:col>
      <xdr:colOff>177800</xdr:colOff>
      <xdr:row>34</xdr:row>
      <xdr:rowOff>71755</xdr:rowOff>
    </xdr:to>
    <xdr:sp macro="" textlink="">
      <xdr:nvSpPr>
        <xdr:cNvPr id="528" name="楕円 527">
          <a:extLst>
            <a:ext uri="{FF2B5EF4-FFF2-40B4-BE49-F238E27FC236}">
              <a16:creationId xmlns:a16="http://schemas.microsoft.com/office/drawing/2014/main" id="{3BF10379-454E-40BA-8D3C-1D9561E8B99F}"/>
            </a:ext>
          </a:extLst>
        </xdr:cNvPr>
        <xdr:cNvSpPr/>
      </xdr:nvSpPr>
      <xdr:spPr>
        <a:xfrm>
          <a:off x="14325600" y="567372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164482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E0CCD109-19D9-49BF-9CA8-B2D316B48017}"/>
            </a:ext>
          </a:extLst>
        </xdr:cNvPr>
        <xdr:cNvSpPr txBox="1"/>
      </xdr:nvSpPr>
      <xdr:spPr>
        <a:xfrm>
          <a:off x="14414500" y="552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95885</xdr:rowOff>
    </xdr:from>
    <xdr:to>
      <xdr:col>81</xdr:col>
      <xdr:colOff>101600</xdr:colOff>
      <xdr:row>34</xdr:row>
      <xdr:rowOff>26035</xdr:rowOff>
    </xdr:to>
    <xdr:sp macro="" textlink="">
      <xdr:nvSpPr>
        <xdr:cNvPr id="530" name="楕円 529">
          <a:extLst>
            <a:ext uri="{FF2B5EF4-FFF2-40B4-BE49-F238E27FC236}">
              <a16:creationId xmlns:a16="http://schemas.microsoft.com/office/drawing/2014/main" id="{BA6EDE38-96F0-4701-8B88-E68AFD55BA6C}"/>
            </a:ext>
          </a:extLst>
        </xdr:cNvPr>
        <xdr:cNvSpPr/>
      </xdr:nvSpPr>
      <xdr:spPr>
        <a:xfrm>
          <a:off x="13578840" y="56280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146685</xdr:rowOff>
    </xdr:from>
    <xdr:to>
      <xdr:col>85</xdr:col>
      <xdr:colOff>127000</xdr:colOff>
      <xdr:row>34</xdr:row>
      <xdr:rowOff>20955</xdr:rowOff>
    </xdr:to>
    <xdr:cxnSp macro="">
      <xdr:nvCxnSpPr>
        <xdr:cNvPr id="531" name="直線コネクタ 530">
          <a:extLst>
            <a:ext uri="{FF2B5EF4-FFF2-40B4-BE49-F238E27FC236}">
              <a16:creationId xmlns:a16="http://schemas.microsoft.com/office/drawing/2014/main" id="{A63DF959-7DE6-4F0B-8B94-5A698F65CFF5}"/>
            </a:ext>
          </a:extLst>
        </xdr:cNvPr>
        <xdr:cNvCxnSpPr/>
      </xdr:nvCxnSpPr>
      <xdr:spPr>
        <a:xfrm>
          <a:off x="13629640" y="5678805"/>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92075</xdr:rowOff>
    </xdr:from>
    <xdr:to>
      <xdr:col>76</xdr:col>
      <xdr:colOff>165100</xdr:colOff>
      <xdr:row>34</xdr:row>
      <xdr:rowOff>22225</xdr:rowOff>
    </xdr:to>
    <xdr:sp macro="" textlink="">
      <xdr:nvSpPr>
        <xdr:cNvPr id="532" name="楕円 531">
          <a:extLst>
            <a:ext uri="{FF2B5EF4-FFF2-40B4-BE49-F238E27FC236}">
              <a16:creationId xmlns:a16="http://schemas.microsoft.com/office/drawing/2014/main" id="{C9B2F68E-33D1-4A16-B4C2-1BBE82531B01}"/>
            </a:ext>
          </a:extLst>
        </xdr:cNvPr>
        <xdr:cNvSpPr/>
      </xdr:nvSpPr>
      <xdr:spPr>
        <a:xfrm>
          <a:off x="12804140" y="5624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142875</xdr:rowOff>
    </xdr:from>
    <xdr:to>
      <xdr:col>81</xdr:col>
      <xdr:colOff>50800</xdr:colOff>
      <xdr:row>33</xdr:row>
      <xdr:rowOff>146685</xdr:rowOff>
    </xdr:to>
    <xdr:cxnSp macro="">
      <xdr:nvCxnSpPr>
        <xdr:cNvPr id="533" name="直線コネクタ 532">
          <a:extLst>
            <a:ext uri="{FF2B5EF4-FFF2-40B4-BE49-F238E27FC236}">
              <a16:creationId xmlns:a16="http://schemas.microsoft.com/office/drawing/2014/main" id="{BDFC1597-FDEE-46D4-A18E-725DE9294998}"/>
            </a:ext>
          </a:extLst>
        </xdr:cNvPr>
        <xdr:cNvCxnSpPr/>
      </xdr:nvCxnSpPr>
      <xdr:spPr>
        <a:xfrm>
          <a:off x="12854940" y="5674995"/>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46355</xdr:rowOff>
    </xdr:from>
    <xdr:to>
      <xdr:col>72</xdr:col>
      <xdr:colOff>38100</xdr:colOff>
      <xdr:row>33</xdr:row>
      <xdr:rowOff>147955</xdr:rowOff>
    </xdr:to>
    <xdr:sp macro="" textlink="">
      <xdr:nvSpPr>
        <xdr:cNvPr id="534" name="楕円 533">
          <a:extLst>
            <a:ext uri="{FF2B5EF4-FFF2-40B4-BE49-F238E27FC236}">
              <a16:creationId xmlns:a16="http://schemas.microsoft.com/office/drawing/2014/main" id="{43C33B64-7B74-420D-B0E2-6FD640ADC1D2}"/>
            </a:ext>
          </a:extLst>
        </xdr:cNvPr>
        <xdr:cNvSpPr/>
      </xdr:nvSpPr>
      <xdr:spPr>
        <a:xfrm>
          <a:off x="12029440" y="55784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97155</xdr:rowOff>
    </xdr:from>
    <xdr:to>
      <xdr:col>76</xdr:col>
      <xdr:colOff>114300</xdr:colOff>
      <xdr:row>33</xdr:row>
      <xdr:rowOff>142875</xdr:rowOff>
    </xdr:to>
    <xdr:cxnSp macro="">
      <xdr:nvCxnSpPr>
        <xdr:cNvPr id="535" name="直線コネクタ 534">
          <a:extLst>
            <a:ext uri="{FF2B5EF4-FFF2-40B4-BE49-F238E27FC236}">
              <a16:creationId xmlns:a16="http://schemas.microsoft.com/office/drawing/2014/main" id="{A44D9073-E044-4CF2-95B5-E2DB0C908818}"/>
            </a:ext>
          </a:extLst>
        </xdr:cNvPr>
        <xdr:cNvCxnSpPr/>
      </xdr:nvCxnSpPr>
      <xdr:spPr>
        <a:xfrm>
          <a:off x="12072620" y="5629275"/>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2540</xdr:rowOff>
    </xdr:from>
    <xdr:to>
      <xdr:col>67</xdr:col>
      <xdr:colOff>101600</xdr:colOff>
      <xdr:row>33</xdr:row>
      <xdr:rowOff>104140</xdr:rowOff>
    </xdr:to>
    <xdr:sp macro="" textlink="">
      <xdr:nvSpPr>
        <xdr:cNvPr id="536" name="楕円 535">
          <a:extLst>
            <a:ext uri="{FF2B5EF4-FFF2-40B4-BE49-F238E27FC236}">
              <a16:creationId xmlns:a16="http://schemas.microsoft.com/office/drawing/2014/main" id="{5790B8B4-0435-4147-870B-0A78C880F4F9}"/>
            </a:ext>
          </a:extLst>
        </xdr:cNvPr>
        <xdr:cNvSpPr/>
      </xdr:nvSpPr>
      <xdr:spPr>
        <a:xfrm>
          <a:off x="11231880" y="553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53340</xdr:rowOff>
    </xdr:from>
    <xdr:to>
      <xdr:col>71</xdr:col>
      <xdr:colOff>177800</xdr:colOff>
      <xdr:row>33</xdr:row>
      <xdr:rowOff>97155</xdr:rowOff>
    </xdr:to>
    <xdr:cxnSp macro="">
      <xdr:nvCxnSpPr>
        <xdr:cNvPr id="537" name="直線コネクタ 536">
          <a:extLst>
            <a:ext uri="{FF2B5EF4-FFF2-40B4-BE49-F238E27FC236}">
              <a16:creationId xmlns:a16="http://schemas.microsoft.com/office/drawing/2014/main" id="{C66AA8D2-DBA6-4374-A9BF-F51050820137}"/>
            </a:ext>
          </a:extLst>
        </xdr:cNvPr>
        <xdr:cNvCxnSpPr/>
      </xdr:nvCxnSpPr>
      <xdr:spPr>
        <a:xfrm>
          <a:off x="11282680" y="558546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DB102B21-F743-44DE-A31C-0400512D2F8D}"/>
            </a:ext>
          </a:extLst>
        </xdr:cNvPr>
        <xdr:cNvSpPr txBox="1"/>
      </xdr:nvSpPr>
      <xdr:spPr>
        <a:xfrm>
          <a:off x="134372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B8F27146-7ECF-4D51-B1ED-EA1B1AB67766}"/>
            </a:ext>
          </a:extLst>
        </xdr:cNvPr>
        <xdr:cNvSpPr txBox="1"/>
      </xdr:nvSpPr>
      <xdr:spPr>
        <a:xfrm>
          <a:off x="12675244" y="643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32402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C6AD9C42-57E2-4126-8650-B29B6B55814C}"/>
            </a:ext>
          </a:extLst>
        </xdr:cNvPr>
        <xdr:cNvSpPr txBox="1"/>
      </xdr:nvSpPr>
      <xdr:spPr>
        <a:xfrm>
          <a:off x="11900544" y="640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D7F18122-F7DE-4844-87CA-B4764828C39F}"/>
            </a:ext>
          </a:extLst>
        </xdr:cNvPr>
        <xdr:cNvSpPr txBox="1"/>
      </xdr:nvSpPr>
      <xdr:spPr>
        <a:xfrm>
          <a:off x="1110298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42562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EF3387F2-DDE0-4575-9FFB-72407D40B93A}"/>
            </a:ext>
          </a:extLst>
        </xdr:cNvPr>
        <xdr:cNvSpPr txBox="1"/>
      </xdr:nvSpPr>
      <xdr:spPr>
        <a:xfrm>
          <a:off x="13437244" y="540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38752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FB8C8830-88E0-41E5-BBF3-5BF1C840A7B1}"/>
            </a:ext>
          </a:extLst>
        </xdr:cNvPr>
        <xdr:cNvSpPr txBox="1"/>
      </xdr:nvSpPr>
      <xdr:spPr>
        <a:xfrm>
          <a:off x="12675244" y="54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164482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4499CD15-8B2D-41BA-87C0-FB7E70A460AE}"/>
            </a:ext>
          </a:extLst>
        </xdr:cNvPr>
        <xdr:cNvSpPr txBox="1"/>
      </xdr:nvSpPr>
      <xdr:spPr>
        <a:xfrm>
          <a:off x="11900544" y="53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120667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9D406C19-7EFA-4E9E-8CDC-683DB0C17BD9}"/>
            </a:ext>
          </a:extLst>
        </xdr:cNvPr>
        <xdr:cNvSpPr txBox="1"/>
      </xdr:nvSpPr>
      <xdr:spPr>
        <a:xfrm>
          <a:off x="11102984" y="53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D3FE6C91-57ED-4236-8425-A5CBAB97DDE3}"/>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014167D1-2EFA-4A15-AF7D-59FADE7E4DE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EA02A6DD-43F5-43B7-936F-441D9E841E0A}"/>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84E7B235-CF7E-43D3-BC60-7F0B1B85A236}"/>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93894D3E-50C7-43E6-8897-2120E0D7D16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11B044BB-B099-461E-9C90-D3546946BE53}"/>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21FE4A52-A1E1-4251-AEF1-8585664E48B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2D2DB755-0AC9-4F1E-9C0E-CED060AF537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BCF38496-84BF-4D5E-9D9E-E412B7EC170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DA34449C-EBA6-4C56-A697-C4ABBB711A0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2238ABB7-0C64-40E7-B7FB-7F91589855B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3EDC276F-5964-4A26-8F2B-1757466205FD}"/>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80145567-AC22-4B4D-91B2-6531C2C9D93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F33104A5-A44B-482B-A807-E830A6896E99}"/>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FE01EA6E-83FA-44B0-A7AE-E8383D884613}"/>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A52C77DE-0734-4443-BBA2-613E451CD222}"/>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F54FEF46-D9B9-4625-A977-90905B5F9EE4}"/>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40D86286-2E8A-4C29-BBC8-1072C4444D26}"/>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4C8BADB9-821E-48F1-8C24-933D3DC4D96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619FDA42-DE63-4609-B959-D3D165FC5F14}"/>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82506329-1C6B-4044-BD9A-435C3ED45E7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072ADFE4-45B1-4BBB-BF39-84E8481ADA3C}"/>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E54CCE0A-AC84-4151-9CC1-7944C4D0E33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0C5648AA-EFA8-4765-9CF7-6B5C719417FE}"/>
            </a:ext>
          </a:extLst>
        </xdr:cNvPr>
        <xdr:cNvCxnSpPr/>
      </xdr:nvCxnSpPr>
      <xdr:spPr>
        <a:xfrm flipV="1">
          <a:off x="19509104" y="5847251"/>
          <a:ext cx="0" cy="1231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804A47C9-E94B-4E58-AD15-8A4E88647C5C}"/>
            </a:ext>
          </a:extLst>
        </xdr:cNvPr>
        <xdr:cNvSpPr txBox="1"/>
      </xdr:nvSpPr>
      <xdr:spPr>
        <a:xfrm>
          <a:off x="19547840" y="7082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1CABC16A-082F-4D5C-A210-5499C595051C}"/>
            </a:ext>
          </a:extLst>
        </xdr:cNvPr>
        <xdr:cNvCxnSpPr/>
      </xdr:nvCxnSpPr>
      <xdr:spPr>
        <a:xfrm>
          <a:off x="19443700" y="707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6BC54D39-5E65-4426-A036-9A3E1539988E}"/>
            </a:ext>
          </a:extLst>
        </xdr:cNvPr>
        <xdr:cNvSpPr txBox="1"/>
      </xdr:nvSpPr>
      <xdr:spPr>
        <a:xfrm>
          <a:off x="19547840" y="5626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D07BAC5C-2FD9-47C9-89B5-D81F47DCC077}"/>
            </a:ext>
          </a:extLst>
        </xdr:cNvPr>
        <xdr:cNvCxnSpPr/>
      </xdr:nvCxnSpPr>
      <xdr:spPr>
        <a:xfrm>
          <a:off x="19443700" y="5847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434D6B0B-F67D-4DE7-AE38-155671DBAE9D}"/>
            </a:ext>
          </a:extLst>
        </xdr:cNvPr>
        <xdr:cNvSpPr txBox="1"/>
      </xdr:nvSpPr>
      <xdr:spPr>
        <a:xfrm>
          <a:off x="19547840" y="6724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6BF4D9FA-3D74-4ED6-945F-1A3683B07A4C}"/>
            </a:ext>
          </a:extLst>
        </xdr:cNvPr>
        <xdr:cNvSpPr/>
      </xdr:nvSpPr>
      <xdr:spPr>
        <a:xfrm>
          <a:off x="19458940" y="68735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476C91A1-AF29-4462-B5DB-4AAC972380A6}"/>
            </a:ext>
          </a:extLst>
        </xdr:cNvPr>
        <xdr:cNvSpPr/>
      </xdr:nvSpPr>
      <xdr:spPr>
        <a:xfrm>
          <a:off x="18735040" y="68753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A2FD08D7-82AF-4FC4-BA79-EEE4EB2E66E2}"/>
            </a:ext>
          </a:extLst>
        </xdr:cNvPr>
        <xdr:cNvSpPr/>
      </xdr:nvSpPr>
      <xdr:spPr>
        <a:xfrm>
          <a:off x="17937480" y="687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D116B53F-4377-4AF5-803B-470DC7C470A6}"/>
            </a:ext>
          </a:extLst>
        </xdr:cNvPr>
        <xdr:cNvSpPr/>
      </xdr:nvSpPr>
      <xdr:spPr>
        <a:xfrm>
          <a:off x="17162780" y="689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7533188-E4B2-4159-B288-19C7543C25D5}"/>
            </a:ext>
          </a:extLst>
        </xdr:cNvPr>
        <xdr:cNvSpPr/>
      </xdr:nvSpPr>
      <xdr:spPr>
        <a:xfrm>
          <a:off x="16388080" y="68932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DABB47AD-3A02-474F-990B-263D7A1BC06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3807EE18-BE2E-476D-B5B2-CC7ACF04319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55649D39-49B0-43FB-8191-260C361103A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DD49312B-7DC6-4F50-BAA3-F654D70053E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4E5619D-D008-4A8D-A33F-A09A3F68187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21075</xdr:rowOff>
    </xdr:from>
    <xdr:to>
      <xdr:col>116</xdr:col>
      <xdr:colOff>114300</xdr:colOff>
      <xdr:row>41</xdr:row>
      <xdr:rowOff>122675</xdr:rowOff>
    </xdr:to>
    <xdr:sp macro="" textlink="">
      <xdr:nvSpPr>
        <xdr:cNvPr id="585" name="楕円 584">
          <a:extLst>
            <a:ext uri="{FF2B5EF4-FFF2-40B4-BE49-F238E27FC236}">
              <a16:creationId xmlns:a16="http://schemas.microsoft.com/office/drawing/2014/main" id="{B79CC256-7A23-4049-A4C9-977583B24FD8}"/>
            </a:ext>
          </a:extLst>
        </xdr:cNvPr>
        <xdr:cNvSpPr/>
      </xdr:nvSpPr>
      <xdr:spPr>
        <a:xfrm>
          <a:off x="19458940" y="68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170952</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9A36870D-CC74-4532-A638-708132407F9D}"/>
            </a:ext>
          </a:extLst>
        </xdr:cNvPr>
        <xdr:cNvSpPr txBox="1"/>
      </xdr:nvSpPr>
      <xdr:spPr>
        <a:xfrm>
          <a:off x="19547840" y="687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21868</xdr:rowOff>
    </xdr:from>
    <xdr:to>
      <xdr:col>112</xdr:col>
      <xdr:colOff>38100</xdr:colOff>
      <xdr:row>41</xdr:row>
      <xdr:rowOff>123468</xdr:rowOff>
    </xdr:to>
    <xdr:sp macro="" textlink="">
      <xdr:nvSpPr>
        <xdr:cNvPr id="587" name="楕円 586">
          <a:extLst>
            <a:ext uri="{FF2B5EF4-FFF2-40B4-BE49-F238E27FC236}">
              <a16:creationId xmlns:a16="http://schemas.microsoft.com/office/drawing/2014/main" id="{FE1E7784-5581-41BA-AC34-1A79DBE5390F}"/>
            </a:ext>
          </a:extLst>
        </xdr:cNvPr>
        <xdr:cNvSpPr/>
      </xdr:nvSpPr>
      <xdr:spPr>
        <a:xfrm>
          <a:off x="18735040" y="68951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71875</xdr:rowOff>
    </xdr:from>
    <xdr:to>
      <xdr:col>116</xdr:col>
      <xdr:colOff>63500</xdr:colOff>
      <xdr:row>41</xdr:row>
      <xdr:rowOff>72668</xdr:rowOff>
    </xdr:to>
    <xdr:cxnSp macro="">
      <xdr:nvCxnSpPr>
        <xdr:cNvPr id="588" name="直線コネクタ 587">
          <a:extLst>
            <a:ext uri="{FF2B5EF4-FFF2-40B4-BE49-F238E27FC236}">
              <a16:creationId xmlns:a16="http://schemas.microsoft.com/office/drawing/2014/main" id="{28C077AD-DF85-486C-ADE3-EDE71F1802C5}"/>
            </a:ext>
          </a:extLst>
        </xdr:cNvPr>
        <xdr:cNvCxnSpPr/>
      </xdr:nvCxnSpPr>
      <xdr:spPr>
        <a:xfrm flipV="1">
          <a:off x="18778220" y="6945115"/>
          <a:ext cx="73152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18321</xdr:rowOff>
    </xdr:from>
    <xdr:to>
      <xdr:col>107</xdr:col>
      <xdr:colOff>101600</xdr:colOff>
      <xdr:row>41</xdr:row>
      <xdr:rowOff>119921</xdr:rowOff>
    </xdr:to>
    <xdr:sp macro="" textlink="">
      <xdr:nvSpPr>
        <xdr:cNvPr id="589" name="楕円 588">
          <a:extLst>
            <a:ext uri="{FF2B5EF4-FFF2-40B4-BE49-F238E27FC236}">
              <a16:creationId xmlns:a16="http://schemas.microsoft.com/office/drawing/2014/main" id="{1B1AF9DC-7B39-41DF-B871-C4E10064F812}"/>
            </a:ext>
          </a:extLst>
        </xdr:cNvPr>
        <xdr:cNvSpPr/>
      </xdr:nvSpPr>
      <xdr:spPr>
        <a:xfrm>
          <a:off x="17937480" y="689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69121</xdr:rowOff>
    </xdr:from>
    <xdr:to>
      <xdr:col>111</xdr:col>
      <xdr:colOff>177800</xdr:colOff>
      <xdr:row>41</xdr:row>
      <xdr:rowOff>72668</xdr:rowOff>
    </xdr:to>
    <xdr:cxnSp macro="">
      <xdr:nvCxnSpPr>
        <xdr:cNvPr id="590" name="直線コネクタ 589">
          <a:extLst>
            <a:ext uri="{FF2B5EF4-FFF2-40B4-BE49-F238E27FC236}">
              <a16:creationId xmlns:a16="http://schemas.microsoft.com/office/drawing/2014/main" id="{03057E46-00A5-4EAD-B5AD-70E73C8A3C1F}"/>
            </a:ext>
          </a:extLst>
        </xdr:cNvPr>
        <xdr:cNvCxnSpPr/>
      </xdr:nvCxnSpPr>
      <xdr:spPr>
        <a:xfrm>
          <a:off x="17988280" y="6942361"/>
          <a:ext cx="789940" cy="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18616</xdr:rowOff>
    </xdr:from>
    <xdr:to>
      <xdr:col>102</xdr:col>
      <xdr:colOff>165100</xdr:colOff>
      <xdr:row>41</xdr:row>
      <xdr:rowOff>120216</xdr:rowOff>
    </xdr:to>
    <xdr:sp macro="" textlink="">
      <xdr:nvSpPr>
        <xdr:cNvPr id="591" name="楕円 590">
          <a:extLst>
            <a:ext uri="{FF2B5EF4-FFF2-40B4-BE49-F238E27FC236}">
              <a16:creationId xmlns:a16="http://schemas.microsoft.com/office/drawing/2014/main" id="{F70FD752-A1BB-4C94-B3BB-251EBBE2D31E}"/>
            </a:ext>
          </a:extLst>
        </xdr:cNvPr>
        <xdr:cNvSpPr/>
      </xdr:nvSpPr>
      <xdr:spPr>
        <a:xfrm>
          <a:off x="17162780" y="689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69121</xdr:rowOff>
    </xdr:from>
    <xdr:to>
      <xdr:col>107</xdr:col>
      <xdr:colOff>50800</xdr:colOff>
      <xdr:row>41</xdr:row>
      <xdr:rowOff>69416</xdr:rowOff>
    </xdr:to>
    <xdr:cxnSp macro="">
      <xdr:nvCxnSpPr>
        <xdr:cNvPr id="592" name="直線コネクタ 591">
          <a:extLst>
            <a:ext uri="{FF2B5EF4-FFF2-40B4-BE49-F238E27FC236}">
              <a16:creationId xmlns:a16="http://schemas.microsoft.com/office/drawing/2014/main" id="{2326B011-3D0A-4712-8CD5-E2F2D9B701A3}"/>
            </a:ext>
          </a:extLst>
        </xdr:cNvPr>
        <xdr:cNvCxnSpPr/>
      </xdr:nvCxnSpPr>
      <xdr:spPr>
        <a:xfrm flipV="1">
          <a:off x="17213580" y="6942361"/>
          <a:ext cx="774700" cy="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19163</xdr:rowOff>
    </xdr:from>
    <xdr:to>
      <xdr:col>98</xdr:col>
      <xdr:colOff>38100</xdr:colOff>
      <xdr:row>41</xdr:row>
      <xdr:rowOff>120763</xdr:rowOff>
    </xdr:to>
    <xdr:sp macro="" textlink="">
      <xdr:nvSpPr>
        <xdr:cNvPr id="593" name="楕円 592">
          <a:extLst>
            <a:ext uri="{FF2B5EF4-FFF2-40B4-BE49-F238E27FC236}">
              <a16:creationId xmlns:a16="http://schemas.microsoft.com/office/drawing/2014/main" id="{97D36636-FFC6-4874-BD53-BE3A6A408B42}"/>
            </a:ext>
          </a:extLst>
        </xdr:cNvPr>
        <xdr:cNvSpPr/>
      </xdr:nvSpPr>
      <xdr:spPr>
        <a:xfrm>
          <a:off x="16388080" y="68924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69416</xdr:rowOff>
    </xdr:from>
    <xdr:to>
      <xdr:col>102</xdr:col>
      <xdr:colOff>114300</xdr:colOff>
      <xdr:row>41</xdr:row>
      <xdr:rowOff>69963</xdr:rowOff>
    </xdr:to>
    <xdr:cxnSp macro="">
      <xdr:nvCxnSpPr>
        <xdr:cNvPr id="594" name="直線コネクタ 593">
          <a:extLst>
            <a:ext uri="{FF2B5EF4-FFF2-40B4-BE49-F238E27FC236}">
              <a16:creationId xmlns:a16="http://schemas.microsoft.com/office/drawing/2014/main" id="{5D88EB35-30DA-46A5-B287-D20E59E7B9D1}"/>
            </a:ext>
          </a:extLst>
        </xdr:cNvPr>
        <xdr:cNvCxnSpPr/>
      </xdr:nvCxnSpPr>
      <xdr:spPr>
        <a:xfrm flipV="1">
          <a:off x="16431260" y="6942656"/>
          <a:ext cx="782320" cy="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D475C889-7E6C-4332-A2AE-5C50DFDB2093}"/>
            </a:ext>
          </a:extLst>
        </xdr:cNvPr>
        <xdr:cNvSpPr txBox="1"/>
      </xdr:nvSpPr>
      <xdr:spPr>
        <a:xfrm>
          <a:off x="18528811" y="665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440A3158-1FA1-425F-8665-A49B1066AF24}"/>
            </a:ext>
          </a:extLst>
        </xdr:cNvPr>
        <xdr:cNvSpPr txBox="1"/>
      </xdr:nvSpPr>
      <xdr:spPr>
        <a:xfrm>
          <a:off x="17766811" y="666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111783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FBF09684-E654-4C50-A675-09A6FAA94F9E}"/>
            </a:ext>
          </a:extLst>
        </xdr:cNvPr>
        <xdr:cNvSpPr txBox="1"/>
      </xdr:nvSpPr>
      <xdr:spPr>
        <a:xfrm>
          <a:off x="16969251" y="698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112711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9DD063B5-A23F-43FD-A605-487C7F334DC3}"/>
            </a:ext>
          </a:extLst>
        </xdr:cNvPr>
        <xdr:cNvSpPr txBox="1"/>
      </xdr:nvSpPr>
      <xdr:spPr>
        <a:xfrm>
          <a:off x="16194551" y="698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114595</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6A5F31F5-94A6-48BA-8D3A-C01E5EC0755C}"/>
            </a:ext>
          </a:extLst>
        </xdr:cNvPr>
        <xdr:cNvSpPr txBox="1"/>
      </xdr:nvSpPr>
      <xdr:spPr>
        <a:xfrm>
          <a:off x="18528811" y="698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111048</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D29FB3DA-6805-44DB-A0AC-4786BD137F24}"/>
            </a:ext>
          </a:extLst>
        </xdr:cNvPr>
        <xdr:cNvSpPr txBox="1"/>
      </xdr:nvSpPr>
      <xdr:spPr>
        <a:xfrm>
          <a:off x="17766811" y="698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136743</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6DD36725-0DD4-4BF7-AFAA-B1252394D089}"/>
            </a:ext>
          </a:extLst>
        </xdr:cNvPr>
        <xdr:cNvSpPr txBox="1"/>
      </xdr:nvSpPr>
      <xdr:spPr>
        <a:xfrm>
          <a:off x="16969251" y="667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137290</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EEBD65A6-938D-4340-927C-4FD3D87B7B2D}"/>
            </a:ext>
          </a:extLst>
        </xdr:cNvPr>
        <xdr:cNvSpPr txBox="1"/>
      </xdr:nvSpPr>
      <xdr:spPr>
        <a:xfrm>
          <a:off x="16194551" y="667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D3A67D99-F2AB-46B5-AC70-920CB44775B9}"/>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C8F567F8-A725-4661-904E-8DB29D651B6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C121ADBD-DBE0-41D4-901F-EAF79B69836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510EAFA9-0F10-4ED7-8ADA-20F6A02771A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DEF7E84D-07AA-4D48-BE36-6202C29BD51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8753C505-A544-4299-B77F-C5AB08C2F6D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CBBB2CE6-9EA3-42E3-B7D3-A5C375237B4F}"/>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2ABD2DE4-9A96-4573-B5CD-C2A1CA38302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69323B2E-7314-48B0-A00D-4F8708811F2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4883D293-2C09-453E-B131-F5C3F0F184C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73E35EDE-7836-4594-A627-43979296B20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BFE51EF2-D3AA-473D-ACD8-878468F4B835}"/>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5196B023-2524-4D38-A75B-B0C7B22B2BED}"/>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96DAC82B-DAAC-4744-BE31-6FDD6A89F367}"/>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1A2F12DB-13B1-49D4-B102-E09526EEA3EB}"/>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67596A34-1F66-4D4E-A350-DC96601EB66B}"/>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DF53DAFD-0B92-4A57-B527-84A39E97358D}"/>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760E5F26-AD17-4803-84EB-6E552869E2F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52ABBA41-CA24-46D2-B166-D38B5AB86A9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B02661DB-1A46-4D1C-925D-754D251BEA5C}"/>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31548017-8B66-4E94-B5B2-B92E6B487FDF}"/>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31FD0BAC-3B99-48E9-BE48-D9C475010FE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BBA40AC5-2A99-4E33-AD06-FDB9879C2618}"/>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8E9D18DF-6231-4F53-BD84-C3C20FCF840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1B0B6706-E596-4EAD-9DED-DB0E631873C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32BA241D-CFE7-41B3-A380-51D4F9C9408B}"/>
            </a:ext>
          </a:extLst>
        </xdr:cNvPr>
        <xdr:cNvCxnSpPr/>
      </xdr:nvCxnSpPr>
      <xdr:spPr>
        <a:xfrm flipV="1">
          <a:off x="14375764" y="9453155"/>
          <a:ext cx="0" cy="140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B860B9DB-37ED-4711-A480-8545BC4AB47B}"/>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E1767366-50D0-4778-BA11-9D4A40D83431}"/>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2CD70421-17EE-4670-B882-176D78ED6DB5}"/>
            </a:ext>
          </a:extLst>
        </xdr:cNvPr>
        <xdr:cNvSpPr txBox="1"/>
      </xdr:nvSpPr>
      <xdr:spPr>
        <a:xfrm>
          <a:off x="14414500" y="923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F20CE09F-9A5D-4CC6-ADA3-24F5C6C26F4A}"/>
            </a:ext>
          </a:extLst>
        </xdr:cNvPr>
        <xdr:cNvCxnSpPr/>
      </xdr:nvCxnSpPr>
      <xdr:spPr>
        <a:xfrm>
          <a:off x="142875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28022B8D-6A15-4B74-8703-A3358CC7FD9E}"/>
            </a:ext>
          </a:extLst>
        </xdr:cNvPr>
        <xdr:cNvSpPr txBox="1"/>
      </xdr:nvSpPr>
      <xdr:spPr>
        <a:xfrm>
          <a:off x="14414500" y="9842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6108D38C-AE63-43F1-917A-FB242DA7DC21}"/>
            </a:ext>
          </a:extLst>
        </xdr:cNvPr>
        <xdr:cNvSpPr/>
      </xdr:nvSpPr>
      <xdr:spPr>
        <a:xfrm>
          <a:off x="14325600" y="99869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142CF49F-1E59-4F7F-BDBA-24089B51F47F}"/>
            </a:ext>
          </a:extLst>
        </xdr:cNvPr>
        <xdr:cNvSpPr/>
      </xdr:nvSpPr>
      <xdr:spPr>
        <a:xfrm>
          <a:off x="135788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BEA953E0-2B60-4982-88A8-3D9B42438E0E}"/>
            </a:ext>
          </a:extLst>
        </xdr:cNvPr>
        <xdr:cNvSpPr/>
      </xdr:nvSpPr>
      <xdr:spPr>
        <a:xfrm>
          <a:off x="12804140" y="993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A9EFD9B4-315F-4538-979D-DF214B7BF144}"/>
            </a:ext>
          </a:extLst>
        </xdr:cNvPr>
        <xdr:cNvSpPr/>
      </xdr:nvSpPr>
      <xdr:spPr>
        <a:xfrm>
          <a:off x="12029440" y="9905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FA9ECAE6-2B75-4BE1-841B-575B6378DE7E}"/>
            </a:ext>
          </a:extLst>
        </xdr:cNvPr>
        <xdr:cNvSpPr/>
      </xdr:nvSpPr>
      <xdr:spPr>
        <a:xfrm>
          <a:off x="11231880" y="98813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AEA82D5E-859B-4C75-8F37-6DF54037F4B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9347B892-68FE-493F-B026-D9C083DB98D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8DCBA452-D956-4CBB-B1BD-CF8FB4D51F9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6DDDC1FB-C205-4E46-9755-ADD65B74D62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AD5590E-1843-4DB3-8577-0C4BF3F0763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89626</xdr:rowOff>
    </xdr:from>
    <xdr:to>
      <xdr:col>85</xdr:col>
      <xdr:colOff>177800</xdr:colOff>
      <xdr:row>63</xdr:row>
      <xdr:rowOff>19776</xdr:rowOff>
    </xdr:to>
    <xdr:sp macro="" textlink="">
      <xdr:nvSpPr>
        <xdr:cNvPr id="644" name="楕円 643">
          <a:extLst>
            <a:ext uri="{FF2B5EF4-FFF2-40B4-BE49-F238E27FC236}">
              <a16:creationId xmlns:a16="http://schemas.microsoft.com/office/drawing/2014/main" id="{28A24504-35A9-42ED-AB6E-B857B646F85E}"/>
            </a:ext>
          </a:extLst>
        </xdr:cNvPr>
        <xdr:cNvSpPr/>
      </xdr:nvSpPr>
      <xdr:spPr>
        <a:xfrm>
          <a:off x="14325600" y="104833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68053</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15D5631C-D87E-41D2-9E8C-6F247B6FFA6D}"/>
            </a:ext>
          </a:extLst>
        </xdr:cNvPr>
        <xdr:cNvSpPr txBox="1"/>
      </xdr:nvSpPr>
      <xdr:spPr>
        <a:xfrm>
          <a:off x="14414500" y="1046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61867</xdr:rowOff>
    </xdr:from>
    <xdr:to>
      <xdr:col>81</xdr:col>
      <xdr:colOff>101600</xdr:colOff>
      <xdr:row>62</xdr:row>
      <xdr:rowOff>163467</xdr:rowOff>
    </xdr:to>
    <xdr:sp macro="" textlink="">
      <xdr:nvSpPr>
        <xdr:cNvPr id="646" name="楕円 645">
          <a:extLst>
            <a:ext uri="{FF2B5EF4-FFF2-40B4-BE49-F238E27FC236}">
              <a16:creationId xmlns:a16="http://schemas.microsoft.com/office/drawing/2014/main" id="{42829326-8D0F-4F5E-A987-6EA81C0F03F1}"/>
            </a:ext>
          </a:extLst>
        </xdr:cNvPr>
        <xdr:cNvSpPr/>
      </xdr:nvSpPr>
      <xdr:spPr>
        <a:xfrm>
          <a:off x="13578840" y="1045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112667</xdr:rowOff>
    </xdr:from>
    <xdr:to>
      <xdr:col>85</xdr:col>
      <xdr:colOff>127000</xdr:colOff>
      <xdr:row>62</xdr:row>
      <xdr:rowOff>140426</xdr:rowOff>
    </xdr:to>
    <xdr:cxnSp macro="">
      <xdr:nvCxnSpPr>
        <xdr:cNvPr id="647" name="直線コネクタ 646">
          <a:extLst>
            <a:ext uri="{FF2B5EF4-FFF2-40B4-BE49-F238E27FC236}">
              <a16:creationId xmlns:a16="http://schemas.microsoft.com/office/drawing/2014/main" id="{84EF3D38-BCE1-4235-8D97-2B7A7CB7204B}"/>
            </a:ext>
          </a:extLst>
        </xdr:cNvPr>
        <xdr:cNvCxnSpPr/>
      </xdr:nvCxnSpPr>
      <xdr:spPr>
        <a:xfrm>
          <a:off x="13629640" y="10506347"/>
          <a:ext cx="74676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34109</xdr:rowOff>
    </xdr:from>
    <xdr:to>
      <xdr:col>76</xdr:col>
      <xdr:colOff>165100</xdr:colOff>
      <xdr:row>62</xdr:row>
      <xdr:rowOff>135709</xdr:rowOff>
    </xdr:to>
    <xdr:sp macro="" textlink="">
      <xdr:nvSpPr>
        <xdr:cNvPr id="648" name="楕円 647">
          <a:extLst>
            <a:ext uri="{FF2B5EF4-FFF2-40B4-BE49-F238E27FC236}">
              <a16:creationId xmlns:a16="http://schemas.microsoft.com/office/drawing/2014/main" id="{BF8B9459-9E26-4C4F-967E-9A6263946C55}"/>
            </a:ext>
          </a:extLst>
        </xdr:cNvPr>
        <xdr:cNvSpPr/>
      </xdr:nvSpPr>
      <xdr:spPr>
        <a:xfrm>
          <a:off x="12804140" y="1042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84909</xdr:rowOff>
    </xdr:from>
    <xdr:to>
      <xdr:col>81</xdr:col>
      <xdr:colOff>50800</xdr:colOff>
      <xdr:row>62</xdr:row>
      <xdr:rowOff>112667</xdr:rowOff>
    </xdr:to>
    <xdr:cxnSp macro="">
      <xdr:nvCxnSpPr>
        <xdr:cNvPr id="649" name="直線コネクタ 648">
          <a:extLst>
            <a:ext uri="{FF2B5EF4-FFF2-40B4-BE49-F238E27FC236}">
              <a16:creationId xmlns:a16="http://schemas.microsoft.com/office/drawing/2014/main" id="{4335E039-A859-436E-8120-693370491CEC}"/>
            </a:ext>
          </a:extLst>
        </xdr:cNvPr>
        <xdr:cNvCxnSpPr/>
      </xdr:nvCxnSpPr>
      <xdr:spPr>
        <a:xfrm>
          <a:off x="12854940" y="10478589"/>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xdr:rowOff>
    </xdr:from>
    <xdr:to>
      <xdr:col>72</xdr:col>
      <xdr:colOff>38100</xdr:colOff>
      <xdr:row>62</xdr:row>
      <xdr:rowOff>107950</xdr:rowOff>
    </xdr:to>
    <xdr:sp macro="" textlink="">
      <xdr:nvSpPr>
        <xdr:cNvPr id="650" name="楕円 649">
          <a:extLst>
            <a:ext uri="{FF2B5EF4-FFF2-40B4-BE49-F238E27FC236}">
              <a16:creationId xmlns:a16="http://schemas.microsoft.com/office/drawing/2014/main" id="{E56AA870-CB3D-4A8A-B87F-26F77E0A49AD}"/>
            </a:ext>
          </a:extLst>
        </xdr:cNvPr>
        <xdr:cNvSpPr/>
      </xdr:nvSpPr>
      <xdr:spPr>
        <a:xfrm>
          <a:off x="12029440" y="10400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57150</xdr:rowOff>
    </xdr:from>
    <xdr:to>
      <xdr:col>76</xdr:col>
      <xdr:colOff>114300</xdr:colOff>
      <xdr:row>62</xdr:row>
      <xdr:rowOff>84909</xdr:rowOff>
    </xdr:to>
    <xdr:cxnSp macro="">
      <xdr:nvCxnSpPr>
        <xdr:cNvPr id="651" name="直線コネクタ 650">
          <a:extLst>
            <a:ext uri="{FF2B5EF4-FFF2-40B4-BE49-F238E27FC236}">
              <a16:creationId xmlns:a16="http://schemas.microsoft.com/office/drawing/2014/main" id="{8222ACD5-8DCA-4B33-9986-BD941376F121}"/>
            </a:ext>
          </a:extLst>
        </xdr:cNvPr>
        <xdr:cNvCxnSpPr/>
      </xdr:nvCxnSpPr>
      <xdr:spPr>
        <a:xfrm>
          <a:off x="12072620" y="10450830"/>
          <a:ext cx="7823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150041</xdr:rowOff>
    </xdr:from>
    <xdr:to>
      <xdr:col>67</xdr:col>
      <xdr:colOff>101600</xdr:colOff>
      <xdr:row>62</xdr:row>
      <xdr:rowOff>80191</xdr:rowOff>
    </xdr:to>
    <xdr:sp macro="" textlink="">
      <xdr:nvSpPr>
        <xdr:cNvPr id="652" name="楕円 651">
          <a:extLst>
            <a:ext uri="{FF2B5EF4-FFF2-40B4-BE49-F238E27FC236}">
              <a16:creationId xmlns:a16="http://schemas.microsoft.com/office/drawing/2014/main" id="{58869F46-0BDF-4A02-B676-0751E68A7360}"/>
            </a:ext>
          </a:extLst>
        </xdr:cNvPr>
        <xdr:cNvSpPr/>
      </xdr:nvSpPr>
      <xdr:spPr>
        <a:xfrm>
          <a:off x="11231880" y="103760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29391</xdr:rowOff>
    </xdr:from>
    <xdr:to>
      <xdr:col>71</xdr:col>
      <xdr:colOff>177800</xdr:colOff>
      <xdr:row>62</xdr:row>
      <xdr:rowOff>57150</xdr:rowOff>
    </xdr:to>
    <xdr:cxnSp macro="">
      <xdr:nvCxnSpPr>
        <xdr:cNvPr id="653" name="直線コネクタ 652">
          <a:extLst>
            <a:ext uri="{FF2B5EF4-FFF2-40B4-BE49-F238E27FC236}">
              <a16:creationId xmlns:a16="http://schemas.microsoft.com/office/drawing/2014/main" id="{2F2D4484-BF4D-450B-AC2D-9F8DAC1F5197}"/>
            </a:ext>
          </a:extLst>
        </xdr:cNvPr>
        <xdr:cNvCxnSpPr/>
      </xdr:nvCxnSpPr>
      <xdr:spPr>
        <a:xfrm>
          <a:off x="11282680" y="10423071"/>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5DBFA2E8-1E40-4279-9355-4C9973BEABDA}"/>
            </a:ext>
          </a:extLst>
        </xdr:cNvPr>
        <xdr:cNvSpPr txBox="1"/>
      </xdr:nvSpPr>
      <xdr:spPr>
        <a:xfrm>
          <a:off x="1343724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391A82DE-0DE1-4D7C-884A-B8DA9FC8D729}"/>
            </a:ext>
          </a:extLst>
        </xdr:cNvPr>
        <xdr:cNvSpPr txBox="1"/>
      </xdr:nvSpPr>
      <xdr:spPr>
        <a:xfrm>
          <a:off x="126752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0F0E29A1-FEB0-4B2E-A9BF-080265D69591}"/>
            </a:ext>
          </a:extLst>
        </xdr:cNvPr>
        <xdr:cNvSpPr txBox="1"/>
      </xdr:nvSpPr>
      <xdr:spPr>
        <a:xfrm>
          <a:off x="11900544" y="9688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19F42956-9352-4A73-A11D-ACC4C6672D1C}"/>
            </a:ext>
          </a:extLst>
        </xdr:cNvPr>
        <xdr:cNvSpPr txBox="1"/>
      </xdr:nvSpPr>
      <xdr:spPr>
        <a:xfrm>
          <a:off x="11102984" y="966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154594</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69DA980C-219E-46BA-A1AF-BB7917C0598E}"/>
            </a:ext>
          </a:extLst>
        </xdr:cNvPr>
        <xdr:cNvSpPr txBox="1"/>
      </xdr:nvSpPr>
      <xdr:spPr>
        <a:xfrm>
          <a:off x="13437244" y="10548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126836</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1E5B8573-E16A-461E-A1B8-552FF4C47485}"/>
            </a:ext>
          </a:extLst>
        </xdr:cNvPr>
        <xdr:cNvSpPr txBox="1"/>
      </xdr:nvSpPr>
      <xdr:spPr>
        <a:xfrm>
          <a:off x="12675244" y="10520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99077</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0D9447D7-1060-44ED-8218-FBDBEACCC99D}"/>
            </a:ext>
          </a:extLst>
        </xdr:cNvPr>
        <xdr:cNvSpPr txBox="1"/>
      </xdr:nvSpPr>
      <xdr:spPr>
        <a:xfrm>
          <a:off x="119005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71318</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DDBDC56C-5365-4470-8CF4-695BB43A92FC}"/>
            </a:ext>
          </a:extLst>
        </xdr:cNvPr>
        <xdr:cNvSpPr txBox="1"/>
      </xdr:nvSpPr>
      <xdr:spPr>
        <a:xfrm>
          <a:off x="11102984" y="10464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98F71625-8AE5-4637-A647-9B96430507C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6244C2DA-FDDD-4232-B080-27E30E9630DD}"/>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32737A0-E8E2-4E05-8721-D0F74F1E56B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FEB6299F-0DAD-4AE1-91AE-2EF63584E34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E3FFBDF1-59B6-4763-9C4A-D8C80CD97B1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835ECB38-0108-46A8-A1B4-CB61750C18C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6FFBB9A1-D4F5-4D45-873C-8F91AD43475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4F5BF847-9596-4880-B17F-B9E337A8AD3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0773FA25-66C9-4313-803A-388C6E06A07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91B4A314-7E6F-45B3-A9BC-A9A5C3E76998}"/>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AB0942F0-E9D5-40FA-BE12-4F8FE015131B}"/>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8693937E-488B-48D9-ACBE-2CBC9B376AD7}"/>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F70ED2F8-689B-4B3D-9D60-833B77F739B3}"/>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4EE0E204-8112-4793-BA4B-5F493B91F5D9}"/>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DB334B07-57A6-4042-88C1-A6A94FA74D8C}"/>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B75131D6-297E-40A4-B405-36DEC9EE18B6}"/>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E59BE9DB-D875-405C-8751-936CF44F515A}"/>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4A66CD45-72D8-4196-BAE4-47CCBA46BC6F}"/>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B92F7D9B-CC43-4608-840D-40C90ECE229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09787C46-6B20-412D-BA5B-5B7F278FE40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D3ABE9F5-A3C3-499D-872B-8DFBA7FFBB2D}"/>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7E0F8185-25B4-4FA6-9A88-027288662A9C}"/>
            </a:ext>
          </a:extLst>
        </xdr:cNvPr>
        <xdr:cNvCxnSpPr/>
      </xdr:nvCxnSpPr>
      <xdr:spPr>
        <a:xfrm flipV="1">
          <a:off x="19509104" y="9341358"/>
          <a:ext cx="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59DC3D04-35CF-4073-8F79-B53562525B47}"/>
            </a:ext>
          </a:extLst>
        </xdr:cNvPr>
        <xdr:cNvSpPr txBox="1"/>
      </xdr:nvSpPr>
      <xdr:spPr>
        <a:xfrm>
          <a:off x="1954784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12F5A149-A306-4DE0-A0EA-EDC817AA67DD}"/>
            </a:ext>
          </a:extLst>
        </xdr:cNvPr>
        <xdr:cNvCxnSpPr/>
      </xdr:nvCxnSpPr>
      <xdr:spPr>
        <a:xfrm>
          <a:off x="19443700" y="10714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984F54BE-E033-4840-8044-1B2CBD6336A1}"/>
            </a:ext>
          </a:extLst>
        </xdr:cNvPr>
        <xdr:cNvSpPr txBox="1"/>
      </xdr:nvSpPr>
      <xdr:spPr>
        <a:xfrm>
          <a:off x="19547840" y="912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EF3E0D70-8839-4933-B650-49684DA29598}"/>
            </a:ext>
          </a:extLst>
        </xdr:cNvPr>
        <xdr:cNvCxnSpPr/>
      </xdr:nvCxnSpPr>
      <xdr:spPr>
        <a:xfrm>
          <a:off x="19443700" y="93413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B3008186-4683-429F-9C0F-4D77C8E00FC2}"/>
            </a:ext>
          </a:extLst>
        </xdr:cNvPr>
        <xdr:cNvSpPr txBox="1"/>
      </xdr:nvSpPr>
      <xdr:spPr>
        <a:xfrm>
          <a:off x="1954784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FD8B5A63-5BFD-4020-B10F-DC7F635F3CE6}"/>
            </a:ext>
          </a:extLst>
        </xdr:cNvPr>
        <xdr:cNvSpPr/>
      </xdr:nvSpPr>
      <xdr:spPr>
        <a:xfrm>
          <a:off x="19458940" y="10525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E4CB941E-8F02-413E-BF8C-1A8CDC66E998}"/>
            </a:ext>
          </a:extLst>
        </xdr:cNvPr>
        <xdr:cNvSpPr/>
      </xdr:nvSpPr>
      <xdr:spPr>
        <a:xfrm>
          <a:off x="1873504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55C8DA18-D268-4C61-8D8F-3960D819EE64}"/>
            </a:ext>
          </a:extLst>
        </xdr:cNvPr>
        <xdr:cNvSpPr/>
      </xdr:nvSpPr>
      <xdr:spPr>
        <a:xfrm>
          <a:off x="179374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763A6884-351C-4F61-ABFC-8E59A5A8FBA0}"/>
            </a:ext>
          </a:extLst>
        </xdr:cNvPr>
        <xdr:cNvSpPr/>
      </xdr:nvSpPr>
      <xdr:spPr>
        <a:xfrm>
          <a:off x="1716278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18F3EDD8-BFDA-4E20-B42A-78334BB68B91}"/>
            </a:ext>
          </a:extLst>
        </xdr:cNvPr>
        <xdr:cNvSpPr/>
      </xdr:nvSpPr>
      <xdr:spPr>
        <a:xfrm>
          <a:off x="16388080" y="105257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BC950E28-5BB2-4246-B28E-C1E5888A66DD}"/>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D954CC2E-452B-4BBF-A503-8374F934806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3FAC23A7-2C52-40A8-BD71-70558F91ED06}"/>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7B8E5006-3B02-4468-9282-2B6313F5EFDC}"/>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FF52D21B-C9A8-4092-A8E1-F75CF036BED4}"/>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15494</xdr:rowOff>
    </xdr:from>
    <xdr:to>
      <xdr:col>116</xdr:col>
      <xdr:colOff>114300</xdr:colOff>
      <xdr:row>63</xdr:row>
      <xdr:rowOff>117094</xdr:rowOff>
    </xdr:to>
    <xdr:sp macro="" textlink="">
      <xdr:nvSpPr>
        <xdr:cNvPr id="699" name="楕円 698">
          <a:extLst>
            <a:ext uri="{FF2B5EF4-FFF2-40B4-BE49-F238E27FC236}">
              <a16:creationId xmlns:a16="http://schemas.microsoft.com/office/drawing/2014/main" id="{7523EB82-C2A4-41A0-9924-AA09D942DCF6}"/>
            </a:ext>
          </a:extLst>
        </xdr:cNvPr>
        <xdr:cNvSpPr/>
      </xdr:nvSpPr>
      <xdr:spPr>
        <a:xfrm>
          <a:off x="1945894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D2E571BA-447D-44F4-BC58-3ED128161CA1}"/>
            </a:ext>
          </a:extLst>
        </xdr:cNvPr>
        <xdr:cNvSpPr txBox="1"/>
      </xdr:nvSpPr>
      <xdr:spPr>
        <a:xfrm>
          <a:off x="19547840" y="1050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15494</xdr:rowOff>
    </xdr:from>
    <xdr:to>
      <xdr:col>112</xdr:col>
      <xdr:colOff>38100</xdr:colOff>
      <xdr:row>63</xdr:row>
      <xdr:rowOff>117094</xdr:rowOff>
    </xdr:to>
    <xdr:sp macro="" textlink="">
      <xdr:nvSpPr>
        <xdr:cNvPr id="701" name="楕円 700">
          <a:extLst>
            <a:ext uri="{FF2B5EF4-FFF2-40B4-BE49-F238E27FC236}">
              <a16:creationId xmlns:a16="http://schemas.microsoft.com/office/drawing/2014/main" id="{A00CC864-057D-4421-8F2A-2E8D0BFD6B64}"/>
            </a:ext>
          </a:extLst>
        </xdr:cNvPr>
        <xdr:cNvSpPr/>
      </xdr:nvSpPr>
      <xdr:spPr>
        <a:xfrm>
          <a:off x="18735040" y="105768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66294</xdr:rowOff>
    </xdr:from>
    <xdr:to>
      <xdr:col>116</xdr:col>
      <xdr:colOff>63500</xdr:colOff>
      <xdr:row>63</xdr:row>
      <xdr:rowOff>66294</xdr:rowOff>
    </xdr:to>
    <xdr:cxnSp macro="">
      <xdr:nvCxnSpPr>
        <xdr:cNvPr id="702" name="直線コネクタ 701">
          <a:extLst>
            <a:ext uri="{FF2B5EF4-FFF2-40B4-BE49-F238E27FC236}">
              <a16:creationId xmlns:a16="http://schemas.microsoft.com/office/drawing/2014/main" id="{1428C2E7-728D-44D6-94D5-1A5D102B7DC6}"/>
            </a:ext>
          </a:extLst>
        </xdr:cNvPr>
        <xdr:cNvCxnSpPr/>
      </xdr:nvCxnSpPr>
      <xdr:spPr>
        <a:xfrm>
          <a:off x="18778220" y="1062761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15494</xdr:rowOff>
    </xdr:from>
    <xdr:to>
      <xdr:col>107</xdr:col>
      <xdr:colOff>101600</xdr:colOff>
      <xdr:row>63</xdr:row>
      <xdr:rowOff>117094</xdr:rowOff>
    </xdr:to>
    <xdr:sp macro="" textlink="">
      <xdr:nvSpPr>
        <xdr:cNvPr id="703" name="楕円 702">
          <a:extLst>
            <a:ext uri="{FF2B5EF4-FFF2-40B4-BE49-F238E27FC236}">
              <a16:creationId xmlns:a16="http://schemas.microsoft.com/office/drawing/2014/main" id="{6F7A520C-D9C4-4DAC-8DE5-E5285A440BD1}"/>
            </a:ext>
          </a:extLst>
        </xdr:cNvPr>
        <xdr:cNvSpPr/>
      </xdr:nvSpPr>
      <xdr:spPr>
        <a:xfrm>
          <a:off x="1793748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66294</xdr:rowOff>
    </xdr:from>
    <xdr:to>
      <xdr:col>111</xdr:col>
      <xdr:colOff>177800</xdr:colOff>
      <xdr:row>63</xdr:row>
      <xdr:rowOff>66294</xdr:rowOff>
    </xdr:to>
    <xdr:cxnSp macro="">
      <xdr:nvCxnSpPr>
        <xdr:cNvPr id="704" name="直線コネクタ 703">
          <a:extLst>
            <a:ext uri="{FF2B5EF4-FFF2-40B4-BE49-F238E27FC236}">
              <a16:creationId xmlns:a16="http://schemas.microsoft.com/office/drawing/2014/main" id="{1EE7E831-B141-4378-AE6E-AD5C00ECAC5A}"/>
            </a:ext>
          </a:extLst>
        </xdr:cNvPr>
        <xdr:cNvCxnSpPr/>
      </xdr:nvCxnSpPr>
      <xdr:spPr>
        <a:xfrm>
          <a:off x="17988280" y="1062761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15494</xdr:rowOff>
    </xdr:from>
    <xdr:to>
      <xdr:col>102</xdr:col>
      <xdr:colOff>165100</xdr:colOff>
      <xdr:row>63</xdr:row>
      <xdr:rowOff>117094</xdr:rowOff>
    </xdr:to>
    <xdr:sp macro="" textlink="">
      <xdr:nvSpPr>
        <xdr:cNvPr id="705" name="楕円 704">
          <a:extLst>
            <a:ext uri="{FF2B5EF4-FFF2-40B4-BE49-F238E27FC236}">
              <a16:creationId xmlns:a16="http://schemas.microsoft.com/office/drawing/2014/main" id="{98B880F1-1AED-47EF-A1D6-A5C8F98A428A}"/>
            </a:ext>
          </a:extLst>
        </xdr:cNvPr>
        <xdr:cNvSpPr/>
      </xdr:nvSpPr>
      <xdr:spPr>
        <a:xfrm>
          <a:off x="17162780" y="1057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66294</xdr:rowOff>
    </xdr:from>
    <xdr:to>
      <xdr:col>107</xdr:col>
      <xdr:colOff>50800</xdr:colOff>
      <xdr:row>63</xdr:row>
      <xdr:rowOff>66294</xdr:rowOff>
    </xdr:to>
    <xdr:cxnSp macro="">
      <xdr:nvCxnSpPr>
        <xdr:cNvPr id="706" name="直線コネクタ 705">
          <a:extLst>
            <a:ext uri="{FF2B5EF4-FFF2-40B4-BE49-F238E27FC236}">
              <a16:creationId xmlns:a16="http://schemas.microsoft.com/office/drawing/2014/main" id="{F17263DF-6810-4FCA-A0DC-9EB0C0F804BC}"/>
            </a:ext>
          </a:extLst>
        </xdr:cNvPr>
        <xdr:cNvCxnSpPr/>
      </xdr:nvCxnSpPr>
      <xdr:spPr>
        <a:xfrm>
          <a:off x="17213580" y="1062761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15494</xdr:rowOff>
    </xdr:from>
    <xdr:to>
      <xdr:col>98</xdr:col>
      <xdr:colOff>38100</xdr:colOff>
      <xdr:row>63</xdr:row>
      <xdr:rowOff>117094</xdr:rowOff>
    </xdr:to>
    <xdr:sp macro="" textlink="">
      <xdr:nvSpPr>
        <xdr:cNvPr id="707" name="楕円 706">
          <a:extLst>
            <a:ext uri="{FF2B5EF4-FFF2-40B4-BE49-F238E27FC236}">
              <a16:creationId xmlns:a16="http://schemas.microsoft.com/office/drawing/2014/main" id="{F5DB649F-514C-4CFC-8B85-C07323B53F13}"/>
            </a:ext>
          </a:extLst>
        </xdr:cNvPr>
        <xdr:cNvSpPr/>
      </xdr:nvSpPr>
      <xdr:spPr>
        <a:xfrm>
          <a:off x="16388080" y="105768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66294</xdr:rowOff>
    </xdr:from>
    <xdr:to>
      <xdr:col>102</xdr:col>
      <xdr:colOff>114300</xdr:colOff>
      <xdr:row>63</xdr:row>
      <xdr:rowOff>66294</xdr:rowOff>
    </xdr:to>
    <xdr:cxnSp macro="">
      <xdr:nvCxnSpPr>
        <xdr:cNvPr id="708" name="直線コネクタ 707">
          <a:extLst>
            <a:ext uri="{FF2B5EF4-FFF2-40B4-BE49-F238E27FC236}">
              <a16:creationId xmlns:a16="http://schemas.microsoft.com/office/drawing/2014/main" id="{C768A587-56D9-467B-8DC8-DF8E8CFB1C13}"/>
            </a:ext>
          </a:extLst>
        </xdr:cNvPr>
        <xdr:cNvCxnSpPr/>
      </xdr:nvCxnSpPr>
      <xdr:spPr>
        <a:xfrm>
          <a:off x="16431260" y="1062761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EAB8331D-21E2-4E19-B173-9F9AD56E32E1}"/>
            </a:ext>
          </a:extLst>
        </xdr:cNvPr>
        <xdr:cNvSpPr txBox="1"/>
      </xdr:nvSpPr>
      <xdr:spPr>
        <a:xfrm>
          <a:off x="185611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E6DD70AF-2C1E-4CF0-8032-FD874EF7D5F2}"/>
            </a:ext>
          </a:extLst>
        </xdr:cNvPr>
        <xdr:cNvSpPr txBox="1"/>
      </xdr:nvSpPr>
      <xdr:spPr>
        <a:xfrm>
          <a:off x="177762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6341A321-F5AF-468E-980C-0D359308C784}"/>
            </a:ext>
          </a:extLst>
        </xdr:cNvPr>
        <xdr:cNvSpPr txBox="1"/>
      </xdr:nvSpPr>
      <xdr:spPr>
        <a:xfrm>
          <a:off x="1700156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CCC45BB1-C5A4-4D97-998C-786BF01FBB5D}"/>
            </a:ext>
          </a:extLst>
        </xdr:cNvPr>
        <xdr:cNvSpPr txBox="1"/>
      </xdr:nvSpPr>
      <xdr:spPr>
        <a:xfrm>
          <a:off x="1622686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108221</xdr:rowOff>
    </xdr:from>
    <xdr:ext cx="469744" cy="259045"/>
    <xdr:sp macro="" textlink="">
      <xdr:nvSpPr>
        <xdr:cNvPr id="713" name="n_1mainValue【保健センター・保健所】&#10;一人当たり面積">
          <a:extLst>
            <a:ext uri="{FF2B5EF4-FFF2-40B4-BE49-F238E27FC236}">
              <a16:creationId xmlns:a16="http://schemas.microsoft.com/office/drawing/2014/main" id="{E15B8D88-3648-4248-B2E8-F70DE38373B0}"/>
            </a:ext>
          </a:extLst>
        </xdr:cNvPr>
        <xdr:cNvSpPr txBox="1"/>
      </xdr:nvSpPr>
      <xdr:spPr>
        <a:xfrm>
          <a:off x="18561127" y="1066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108221</xdr:rowOff>
    </xdr:from>
    <xdr:ext cx="469744" cy="259045"/>
    <xdr:sp macro="" textlink="">
      <xdr:nvSpPr>
        <xdr:cNvPr id="714" name="n_2mainValue【保健センター・保健所】&#10;一人当たり面積">
          <a:extLst>
            <a:ext uri="{FF2B5EF4-FFF2-40B4-BE49-F238E27FC236}">
              <a16:creationId xmlns:a16="http://schemas.microsoft.com/office/drawing/2014/main" id="{2F497A4B-9556-4EB0-80D1-895FD37C5116}"/>
            </a:ext>
          </a:extLst>
        </xdr:cNvPr>
        <xdr:cNvSpPr txBox="1"/>
      </xdr:nvSpPr>
      <xdr:spPr>
        <a:xfrm>
          <a:off x="17776267" y="1066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108221</xdr:rowOff>
    </xdr:from>
    <xdr:ext cx="469744" cy="259045"/>
    <xdr:sp macro="" textlink="">
      <xdr:nvSpPr>
        <xdr:cNvPr id="715" name="n_3mainValue【保健センター・保健所】&#10;一人当たり面積">
          <a:extLst>
            <a:ext uri="{FF2B5EF4-FFF2-40B4-BE49-F238E27FC236}">
              <a16:creationId xmlns:a16="http://schemas.microsoft.com/office/drawing/2014/main" id="{0CA396E5-2418-4C79-A863-49082954E738}"/>
            </a:ext>
          </a:extLst>
        </xdr:cNvPr>
        <xdr:cNvSpPr txBox="1"/>
      </xdr:nvSpPr>
      <xdr:spPr>
        <a:xfrm>
          <a:off x="17001567" y="1066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108221</xdr:rowOff>
    </xdr:from>
    <xdr:ext cx="469744" cy="259045"/>
    <xdr:sp macro="" textlink="">
      <xdr:nvSpPr>
        <xdr:cNvPr id="716" name="n_4mainValue【保健センター・保健所】&#10;一人当たり面積">
          <a:extLst>
            <a:ext uri="{FF2B5EF4-FFF2-40B4-BE49-F238E27FC236}">
              <a16:creationId xmlns:a16="http://schemas.microsoft.com/office/drawing/2014/main" id="{E1E9DA8B-BFEA-487A-BA91-F10D64A6E41B}"/>
            </a:ext>
          </a:extLst>
        </xdr:cNvPr>
        <xdr:cNvSpPr txBox="1"/>
      </xdr:nvSpPr>
      <xdr:spPr>
        <a:xfrm>
          <a:off x="16226867" y="1066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5F8DFDA7-DCAD-4599-978E-23316112F94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4D13E95A-D78D-43E2-88CF-D8DA7A9F2F4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30CC0DFE-0BAE-48AF-9E5F-D0D6A0C54FA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7B56B199-510F-4CE1-96C6-4AE8970A424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46390187-557A-4C42-9290-B99688958C2F}"/>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C0B5757C-0CB1-493C-953B-4C202A4C2B6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1E8A7352-0A73-4608-AA89-88304B7E5BC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E0D6D68F-DE4E-4383-95C3-8B68868D7A3F}"/>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6F0B00B9-9BEF-49C2-9DA0-A2E84F5612E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CA1AA0F3-72B7-402C-8B46-1463F1BBAE81}"/>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27B35F28-EE43-4663-B3CC-F952F4060EC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9F629BD8-8FAE-4C62-810B-6E9799F3C853}"/>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BE96766F-33FA-4ED5-9A78-811BB7DCFFC6}"/>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EFD7B181-CF3B-4F32-B6EA-F74195A2D0DE}"/>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E5E43279-E28D-4821-9C3B-1430E44630DE}"/>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8CDB7C45-1F5D-4CDC-B11C-C3370E09CED5}"/>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4732B3A7-64AE-4E18-B557-6E62F7A6116D}"/>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B8C8DAA1-C6C9-4CC4-95EE-56F7F8EB1CB1}"/>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8BCA8EC9-DCFE-4036-BEC1-E321DC1EC612}"/>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20619E52-9D9A-4DB5-87D0-46D9790E0524}"/>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3E5BED0C-7A22-4FB0-A2FA-62531D748880}"/>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27CD8489-BEFC-4316-BF38-3412117CB81C}"/>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CA7DCB43-40F8-4D33-9B73-B54B95AD22F2}"/>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129EB50D-EE11-49EA-8A54-C1467F246C0C}"/>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98D677E6-C0AE-43F7-AB59-A1AAD1592A53}"/>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CE3E9AFF-3883-4C05-987F-4E0936099204}"/>
            </a:ext>
          </a:extLst>
        </xdr:cNvPr>
        <xdr:cNvCxnSpPr/>
      </xdr:nvCxnSpPr>
      <xdr:spPr>
        <a:xfrm flipV="1">
          <a:off x="14375764" y="13203827"/>
          <a:ext cx="0" cy="1381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8B237CE1-B4D4-46D1-B01E-A60D6E2683D7}"/>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0C221139-7624-445D-91AD-8A709CCE1BE1}"/>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22F9FFD3-A235-490E-A178-BC177EA3110A}"/>
            </a:ext>
          </a:extLst>
        </xdr:cNvPr>
        <xdr:cNvSpPr txBox="1"/>
      </xdr:nvSpPr>
      <xdr:spPr>
        <a:xfrm>
          <a:off x="14414500" y="12982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9F56709D-1CE1-4265-A3B4-77AFCBE314DC}"/>
            </a:ext>
          </a:extLst>
        </xdr:cNvPr>
        <xdr:cNvCxnSpPr/>
      </xdr:nvCxnSpPr>
      <xdr:spPr>
        <a:xfrm>
          <a:off x="14287500" y="132038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111414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2FD42ACB-C79D-4201-93EC-56FDBD3C680A}"/>
            </a:ext>
          </a:extLst>
        </xdr:cNvPr>
        <xdr:cNvSpPr txBox="1"/>
      </xdr:nvSpPr>
      <xdr:spPr>
        <a:xfrm>
          <a:off x="14414500" y="138578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DC6051BB-58F8-404F-BFAA-2461CA017C2E}"/>
            </a:ext>
          </a:extLst>
        </xdr:cNvPr>
        <xdr:cNvSpPr/>
      </xdr:nvSpPr>
      <xdr:spPr>
        <a:xfrm>
          <a:off x="14325600" y="1400265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1B0E4EA9-3D69-440D-B2F5-66F30CB65520}"/>
            </a:ext>
          </a:extLst>
        </xdr:cNvPr>
        <xdr:cNvSpPr/>
      </xdr:nvSpPr>
      <xdr:spPr>
        <a:xfrm>
          <a:off x="13578840" y="139863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7A8D50E6-4C54-43D3-A580-ACAF0C3DC4B1}"/>
            </a:ext>
          </a:extLst>
        </xdr:cNvPr>
        <xdr:cNvSpPr/>
      </xdr:nvSpPr>
      <xdr:spPr>
        <a:xfrm>
          <a:off x="12804140" y="13968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86CCD8EA-1B87-48B2-B51B-547CEEE2B4B7}"/>
            </a:ext>
          </a:extLst>
        </xdr:cNvPr>
        <xdr:cNvSpPr/>
      </xdr:nvSpPr>
      <xdr:spPr>
        <a:xfrm>
          <a:off x="12029440" y="140075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E487FD5A-4BD6-4222-8ECF-A21BDBDBBFD5}"/>
            </a:ext>
          </a:extLst>
        </xdr:cNvPr>
        <xdr:cNvSpPr/>
      </xdr:nvSpPr>
      <xdr:spPr>
        <a:xfrm>
          <a:off x="11231880" y="13997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7EFCCD1F-0206-40B6-A7BE-A7FE43E77017}"/>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9144C24A-CC7C-4D10-B22E-9C37E09A55FB}"/>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A05F6705-5311-4A73-99B1-301ADB0ABD0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C06B4336-57F6-4B33-A09A-77C80CDB2429}"/>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F80D2055-13A5-4395-A7B7-7A94448437DD}"/>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58" name="楕円 757">
          <a:extLst>
            <a:ext uri="{FF2B5EF4-FFF2-40B4-BE49-F238E27FC236}">
              <a16:creationId xmlns:a16="http://schemas.microsoft.com/office/drawing/2014/main" id="{192A7FBF-26BA-4C1A-AA48-FA7C7D58FF1C}"/>
            </a:ext>
          </a:extLst>
        </xdr:cNvPr>
        <xdr:cNvSpPr/>
      </xdr:nvSpPr>
      <xdr:spPr>
        <a:xfrm>
          <a:off x="14325600" y="1400918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73496</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5DDC08EA-CBFB-4105-982C-A69CEB88E519}"/>
            </a:ext>
          </a:extLst>
        </xdr:cNvPr>
        <xdr:cNvSpPr txBox="1"/>
      </xdr:nvSpPr>
      <xdr:spPr>
        <a:xfrm>
          <a:off x="14414500" y="1398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70576</xdr:rowOff>
    </xdr:from>
    <xdr:to>
      <xdr:col>81</xdr:col>
      <xdr:colOff>101600</xdr:colOff>
      <xdr:row>84</xdr:row>
      <xdr:rowOff>726</xdr:rowOff>
    </xdr:to>
    <xdr:sp macro="" textlink="">
      <xdr:nvSpPr>
        <xdr:cNvPr id="760" name="楕円 759">
          <a:extLst>
            <a:ext uri="{FF2B5EF4-FFF2-40B4-BE49-F238E27FC236}">
              <a16:creationId xmlns:a16="http://schemas.microsoft.com/office/drawing/2014/main" id="{620DA713-ADD0-47E7-8ABB-091C43AF7B1F}"/>
            </a:ext>
          </a:extLst>
        </xdr:cNvPr>
        <xdr:cNvSpPr/>
      </xdr:nvSpPr>
      <xdr:spPr>
        <a:xfrm>
          <a:off x="13578840" y="139846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121376</xdr:rowOff>
    </xdr:from>
    <xdr:to>
      <xdr:col>85</xdr:col>
      <xdr:colOff>127000</xdr:colOff>
      <xdr:row>83</xdr:row>
      <xdr:rowOff>145869</xdr:rowOff>
    </xdr:to>
    <xdr:cxnSp macro="">
      <xdr:nvCxnSpPr>
        <xdr:cNvPr id="761" name="直線コネクタ 760">
          <a:extLst>
            <a:ext uri="{FF2B5EF4-FFF2-40B4-BE49-F238E27FC236}">
              <a16:creationId xmlns:a16="http://schemas.microsoft.com/office/drawing/2014/main" id="{C91EF1D3-A317-4745-A0C5-F96CC968458F}"/>
            </a:ext>
          </a:extLst>
        </xdr:cNvPr>
        <xdr:cNvCxnSpPr/>
      </xdr:nvCxnSpPr>
      <xdr:spPr>
        <a:xfrm>
          <a:off x="13629640" y="14035496"/>
          <a:ext cx="74676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49349</xdr:rowOff>
    </xdr:from>
    <xdr:to>
      <xdr:col>76</xdr:col>
      <xdr:colOff>165100</xdr:colOff>
      <xdr:row>83</xdr:row>
      <xdr:rowOff>150949</xdr:rowOff>
    </xdr:to>
    <xdr:sp macro="" textlink="">
      <xdr:nvSpPr>
        <xdr:cNvPr id="762" name="楕円 761">
          <a:extLst>
            <a:ext uri="{FF2B5EF4-FFF2-40B4-BE49-F238E27FC236}">
              <a16:creationId xmlns:a16="http://schemas.microsoft.com/office/drawing/2014/main" id="{DEAD6E88-DCB9-437F-8F8A-8EB33938F3DC}"/>
            </a:ext>
          </a:extLst>
        </xdr:cNvPr>
        <xdr:cNvSpPr/>
      </xdr:nvSpPr>
      <xdr:spPr>
        <a:xfrm>
          <a:off x="12804140" y="1396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100149</xdr:rowOff>
    </xdr:from>
    <xdr:to>
      <xdr:col>81</xdr:col>
      <xdr:colOff>50800</xdr:colOff>
      <xdr:row>83</xdr:row>
      <xdr:rowOff>121376</xdr:rowOff>
    </xdr:to>
    <xdr:cxnSp macro="">
      <xdr:nvCxnSpPr>
        <xdr:cNvPr id="763" name="直線コネクタ 762">
          <a:extLst>
            <a:ext uri="{FF2B5EF4-FFF2-40B4-BE49-F238E27FC236}">
              <a16:creationId xmlns:a16="http://schemas.microsoft.com/office/drawing/2014/main" id="{3EFE8991-88A1-4824-8426-B70D9D57ADF3}"/>
            </a:ext>
          </a:extLst>
        </xdr:cNvPr>
        <xdr:cNvCxnSpPr/>
      </xdr:nvCxnSpPr>
      <xdr:spPr>
        <a:xfrm>
          <a:off x="12854940" y="14014269"/>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24856</xdr:rowOff>
    </xdr:from>
    <xdr:to>
      <xdr:col>72</xdr:col>
      <xdr:colOff>38100</xdr:colOff>
      <xdr:row>83</xdr:row>
      <xdr:rowOff>126456</xdr:rowOff>
    </xdr:to>
    <xdr:sp macro="" textlink="">
      <xdr:nvSpPr>
        <xdr:cNvPr id="764" name="楕円 763">
          <a:extLst>
            <a:ext uri="{FF2B5EF4-FFF2-40B4-BE49-F238E27FC236}">
              <a16:creationId xmlns:a16="http://schemas.microsoft.com/office/drawing/2014/main" id="{1CD2277E-847C-49BC-B1BC-823C79509CFC}"/>
            </a:ext>
          </a:extLst>
        </xdr:cNvPr>
        <xdr:cNvSpPr/>
      </xdr:nvSpPr>
      <xdr:spPr>
        <a:xfrm>
          <a:off x="12029440" y="139389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75656</xdr:rowOff>
    </xdr:from>
    <xdr:to>
      <xdr:col>76</xdr:col>
      <xdr:colOff>114300</xdr:colOff>
      <xdr:row>83</xdr:row>
      <xdr:rowOff>100149</xdr:rowOff>
    </xdr:to>
    <xdr:cxnSp macro="">
      <xdr:nvCxnSpPr>
        <xdr:cNvPr id="765" name="直線コネクタ 764">
          <a:extLst>
            <a:ext uri="{FF2B5EF4-FFF2-40B4-BE49-F238E27FC236}">
              <a16:creationId xmlns:a16="http://schemas.microsoft.com/office/drawing/2014/main" id="{62B36C42-365F-4689-8D5E-834F895E1941}"/>
            </a:ext>
          </a:extLst>
        </xdr:cNvPr>
        <xdr:cNvCxnSpPr/>
      </xdr:nvCxnSpPr>
      <xdr:spPr>
        <a:xfrm>
          <a:off x="12072620" y="13989776"/>
          <a:ext cx="7823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8527</xdr:rowOff>
    </xdr:from>
    <xdr:to>
      <xdr:col>67</xdr:col>
      <xdr:colOff>101600</xdr:colOff>
      <xdr:row>83</xdr:row>
      <xdr:rowOff>110127</xdr:rowOff>
    </xdr:to>
    <xdr:sp macro="" textlink="">
      <xdr:nvSpPr>
        <xdr:cNvPr id="766" name="楕円 765">
          <a:extLst>
            <a:ext uri="{FF2B5EF4-FFF2-40B4-BE49-F238E27FC236}">
              <a16:creationId xmlns:a16="http://schemas.microsoft.com/office/drawing/2014/main" id="{A2E677B9-BA57-41C8-A44E-F2C54E6EC6E8}"/>
            </a:ext>
          </a:extLst>
        </xdr:cNvPr>
        <xdr:cNvSpPr/>
      </xdr:nvSpPr>
      <xdr:spPr>
        <a:xfrm>
          <a:off x="11231880" y="1392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59327</xdr:rowOff>
    </xdr:from>
    <xdr:to>
      <xdr:col>71</xdr:col>
      <xdr:colOff>177800</xdr:colOff>
      <xdr:row>83</xdr:row>
      <xdr:rowOff>75656</xdr:rowOff>
    </xdr:to>
    <xdr:cxnSp macro="">
      <xdr:nvCxnSpPr>
        <xdr:cNvPr id="767" name="直線コネクタ 766">
          <a:extLst>
            <a:ext uri="{FF2B5EF4-FFF2-40B4-BE49-F238E27FC236}">
              <a16:creationId xmlns:a16="http://schemas.microsoft.com/office/drawing/2014/main" id="{D479F0A9-2172-42CB-8213-F128FDE56746}"/>
            </a:ext>
          </a:extLst>
        </xdr:cNvPr>
        <xdr:cNvCxnSpPr/>
      </xdr:nvCxnSpPr>
      <xdr:spPr>
        <a:xfrm>
          <a:off x="11282680" y="13973447"/>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0EDF32B6-7324-4E1B-BD31-6DF06C79969E}"/>
            </a:ext>
          </a:extLst>
        </xdr:cNvPr>
        <xdr:cNvSpPr txBox="1"/>
      </xdr:nvSpPr>
      <xdr:spPr>
        <a:xfrm>
          <a:off x="1343724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98D3167B-B199-4ABC-B1B3-132701134892}"/>
            </a:ext>
          </a:extLst>
        </xdr:cNvPr>
        <xdr:cNvSpPr txBox="1"/>
      </xdr:nvSpPr>
      <xdr:spPr>
        <a:xfrm>
          <a:off x="12675244"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DFFBB12C-CDA7-48D8-8445-FDD2D455A797}"/>
            </a:ext>
          </a:extLst>
        </xdr:cNvPr>
        <xdr:cNvSpPr txBox="1"/>
      </xdr:nvSpPr>
      <xdr:spPr>
        <a:xfrm>
          <a:off x="11900544" y="1409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3F564C25-B57C-41A5-BFA3-7273317E6FC6}"/>
            </a:ext>
          </a:extLst>
        </xdr:cNvPr>
        <xdr:cNvSpPr txBox="1"/>
      </xdr:nvSpPr>
      <xdr:spPr>
        <a:xfrm>
          <a:off x="11102984" y="14086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17253</xdr:rowOff>
    </xdr:from>
    <xdr:ext cx="405111" cy="259045"/>
    <xdr:sp macro="" textlink="">
      <xdr:nvSpPr>
        <xdr:cNvPr id="772" name="n_1mainValue【消防施設】&#10;有形固定資産減価償却率">
          <a:extLst>
            <a:ext uri="{FF2B5EF4-FFF2-40B4-BE49-F238E27FC236}">
              <a16:creationId xmlns:a16="http://schemas.microsoft.com/office/drawing/2014/main" id="{5844A3E1-3A38-42E1-B511-9F02545A6761}"/>
            </a:ext>
          </a:extLst>
        </xdr:cNvPr>
        <xdr:cNvSpPr txBox="1"/>
      </xdr:nvSpPr>
      <xdr:spPr>
        <a:xfrm>
          <a:off x="13437244" y="1376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167476</xdr:rowOff>
    </xdr:from>
    <xdr:ext cx="405111" cy="259045"/>
    <xdr:sp macro="" textlink="">
      <xdr:nvSpPr>
        <xdr:cNvPr id="773" name="n_2mainValue【消防施設】&#10;有形固定資産減価償却率">
          <a:extLst>
            <a:ext uri="{FF2B5EF4-FFF2-40B4-BE49-F238E27FC236}">
              <a16:creationId xmlns:a16="http://schemas.microsoft.com/office/drawing/2014/main" id="{3279B16E-D9F4-4C98-A5B9-119D0C1196B6}"/>
            </a:ext>
          </a:extLst>
        </xdr:cNvPr>
        <xdr:cNvSpPr txBox="1"/>
      </xdr:nvSpPr>
      <xdr:spPr>
        <a:xfrm>
          <a:off x="12675244" y="1374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142983</xdr:rowOff>
    </xdr:from>
    <xdr:ext cx="405111" cy="259045"/>
    <xdr:sp macro="" textlink="">
      <xdr:nvSpPr>
        <xdr:cNvPr id="774" name="n_3mainValue【消防施設】&#10;有形固定資産減価償却率">
          <a:extLst>
            <a:ext uri="{FF2B5EF4-FFF2-40B4-BE49-F238E27FC236}">
              <a16:creationId xmlns:a16="http://schemas.microsoft.com/office/drawing/2014/main" id="{F9E7CAC1-EC10-48E1-9E88-6510671C0AC8}"/>
            </a:ext>
          </a:extLst>
        </xdr:cNvPr>
        <xdr:cNvSpPr txBox="1"/>
      </xdr:nvSpPr>
      <xdr:spPr>
        <a:xfrm>
          <a:off x="11900544" y="1372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126654</xdr:rowOff>
    </xdr:from>
    <xdr:ext cx="405111" cy="259045"/>
    <xdr:sp macro="" textlink="">
      <xdr:nvSpPr>
        <xdr:cNvPr id="775" name="n_4mainValue【消防施設】&#10;有形固定資産減価償却率">
          <a:extLst>
            <a:ext uri="{FF2B5EF4-FFF2-40B4-BE49-F238E27FC236}">
              <a16:creationId xmlns:a16="http://schemas.microsoft.com/office/drawing/2014/main" id="{4250F06D-EF12-4997-B316-A1968997C407}"/>
            </a:ext>
          </a:extLst>
        </xdr:cNvPr>
        <xdr:cNvSpPr txBox="1"/>
      </xdr:nvSpPr>
      <xdr:spPr>
        <a:xfrm>
          <a:off x="11102984" y="1370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01E169AF-EDD8-4047-B4B7-1C6D7E96032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DDBE4A23-54E8-4640-A073-18866DE666F1}"/>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A37F70FD-64FA-4FEA-9982-BF6E140116C8}"/>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DE761423-D0A3-41A0-97E1-E515834C5E3A}"/>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F27C2503-D283-4AE3-9125-0E61E65B465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7C9455D7-9263-461E-87BB-D95258548B6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F3D972B0-9F11-4E8B-9225-8CE0F9EA122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DF37DAA5-5C4B-4CE2-B3A0-55081D21D1C8}"/>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3A709C02-307D-4B1E-8BA8-E407ACF5593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29462920-8A87-4E1C-A27F-1991DB9716AE}"/>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BA9E9588-7CB5-4F6B-88D0-76D57570C8C7}"/>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E2BCDA22-EFBC-4867-B925-A911858D31E9}"/>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C4A1E5A1-FE5E-42AF-BB2B-D9F786F7348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0A4BC4F3-7DA0-4452-BB69-FCFCC4BC0CA5}"/>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657B25E7-E0A0-4217-82E9-6531DF702B52}"/>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92090942-3476-4BDF-BA70-ECE9BCB181BC}"/>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D31C2924-A117-4423-BD88-29A7BDE0027F}"/>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D5078EBE-A49E-4621-92A5-9172AC6853D4}"/>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D5E5220D-FD37-4B9B-8E56-462AEB611036}"/>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89118A3A-1DF2-4883-BD2E-A7BFC5359DC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81B5C456-C8DA-40DC-A7AB-9F12E814DDAA}"/>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2239EBC4-2A07-40DA-993D-0FA8ADD478EC}"/>
            </a:ext>
          </a:extLst>
        </xdr:cNvPr>
        <xdr:cNvCxnSpPr/>
      </xdr:nvCxnSpPr>
      <xdr:spPr>
        <a:xfrm flipV="1">
          <a:off x="19509104" y="13178028"/>
          <a:ext cx="0" cy="1263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5DF551B5-C0D3-458B-B4E2-70E0D0EBAC37}"/>
            </a:ext>
          </a:extLst>
        </xdr:cNvPr>
        <xdr:cNvSpPr txBox="1"/>
      </xdr:nvSpPr>
      <xdr:spPr>
        <a:xfrm>
          <a:off x="19547840" y="1444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2F3ED624-7D59-4450-BD10-28108B2E4E2E}"/>
            </a:ext>
          </a:extLst>
        </xdr:cNvPr>
        <xdr:cNvCxnSpPr/>
      </xdr:nvCxnSpPr>
      <xdr:spPr>
        <a:xfrm>
          <a:off x="19443700" y="14441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6E45EFE3-3C73-4ADB-B1F4-1622040BD04D}"/>
            </a:ext>
          </a:extLst>
        </xdr:cNvPr>
        <xdr:cNvSpPr txBox="1"/>
      </xdr:nvSpPr>
      <xdr:spPr>
        <a:xfrm>
          <a:off x="19547840" y="129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92676AEF-670B-4FA1-98A1-5335CA324D3C}"/>
            </a:ext>
          </a:extLst>
        </xdr:cNvPr>
        <xdr:cNvCxnSpPr/>
      </xdr:nvCxnSpPr>
      <xdr:spPr>
        <a:xfrm>
          <a:off x="19443700" y="13178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224E066C-AFBC-4E28-958C-E73852F702F1}"/>
            </a:ext>
          </a:extLst>
        </xdr:cNvPr>
        <xdr:cNvSpPr txBox="1"/>
      </xdr:nvSpPr>
      <xdr:spPr>
        <a:xfrm>
          <a:off x="19547840" y="13965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70F30EFA-1370-4612-A784-C956424C1626}"/>
            </a:ext>
          </a:extLst>
        </xdr:cNvPr>
        <xdr:cNvSpPr/>
      </xdr:nvSpPr>
      <xdr:spPr>
        <a:xfrm>
          <a:off x="1945894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B9F782A8-E2EE-48A9-9D85-C4F0A89D3699}"/>
            </a:ext>
          </a:extLst>
        </xdr:cNvPr>
        <xdr:cNvSpPr/>
      </xdr:nvSpPr>
      <xdr:spPr>
        <a:xfrm>
          <a:off x="18735040" y="141239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3AE45AF5-8D88-4E3D-ADA0-4C2F81CC906D}"/>
            </a:ext>
          </a:extLst>
        </xdr:cNvPr>
        <xdr:cNvSpPr/>
      </xdr:nvSpPr>
      <xdr:spPr>
        <a:xfrm>
          <a:off x="1793748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4EB87BFA-3997-486D-AA08-FC55200B7ADB}"/>
            </a:ext>
          </a:extLst>
        </xdr:cNvPr>
        <xdr:cNvSpPr/>
      </xdr:nvSpPr>
      <xdr:spPr>
        <a:xfrm>
          <a:off x="1716278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FA4A9900-C628-414F-85C2-1342D3821661}"/>
            </a:ext>
          </a:extLst>
        </xdr:cNvPr>
        <xdr:cNvSpPr/>
      </xdr:nvSpPr>
      <xdr:spPr>
        <a:xfrm>
          <a:off x="16388080" y="141376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1D2C3804-113A-455A-9A60-7AA09FBCD093}"/>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28F5B2AF-CC8E-4659-9A2E-378B9467323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C1688F82-C344-4C52-A82D-2B3EB63278F5}"/>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6D6CEA6-5DFD-447F-8BF4-95413C11E0A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DD0E03F2-1677-4ABD-A389-C79987454CF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813" name="楕円 812">
          <a:extLst>
            <a:ext uri="{FF2B5EF4-FFF2-40B4-BE49-F238E27FC236}">
              <a16:creationId xmlns:a16="http://schemas.microsoft.com/office/drawing/2014/main" id="{5313C31B-BA2F-40F9-8FCF-DA5CE9B62FA5}"/>
            </a:ext>
          </a:extLst>
        </xdr:cNvPr>
        <xdr:cNvSpPr/>
      </xdr:nvSpPr>
      <xdr:spPr>
        <a:xfrm>
          <a:off x="19458940" y="1422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814" name="【消防施設】&#10;一人当たり面積該当値テキスト">
          <a:extLst>
            <a:ext uri="{FF2B5EF4-FFF2-40B4-BE49-F238E27FC236}">
              <a16:creationId xmlns:a16="http://schemas.microsoft.com/office/drawing/2014/main" id="{B074C9BA-4F1B-4EEF-A781-46DCAFE832B2}"/>
            </a:ext>
          </a:extLst>
        </xdr:cNvPr>
        <xdr:cNvSpPr txBox="1"/>
      </xdr:nvSpPr>
      <xdr:spPr>
        <a:xfrm>
          <a:off x="19547840"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815" name="楕円 814">
          <a:extLst>
            <a:ext uri="{FF2B5EF4-FFF2-40B4-BE49-F238E27FC236}">
              <a16:creationId xmlns:a16="http://schemas.microsoft.com/office/drawing/2014/main" id="{C5B70291-61A9-43DC-B9CA-45DF72B7D58C}"/>
            </a:ext>
          </a:extLst>
        </xdr:cNvPr>
        <xdr:cNvSpPr/>
      </xdr:nvSpPr>
      <xdr:spPr>
        <a:xfrm>
          <a:off x="18735040" y="14229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816" name="直線コネクタ 815">
          <a:extLst>
            <a:ext uri="{FF2B5EF4-FFF2-40B4-BE49-F238E27FC236}">
              <a16:creationId xmlns:a16="http://schemas.microsoft.com/office/drawing/2014/main" id="{D3282BE7-591B-4C39-B5B0-7BD5E2324147}"/>
            </a:ext>
          </a:extLst>
        </xdr:cNvPr>
        <xdr:cNvCxnSpPr/>
      </xdr:nvCxnSpPr>
      <xdr:spPr>
        <a:xfrm>
          <a:off x="18778220" y="142760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151892</xdr:rowOff>
    </xdr:from>
    <xdr:to>
      <xdr:col>107</xdr:col>
      <xdr:colOff>101600</xdr:colOff>
      <xdr:row>85</xdr:row>
      <xdr:rowOff>82042</xdr:rowOff>
    </xdr:to>
    <xdr:sp macro="" textlink="">
      <xdr:nvSpPr>
        <xdr:cNvPr id="817" name="楕円 816">
          <a:extLst>
            <a:ext uri="{FF2B5EF4-FFF2-40B4-BE49-F238E27FC236}">
              <a16:creationId xmlns:a16="http://schemas.microsoft.com/office/drawing/2014/main" id="{1C094141-680A-4885-BA99-F3A1A10F5920}"/>
            </a:ext>
          </a:extLst>
        </xdr:cNvPr>
        <xdr:cNvSpPr/>
      </xdr:nvSpPr>
      <xdr:spPr>
        <a:xfrm>
          <a:off x="17937480" y="1423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31242</xdr:rowOff>
    </xdr:to>
    <xdr:cxnSp macro="">
      <xdr:nvCxnSpPr>
        <xdr:cNvPr id="818" name="直線コネクタ 817">
          <a:extLst>
            <a:ext uri="{FF2B5EF4-FFF2-40B4-BE49-F238E27FC236}">
              <a16:creationId xmlns:a16="http://schemas.microsoft.com/office/drawing/2014/main" id="{2E501B81-81C4-44BE-B0E8-46839D7CC703}"/>
            </a:ext>
          </a:extLst>
        </xdr:cNvPr>
        <xdr:cNvCxnSpPr/>
      </xdr:nvCxnSpPr>
      <xdr:spPr>
        <a:xfrm flipV="1">
          <a:off x="17988280" y="1427607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151892</xdr:rowOff>
    </xdr:from>
    <xdr:to>
      <xdr:col>102</xdr:col>
      <xdr:colOff>165100</xdr:colOff>
      <xdr:row>85</xdr:row>
      <xdr:rowOff>82042</xdr:rowOff>
    </xdr:to>
    <xdr:sp macro="" textlink="">
      <xdr:nvSpPr>
        <xdr:cNvPr id="819" name="楕円 818">
          <a:extLst>
            <a:ext uri="{FF2B5EF4-FFF2-40B4-BE49-F238E27FC236}">
              <a16:creationId xmlns:a16="http://schemas.microsoft.com/office/drawing/2014/main" id="{D9482094-A48D-47A0-B183-185969FCE43E}"/>
            </a:ext>
          </a:extLst>
        </xdr:cNvPr>
        <xdr:cNvSpPr/>
      </xdr:nvSpPr>
      <xdr:spPr>
        <a:xfrm>
          <a:off x="17162780" y="1423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31242</xdr:rowOff>
    </xdr:from>
    <xdr:to>
      <xdr:col>107</xdr:col>
      <xdr:colOff>50800</xdr:colOff>
      <xdr:row>85</xdr:row>
      <xdr:rowOff>31242</xdr:rowOff>
    </xdr:to>
    <xdr:cxnSp macro="">
      <xdr:nvCxnSpPr>
        <xdr:cNvPr id="820" name="直線コネクタ 819">
          <a:extLst>
            <a:ext uri="{FF2B5EF4-FFF2-40B4-BE49-F238E27FC236}">
              <a16:creationId xmlns:a16="http://schemas.microsoft.com/office/drawing/2014/main" id="{C3AD909F-6866-410D-91E8-5E1EB785EBA2}"/>
            </a:ext>
          </a:extLst>
        </xdr:cNvPr>
        <xdr:cNvCxnSpPr/>
      </xdr:nvCxnSpPr>
      <xdr:spPr>
        <a:xfrm>
          <a:off x="17213580" y="1428064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151892</xdr:rowOff>
    </xdr:from>
    <xdr:to>
      <xdr:col>98</xdr:col>
      <xdr:colOff>38100</xdr:colOff>
      <xdr:row>85</xdr:row>
      <xdr:rowOff>82042</xdr:rowOff>
    </xdr:to>
    <xdr:sp macro="" textlink="">
      <xdr:nvSpPr>
        <xdr:cNvPr id="821" name="楕円 820">
          <a:extLst>
            <a:ext uri="{FF2B5EF4-FFF2-40B4-BE49-F238E27FC236}">
              <a16:creationId xmlns:a16="http://schemas.microsoft.com/office/drawing/2014/main" id="{4B7AD98D-4046-485E-A985-B2930EDACBD1}"/>
            </a:ext>
          </a:extLst>
        </xdr:cNvPr>
        <xdr:cNvSpPr/>
      </xdr:nvSpPr>
      <xdr:spPr>
        <a:xfrm>
          <a:off x="16388080" y="142336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31242</xdr:rowOff>
    </xdr:from>
    <xdr:to>
      <xdr:col>102</xdr:col>
      <xdr:colOff>114300</xdr:colOff>
      <xdr:row>85</xdr:row>
      <xdr:rowOff>31242</xdr:rowOff>
    </xdr:to>
    <xdr:cxnSp macro="">
      <xdr:nvCxnSpPr>
        <xdr:cNvPr id="822" name="直線コネクタ 821">
          <a:extLst>
            <a:ext uri="{FF2B5EF4-FFF2-40B4-BE49-F238E27FC236}">
              <a16:creationId xmlns:a16="http://schemas.microsoft.com/office/drawing/2014/main" id="{DD758D52-2696-4D2D-BDBD-1FE40B5DC61D}"/>
            </a:ext>
          </a:extLst>
        </xdr:cNvPr>
        <xdr:cNvCxnSpPr/>
      </xdr:nvCxnSpPr>
      <xdr:spPr>
        <a:xfrm>
          <a:off x="16431260" y="1428064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7BCD55E7-6336-4886-9330-DE1CD135157D}"/>
            </a:ext>
          </a:extLst>
        </xdr:cNvPr>
        <xdr:cNvSpPr txBox="1"/>
      </xdr:nvSpPr>
      <xdr:spPr>
        <a:xfrm>
          <a:off x="18561127" y="139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3055E795-458E-479D-BE97-B0244436CA7D}"/>
            </a:ext>
          </a:extLst>
        </xdr:cNvPr>
        <xdr:cNvSpPr txBox="1"/>
      </xdr:nvSpPr>
      <xdr:spPr>
        <a:xfrm>
          <a:off x="17776267" y="1390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CAA37543-4203-49B9-9F79-30D56F44F935}"/>
            </a:ext>
          </a:extLst>
        </xdr:cNvPr>
        <xdr:cNvSpPr txBox="1"/>
      </xdr:nvSpPr>
      <xdr:spPr>
        <a:xfrm>
          <a:off x="17001567" y="1391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EC858356-11C3-49DA-9931-CEE43E8E83ED}"/>
            </a:ext>
          </a:extLst>
        </xdr:cNvPr>
        <xdr:cNvSpPr txBox="1"/>
      </xdr:nvSpPr>
      <xdr:spPr>
        <a:xfrm>
          <a:off x="162268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827" name="n_1mainValue【消防施設】&#10;一人当たり面積">
          <a:extLst>
            <a:ext uri="{FF2B5EF4-FFF2-40B4-BE49-F238E27FC236}">
              <a16:creationId xmlns:a16="http://schemas.microsoft.com/office/drawing/2014/main" id="{E3A38A17-DA3F-4C0E-8ED6-F40BCA4A0B9F}"/>
            </a:ext>
          </a:extLst>
        </xdr:cNvPr>
        <xdr:cNvSpPr txBox="1"/>
      </xdr:nvSpPr>
      <xdr:spPr>
        <a:xfrm>
          <a:off x="18561127" y="1431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73169</xdr:rowOff>
    </xdr:from>
    <xdr:ext cx="469744" cy="259045"/>
    <xdr:sp macro="" textlink="">
      <xdr:nvSpPr>
        <xdr:cNvPr id="828" name="n_2mainValue【消防施設】&#10;一人当たり面積">
          <a:extLst>
            <a:ext uri="{FF2B5EF4-FFF2-40B4-BE49-F238E27FC236}">
              <a16:creationId xmlns:a16="http://schemas.microsoft.com/office/drawing/2014/main" id="{87B29A34-69BF-4E07-84A0-59A95B2E8418}"/>
            </a:ext>
          </a:extLst>
        </xdr:cNvPr>
        <xdr:cNvSpPr txBox="1"/>
      </xdr:nvSpPr>
      <xdr:spPr>
        <a:xfrm>
          <a:off x="17776267" y="1432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73169</xdr:rowOff>
    </xdr:from>
    <xdr:ext cx="469744" cy="259045"/>
    <xdr:sp macro="" textlink="">
      <xdr:nvSpPr>
        <xdr:cNvPr id="829" name="n_3mainValue【消防施設】&#10;一人当たり面積">
          <a:extLst>
            <a:ext uri="{FF2B5EF4-FFF2-40B4-BE49-F238E27FC236}">
              <a16:creationId xmlns:a16="http://schemas.microsoft.com/office/drawing/2014/main" id="{272525A4-5C69-4D48-A185-192DC3754C3D}"/>
            </a:ext>
          </a:extLst>
        </xdr:cNvPr>
        <xdr:cNvSpPr txBox="1"/>
      </xdr:nvSpPr>
      <xdr:spPr>
        <a:xfrm>
          <a:off x="17001567" y="1432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73169</xdr:rowOff>
    </xdr:from>
    <xdr:ext cx="469744" cy="259045"/>
    <xdr:sp macro="" textlink="">
      <xdr:nvSpPr>
        <xdr:cNvPr id="830" name="n_4mainValue【消防施設】&#10;一人当たり面積">
          <a:extLst>
            <a:ext uri="{FF2B5EF4-FFF2-40B4-BE49-F238E27FC236}">
              <a16:creationId xmlns:a16="http://schemas.microsoft.com/office/drawing/2014/main" id="{B1D6D58A-0314-4D15-95F6-F50AADD6F530}"/>
            </a:ext>
          </a:extLst>
        </xdr:cNvPr>
        <xdr:cNvSpPr txBox="1"/>
      </xdr:nvSpPr>
      <xdr:spPr>
        <a:xfrm>
          <a:off x="16226867" y="1432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4C67A30B-BAE6-4876-ADCB-CEFC45F9F21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D891CA62-29E2-41D2-B6BA-6C879DD879C9}"/>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E84D0E0E-5C20-4AD8-A6D5-4466AFC7B03C}"/>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61AA8A2E-EBF2-4905-A1C5-FEFF149287A6}"/>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21B6B0D0-38E7-4671-A6AE-D2FE1CCD8BC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244A4CFF-8161-43BA-A705-8E05BEAFD11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6FBF2C3C-7B52-4C6F-A8D5-014084666D0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38620CD5-A418-464F-B3C0-F7717156A5EF}"/>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AE82E9BF-F104-43DB-8016-AC51AF474A2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D7ABECCD-84A3-469A-AE70-83777439AE0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6F26461A-2A06-45F4-9024-5E7A0C66A8D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3F58357C-8C54-45C6-A67B-7961C5572B33}"/>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31F8D9FD-B1AB-4761-9796-A824E01C0362}"/>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05666FA2-E655-44F3-95D6-F7C81FFBC39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35918854-D582-47D7-A318-1CBAFC79F9D4}"/>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2EE652A1-6782-46BD-AA12-C7EA6BEFCE7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3D7CEBAC-7BE7-4B37-8D47-D2CC7AFB4F2F}"/>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A02051B4-74BC-4484-B5C7-4633459CBC79}"/>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D41446C6-D4E9-4CD8-9507-9F12FB7C4B09}"/>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F09E5B28-2817-4031-8204-147BD9F91701}"/>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DC801C0A-09EF-47F8-BDEC-4421C0970974}"/>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63F9F02B-4BA5-4743-BC3F-92782DA8A19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FC9D9BCF-901E-4A6C-8D24-76E10E8E3864}"/>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2B17036D-0F22-41F1-BE06-28741C20DD5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7A4FC956-737B-43F5-93DA-CF352223995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A9E4672C-0FDC-418E-97F6-B1BD948CECA7}"/>
            </a:ext>
          </a:extLst>
        </xdr:cNvPr>
        <xdr:cNvCxnSpPr/>
      </xdr:nvCxnSpPr>
      <xdr:spPr>
        <a:xfrm flipV="1">
          <a:off x="14375764" y="16713381"/>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43DD4BE7-C197-4871-BCF9-33E0833C43E5}"/>
            </a:ext>
          </a:extLst>
        </xdr:cNvPr>
        <xdr:cNvSpPr txBox="1"/>
      </xdr:nvSpPr>
      <xdr:spPr>
        <a:xfrm>
          <a:off x="14414500" y="1823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B9DE8628-5D56-4B8C-9772-3A6B2547818B}"/>
            </a:ext>
          </a:extLst>
        </xdr:cNvPr>
        <xdr:cNvCxnSpPr/>
      </xdr:nvCxnSpPr>
      <xdr:spPr>
        <a:xfrm>
          <a:off x="14287500" y="182352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2C476A8C-78EA-4A95-B75B-9717BB900F90}"/>
            </a:ext>
          </a:extLst>
        </xdr:cNvPr>
        <xdr:cNvSpPr txBox="1"/>
      </xdr:nvSpPr>
      <xdr:spPr>
        <a:xfrm>
          <a:off x="14414500" y="164924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421BFCA3-EA6D-4AE0-95FF-DDC5B03A1492}"/>
            </a:ext>
          </a:extLst>
        </xdr:cNvPr>
        <xdr:cNvCxnSpPr/>
      </xdr:nvCxnSpPr>
      <xdr:spPr>
        <a:xfrm>
          <a:off x="14287500" y="167133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5F0B6955-8B29-4CA2-9466-A31446CA39EE}"/>
            </a:ext>
          </a:extLst>
        </xdr:cNvPr>
        <xdr:cNvSpPr txBox="1"/>
      </xdr:nvSpPr>
      <xdr:spPr>
        <a:xfrm>
          <a:off x="14414500" y="17285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CB7C14FD-A84B-4147-921D-DAD417C9244B}"/>
            </a:ext>
          </a:extLst>
        </xdr:cNvPr>
        <xdr:cNvSpPr/>
      </xdr:nvSpPr>
      <xdr:spPr>
        <a:xfrm>
          <a:off x="14325600" y="174343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0D406E5E-E20C-4C0A-A750-EEC96C380D31}"/>
            </a:ext>
          </a:extLst>
        </xdr:cNvPr>
        <xdr:cNvSpPr/>
      </xdr:nvSpPr>
      <xdr:spPr>
        <a:xfrm>
          <a:off x="13578840" y="1745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972F85F5-7B23-4A26-9D00-CA8913C13B4A}"/>
            </a:ext>
          </a:extLst>
        </xdr:cNvPr>
        <xdr:cNvSpPr/>
      </xdr:nvSpPr>
      <xdr:spPr>
        <a:xfrm>
          <a:off x="12804140" y="1747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4F4617CA-8709-4AD1-A0D7-8886BA1DE11F}"/>
            </a:ext>
          </a:extLst>
        </xdr:cNvPr>
        <xdr:cNvSpPr/>
      </xdr:nvSpPr>
      <xdr:spPr>
        <a:xfrm>
          <a:off x="12029440" y="175236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18FEE042-5A63-490B-9DFB-58C643E4701A}"/>
            </a:ext>
          </a:extLst>
        </xdr:cNvPr>
        <xdr:cNvSpPr/>
      </xdr:nvSpPr>
      <xdr:spPr>
        <a:xfrm>
          <a:off x="11231880" y="17526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A129E154-31C2-48A9-AD47-82D9139CB13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C3C0FCF-257D-4F9D-8D0B-39E3F43F222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1A78DF5B-233C-478A-9782-866ACD47094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9A61F037-FBB2-4325-8469-C47F4669DFA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5174EBA6-F8D0-4D64-834A-28C2E75AEE1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36830</xdr:rowOff>
    </xdr:from>
    <xdr:to>
      <xdr:col>85</xdr:col>
      <xdr:colOff>177800</xdr:colOff>
      <xdr:row>106</xdr:row>
      <xdr:rowOff>138430</xdr:rowOff>
    </xdr:to>
    <xdr:sp macro="" textlink="">
      <xdr:nvSpPr>
        <xdr:cNvPr id="872" name="楕円 871">
          <a:extLst>
            <a:ext uri="{FF2B5EF4-FFF2-40B4-BE49-F238E27FC236}">
              <a16:creationId xmlns:a16="http://schemas.microsoft.com/office/drawing/2014/main" id="{AEAC2E2D-BACF-45E1-96F3-2D725E02CE98}"/>
            </a:ext>
          </a:extLst>
        </xdr:cNvPr>
        <xdr:cNvSpPr/>
      </xdr:nvSpPr>
      <xdr:spPr>
        <a:xfrm>
          <a:off x="14325600" y="178066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15257</xdr:rowOff>
    </xdr:from>
    <xdr:ext cx="405111" cy="259045"/>
    <xdr:sp macro="" textlink="">
      <xdr:nvSpPr>
        <xdr:cNvPr id="873" name="【庁舎】&#10;有形固定資産減価償却率該当値テキスト">
          <a:extLst>
            <a:ext uri="{FF2B5EF4-FFF2-40B4-BE49-F238E27FC236}">
              <a16:creationId xmlns:a16="http://schemas.microsoft.com/office/drawing/2014/main" id="{626932A4-6429-4257-AB7E-D68E3DBFEBEC}"/>
            </a:ext>
          </a:extLst>
        </xdr:cNvPr>
        <xdr:cNvSpPr txBox="1"/>
      </xdr:nvSpPr>
      <xdr:spPr>
        <a:xfrm>
          <a:off x="14414500" y="1778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167458</xdr:rowOff>
    </xdr:from>
    <xdr:to>
      <xdr:col>81</xdr:col>
      <xdr:colOff>101600</xdr:colOff>
      <xdr:row>106</xdr:row>
      <xdr:rowOff>97608</xdr:rowOff>
    </xdr:to>
    <xdr:sp macro="" textlink="">
      <xdr:nvSpPr>
        <xdr:cNvPr id="874" name="楕円 873">
          <a:extLst>
            <a:ext uri="{FF2B5EF4-FFF2-40B4-BE49-F238E27FC236}">
              <a16:creationId xmlns:a16="http://schemas.microsoft.com/office/drawing/2014/main" id="{30FC07A1-5554-4B82-AD82-DFFBA9C15EA7}"/>
            </a:ext>
          </a:extLst>
        </xdr:cNvPr>
        <xdr:cNvSpPr/>
      </xdr:nvSpPr>
      <xdr:spPr>
        <a:xfrm>
          <a:off x="13578840" y="17769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46808</xdr:rowOff>
    </xdr:from>
    <xdr:to>
      <xdr:col>85</xdr:col>
      <xdr:colOff>127000</xdr:colOff>
      <xdr:row>106</xdr:row>
      <xdr:rowOff>87630</xdr:rowOff>
    </xdr:to>
    <xdr:cxnSp macro="">
      <xdr:nvCxnSpPr>
        <xdr:cNvPr id="875" name="直線コネクタ 874">
          <a:extLst>
            <a:ext uri="{FF2B5EF4-FFF2-40B4-BE49-F238E27FC236}">
              <a16:creationId xmlns:a16="http://schemas.microsoft.com/office/drawing/2014/main" id="{0C062394-B72D-4F2B-9F02-6879497A636B}"/>
            </a:ext>
          </a:extLst>
        </xdr:cNvPr>
        <xdr:cNvCxnSpPr/>
      </xdr:nvCxnSpPr>
      <xdr:spPr>
        <a:xfrm>
          <a:off x="13629640" y="17816648"/>
          <a:ext cx="74676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131536</xdr:rowOff>
    </xdr:from>
    <xdr:to>
      <xdr:col>76</xdr:col>
      <xdr:colOff>165100</xdr:colOff>
      <xdr:row>106</xdr:row>
      <xdr:rowOff>61686</xdr:rowOff>
    </xdr:to>
    <xdr:sp macro="" textlink="">
      <xdr:nvSpPr>
        <xdr:cNvPr id="876" name="楕円 875">
          <a:extLst>
            <a:ext uri="{FF2B5EF4-FFF2-40B4-BE49-F238E27FC236}">
              <a16:creationId xmlns:a16="http://schemas.microsoft.com/office/drawing/2014/main" id="{98B211FE-30D5-42EA-B4F2-BC2AED1C9553}"/>
            </a:ext>
          </a:extLst>
        </xdr:cNvPr>
        <xdr:cNvSpPr/>
      </xdr:nvSpPr>
      <xdr:spPr>
        <a:xfrm>
          <a:off x="12804140" y="17733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10886</xdr:rowOff>
    </xdr:from>
    <xdr:to>
      <xdr:col>81</xdr:col>
      <xdr:colOff>50800</xdr:colOff>
      <xdr:row>106</xdr:row>
      <xdr:rowOff>46808</xdr:rowOff>
    </xdr:to>
    <xdr:cxnSp macro="">
      <xdr:nvCxnSpPr>
        <xdr:cNvPr id="877" name="直線コネクタ 876">
          <a:extLst>
            <a:ext uri="{FF2B5EF4-FFF2-40B4-BE49-F238E27FC236}">
              <a16:creationId xmlns:a16="http://schemas.microsoft.com/office/drawing/2014/main" id="{E16604E2-FF51-43C1-81BB-2AA460159F1B}"/>
            </a:ext>
          </a:extLst>
        </xdr:cNvPr>
        <xdr:cNvCxnSpPr/>
      </xdr:nvCxnSpPr>
      <xdr:spPr>
        <a:xfrm>
          <a:off x="12854940" y="17780726"/>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12337</xdr:rowOff>
    </xdr:from>
    <xdr:to>
      <xdr:col>72</xdr:col>
      <xdr:colOff>38100</xdr:colOff>
      <xdr:row>106</xdr:row>
      <xdr:rowOff>113937</xdr:rowOff>
    </xdr:to>
    <xdr:sp macro="" textlink="">
      <xdr:nvSpPr>
        <xdr:cNvPr id="878" name="楕円 877">
          <a:extLst>
            <a:ext uri="{FF2B5EF4-FFF2-40B4-BE49-F238E27FC236}">
              <a16:creationId xmlns:a16="http://schemas.microsoft.com/office/drawing/2014/main" id="{54307716-4130-4FDF-BBE7-61761F8DDD03}"/>
            </a:ext>
          </a:extLst>
        </xdr:cNvPr>
        <xdr:cNvSpPr/>
      </xdr:nvSpPr>
      <xdr:spPr>
        <a:xfrm>
          <a:off x="12029440" y="17782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10886</xdr:rowOff>
    </xdr:from>
    <xdr:to>
      <xdr:col>76</xdr:col>
      <xdr:colOff>114300</xdr:colOff>
      <xdr:row>106</xdr:row>
      <xdr:rowOff>63137</xdr:rowOff>
    </xdr:to>
    <xdr:cxnSp macro="">
      <xdr:nvCxnSpPr>
        <xdr:cNvPr id="879" name="直線コネクタ 878">
          <a:extLst>
            <a:ext uri="{FF2B5EF4-FFF2-40B4-BE49-F238E27FC236}">
              <a16:creationId xmlns:a16="http://schemas.microsoft.com/office/drawing/2014/main" id="{04AA3022-8338-4D45-85B1-553B31965DF9}"/>
            </a:ext>
          </a:extLst>
        </xdr:cNvPr>
        <xdr:cNvCxnSpPr/>
      </xdr:nvCxnSpPr>
      <xdr:spPr>
        <a:xfrm flipV="1">
          <a:off x="12072620" y="17780726"/>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147864</xdr:rowOff>
    </xdr:from>
    <xdr:to>
      <xdr:col>67</xdr:col>
      <xdr:colOff>101600</xdr:colOff>
      <xdr:row>106</xdr:row>
      <xdr:rowOff>78014</xdr:rowOff>
    </xdr:to>
    <xdr:sp macro="" textlink="">
      <xdr:nvSpPr>
        <xdr:cNvPr id="880" name="楕円 879">
          <a:extLst>
            <a:ext uri="{FF2B5EF4-FFF2-40B4-BE49-F238E27FC236}">
              <a16:creationId xmlns:a16="http://schemas.microsoft.com/office/drawing/2014/main" id="{F21CFF4C-104E-4A85-818C-F8F7746D62FF}"/>
            </a:ext>
          </a:extLst>
        </xdr:cNvPr>
        <xdr:cNvSpPr/>
      </xdr:nvSpPr>
      <xdr:spPr>
        <a:xfrm>
          <a:off x="11231880" y="17750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27214</xdr:rowOff>
    </xdr:from>
    <xdr:to>
      <xdr:col>71</xdr:col>
      <xdr:colOff>177800</xdr:colOff>
      <xdr:row>106</xdr:row>
      <xdr:rowOff>63137</xdr:rowOff>
    </xdr:to>
    <xdr:cxnSp macro="">
      <xdr:nvCxnSpPr>
        <xdr:cNvPr id="881" name="直線コネクタ 880">
          <a:extLst>
            <a:ext uri="{FF2B5EF4-FFF2-40B4-BE49-F238E27FC236}">
              <a16:creationId xmlns:a16="http://schemas.microsoft.com/office/drawing/2014/main" id="{78067D8E-CCAF-45A4-B67B-AD9A11287D6F}"/>
            </a:ext>
          </a:extLst>
        </xdr:cNvPr>
        <xdr:cNvCxnSpPr/>
      </xdr:nvCxnSpPr>
      <xdr:spPr>
        <a:xfrm>
          <a:off x="11282680" y="17797054"/>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7823A25E-72A1-43B1-A643-A2257B112F3E}"/>
            </a:ext>
          </a:extLst>
        </xdr:cNvPr>
        <xdr:cNvSpPr txBox="1"/>
      </xdr:nvSpPr>
      <xdr:spPr>
        <a:xfrm>
          <a:off x="13437244" y="1723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8A13D83D-1435-40D3-AB29-AB6E70E767A5}"/>
            </a:ext>
          </a:extLst>
        </xdr:cNvPr>
        <xdr:cNvSpPr txBox="1"/>
      </xdr:nvSpPr>
      <xdr:spPr>
        <a:xfrm>
          <a:off x="12675244" y="17259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78AFB3EF-8028-46B9-B6BC-C2E956B3A62F}"/>
            </a:ext>
          </a:extLst>
        </xdr:cNvPr>
        <xdr:cNvSpPr txBox="1"/>
      </xdr:nvSpPr>
      <xdr:spPr>
        <a:xfrm>
          <a:off x="11900544" y="1730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B631F2B6-D395-4B6A-A823-CA2F53EDE932}"/>
            </a:ext>
          </a:extLst>
        </xdr:cNvPr>
        <xdr:cNvSpPr txBox="1"/>
      </xdr:nvSpPr>
      <xdr:spPr>
        <a:xfrm>
          <a:off x="1110298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88735</xdr:rowOff>
    </xdr:from>
    <xdr:ext cx="405111" cy="259045"/>
    <xdr:sp macro="" textlink="">
      <xdr:nvSpPr>
        <xdr:cNvPr id="886" name="n_1mainValue【庁舎】&#10;有形固定資産減価償却率">
          <a:extLst>
            <a:ext uri="{FF2B5EF4-FFF2-40B4-BE49-F238E27FC236}">
              <a16:creationId xmlns:a16="http://schemas.microsoft.com/office/drawing/2014/main" id="{39C2D421-00E0-43A3-8F3A-68B6ADCC75BE}"/>
            </a:ext>
          </a:extLst>
        </xdr:cNvPr>
        <xdr:cNvSpPr txBox="1"/>
      </xdr:nvSpPr>
      <xdr:spPr>
        <a:xfrm>
          <a:off x="13437244" y="17858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52813</xdr:rowOff>
    </xdr:from>
    <xdr:ext cx="405111" cy="259045"/>
    <xdr:sp macro="" textlink="">
      <xdr:nvSpPr>
        <xdr:cNvPr id="887" name="n_2mainValue【庁舎】&#10;有形固定資産減価償却率">
          <a:extLst>
            <a:ext uri="{FF2B5EF4-FFF2-40B4-BE49-F238E27FC236}">
              <a16:creationId xmlns:a16="http://schemas.microsoft.com/office/drawing/2014/main" id="{FE53972C-428E-44A1-B7CE-BAC0E95BF825}"/>
            </a:ext>
          </a:extLst>
        </xdr:cNvPr>
        <xdr:cNvSpPr txBox="1"/>
      </xdr:nvSpPr>
      <xdr:spPr>
        <a:xfrm>
          <a:off x="12675244" y="17822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105064</xdr:rowOff>
    </xdr:from>
    <xdr:ext cx="405111" cy="259045"/>
    <xdr:sp macro="" textlink="">
      <xdr:nvSpPr>
        <xdr:cNvPr id="888" name="n_3mainValue【庁舎】&#10;有形固定資産減価償却率">
          <a:extLst>
            <a:ext uri="{FF2B5EF4-FFF2-40B4-BE49-F238E27FC236}">
              <a16:creationId xmlns:a16="http://schemas.microsoft.com/office/drawing/2014/main" id="{FD44C758-F64F-43DC-A1DE-9DFF79462439}"/>
            </a:ext>
          </a:extLst>
        </xdr:cNvPr>
        <xdr:cNvSpPr txBox="1"/>
      </xdr:nvSpPr>
      <xdr:spPr>
        <a:xfrm>
          <a:off x="11900544" y="17874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69141</xdr:rowOff>
    </xdr:from>
    <xdr:ext cx="405111" cy="259045"/>
    <xdr:sp macro="" textlink="">
      <xdr:nvSpPr>
        <xdr:cNvPr id="889" name="n_4mainValue【庁舎】&#10;有形固定資産減価償却率">
          <a:extLst>
            <a:ext uri="{FF2B5EF4-FFF2-40B4-BE49-F238E27FC236}">
              <a16:creationId xmlns:a16="http://schemas.microsoft.com/office/drawing/2014/main" id="{5A74FE20-DFF3-41BD-AC8E-7F9147371DB4}"/>
            </a:ext>
          </a:extLst>
        </xdr:cNvPr>
        <xdr:cNvSpPr txBox="1"/>
      </xdr:nvSpPr>
      <xdr:spPr>
        <a:xfrm>
          <a:off x="11102984" y="17838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6E16819A-063F-4053-9CBA-F5C85E3C0F7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55B10F57-49BE-4C98-9576-A5497A25204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9AAEAF6D-CA81-44E5-96A1-FF14A6D1AB8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38C021E5-7937-4F8C-A8E6-7943CF206E7D}"/>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66B022AB-7A23-40BD-B2A2-457174EA60E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1E036723-A752-4C37-8D62-E4346DD4AE34}"/>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E0B19E3E-0F66-4491-87C1-FE1DAFE10693}"/>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16B29EA9-4A33-43E5-937B-10B1ED6014B7}"/>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BCDD7F89-1AC8-426C-AAFC-FC520906CC9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5CD2E1A9-4802-4D95-9474-BACD820C131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D13E75D2-F73D-4ED7-BE48-84EBECE25D99}"/>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3D8961BB-DB1B-43B5-AE8F-44E4D09675ED}"/>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A7B96624-1BBF-4629-9354-B4F3E5FA1E8F}"/>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B30FAC39-7D87-495D-B929-6FBF2840799A}"/>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8B778A10-8CFD-40A6-BB8A-4828F599EE70}"/>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71F98060-72E9-4492-AA8D-A358781C8B90}"/>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B9E8CBD8-C18C-4C8E-BC35-01779EF0429E}"/>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60C7711B-EED4-4A98-BF05-F5A5A9058ED5}"/>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F6FD7BE8-C988-4E08-AE4D-2104AEFAF117}"/>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2A84EA87-8D7B-488F-A638-442A0A9EE4D1}"/>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A347C462-8B06-448B-B750-D62EE74983C6}"/>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228CC775-8AC5-4205-ADE5-CAE67633F01F}"/>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97E2E0A-0A30-46B4-AAEB-77269BE65C62}"/>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04CCB00F-CE2D-40EB-A925-82D8FBA53704}"/>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8910E3B7-5255-4148-AFD7-D4F50BD140C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F5ABD8C6-857A-4BCE-B12C-9FF8BAD9609C}"/>
            </a:ext>
          </a:extLst>
        </xdr:cNvPr>
        <xdr:cNvCxnSpPr/>
      </xdr:nvCxnSpPr>
      <xdr:spPr>
        <a:xfrm flipV="1">
          <a:off x="19509104" y="1664806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DBE18F8A-929B-4376-B169-AD36F759B46F}"/>
            </a:ext>
          </a:extLst>
        </xdr:cNvPr>
        <xdr:cNvSpPr txBox="1"/>
      </xdr:nvSpPr>
      <xdr:spPr>
        <a:xfrm>
          <a:off x="19547840" y="181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2ED8A1A2-8DE9-4B75-B9FE-80FD81ED53D7}"/>
            </a:ext>
          </a:extLst>
        </xdr:cNvPr>
        <xdr:cNvCxnSpPr/>
      </xdr:nvCxnSpPr>
      <xdr:spPr>
        <a:xfrm>
          <a:off x="19443700" y="18106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6A0E036D-0DC3-4E97-93DF-0CA8BEFE0F51}"/>
            </a:ext>
          </a:extLst>
        </xdr:cNvPr>
        <xdr:cNvSpPr txBox="1"/>
      </xdr:nvSpPr>
      <xdr:spPr>
        <a:xfrm>
          <a:off x="19547840" y="1643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EB730C37-FC58-4653-A0C8-3231517E1BC7}"/>
            </a:ext>
          </a:extLst>
        </xdr:cNvPr>
        <xdr:cNvCxnSpPr/>
      </xdr:nvCxnSpPr>
      <xdr:spPr>
        <a:xfrm>
          <a:off x="19443700" y="16648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1D8CB643-AAA4-446A-A543-9B4DA4EC6D2A}"/>
            </a:ext>
          </a:extLst>
        </xdr:cNvPr>
        <xdr:cNvSpPr txBox="1"/>
      </xdr:nvSpPr>
      <xdr:spPr>
        <a:xfrm>
          <a:off x="19547840" y="17500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BE05C3FF-7D5D-4699-BA9A-BDE1C8840B4E}"/>
            </a:ext>
          </a:extLst>
        </xdr:cNvPr>
        <xdr:cNvSpPr/>
      </xdr:nvSpPr>
      <xdr:spPr>
        <a:xfrm>
          <a:off x="19458940" y="17645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5814A916-7466-4CFA-BA63-0AF3510D25FF}"/>
            </a:ext>
          </a:extLst>
        </xdr:cNvPr>
        <xdr:cNvSpPr/>
      </xdr:nvSpPr>
      <xdr:spPr>
        <a:xfrm>
          <a:off x="18735040" y="176716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C341CAFD-9B3D-4C02-B8CF-530FE3395D11}"/>
            </a:ext>
          </a:extLst>
        </xdr:cNvPr>
        <xdr:cNvSpPr/>
      </xdr:nvSpPr>
      <xdr:spPr>
        <a:xfrm>
          <a:off x="17937480" y="17678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2A94ADDE-40F3-43C6-B227-628E4B1C3728}"/>
            </a:ext>
          </a:extLst>
        </xdr:cNvPr>
        <xdr:cNvSpPr/>
      </xdr:nvSpPr>
      <xdr:spPr>
        <a:xfrm>
          <a:off x="17162780" y="1769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EE49D3AB-8896-4A59-AE78-9CBBFAA1E7F9}"/>
            </a:ext>
          </a:extLst>
        </xdr:cNvPr>
        <xdr:cNvSpPr/>
      </xdr:nvSpPr>
      <xdr:spPr>
        <a:xfrm>
          <a:off x="16388080" y="176978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76E9A40E-6717-4A83-96E5-DAA9098F554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B62FE131-7D84-4332-AC87-4AC5ABB4ABF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98FA6103-CCFE-44C6-8929-AD05ECFE2B54}"/>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9103AA35-C715-426E-84D3-52632A6625E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51B56129-1E81-42B5-B380-8A323F93FF8E}"/>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12337</xdr:rowOff>
    </xdr:from>
    <xdr:to>
      <xdr:col>116</xdr:col>
      <xdr:colOff>114300</xdr:colOff>
      <xdr:row>106</xdr:row>
      <xdr:rowOff>113937</xdr:rowOff>
    </xdr:to>
    <xdr:sp macro="" textlink="">
      <xdr:nvSpPr>
        <xdr:cNvPr id="931" name="楕円 930">
          <a:extLst>
            <a:ext uri="{FF2B5EF4-FFF2-40B4-BE49-F238E27FC236}">
              <a16:creationId xmlns:a16="http://schemas.microsoft.com/office/drawing/2014/main" id="{CA960950-E892-4D0F-88F0-A905E053EA53}"/>
            </a:ext>
          </a:extLst>
        </xdr:cNvPr>
        <xdr:cNvSpPr/>
      </xdr:nvSpPr>
      <xdr:spPr>
        <a:xfrm>
          <a:off x="19458940" y="1778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162214</xdr:rowOff>
    </xdr:from>
    <xdr:ext cx="469744" cy="259045"/>
    <xdr:sp macro="" textlink="">
      <xdr:nvSpPr>
        <xdr:cNvPr id="932" name="【庁舎】&#10;一人当たり面積該当値テキスト">
          <a:extLst>
            <a:ext uri="{FF2B5EF4-FFF2-40B4-BE49-F238E27FC236}">
              <a16:creationId xmlns:a16="http://schemas.microsoft.com/office/drawing/2014/main" id="{20F21061-BCD5-4459-8120-762FF6CD81DC}"/>
            </a:ext>
          </a:extLst>
        </xdr:cNvPr>
        <xdr:cNvSpPr txBox="1"/>
      </xdr:nvSpPr>
      <xdr:spPr>
        <a:xfrm>
          <a:off x="19547840" y="1776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15602</xdr:rowOff>
    </xdr:from>
    <xdr:to>
      <xdr:col>112</xdr:col>
      <xdr:colOff>38100</xdr:colOff>
      <xdr:row>106</xdr:row>
      <xdr:rowOff>117202</xdr:rowOff>
    </xdr:to>
    <xdr:sp macro="" textlink="">
      <xdr:nvSpPr>
        <xdr:cNvPr id="933" name="楕円 932">
          <a:extLst>
            <a:ext uri="{FF2B5EF4-FFF2-40B4-BE49-F238E27FC236}">
              <a16:creationId xmlns:a16="http://schemas.microsoft.com/office/drawing/2014/main" id="{7861DA33-05DD-4832-BC4C-830048801530}"/>
            </a:ext>
          </a:extLst>
        </xdr:cNvPr>
        <xdr:cNvSpPr/>
      </xdr:nvSpPr>
      <xdr:spPr>
        <a:xfrm>
          <a:off x="18735040" y="177854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63137</xdr:rowOff>
    </xdr:from>
    <xdr:to>
      <xdr:col>116</xdr:col>
      <xdr:colOff>63500</xdr:colOff>
      <xdr:row>106</xdr:row>
      <xdr:rowOff>66402</xdr:rowOff>
    </xdr:to>
    <xdr:cxnSp macro="">
      <xdr:nvCxnSpPr>
        <xdr:cNvPr id="934" name="直線コネクタ 933">
          <a:extLst>
            <a:ext uri="{FF2B5EF4-FFF2-40B4-BE49-F238E27FC236}">
              <a16:creationId xmlns:a16="http://schemas.microsoft.com/office/drawing/2014/main" id="{BC526F24-500A-475B-95B3-7B626712C95C}"/>
            </a:ext>
          </a:extLst>
        </xdr:cNvPr>
        <xdr:cNvCxnSpPr/>
      </xdr:nvCxnSpPr>
      <xdr:spPr>
        <a:xfrm flipV="1">
          <a:off x="18778220" y="17832977"/>
          <a:ext cx="7315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18869</xdr:rowOff>
    </xdr:from>
    <xdr:to>
      <xdr:col>107</xdr:col>
      <xdr:colOff>101600</xdr:colOff>
      <xdr:row>106</xdr:row>
      <xdr:rowOff>120469</xdr:rowOff>
    </xdr:to>
    <xdr:sp macro="" textlink="">
      <xdr:nvSpPr>
        <xdr:cNvPr id="935" name="楕円 934">
          <a:extLst>
            <a:ext uri="{FF2B5EF4-FFF2-40B4-BE49-F238E27FC236}">
              <a16:creationId xmlns:a16="http://schemas.microsoft.com/office/drawing/2014/main" id="{FC986E96-DEF0-4333-874B-A7368BE31277}"/>
            </a:ext>
          </a:extLst>
        </xdr:cNvPr>
        <xdr:cNvSpPr/>
      </xdr:nvSpPr>
      <xdr:spPr>
        <a:xfrm>
          <a:off x="17937480" y="1778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66402</xdr:rowOff>
    </xdr:from>
    <xdr:to>
      <xdr:col>111</xdr:col>
      <xdr:colOff>177800</xdr:colOff>
      <xdr:row>106</xdr:row>
      <xdr:rowOff>69669</xdr:rowOff>
    </xdr:to>
    <xdr:cxnSp macro="">
      <xdr:nvCxnSpPr>
        <xdr:cNvPr id="936" name="直線コネクタ 935">
          <a:extLst>
            <a:ext uri="{FF2B5EF4-FFF2-40B4-BE49-F238E27FC236}">
              <a16:creationId xmlns:a16="http://schemas.microsoft.com/office/drawing/2014/main" id="{10440971-B71F-46E5-992D-450B21CF1C93}"/>
            </a:ext>
          </a:extLst>
        </xdr:cNvPr>
        <xdr:cNvCxnSpPr/>
      </xdr:nvCxnSpPr>
      <xdr:spPr>
        <a:xfrm flipV="1">
          <a:off x="17988280" y="17836242"/>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22134</xdr:rowOff>
    </xdr:from>
    <xdr:to>
      <xdr:col>102</xdr:col>
      <xdr:colOff>165100</xdr:colOff>
      <xdr:row>106</xdr:row>
      <xdr:rowOff>123734</xdr:rowOff>
    </xdr:to>
    <xdr:sp macro="" textlink="">
      <xdr:nvSpPr>
        <xdr:cNvPr id="937" name="楕円 936">
          <a:extLst>
            <a:ext uri="{FF2B5EF4-FFF2-40B4-BE49-F238E27FC236}">
              <a16:creationId xmlns:a16="http://schemas.microsoft.com/office/drawing/2014/main" id="{A8A4F31C-D9D6-44EB-A602-A02F2CD69082}"/>
            </a:ext>
          </a:extLst>
        </xdr:cNvPr>
        <xdr:cNvSpPr/>
      </xdr:nvSpPr>
      <xdr:spPr>
        <a:xfrm>
          <a:off x="17162780" y="1779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69669</xdr:rowOff>
    </xdr:from>
    <xdr:to>
      <xdr:col>107</xdr:col>
      <xdr:colOff>50800</xdr:colOff>
      <xdr:row>106</xdr:row>
      <xdr:rowOff>72934</xdr:rowOff>
    </xdr:to>
    <xdr:cxnSp macro="">
      <xdr:nvCxnSpPr>
        <xdr:cNvPr id="938" name="直線コネクタ 937">
          <a:extLst>
            <a:ext uri="{FF2B5EF4-FFF2-40B4-BE49-F238E27FC236}">
              <a16:creationId xmlns:a16="http://schemas.microsoft.com/office/drawing/2014/main" id="{6FB5D1BA-1822-4EDC-B569-867A2D9F547C}"/>
            </a:ext>
          </a:extLst>
        </xdr:cNvPr>
        <xdr:cNvCxnSpPr/>
      </xdr:nvCxnSpPr>
      <xdr:spPr>
        <a:xfrm flipV="1">
          <a:off x="17213580" y="17839509"/>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25400</xdr:rowOff>
    </xdr:from>
    <xdr:to>
      <xdr:col>98</xdr:col>
      <xdr:colOff>38100</xdr:colOff>
      <xdr:row>106</xdr:row>
      <xdr:rowOff>127000</xdr:rowOff>
    </xdr:to>
    <xdr:sp macro="" textlink="">
      <xdr:nvSpPr>
        <xdr:cNvPr id="939" name="楕円 938">
          <a:extLst>
            <a:ext uri="{FF2B5EF4-FFF2-40B4-BE49-F238E27FC236}">
              <a16:creationId xmlns:a16="http://schemas.microsoft.com/office/drawing/2014/main" id="{C34E802E-8E46-47AC-BBAE-45501375CA68}"/>
            </a:ext>
          </a:extLst>
        </xdr:cNvPr>
        <xdr:cNvSpPr/>
      </xdr:nvSpPr>
      <xdr:spPr>
        <a:xfrm>
          <a:off x="16388080" y="1779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72934</xdr:rowOff>
    </xdr:from>
    <xdr:to>
      <xdr:col>102</xdr:col>
      <xdr:colOff>114300</xdr:colOff>
      <xdr:row>106</xdr:row>
      <xdr:rowOff>76200</xdr:rowOff>
    </xdr:to>
    <xdr:cxnSp macro="">
      <xdr:nvCxnSpPr>
        <xdr:cNvPr id="940" name="直線コネクタ 939">
          <a:extLst>
            <a:ext uri="{FF2B5EF4-FFF2-40B4-BE49-F238E27FC236}">
              <a16:creationId xmlns:a16="http://schemas.microsoft.com/office/drawing/2014/main" id="{27026509-1B7F-4BC4-99BA-DC174C5370F7}"/>
            </a:ext>
          </a:extLst>
        </xdr:cNvPr>
        <xdr:cNvCxnSpPr/>
      </xdr:nvCxnSpPr>
      <xdr:spPr>
        <a:xfrm flipV="1">
          <a:off x="16431260" y="17842774"/>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84A889F6-B45B-4D7E-9235-8330F717EFB8}"/>
            </a:ext>
          </a:extLst>
        </xdr:cNvPr>
        <xdr:cNvSpPr txBox="1"/>
      </xdr:nvSpPr>
      <xdr:spPr>
        <a:xfrm>
          <a:off x="18561127" y="1745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C82A31D4-8F76-4FBD-A4BF-4BC955987919}"/>
            </a:ext>
          </a:extLst>
        </xdr:cNvPr>
        <xdr:cNvSpPr txBox="1"/>
      </xdr:nvSpPr>
      <xdr:spPr>
        <a:xfrm>
          <a:off x="17776267" y="1745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943" name="n_3aveValue【庁舎】&#10;一人当たり面積">
          <a:extLst>
            <a:ext uri="{FF2B5EF4-FFF2-40B4-BE49-F238E27FC236}">
              <a16:creationId xmlns:a16="http://schemas.microsoft.com/office/drawing/2014/main" id="{A8659FC4-EB57-41AC-93BF-7FE5F3E51E04}"/>
            </a:ext>
          </a:extLst>
        </xdr:cNvPr>
        <xdr:cNvSpPr txBox="1"/>
      </xdr:nvSpPr>
      <xdr:spPr>
        <a:xfrm>
          <a:off x="17001567" y="1747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C974B539-BD53-4624-8A57-DD22F13603D8}"/>
            </a:ext>
          </a:extLst>
        </xdr:cNvPr>
        <xdr:cNvSpPr txBox="1"/>
      </xdr:nvSpPr>
      <xdr:spPr>
        <a:xfrm>
          <a:off x="16226867" y="1747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108329</xdr:rowOff>
    </xdr:from>
    <xdr:ext cx="469744" cy="259045"/>
    <xdr:sp macro="" textlink="">
      <xdr:nvSpPr>
        <xdr:cNvPr id="945" name="n_1mainValue【庁舎】&#10;一人当たり面積">
          <a:extLst>
            <a:ext uri="{FF2B5EF4-FFF2-40B4-BE49-F238E27FC236}">
              <a16:creationId xmlns:a16="http://schemas.microsoft.com/office/drawing/2014/main" id="{E60C862D-CCFA-417C-AB7F-CB4008C6D0CA}"/>
            </a:ext>
          </a:extLst>
        </xdr:cNvPr>
        <xdr:cNvSpPr txBox="1"/>
      </xdr:nvSpPr>
      <xdr:spPr>
        <a:xfrm>
          <a:off x="18561127" y="1787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111596</xdr:rowOff>
    </xdr:from>
    <xdr:ext cx="469744" cy="259045"/>
    <xdr:sp macro="" textlink="">
      <xdr:nvSpPr>
        <xdr:cNvPr id="946" name="n_2mainValue【庁舎】&#10;一人当たり面積">
          <a:extLst>
            <a:ext uri="{FF2B5EF4-FFF2-40B4-BE49-F238E27FC236}">
              <a16:creationId xmlns:a16="http://schemas.microsoft.com/office/drawing/2014/main" id="{A656D1F0-B37D-4CF7-9E5B-7D5D5B59A0DD}"/>
            </a:ext>
          </a:extLst>
        </xdr:cNvPr>
        <xdr:cNvSpPr txBox="1"/>
      </xdr:nvSpPr>
      <xdr:spPr>
        <a:xfrm>
          <a:off x="17776267" y="1788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114861</xdr:rowOff>
    </xdr:from>
    <xdr:ext cx="469744" cy="259045"/>
    <xdr:sp macro="" textlink="">
      <xdr:nvSpPr>
        <xdr:cNvPr id="947" name="n_3mainValue【庁舎】&#10;一人当たり面積">
          <a:extLst>
            <a:ext uri="{FF2B5EF4-FFF2-40B4-BE49-F238E27FC236}">
              <a16:creationId xmlns:a16="http://schemas.microsoft.com/office/drawing/2014/main" id="{289BB09D-16DF-4AC3-AC0F-903F3E0C406F}"/>
            </a:ext>
          </a:extLst>
        </xdr:cNvPr>
        <xdr:cNvSpPr txBox="1"/>
      </xdr:nvSpPr>
      <xdr:spPr>
        <a:xfrm>
          <a:off x="17001567" y="1788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118127</xdr:rowOff>
    </xdr:from>
    <xdr:ext cx="469744" cy="259045"/>
    <xdr:sp macro="" textlink="">
      <xdr:nvSpPr>
        <xdr:cNvPr id="948" name="n_4mainValue【庁舎】&#10;一人当たり面積">
          <a:extLst>
            <a:ext uri="{FF2B5EF4-FFF2-40B4-BE49-F238E27FC236}">
              <a16:creationId xmlns:a16="http://schemas.microsoft.com/office/drawing/2014/main" id="{6C6EB4D4-0424-4298-BFBB-7418013D4DE8}"/>
            </a:ext>
          </a:extLst>
        </xdr:cNvPr>
        <xdr:cNvSpPr txBox="1"/>
      </xdr:nvSpPr>
      <xdr:spPr>
        <a:xfrm>
          <a:off x="16226867" y="1788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94E6EB64-11E9-45C3-B664-07418C1A5558}"/>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4A5F3298-E526-409F-8196-C235F7CE5C2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F13F8B92-6AF9-4D07-B51A-4E44711C2A8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一般廃棄物処理施設の有形固定資産減価償却率については、平成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年度に新ごみ処理施設を整備したため数値が減少し、類似団体内平均値を大きく下回っているが、保健センター・保健所、市民会館、庁舎など、類似団体内平均値を大きく上回っている施設が多い。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多くの施設で建築から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年以上が経過しており、適切な維持管理を行っているものの、年数の経過による老朽化と減価償却が進んでいる状況である。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今後は、公共施設再編事業の実施により、保健センター等の一部施設については複合化などを検討しており、将来的に比率は改善に向かう見込みであるが、引き続き、個別施設計画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公共施設</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に基づき適切に点検・補修・改修を実施し、施設の長寿命化と比率上昇の抑制に努める。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法人基盤が脆弱なことなどから類似団体内平均値を大きく下回っている。今後も引き続き、地域経済の好循環を創出するための市内事業者支援策や将来を見据えた生産年齢人口増加策に取り組み、市税徴収率の向上に努めるなど、財政基盤の強化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34925</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0727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34925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43</xdr:row>
      <xdr:rowOff>14817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469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155575</xdr:rowOff>
    </xdr:from>
    <xdr:to>
      <xdr:col>19</xdr:col>
      <xdr:colOff>184150</xdr:colOff>
      <xdr:row>43</xdr:row>
      <xdr:rowOff>85725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歳入では、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地方特例交付金の減があったものの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普通交付税</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の増収</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や個人市民税の伸び</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などにより、歳入全体では増となった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歳出においては、新発債発行の抑制や既発債の償還完了に伴い公債費が減</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なったものの、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障がい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者への介護給付費等の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、物件費や特別会計への繰出金も増となった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ことなどから、歳出全体が増となり、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歳入の増を上回ったため、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比率が悪化した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今後は少子高齢化による人口減少の影響により税収の減少や高齢者福祉費の増加などが見込まれる中、行財政改革に取り組み、比率の改善に努めていく。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51562</xdr:rowOff>
    </xdr:from>
    <xdr:to>
      <xdr:col>23</xdr:col>
      <xdr:colOff>133350</xdr:colOff>
      <xdr:row>64</xdr:row>
      <xdr:rowOff>29718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52912"/>
          <a:ext cx="8382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155448</xdr:rowOff>
    </xdr:from>
    <xdr:to>
      <xdr:col>19</xdr:col>
      <xdr:colOff>133350</xdr:colOff>
      <xdr:row>63</xdr:row>
      <xdr:rowOff>51562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785348"/>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155448</xdr:rowOff>
    </xdr:from>
    <xdr:to>
      <xdr:col>15</xdr:col>
      <xdr:colOff>82550</xdr:colOff>
      <xdr:row>63</xdr:row>
      <xdr:rowOff>12954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78534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12954</xdr:rowOff>
    </xdr:from>
    <xdr:to>
      <xdr:col>11</xdr:col>
      <xdr:colOff>31750</xdr:colOff>
      <xdr:row>63</xdr:row>
      <xdr:rowOff>85344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1430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150368</xdr:rowOff>
    </xdr:from>
    <xdr:to>
      <xdr:col>23</xdr:col>
      <xdr:colOff>184150</xdr:colOff>
      <xdr:row>64</xdr:row>
      <xdr:rowOff>80518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5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122445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2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762</xdr:rowOff>
    </xdr:from>
    <xdr:to>
      <xdr:col>19</xdr:col>
      <xdr:colOff>184150</xdr:colOff>
      <xdr:row>63</xdr:row>
      <xdr:rowOff>102362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87139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8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104648</xdr:rowOff>
    </xdr:from>
    <xdr:to>
      <xdr:col>15</xdr:col>
      <xdr:colOff>133350</xdr:colOff>
      <xdr:row>63</xdr:row>
      <xdr:rowOff>34798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19575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82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133604</xdr:rowOff>
    </xdr:from>
    <xdr:to>
      <xdr:col>11</xdr:col>
      <xdr:colOff>82550</xdr:colOff>
      <xdr:row>63</xdr:row>
      <xdr:rowOff>63754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48531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4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120921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[121,522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及び物件費は、これまでの職員数の削減などの内部経費の見直しによって類似団体内平均値を下回っている。今後も引き続き、働き方改革や事務改善の推進による生産性の向上及び民間委託の推進等により、人件費と物件費の双方において、効率的・効果的な業務に取り組むことで、費用の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28580</xdr:rowOff>
    </xdr:from>
    <xdr:to>
      <xdr:col>23</xdr:col>
      <xdr:colOff>133350</xdr:colOff>
      <xdr:row>82</xdr:row>
      <xdr:rowOff>29930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87480"/>
          <a:ext cx="838200" cy="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133102</xdr:rowOff>
    </xdr:from>
    <xdr:to>
      <xdr:col>19</xdr:col>
      <xdr:colOff>133350</xdr:colOff>
      <xdr:row>82</xdr:row>
      <xdr:rowOff>28580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20552"/>
          <a:ext cx="889000" cy="6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91280</xdr:rowOff>
    </xdr:from>
    <xdr:to>
      <xdr:col>15</xdr:col>
      <xdr:colOff>82550</xdr:colOff>
      <xdr:row>81</xdr:row>
      <xdr:rowOff>133102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78730"/>
          <a:ext cx="889000" cy="4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112275</xdr:rowOff>
    </xdr:from>
    <xdr:to>
      <xdr:col>11</xdr:col>
      <xdr:colOff>31750</xdr:colOff>
      <xdr:row>81</xdr:row>
      <xdr:rowOff>91280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28275"/>
          <a:ext cx="889000" cy="15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150580</xdr:rowOff>
    </xdr:from>
    <xdr:to>
      <xdr:col>23</xdr:col>
      <xdr:colOff>184150</xdr:colOff>
      <xdr:row>82</xdr:row>
      <xdr:rowOff>80730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3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167107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83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149230</xdr:rowOff>
    </xdr:from>
    <xdr:to>
      <xdr:col>19</xdr:col>
      <xdr:colOff>184150</xdr:colOff>
      <xdr:row>82</xdr:row>
      <xdr:rowOff>79380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3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89557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05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82302</xdr:rowOff>
    </xdr:from>
    <xdr:to>
      <xdr:col>15</xdr:col>
      <xdr:colOff>133350</xdr:colOff>
      <xdr:row>82</xdr:row>
      <xdr:rowOff>12452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6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3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40480</xdr:rowOff>
    </xdr:from>
    <xdr:to>
      <xdr:col>11</xdr:col>
      <xdr:colOff>82550</xdr:colOff>
      <xdr:row>81</xdr:row>
      <xdr:rowOff>142080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2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152257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9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61475</xdr:rowOff>
    </xdr:from>
    <xdr:to>
      <xdr:col>7</xdr:col>
      <xdr:colOff>31750</xdr:colOff>
      <xdr:row>80</xdr:row>
      <xdr:rowOff>163075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7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1802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546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給与制度の適正化により、全国市平均及び類似団体内平均値を下回っている。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今後も適正な給与水準の維持に努めていく。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113241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323484"/>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52916</xdr:rowOff>
    </xdr:from>
    <xdr:to>
      <xdr:col>77</xdr:col>
      <xdr:colOff>44450</xdr:colOff>
      <xdr:row>83</xdr:row>
      <xdr:rowOff>93134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2832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52916</xdr:rowOff>
    </xdr:from>
    <xdr:to>
      <xdr:col>72</xdr:col>
      <xdr:colOff>203200</xdr:colOff>
      <xdr:row>84</xdr:row>
      <xdr:rowOff>42334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283266"/>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3175</xdr:rowOff>
    </xdr:from>
    <xdr:to>
      <xdr:col>68</xdr:col>
      <xdr:colOff>152400</xdr:colOff>
      <xdr:row>84</xdr:row>
      <xdr:rowOff>42334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062075"/>
          <a:ext cx="889000" cy="38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62441</xdr:rowOff>
    </xdr:from>
    <xdr:to>
      <xdr:col>81</xdr:col>
      <xdr:colOff>95250</xdr:colOff>
      <xdr:row>83</xdr:row>
      <xdr:rowOff>164041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29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78968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137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04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2116</xdr:rowOff>
    </xdr:from>
    <xdr:to>
      <xdr:col>73</xdr:col>
      <xdr:colOff>44450</xdr:colOff>
      <xdr:row>83</xdr:row>
      <xdr:rowOff>103716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113893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123825</xdr:rowOff>
    </xdr:from>
    <xdr:to>
      <xdr:col>64</xdr:col>
      <xdr:colOff>152400</xdr:colOff>
      <xdr:row>82</xdr:row>
      <xdr:rowOff>53975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64152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78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施策の見直しや業務の効率化、民間委託の推進などにより、類似団体内平均値を下回っている。今後は、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ＩＣＴ</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などを活用した業務の効率化を進めることにより、職員数の適正管理に努めていく。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67628</xdr:rowOff>
    </xdr:from>
    <xdr:to>
      <xdr:col>81</xdr:col>
      <xdr:colOff>44450</xdr:colOff>
      <xdr:row>60</xdr:row>
      <xdr:rowOff>75671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354628"/>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35454</xdr:rowOff>
    </xdr:from>
    <xdr:to>
      <xdr:col>77</xdr:col>
      <xdr:colOff>44450</xdr:colOff>
      <xdr:row>60</xdr:row>
      <xdr:rowOff>67628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22454"/>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27411</xdr:rowOff>
    </xdr:from>
    <xdr:to>
      <xdr:col>72</xdr:col>
      <xdr:colOff>203200</xdr:colOff>
      <xdr:row>60</xdr:row>
      <xdr:rowOff>35454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14411"/>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150601</xdr:rowOff>
    </xdr:from>
    <xdr:to>
      <xdr:col>68</xdr:col>
      <xdr:colOff>152400</xdr:colOff>
      <xdr:row>60</xdr:row>
      <xdr:rowOff>27411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266151"/>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24871</xdr:rowOff>
    </xdr:from>
    <xdr:to>
      <xdr:col>81</xdr:col>
      <xdr:colOff>95250</xdr:colOff>
      <xdr:row>60</xdr:row>
      <xdr:rowOff>126471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1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41398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56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16828</xdr:rowOff>
    </xdr:from>
    <xdr:to>
      <xdr:col>77</xdr:col>
      <xdr:colOff>95250</xdr:colOff>
      <xdr:row>60</xdr:row>
      <xdr:rowOff>118428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128605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7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156104</xdr:rowOff>
    </xdr:from>
    <xdr:to>
      <xdr:col>73</xdr:col>
      <xdr:colOff>44450</xdr:colOff>
      <xdr:row>60</xdr:row>
      <xdr:rowOff>86254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7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96431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4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148061</xdr:rowOff>
    </xdr:from>
    <xdr:to>
      <xdr:col>68</xdr:col>
      <xdr:colOff>203200</xdr:colOff>
      <xdr:row>60</xdr:row>
      <xdr:rowOff>78211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6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88388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32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99801</xdr:rowOff>
    </xdr:from>
    <xdr:to>
      <xdr:col>64</xdr:col>
      <xdr:colOff>152400</xdr:colOff>
      <xdr:row>60</xdr:row>
      <xdr:rowOff>29951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40128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9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計画的な市債の発行に加え、過去に発行した市債の完済により、元利償還金は減少しているため、類似団体内平均値を下回っている。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今後は、公共施設の老朽化対策等に伴う償還や更新に係る新規発行が見込まれるため、引き続き、計画的な市債の発行に努め、公債費負担が増大しないように努めていく。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94827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686435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94827</xdr:rowOff>
    </xdr:from>
    <xdr:to>
      <xdr:col>77</xdr:col>
      <xdr:colOff>44450</xdr:colOff>
      <xdr:row>40</xdr:row>
      <xdr:rowOff>167217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290800" y="695282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19896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0252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19896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70332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44027</xdr:rowOff>
    </xdr:from>
    <xdr:to>
      <xdr:col>77</xdr:col>
      <xdr:colOff>95250</xdr:colOff>
      <xdr:row>40</xdr:row>
      <xdr:rowOff>145627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155804</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67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56744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140546</xdr:rowOff>
    </xdr:from>
    <xdr:to>
      <xdr:col>68</xdr:col>
      <xdr:colOff>203200</xdr:colOff>
      <xdr:row>41</xdr:row>
      <xdr:rowOff>70696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80873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年度は、新ごみ処理施設建設に伴う組合債の増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市債の増により悪化したが、平成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降は、市債の繰上償還の実施や計画的な発行など適正管理に努め、令和元年度より市債残高が減少に転じていること、また今後の公共施設等の更新費用などへの財源とするため、計画的に基金への積み立てを行ったことなどから改善しており、類似団体内平均値を下回っている。今後も公共施設の老朽化対策等を見込んでいるため、市債の発行については十分に精査を図ることで、将来負担の軽減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96520</xdr:rowOff>
    </xdr:from>
    <xdr:to>
      <xdr:col>68</xdr:col>
      <xdr:colOff>203200</xdr:colOff>
      <xdr:row>15</xdr:row>
      <xdr:rowOff>26670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民間給与の引き上げによる人事院勧告の影響などから、比率は悪化傾向にあ</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るが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年度は定期昇給等による給料及び手当</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定年退職による退職手当の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に伴い、比率は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今後も働き方改革による生産性の向上及び民間委託の推進により人件費の抑制に努めていく。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35</xdr:row>
      <xdr:rowOff>118836</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93460"/>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53522</xdr:rowOff>
    </xdr:from>
    <xdr:to>
      <xdr:col>19</xdr:col>
      <xdr:colOff>187325</xdr:colOff>
      <xdr:row>35</xdr:row>
      <xdr:rowOff>118836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54272"/>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40458</xdr:rowOff>
    </xdr:from>
    <xdr:to>
      <xdr:col>15</xdr:col>
      <xdr:colOff>98425</xdr:colOff>
      <xdr:row>35</xdr:row>
      <xdr:rowOff>53522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41208"/>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146594</xdr:rowOff>
    </xdr:from>
    <xdr:to>
      <xdr:col>11</xdr:col>
      <xdr:colOff>9525</xdr:colOff>
      <xdr:row>35</xdr:row>
      <xdr:rowOff>40458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75894"/>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41910</xdr:rowOff>
    </xdr:from>
    <xdr:to>
      <xdr:col>24</xdr:col>
      <xdr:colOff>76200</xdr:colOff>
      <xdr:row>35</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58437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68036</xdr:rowOff>
    </xdr:from>
    <xdr:to>
      <xdr:col>20</xdr:col>
      <xdr:colOff>38100</xdr:colOff>
      <xdr:row>35</xdr:row>
      <xdr:rowOff>169636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6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8363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3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2722</xdr:rowOff>
    </xdr:from>
    <xdr:to>
      <xdr:col>15</xdr:col>
      <xdr:colOff>149225</xdr:colOff>
      <xdr:row>35</xdr:row>
      <xdr:rowOff>104322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114499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161108</xdr:rowOff>
    </xdr:from>
    <xdr:to>
      <xdr:col>11</xdr:col>
      <xdr:colOff>60325</xdr:colOff>
      <xdr:row>35</xdr:row>
      <xdr:rowOff>91258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99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101435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5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95794</xdr:rowOff>
    </xdr:from>
    <xdr:to>
      <xdr:col>6</xdr:col>
      <xdr:colOff>171450</xdr:colOff>
      <xdr:row>35</xdr:row>
      <xdr:rowOff>25944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25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36121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693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年度は、学校給食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における賄材料費の増や電話交換業務の委託化による経費の増など</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により、比率は悪化したものの、類似団体内平均値を下回っている。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今後はＩＣＴ化や民間委託の推進による投資的要素の増加を見込んでいるが、人件費などへの効果などと総合的に勘案し、計画的に事業を進めることで物件費の抑制に努め、比率の改善を図っていく。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83566</xdr:rowOff>
    </xdr:from>
    <xdr:to>
      <xdr:col>82</xdr:col>
      <xdr:colOff>107950</xdr:colOff>
      <xdr:row>15</xdr:row>
      <xdr:rowOff>110998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5531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145288</xdr:rowOff>
    </xdr:from>
    <xdr:to>
      <xdr:col>78</xdr:col>
      <xdr:colOff>69850</xdr:colOff>
      <xdr:row>15</xdr:row>
      <xdr:rowOff>83566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455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145288</xdr:rowOff>
    </xdr:from>
    <xdr:to>
      <xdr:col>73</xdr:col>
      <xdr:colOff>180975</xdr:colOff>
      <xdr:row>15</xdr:row>
      <xdr:rowOff>19558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5455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19558</xdr:rowOff>
    </xdr:from>
    <xdr:to>
      <xdr:col>69</xdr:col>
      <xdr:colOff>92075</xdr:colOff>
      <xdr:row>15</xdr:row>
      <xdr:rowOff>46990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913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60198</xdr:rowOff>
    </xdr:from>
    <xdr:to>
      <xdr:col>82</xdr:col>
      <xdr:colOff>158750</xdr:colOff>
      <xdr:row>15</xdr:row>
      <xdr:rowOff>161798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3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76725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7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32766</xdr:rowOff>
    </xdr:from>
    <xdr:to>
      <xdr:col>78</xdr:col>
      <xdr:colOff>120650</xdr:colOff>
      <xdr:row>15</xdr:row>
      <xdr:rowOff>134366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0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144543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73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94488</xdr:rowOff>
    </xdr:from>
    <xdr:to>
      <xdr:col>74</xdr:col>
      <xdr:colOff>31750</xdr:colOff>
      <xdr:row>15</xdr:row>
      <xdr:rowOff>24638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34815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6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140208</xdr:rowOff>
    </xdr:from>
    <xdr:to>
      <xdr:col>69</xdr:col>
      <xdr:colOff>142875</xdr:colOff>
      <xdr:row>15</xdr:row>
      <xdr:rowOff>70358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80535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107967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年度は、介護給付費や子ども医療費の増などにより、比率が悪化した。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類似団体内平均値を上回っているため、今後も引き続き、生活保護対象者の自立支援策を進めるなど扶助費の適正化を図っていく。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46990</xdr:rowOff>
    </xdr:from>
    <xdr:to>
      <xdr:col>24</xdr:col>
      <xdr:colOff>25400</xdr:colOff>
      <xdr:row>57</xdr:row>
      <xdr:rowOff>153670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1964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1270</xdr:rowOff>
    </xdr:from>
    <xdr:to>
      <xdr:col>19</xdr:col>
      <xdr:colOff>187325</xdr:colOff>
      <xdr:row>57</xdr:row>
      <xdr:rowOff>46990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73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1270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28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57</xdr:row>
      <xdr:rowOff>77470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282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102870</xdr:rowOff>
    </xdr:from>
    <xdr:to>
      <xdr:col>24</xdr:col>
      <xdr:colOff>76200</xdr:colOff>
      <xdr:row>58</xdr:row>
      <xdr:rowOff>33020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74947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167640</xdr:rowOff>
    </xdr:from>
    <xdr:to>
      <xdr:col>20</xdr:col>
      <xdr:colOff>38100</xdr:colOff>
      <xdr:row>57</xdr:row>
      <xdr:rowOff>97790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82567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121920</xdr:rowOff>
    </xdr:from>
    <xdr:to>
      <xdr:col>15</xdr:col>
      <xdr:colOff>149225</xdr:colOff>
      <xdr:row>57</xdr:row>
      <xdr:rowOff>52070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36847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26670</xdr:rowOff>
    </xdr:from>
    <xdr:to>
      <xdr:col>6</xdr:col>
      <xdr:colOff>171450</xdr:colOff>
      <xdr:row>57</xdr:row>
      <xdr:rowOff>128270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113047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高齢化の進展に伴い、介護や後期高齢者医療への繰出金が増加しており、令和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年度以降は類似団体内平均値を上回っている。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今後は、介護保険事業に係る広域連合の解散に伴う事業費が増となる見込みのため、介護予防などの将来を見据えた事業に取り組み、比率の改善に努めていく。</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37193</xdr:rowOff>
    </xdr:from>
    <xdr:to>
      <xdr:col>82</xdr:col>
      <xdr:colOff>107950</xdr:colOff>
      <xdr:row>58</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09843"/>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37193</xdr:rowOff>
    </xdr:from>
    <xdr:to>
      <xdr:col>78</xdr:col>
      <xdr:colOff>69850</xdr:colOff>
      <xdr:row>57</xdr:row>
      <xdr:rowOff>37193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09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37193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989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15422</xdr:rowOff>
    </xdr:from>
    <xdr:to>
      <xdr:col>69</xdr:col>
      <xdr:colOff>92075</xdr:colOff>
      <xdr:row>57</xdr:row>
      <xdr:rowOff>26307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7880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94542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157843</xdr:rowOff>
    </xdr:from>
    <xdr:to>
      <xdr:col>78</xdr:col>
      <xdr:colOff>120650</xdr:colOff>
      <xdr:row>57</xdr:row>
      <xdr:rowOff>87993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157843</xdr:rowOff>
    </xdr:from>
    <xdr:to>
      <xdr:col>74</xdr:col>
      <xdr:colOff>31750</xdr:colOff>
      <xdr:row>57</xdr:row>
      <xdr:rowOff>87993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146957</xdr:rowOff>
    </xdr:from>
    <xdr:to>
      <xdr:col>69</xdr:col>
      <xdr:colOff>142875</xdr:colOff>
      <xdr:row>57</xdr:row>
      <xdr:rowOff>77107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61884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136072</xdr:rowOff>
    </xdr:from>
    <xdr:to>
      <xdr:col>65</xdr:col>
      <xdr:colOff>53975</xdr:colOff>
      <xdr:row>57</xdr:row>
      <xdr:rowOff>66222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76399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0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四條畷市交野市清掃施設組合への新ごみ処理施設整備に伴う公債費負担などが要因となり、類似団体内平均値を大きく上回っている。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下水道事業において効率的な経営を進めるなど改善に努めていく。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146050</xdr:rowOff>
    </xdr:from>
    <xdr:to>
      <xdr:col>82</xdr:col>
      <xdr:colOff>107950</xdr:colOff>
      <xdr:row>42</xdr:row>
      <xdr:rowOff>12700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7175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146050</xdr:rowOff>
    </xdr:from>
    <xdr:to>
      <xdr:col>78</xdr:col>
      <xdr:colOff>69850</xdr:colOff>
      <xdr:row>41</xdr:row>
      <xdr:rowOff>168910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7175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161290</xdr:rowOff>
    </xdr:from>
    <xdr:to>
      <xdr:col>73</xdr:col>
      <xdr:colOff>180975</xdr:colOff>
      <xdr:row>41</xdr:row>
      <xdr:rowOff>168910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7190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41</xdr:row>
      <xdr:rowOff>161290</xdr:rowOff>
    </xdr:from>
    <xdr:to>
      <xdr:col>69</xdr:col>
      <xdr:colOff>92075</xdr:colOff>
      <xdr:row>42</xdr:row>
      <xdr:rowOff>12700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7190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133350</xdr:rowOff>
    </xdr:from>
    <xdr:to>
      <xdr:col>82</xdr:col>
      <xdr:colOff>158750</xdr:colOff>
      <xdr:row>42</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716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41</xdr:row>
      <xdr:rowOff>41927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95250</xdr:rowOff>
    </xdr:from>
    <xdr:to>
      <xdr:col>78</xdr:col>
      <xdr:colOff>120650</xdr:colOff>
      <xdr:row>42</xdr:row>
      <xdr:rowOff>25400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712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42</xdr:row>
      <xdr:rowOff>10177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721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118110</xdr:rowOff>
    </xdr:from>
    <xdr:to>
      <xdr:col>74</xdr:col>
      <xdr:colOff>31750</xdr:colOff>
      <xdr:row>42</xdr:row>
      <xdr:rowOff>48260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714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42</xdr:row>
      <xdr:rowOff>33037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723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110490</xdr:rowOff>
    </xdr:from>
    <xdr:to>
      <xdr:col>69</xdr:col>
      <xdr:colOff>142875</xdr:colOff>
      <xdr:row>42</xdr:row>
      <xdr:rowOff>40640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713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42</xdr:row>
      <xdr:rowOff>25417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722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133350</xdr:rowOff>
    </xdr:from>
    <xdr:to>
      <xdr:col>65</xdr:col>
      <xdr:colOff>53975</xdr:colOff>
      <xdr:row>42</xdr:row>
      <xdr:rowOff>63500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716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42</xdr:row>
      <xdr:rowOff>48277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724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これまでの計画的な市債の発行に加え、過去に発行した市債の完済により、類似団体内平均値を下回っている。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今後は、公共施設の老朽化対策等に伴う償還や更新に係る新規発行が見込まれるため、引き続き、計画的な市債の発行に努めていく。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107950</xdr:rowOff>
    </xdr:from>
    <xdr:to>
      <xdr:col>24</xdr:col>
      <xdr:colOff>25400</xdr:colOff>
      <xdr:row>75</xdr:row>
      <xdr:rowOff>138430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9667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76</xdr:row>
      <xdr:rowOff>50800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9971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134620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081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134620</xdr:rowOff>
    </xdr:from>
    <xdr:to>
      <xdr:col>11</xdr:col>
      <xdr:colOff>9525</xdr:colOff>
      <xdr:row>76</xdr:row>
      <xdr:rowOff>165100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64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57150</xdr:rowOff>
    </xdr:from>
    <xdr:to>
      <xdr:col>24</xdr:col>
      <xdr:colOff>76200</xdr:colOff>
      <xdr:row>75</xdr:row>
      <xdr:rowOff>158750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73677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27957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83820</xdr:rowOff>
    </xdr:from>
    <xdr:to>
      <xdr:col>11</xdr:col>
      <xdr:colOff>60325</xdr:colOff>
      <xdr:row>77</xdr:row>
      <xdr:rowOff>13970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24147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自立支援介護給付費の増や、高齢化の進展に伴う介護や後期高齢者医療への繰出金の増などにより、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全体の比率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悪化した。類似団体と比較した場合においても平均値を大きく上回っている。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今後も、行財政改革の取り組みを継続し、比率の改善に努めていく。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1270</xdr:rowOff>
    </xdr:from>
    <xdr:to>
      <xdr:col>82</xdr:col>
      <xdr:colOff>107950</xdr:colOff>
      <xdr:row>80</xdr:row>
      <xdr:rowOff>29845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45820"/>
          <a:ext cx="8382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29845</xdr:rowOff>
    </xdr:from>
    <xdr:to>
      <xdr:col>78</xdr:col>
      <xdr:colOff>69850</xdr:colOff>
      <xdr:row>79</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40294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xdr:rowOff>
    </xdr:from>
    <xdr:to>
      <xdr:col>73</xdr:col>
      <xdr:colOff>180975</xdr:colOff>
      <xdr:row>78</xdr:row>
      <xdr:rowOff>29845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3743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xdr:rowOff>
    </xdr:from>
    <xdr:to>
      <xdr:col>69</xdr:col>
      <xdr:colOff>92075</xdr:colOff>
      <xdr:row>78</xdr:row>
      <xdr:rowOff>64136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374370"/>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150495</xdr:rowOff>
    </xdr:from>
    <xdr:to>
      <xdr:col>82</xdr:col>
      <xdr:colOff>158750</xdr:colOff>
      <xdr:row>80</xdr:row>
      <xdr:rowOff>80645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6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59072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603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121920</xdr:rowOff>
    </xdr:from>
    <xdr:to>
      <xdr:col>78</xdr:col>
      <xdr:colOff>120650</xdr:colOff>
      <xdr:row>79</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150495</xdr:rowOff>
    </xdr:from>
    <xdr:to>
      <xdr:col>74</xdr:col>
      <xdr:colOff>31750</xdr:colOff>
      <xdr:row>78</xdr:row>
      <xdr:rowOff>80645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65422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38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121920</xdr:rowOff>
    </xdr:from>
    <xdr:to>
      <xdr:col>69</xdr:col>
      <xdr:colOff>142875</xdr:colOff>
      <xdr:row>78</xdr:row>
      <xdr:rowOff>52070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36847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0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13336</xdr:rowOff>
    </xdr:from>
    <xdr:to>
      <xdr:col>65</xdr:col>
      <xdr:colOff>53975</xdr:colOff>
      <xdr:row>78</xdr:row>
      <xdr:rowOff>114936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99713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7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162623</xdr:rowOff>
    </xdr:from>
    <xdr:to>
      <xdr:col>29</xdr:col>
      <xdr:colOff>127000</xdr:colOff>
      <xdr:row>17</xdr:row>
      <xdr:rowOff>40424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53448"/>
          <a:ext cx="647700" cy="492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147400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38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40424</xdr:rowOff>
    </xdr:from>
    <xdr:to>
      <xdr:col>26</xdr:col>
      <xdr:colOff>50800</xdr:colOff>
      <xdr:row>17</xdr:row>
      <xdr:rowOff>56109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02699"/>
          <a:ext cx="698500" cy="15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56109</xdr:rowOff>
    </xdr:from>
    <xdr:to>
      <xdr:col>22</xdr:col>
      <xdr:colOff>114300</xdr:colOff>
      <xdr:row>17</xdr:row>
      <xdr:rowOff>90183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18384"/>
          <a:ext cx="698500" cy="34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90183</xdr:rowOff>
    </xdr:from>
    <xdr:to>
      <xdr:col>18</xdr:col>
      <xdr:colOff>177800</xdr:colOff>
      <xdr:row>17</xdr:row>
      <xdr:rowOff>108267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2458"/>
          <a:ext cx="698500" cy="180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111823</xdr:rowOff>
    </xdr:from>
    <xdr:to>
      <xdr:col>29</xdr:col>
      <xdr:colOff>177800</xdr:colOff>
      <xdr:row>17</xdr:row>
      <xdr:rowOff>41973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02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128350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47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161074</xdr:rowOff>
    </xdr:from>
    <xdr:to>
      <xdr:col>26</xdr:col>
      <xdr:colOff>101600</xdr:colOff>
      <xdr:row>17</xdr:row>
      <xdr:rowOff>91224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51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101401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207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5309</xdr:rowOff>
    </xdr:from>
    <xdr:to>
      <xdr:col>22</xdr:col>
      <xdr:colOff>165100</xdr:colOff>
      <xdr:row>17</xdr:row>
      <xdr:rowOff>106909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67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91686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5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39383</xdr:rowOff>
    </xdr:from>
    <xdr:to>
      <xdr:col>19</xdr:col>
      <xdr:colOff>38100</xdr:colOff>
      <xdr:row>17</xdr:row>
      <xdr:rowOff>140983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01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125760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8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57467</xdr:rowOff>
    </xdr:from>
    <xdr:to>
      <xdr:col>15</xdr:col>
      <xdr:colOff>101600</xdr:colOff>
      <xdr:row>17</xdr:row>
      <xdr:rowOff>159067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19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143844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06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102213</xdr:rowOff>
    </xdr:from>
    <xdr:to>
      <xdr:col>29</xdr:col>
      <xdr:colOff>127000</xdr:colOff>
      <xdr:row>36</xdr:row>
      <xdr:rowOff>140618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055463"/>
          <a:ext cx="647700" cy="38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38107</xdr:rowOff>
    </xdr:from>
    <xdr:to>
      <xdr:col>26</xdr:col>
      <xdr:colOff>50800</xdr:colOff>
      <xdr:row>36</xdr:row>
      <xdr:rowOff>102213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91357"/>
          <a:ext cx="698500" cy="64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294792</xdr:rowOff>
    </xdr:from>
    <xdr:to>
      <xdr:col>22</xdr:col>
      <xdr:colOff>114300</xdr:colOff>
      <xdr:row>36</xdr:row>
      <xdr:rowOff>38107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05142"/>
          <a:ext cx="698500" cy="86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294792</xdr:rowOff>
    </xdr:from>
    <xdr:to>
      <xdr:col>18</xdr:col>
      <xdr:colOff>177800</xdr:colOff>
      <xdr:row>35</xdr:row>
      <xdr:rowOff>302663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905142"/>
          <a:ext cx="698500" cy="7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89818</xdr:rowOff>
    </xdr:from>
    <xdr:to>
      <xdr:col>29</xdr:col>
      <xdr:colOff>177800</xdr:colOff>
      <xdr:row>37</xdr:row>
      <xdr:rowOff>19968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43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61895</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1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51413</xdr:rowOff>
    </xdr:from>
    <xdr:to>
      <xdr:col>26</xdr:col>
      <xdr:colOff>101600</xdr:colOff>
      <xdr:row>36</xdr:row>
      <xdr:rowOff>153013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04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137790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91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330207</xdr:rowOff>
    </xdr:from>
    <xdr:to>
      <xdr:col>22</xdr:col>
      <xdr:colOff>165100</xdr:colOff>
      <xdr:row>36</xdr:row>
      <xdr:rowOff>88907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40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73684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2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243992</xdr:rowOff>
    </xdr:from>
    <xdr:to>
      <xdr:col>19</xdr:col>
      <xdr:colOff>38100</xdr:colOff>
      <xdr:row>36</xdr:row>
      <xdr:rowOff>2692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54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330369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940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251863</xdr:rowOff>
    </xdr:from>
    <xdr:to>
      <xdr:col>15</xdr:col>
      <xdr:colOff>101600</xdr:colOff>
      <xdr:row>36</xdr:row>
      <xdr:rowOff>10563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622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338240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48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101981</xdr:rowOff>
    </xdr:from>
    <xdr:to>
      <xdr:col>24</xdr:col>
      <xdr:colOff>63500</xdr:colOff>
      <xdr:row>36</xdr:row>
      <xdr:rowOff>121069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74181"/>
          <a:ext cx="838200" cy="1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101981</xdr:rowOff>
    </xdr:from>
    <xdr:to>
      <xdr:col>19</xdr:col>
      <xdr:colOff>177800</xdr:colOff>
      <xdr:row>37</xdr:row>
      <xdr:rowOff>29420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74181"/>
          <a:ext cx="889000" cy="9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29420</xdr:rowOff>
    </xdr:from>
    <xdr:to>
      <xdr:col>15</xdr:col>
      <xdr:colOff>50800</xdr:colOff>
      <xdr:row>37</xdr:row>
      <xdr:rowOff>64681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73070"/>
          <a:ext cx="889000" cy="3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64681</xdr:rowOff>
    </xdr:from>
    <xdr:to>
      <xdr:col>10</xdr:col>
      <xdr:colOff>114300</xdr:colOff>
      <xdr:row>37</xdr:row>
      <xdr:rowOff>135985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08331"/>
          <a:ext cx="889000" cy="7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70269</xdr:rowOff>
    </xdr:from>
    <xdr:to>
      <xdr:col>24</xdr:col>
      <xdr:colOff>114300</xdr:colOff>
      <xdr:row>37</xdr:row>
      <xdr:rowOff>419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4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48696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2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51181</xdr:rowOff>
    </xdr:from>
    <xdr:to>
      <xdr:col>20</xdr:col>
      <xdr:colOff>38100</xdr:colOff>
      <xdr:row>36</xdr:row>
      <xdr:rowOff>152781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143908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150070</xdr:rowOff>
    </xdr:from>
    <xdr:to>
      <xdr:col>15</xdr:col>
      <xdr:colOff>101600</xdr:colOff>
      <xdr:row>37</xdr:row>
      <xdr:rowOff>80220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2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71347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1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13881</xdr:rowOff>
    </xdr:from>
    <xdr:to>
      <xdr:col>10</xdr:col>
      <xdr:colOff>165100</xdr:colOff>
      <xdr:row>37</xdr:row>
      <xdr:rowOff>115481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5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106608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5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85185</xdr:rowOff>
    </xdr:from>
    <xdr:to>
      <xdr:col>6</xdr:col>
      <xdr:colOff>38100</xdr:colOff>
      <xdr:row>38</xdr:row>
      <xdr:rowOff>15335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2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6462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2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158674</xdr:rowOff>
    </xdr:from>
    <xdr:to>
      <xdr:col>24</xdr:col>
      <xdr:colOff>63500</xdr:colOff>
      <xdr:row>57</xdr:row>
      <xdr:rowOff>28753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59874"/>
          <a:ext cx="8382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158674</xdr:rowOff>
    </xdr:from>
    <xdr:to>
      <xdr:col>19</xdr:col>
      <xdr:colOff>177800</xdr:colOff>
      <xdr:row>57</xdr:row>
      <xdr:rowOff>60833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59874"/>
          <a:ext cx="8890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60833</xdr:rowOff>
    </xdr:from>
    <xdr:to>
      <xdr:col>15</xdr:col>
      <xdr:colOff>50800</xdr:colOff>
      <xdr:row>57</xdr:row>
      <xdr:rowOff>83528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33483"/>
          <a:ext cx="889000" cy="2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83528</xdr:rowOff>
    </xdr:from>
    <xdr:to>
      <xdr:col>10</xdr:col>
      <xdr:colOff>114300</xdr:colOff>
      <xdr:row>58</xdr:row>
      <xdr:rowOff>67031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56178"/>
          <a:ext cx="889000" cy="15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149403</xdr:rowOff>
    </xdr:from>
    <xdr:to>
      <xdr:col>24</xdr:col>
      <xdr:colOff>114300</xdr:colOff>
      <xdr:row>57</xdr:row>
      <xdr:rowOff>79553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5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127830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2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107874</xdr:rowOff>
    </xdr:from>
    <xdr:to>
      <xdr:col>20</xdr:col>
      <xdr:colOff>38100</xdr:colOff>
      <xdr:row>57</xdr:row>
      <xdr:rowOff>38024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0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29151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10033</xdr:rowOff>
    </xdr:from>
    <xdr:to>
      <xdr:col>15</xdr:col>
      <xdr:colOff>101600</xdr:colOff>
      <xdr:row>57</xdr:row>
      <xdr:rowOff>111633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8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102760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7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32728</xdr:rowOff>
    </xdr:from>
    <xdr:to>
      <xdr:col>10</xdr:col>
      <xdr:colOff>165100</xdr:colOff>
      <xdr:row>57</xdr:row>
      <xdr:rowOff>134328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0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125455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9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16231</xdr:rowOff>
    </xdr:from>
    <xdr:to>
      <xdr:col>6</xdr:col>
      <xdr:colOff>38100</xdr:colOff>
      <xdr:row>58</xdr:row>
      <xdr:rowOff>117831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108958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6198</xdr:rowOff>
    </xdr:from>
    <xdr:to>
      <xdr:col>24</xdr:col>
      <xdr:colOff>63500</xdr:colOff>
      <xdr:row>79</xdr:row>
      <xdr:rowOff>8179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50748"/>
          <a:ext cx="8382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171286</xdr:rowOff>
    </xdr:from>
    <xdr:to>
      <xdr:col>19</xdr:col>
      <xdr:colOff>177800</xdr:colOff>
      <xdr:row>79</xdr:row>
      <xdr:rowOff>8179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44386"/>
          <a:ext cx="889000" cy="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171286</xdr:rowOff>
    </xdr:from>
    <xdr:to>
      <xdr:col>15</xdr:col>
      <xdr:colOff>50800</xdr:colOff>
      <xdr:row>79</xdr:row>
      <xdr:rowOff>16827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44386"/>
          <a:ext cx="889000" cy="1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15990</xdr:rowOff>
    </xdr:from>
    <xdr:to>
      <xdr:col>10</xdr:col>
      <xdr:colOff>114300</xdr:colOff>
      <xdr:row>79</xdr:row>
      <xdr:rowOff>16827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60540"/>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126848</xdr:rowOff>
    </xdr:from>
    <xdr:to>
      <xdr:col>24</xdr:col>
      <xdr:colOff>114300</xdr:colOff>
      <xdr:row>79</xdr:row>
      <xdr:rowOff>56998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9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41775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128829</xdr:rowOff>
    </xdr:from>
    <xdr:to>
      <xdr:col>20</xdr:col>
      <xdr:colOff>38100</xdr:colOff>
      <xdr:row>79</xdr:row>
      <xdr:rowOff>58979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0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50106</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5946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120486</xdr:rowOff>
    </xdr:from>
    <xdr:to>
      <xdr:col>15</xdr:col>
      <xdr:colOff>101600</xdr:colOff>
      <xdr:row>79</xdr:row>
      <xdr:rowOff>50636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41763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8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137477</xdr:rowOff>
    </xdr:from>
    <xdr:to>
      <xdr:col>10</xdr:col>
      <xdr:colOff>165100</xdr:colOff>
      <xdr:row>79</xdr:row>
      <xdr:rowOff>67627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1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58754</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603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136640</xdr:rowOff>
    </xdr:from>
    <xdr:to>
      <xdr:col>6</xdr:col>
      <xdr:colOff>38100</xdr:colOff>
      <xdr:row>79</xdr:row>
      <xdr:rowOff>66790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57917</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602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119115</xdr:rowOff>
    </xdr:from>
    <xdr:to>
      <xdr:col>24</xdr:col>
      <xdr:colOff>63500</xdr:colOff>
      <xdr:row>95</xdr:row>
      <xdr:rowOff>73613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35415"/>
          <a:ext cx="838200" cy="125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96690</xdr:rowOff>
    </xdr:from>
    <xdr:to>
      <xdr:col>19</xdr:col>
      <xdr:colOff>177800</xdr:colOff>
      <xdr:row>95</xdr:row>
      <xdr:rowOff>73613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212990"/>
          <a:ext cx="889000" cy="1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96690</xdr:rowOff>
    </xdr:from>
    <xdr:to>
      <xdr:col>15</xdr:col>
      <xdr:colOff>50800</xdr:colOff>
      <xdr:row>96</xdr:row>
      <xdr:rowOff>26564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12990"/>
          <a:ext cx="889000" cy="27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26564</xdr:rowOff>
    </xdr:from>
    <xdr:to>
      <xdr:col>10</xdr:col>
      <xdr:colOff>114300</xdr:colOff>
      <xdr:row>96</xdr:row>
      <xdr:rowOff>64055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85764"/>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68315</xdr:rowOff>
    </xdr:from>
    <xdr:to>
      <xdr:col>24</xdr:col>
      <xdr:colOff>114300</xdr:colOff>
      <xdr:row>94</xdr:row>
      <xdr:rowOff>169915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8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91192</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3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22813</xdr:rowOff>
    </xdr:from>
    <xdr:to>
      <xdr:col>20</xdr:col>
      <xdr:colOff>38100</xdr:colOff>
      <xdr:row>95</xdr:row>
      <xdr:rowOff>124413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1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140940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85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45890</xdr:rowOff>
    </xdr:from>
    <xdr:to>
      <xdr:col>15</xdr:col>
      <xdr:colOff>101600</xdr:colOff>
      <xdr:row>94</xdr:row>
      <xdr:rowOff>147490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6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164017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937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147214</xdr:rowOff>
    </xdr:from>
    <xdr:to>
      <xdr:col>10</xdr:col>
      <xdr:colOff>165100</xdr:colOff>
      <xdr:row>96</xdr:row>
      <xdr:rowOff>77364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3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93891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1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13255</xdr:rowOff>
    </xdr:from>
    <xdr:to>
      <xdr:col>6</xdr:col>
      <xdr:colOff>38100</xdr:colOff>
      <xdr:row>96</xdr:row>
      <xdr:rowOff>114855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7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131382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47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86474</xdr:rowOff>
    </xdr:from>
    <xdr:to>
      <xdr:col>55</xdr:col>
      <xdr:colOff>0</xdr:colOff>
      <xdr:row>36</xdr:row>
      <xdr:rowOff>99771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58674"/>
          <a:ext cx="838200" cy="1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99771</xdr:rowOff>
    </xdr:from>
    <xdr:to>
      <xdr:col>50</xdr:col>
      <xdr:colOff>114300</xdr:colOff>
      <xdr:row>36</xdr:row>
      <xdr:rowOff>126959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71971"/>
          <a:ext cx="889000" cy="2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44648</xdr:rowOff>
    </xdr:from>
    <xdr:to>
      <xdr:col>45</xdr:col>
      <xdr:colOff>177800</xdr:colOff>
      <xdr:row>36</xdr:row>
      <xdr:rowOff>126959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31048"/>
          <a:ext cx="889000" cy="76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44648</xdr:rowOff>
    </xdr:from>
    <xdr:to>
      <xdr:col>41</xdr:col>
      <xdr:colOff>50800</xdr:colOff>
      <xdr:row>37</xdr:row>
      <xdr:rowOff>6342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31048"/>
          <a:ext cx="889000" cy="81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93265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35674</xdr:rowOff>
    </xdr:from>
    <xdr:to>
      <xdr:col>55</xdr:col>
      <xdr:colOff>50800</xdr:colOff>
      <xdr:row>36</xdr:row>
      <xdr:rowOff>137274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0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58551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5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48971</xdr:rowOff>
    </xdr:from>
    <xdr:to>
      <xdr:col>50</xdr:col>
      <xdr:colOff>165100</xdr:colOff>
      <xdr:row>36</xdr:row>
      <xdr:rowOff>150571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167098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9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76159</xdr:rowOff>
    </xdr:from>
    <xdr:to>
      <xdr:col>46</xdr:col>
      <xdr:colOff>38100</xdr:colOff>
      <xdr:row>37</xdr:row>
      <xdr:rowOff>6309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4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22836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2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165298</xdr:rowOff>
    </xdr:from>
    <xdr:to>
      <xdr:col>41</xdr:col>
      <xdr:colOff>101600</xdr:colOff>
      <xdr:row>32</xdr:row>
      <xdr:rowOff>95448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8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111975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55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126992</xdr:rowOff>
    </xdr:from>
    <xdr:to>
      <xdr:col>36</xdr:col>
      <xdr:colOff>165100</xdr:colOff>
      <xdr:row>37</xdr:row>
      <xdr:rowOff>57142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29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73669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80391</xdr:rowOff>
    </xdr:from>
    <xdr:to>
      <xdr:col>55</xdr:col>
      <xdr:colOff>0</xdr:colOff>
      <xdr:row>58</xdr:row>
      <xdr:rowOff>23228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853041"/>
          <a:ext cx="838200" cy="1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150393</xdr:rowOff>
    </xdr:from>
    <xdr:to>
      <xdr:col>50</xdr:col>
      <xdr:colOff>114300</xdr:colOff>
      <xdr:row>58</xdr:row>
      <xdr:rowOff>23228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923043"/>
          <a:ext cx="889000" cy="4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150393</xdr:rowOff>
    </xdr:from>
    <xdr:to>
      <xdr:col>45</xdr:col>
      <xdr:colOff>177800</xdr:colOff>
      <xdr:row>57</xdr:row>
      <xdr:rowOff>161112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923043"/>
          <a:ext cx="889000" cy="1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161112</xdr:rowOff>
    </xdr:from>
    <xdr:to>
      <xdr:col>41</xdr:col>
      <xdr:colOff>50800</xdr:colOff>
      <xdr:row>58</xdr:row>
      <xdr:rowOff>26860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933762"/>
          <a:ext cx="889000" cy="37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29591</xdr:rowOff>
    </xdr:from>
    <xdr:to>
      <xdr:col>55</xdr:col>
      <xdr:colOff>50800</xdr:colOff>
      <xdr:row>57</xdr:row>
      <xdr:rowOff>131191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8018</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8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143878</xdr:rowOff>
    </xdr:from>
    <xdr:to>
      <xdr:col>50</xdr:col>
      <xdr:colOff>165100</xdr:colOff>
      <xdr:row>58</xdr:row>
      <xdr:rowOff>74028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91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65155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1000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99593</xdr:rowOff>
    </xdr:from>
    <xdr:to>
      <xdr:col>46</xdr:col>
      <xdr:colOff>38100</xdr:colOff>
      <xdr:row>58</xdr:row>
      <xdr:rowOff>29743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7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20870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6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110312</xdr:rowOff>
    </xdr:from>
    <xdr:to>
      <xdr:col>41</xdr:col>
      <xdr:colOff>101600</xdr:colOff>
      <xdr:row>58</xdr:row>
      <xdr:rowOff>40462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8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31589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7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147510</xdr:rowOff>
    </xdr:from>
    <xdr:to>
      <xdr:col>36</xdr:col>
      <xdr:colOff>165100</xdr:colOff>
      <xdr:row>58</xdr:row>
      <xdr:rowOff>77660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92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68787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10012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169932</xdr:rowOff>
    </xdr:from>
    <xdr:to>
      <xdr:col>55</xdr:col>
      <xdr:colOff>0</xdr:colOff>
      <xdr:row>79</xdr:row>
      <xdr:rowOff>41039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43032"/>
          <a:ext cx="838200" cy="4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41039</xdr:rowOff>
    </xdr:from>
    <xdr:to>
      <xdr:col>50</xdr:col>
      <xdr:colOff>114300</xdr:colOff>
      <xdr:row>79</xdr:row>
      <xdr:rowOff>44183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85589"/>
          <a:ext cx="889000" cy="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106877</xdr:rowOff>
    </xdr:from>
    <xdr:to>
      <xdr:col>45</xdr:col>
      <xdr:colOff>177800</xdr:colOff>
      <xdr:row>79</xdr:row>
      <xdr:rowOff>44183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479977"/>
          <a:ext cx="889000" cy="10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106877</xdr:rowOff>
    </xdr:from>
    <xdr:to>
      <xdr:col>41</xdr:col>
      <xdr:colOff>50800</xdr:colOff>
      <xdr:row>79</xdr:row>
      <xdr:rowOff>34601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479977"/>
          <a:ext cx="889000" cy="9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119132</xdr:rowOff>
    </xdr:from>
    <xdr:to>
      <xdr:col>55</xdr:col>
      <xdr:colOff>50800</xdr:colOff>
      <xdr:row>79</xdr:row>
      <xdr:rowOff>49282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34059</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0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161689</xdr:rowOff>
    </xdr:from>
    <xdr:to>
      <xdr:col>50</xdr:col>
      <xdr:colOff>165100</xdr:colOff>
      <xdr:row>79</xdr:row>
      <xdr:rowOff>91839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82966</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50017" y="13627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164833</xdr:rowOff>
    </xdr:from>
    <xdr:to>
      <xdr:col>46</xdr:col>
      <xdr:colOff>38100</xdr:colOff>
      <xdr:row>79</xdr:row>
      <xdr:rowOff>94983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86110</xdr:rowOff>
    </xdr:from>
    <xdr:ext cx="313932"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93333" y="136306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56077</xdr:rowOff>
    </xdr:from>
    <xdr:to>
      <xdr:col>41</xdr:col>
      <xdr:colOff>101600</xdr:colOff>
      <xdr:row>78</xdr:row>
      <xdr:rowOff>157677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2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148804</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2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155251</xdr:rowOff>
    </xdr:from>
    <xdr:to>
      <xdr:col>36</xdr:col>
      <xdr:colOff>165100</xdr:colOff>
      <xdr:row>79</xdr:row>
      <xdr:rowOff>85401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2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76528</xdr:rowOff>
    </xdr:from>
    <xdr:ext cx="378565"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83017" y="13621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3062</xdr:rowOff>
    </xdr:from>
    <xdr:to>
      <xdr:col>55</xdr:col>
      <xdr:colOff>0</xdr:colOff>
      <xdr:row>98</xdr:row>
      <xdr:rowOff>50431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05162"/>
          <a:ext cx="838200" cy="4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137413</xdr:rowOff>
    </xdr:from>
    <xdr:to>
      <xdr:col>50</xdr:col>
      <xdr:colOff>114300</xdr:colOff>
      <xdr:row>98</xdr:row>
      <xdr:rowOff>50431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768063"/>
          <a:ext cx="889000" cy="8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137413</xdr:rowOff>
    </xdr:from>
    <xdr:to>
      <xdr:col>45</xdr:col>
      <xdr:colOff>177800</xdr:colOff>
      <xdr:row>98</xdr:row>
      <xdr:rowOff>146591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68063"/>
          <a:ext cx="889000" cy="18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56800</xdr:rowOff>
    </xdr:from>
    <xdr:to>
      <xdr:col>41</xdr:col>
      <xdr:colOff>50800</xdr:colOff>
      <xdr:row>98</xdr:row>
      <xdr:rowOff>146591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858900"/>
          <a:ext cx="889000" cy="8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123712</xdr:rowOff>
    </xdr:from>
    <xdr:to>
      <xdr:col>55</xdr:col>
      <xdr:colOff>50800</xdr:colOff>
      <xdr:row>98</xdr:row>
      <xdr:rowOff>53862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5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102139</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32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171081</xdr:rowOff>
    </xdr:from>
    <xdr:to>
      <xdr:col>50</xdr:col>
      <xdr:colOff>165100</xdr:colOff>
      <xdr:row>98</xdr:row>
      <xdr:rowOff>101231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0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92358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9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86613</xdr:rowOff>
    </xdr:from>
    <xdr:to>
      <xdr:col>46</xdr:col>
      <xdr:colOff>38100</xdr:colOff>
      <xdr:row>98</xdr:row>
      <xdr:rowOff>16763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1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7890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0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95791</xdr:rowOff>
    </xdr:from>
    <xdr:to>
      <xdr:col>41</xdr:col>
      <xdr:colOff>101600</xdr:colOff>
      <xdr:row>99</xdr:row>
      <xdr:rowOff>25941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89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17068</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626428" y="1699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6000</xdr:rowOff>
    </xdr:from>
    <xdr:to>
      <xdr:col>36</xdr:col>
      <xdr:colOff>165100</xdr:colOff>
      <xdr:row>98</xdr:row>
      <xdr:rowOff>107600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98727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90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122189</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37289"/>
          <a:ext cx="8382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131836</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46936"/>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131836</xdr:rowOff>
    </xdr:from>
    <xdr:to>
      <xdr:col>76</xdr:col>
      <xdr:colOff>114300</xdr:colOff>
      <xdr:row>38</xdr:row>
      <xdr:rowOff>138648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646936"/>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122464</xdr:rowOff>
    </xdr:from>
    <xdr:to>
      <xdr:col>71</xdr:col>
      <xdr:colOff>177800</xdr:colOff>
      <xdr:row>38</xdr:row>
      <xdr:rowOff>138648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37564"/>
          <a:ext cx="889000" cy="16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71389</xdr:rowOff>
    </xdr:from>
    <xdr:to>
      <xdr:col>85</xdr:col>
      <xdr:colOff>177800</xdr:colOff>
      <xdr:row>39</xdr:row>
      <xdr:rowOff>1539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58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378565"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81036</xdr:rowOff>
    </xdr:from>
    <xdr:to>
      <xdr:col>76</xdr:col>
      <xdr:colOff>165100</xdr:colOff>
      <xdr:row>39</xdr:row>
      <xdr:rowOff>11186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9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2313</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3017" y="6688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87848</xdr:rowOff>
    </xdr:from>
    <xdr:to>
      <xdr:col>72</xdr:col>
      <xdr:colOff>38100</xdr:colOff>
      <xdr:row>39</xdr:row>
      <xdr:rowOff>17998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9125</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46333" y="66956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71664</xdr:rowOff>
    </xdr:from>
    <xdr:to>
      <xdr:col>67</xdr:col>
      <xdr:colOff>101600</xdr:colOff>
      <xdr:row>39</xdr:row>
      <xdr:rowOff>1814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8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164391</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79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45999</xdr:rowOff>
    </xdr:from>
    <xdr:to>
      <xdr:col>85</xdr:col>
      <xdr:colOff>127000</xdr:colOff>
      <xdr:row>77</xdr:row>
      <xdr:rowOff>50991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247649"/>
          <a:ext cx="8382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19214</xdr:rowOff>
    </xdr:from>
    <xdr:to>
      <xdr:col>81</xdr:col>
      <xdr:colOff>50800</xdr:colOff>
      <xdr:row>77</xdr:row>
      <xdr:rowOff>45999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220864"/>
          <a:ext cx="889000" cy="2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159868</xdr:rowOff>
    </xdr:from>
    <xdr:to>
      <xdr:col>76</xdr:col>
      <xdr:colOff>114300</xdr:colOff>
      <xdr:row>77</xdr:row>
      <xdr:rowOff>19214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3190068"/>
          <a:ext cx="8890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159868</xdr:rowOff>
    </xdr:from>
    <xdr:to>
      <xdr:col>71</xdr:col>
      <xdr:colOff>177800</xdr:colOff>
      <xdr:row>77</xdr:row>
      <xdr:rowOff>5956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190068"/>
          <a:ext cx="889000" cy="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191</xdr:rowOff>
    </xdr:from>
    <xdr:to>
      <xdr:col>85</xdr:col>
      <xdr:colOff>177800</xdr:colOff>
      <xdr:row>77</xdr:row>
      <xdr:rowOff>101791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201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150068</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8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166649</xdr:rowOff>
    </xdr:from>
    <xdr:to>
      <xdr:col>81</xdr:col>
      <xdr:colOff>101600</xdr:colOff>
      <xdr:row>77</xdr:row>
      <xdr:rowOff>96799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87926</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8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139864</xdr:rowOff>
    </xdr:from>
    <xdr:to>
      <xdr:col>76</xdr:col>
      <xdr:colOff>165100</xdr:colOff>
      <xdr:row>77</xdr:row>
      <xdr:rowOff>70014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7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61141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109068</xdr:rowOff>
    </xdr:from>
    <xdr:to>
      <xdr:col>72</xdr:col>
      <xdr:colOff>38100</xdr:colOff>
      <xdr:row>77</xdr:row>
      <xdr:rowOff>39218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3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30345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23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126606</xdr:rowOff>
    </xdr:from>
    <xdr:to>
      <xdr:col>67</xdr:col>
      <xdr:colOff>101600</xdr:colOff>
      <xdr:row>77</xdr:row>
      <xdr:rowOff>56756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47883</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2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65889</xdr:rowOff>
    </xdr:from>
    <xdr:to>
      <xdr:col>85</xdr:col>
      <xdr:colOff>127000</xdr:colOff>
      <xdr:row>98</xdr:row>
      <xdr:rowOff>108629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867989"/>
          <a:ext cx="838200" cy="42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2961</xdr:rowOff>
    </xdr:from>
    <xdr:to>
      <xdr:col>81</xdr:col>
      <xdr:colOff>50800</xdr:colOff>
      <xdr:row>98</xdr:row>
      <xdr:rowOff>108629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05061"/>
          <a:ext cx="889000" cy="10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2961</xdr:rowOff>
    </xdr:from>
    <xdr:to>
      <xdr:col>76</xdr:col>
      <xdr:colOff>114300</xdr:colOff>
      <xdr:row>98</xdr:row>
      <xdr:rowOff>26625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05061"/>
          <a:ext cx="889000" cy="2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26625</xdr:rowOff>
    </xdr:from>
    <xdr:to>
      <xdr:col>71</xdr:col>
      <xdr:colOff>177800</xdr:colOff>
      <xdr:row>98</xdr:row>
      <xdr:rowOff>60376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28725"/>
          <a:ext cx="889000" cy="33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15089</xdr:rowOff>
    </xdr:from>
    <xdr:to>
      <xdr:col>85</xdr:col>
      <xdr:colOff>177800</xdr:colOff>
      <xdr:row>98</xdr:row>
      <xdr:rowOff>116689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81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101466</xdr:rowOff>
    </xdr:from>
    <xdr:ext cx="469744"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3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57829</xdr:rowOff>
    </xdr:from>
    <xdr:to>
      <xdr:col>81</xdr:col>
      <xdr:colOff>101600</xdr:colOff>
      <xdr:row>98</xdr:row>
      <xdr:rowOff>159429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5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150556</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5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123611</xdr:rowOff>
    </xdr:from>
    <xdr:to>
      <xdr:col>76</xdr:col>
      <xdr:colOff>165100</xdr:colOff>
      <xdr:row>98</xdr:row>
      <xdr:rowOff>53761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5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44888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4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147275</xdr:rowOff>
    </xdr:from>
    <xdr:to>
      <xdr:col>72</xdr:col>
      <xdr:colOff>38100</xdr:colOff>
      <xdr:row>98</xdr:row>
      <xdr:rowOff>77425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7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68552</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7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9576</xdr:rowOff>
    </xdr:from>
    <xdr:to>
      <xdr:col>67</xdr:col>
      <xdr:colOff>101600</xdr:colOff>
      <xdr:row>98</xdr:row>
      <xdr:rowOff>111176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1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102303</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04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91440</xdr:rowOff>
    </xdr:from>
    <xdr:to>
      <xdr:col>116</xdr:col>
      <xdr:colOff>63500</xdr:colOff>
      <xdr:row>36</xdr:row>
      <xdr:rowOff>118237</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1323300" y="6263640"/>
          <a:ext cx="838200" cy="2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99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97155</xdr:rowOff>
    </xdr:from>
    <xdr:to>
      <xdr:col>111</xdr:col>
      <xdr:colOff>177800</xdr:colOff>
      <xdr:row>36</xdr:row>
      <xdr:rowOff>118237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269355"/>
          <a:ext cx="889000" cy="2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97426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97155</xdr:rowOff>
    </xdr:from>
    <xdr:to>
      <xdr:col>107</xdr:col>
      <xdr:colOff>50800</xdr:colOff>
      <xdr:row>36</xdr:row>
      <xdr:rowOff>146304</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269355"/>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83837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146304</xdr:rowOff>
    </xdr:from>
    <xdr:to>
      <xdr:col>102</xdr:col>
      <xdr:colOff>114300</xdr:colOff>
      <xdr:row>37</xdr:row>
      <xdr:rowOff>159512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318504"/>
          <a:ext cx="889000" cy="18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97934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137685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652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40640</xdr:rowOff>
    </xdr:from>
    <xdr:to>
      <xdr:col>116</xdr:col>
      <xdr:colOff>114300</xdr:colOff>
      <xdr:row>36</xdr:row>
      <xdr:rowOff>142240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63517</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67437</xdr:rowOff>
    </xdr:from>
    <xdr:to>
      <xdr:col>112</xdr:col>
      <xdr:colOff>38100</xdr:colOff>
      <xdr:row>36</xdr:row>
      <xdr:rowOff>169037</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2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14114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014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46355</xdr:rowOff>
    </xdr:from>
    <xdr:to>
      <xdr:col>107</xdr:col>
      <xdr:colOff>101600</xdr:colOff>
      <xdr:row>36</xdr:row>
      <xdr:rowOff>147955</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164482</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599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95504</xdr:rowOff>
    </xdr:from>
    <xdr:to>
      <xdr:col>102</xdr:col>
      <xdr:colOff>165100</xdr:colOff>
      <xdr:row>37</xdr:row>
      <xdr:rowOff>25654</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2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42181</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604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108712</xdr:rowOff>
    </xdr:from>
    <xdr:to>
      <xdr:col>98</xdr:col>
      <xdr:colOff>38100</xdr:colOff>
      <xdr:row>38</xdr:row>
      <xdr:rowOff>38862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4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55389</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622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40869</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56419"/>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40869</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56419"/>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161519</xdr:rowOff>
    </xdr:from>
    <xdr:to>
      <xdr:col>102</xdr:col>
      <xdr:colOff>165100</xdr:colOff>
      <xdr:row>59</xdr:row>
      <xdr:rowOff>91669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82796</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88333" y="101983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107108</xdr:rowOff>
    </xdr:from>
    <xdr:to>
      <xdr:col>116</xdr:col>
      <xdr:colOff>63500</xdr:colOff>
      <xdr:row>75</xdr:row>
      <xdr:rowOff>108153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794408"/>
          <a:ext cx="838200" cy="17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108153</xdr:rowOff>
    </xdr:from>
    <xdr:to>
      <xdr:col>111</xdr:col>
      <xdr:colOff>177800</xdr:colOff>
      <xdr:row>75</xdr:row>
      <xdr:rowOff>148681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966903"/>
          <a:ext cx="889000" cy="4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148681</xdr:rowOff>
    </xdr:from>
    <xdr:to>
      <xdr:col>107</xdr:col>
      <xdr:colOff>50800</xdr:colOff>
      <xdr:row>76</xdr:row>
      <xdr:rowOff>8288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07431"/>
          <a:ext cx="889000" cy="3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8288</xdr:rowOff>
    </xdr:from>
    <xdr:to>
      <xdr:col>102</xdr:col>
      <xdr:colOff>114300</xdr:colOff>
      <xdr:row>76</xdr:row>
      <xdr:rowOff>54203</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038488"/>
          <a:ext cx="889000" cy="4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56308</xdr:rowOff>
    </xdr:from>
    <xdr:to>
      <xdr:col>116</xdr:col>
      <xdr:colOff>114300</xdr:colOff>
      <xdr:row>74</xdr:row>
      <xdr:rowOff>157908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74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79185</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59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57353</xdr:rowOff>
    </xdr:from>
    <xdr:to>
      <xdr:col>112</xdr:col>
      <xdr:colOff>38100</xdr:colOff>
      <xdr:row>75</xdr:row>
      <xdr:rowOff>158953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1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4030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9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97881</xdr:rowOff>
    </xdr:from>
    <xdr:to>
      <xdr:col>107</xdr:col>
      <xdr:colOff>101600</xdr:colOff>
      <xdr:row>76</xdr:row>
      <xdr:rowOff>28031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5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44558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73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128938</xdr:rowOff>
    </xdr:from>
    <xdr:to>
      <xdr:col>102</xdr:col>
      <xdr:colOff>165100</xdr:colOff>
      <xdr:row>76</xdr:row>
      <xdr:rowOff>59088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8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75615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76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3403</xdr:rowOff>
    </xdr:from>
    <xdr:to>
      <xdr:col>98</xdr:col>
      <xdr:colOff>38100</xdr:colOff>
      <xdr:row>76</xdr:row>
      <xdr:rowOff>105003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3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121531</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80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歳出決算総額において、最も大きい構成項目である扶助費は、住民一人当たり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136,891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子ども医療費や障がい者自立支援に係る介護給付費の増などに伴い依然として高い水準で推移し、類似団体内平均値を上回っている。その他の主要な構成項目である人件費は、平成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新陳代謝による自然減が逆転したことにより悪化傾向ではあるが、これまでの定員管理や消防の一部事務組合化に伴う身分移管などの要因により類似団体内平均値を下回っている。補助費等は、下水道事業会計への支出や四條畷市交野市清掃施設組合への新ごみ処理施設整備に伴う公債費負担などが要因となり、類似団体内平均値を上回っている。公債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26,485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円となっており、これまでの計画的な市債の発行に加え、過去に発行した市債の完済により、類似団体内平均値を下回っている。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大阪府四條畷市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54,355
53,641
18.69
23,847,213
23,366,261
388,005
12,875,867
12,549,644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8941</xdr:rowOff>
    </xdr:from>
    <xdr:to>
      <xdr:col>24</xdr:col>
      <xdr:colOff>63500</xdr:colOff>
      <xdr:row>35</xdr:row>
      <xdr:rowOff>22657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09691"/>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8941</xdr:rowOff>
    </xdr:from>
    <xdr:to>
      <xdr:col>19</xdr:col>
      <xdr:colOff>177800</xdr:colOff>
      <xdr:row>35</xdr:row>
      <xdr:rowOff>47346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09691"/>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47346</xdr:rowOff>
    </xdr:from>
    <xdr:to>
      <xdr:col>15</xdr:col>
      <xdr:colOff>50800</xdr:colOff>
      <xdr:row>35</xdr:row>
      <xdr:rowOff>144272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48096"/>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16713</xdr:rowOff>
    </xdr:from>
    <xdr:to>
      <xdr:col>10</xdr:col>
      <xdr:colOff>114300</xdr:colOff>
      <xdr:row>35</xdr:row>
      <xdr:rowOff>144272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17463"/>
          <a:ext cx="889000" cy="12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154906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143307</xdr:rowOff>
    </xdr:from>
    <xdr:to>
      <xdr:col>24</xdr:col>
      <xdr:colOff>114300</xdr:colOff>
      <xdr:row>35</xdr:row>
      <xdr:rowOff>73457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7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166184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2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129591</xdr:rowOff>
    </xdr:from>
    <xdr:to>
      <xdr:col>20</xdr:col>
      <xdr:colOff>38100</xdr:colOff>
      <xdr:row>35</xdr:row>
      <xdr:rowOff>59741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5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76268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3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167996</xdr:rowOff>
    </xdr:from>
    <xdr:to>
      <xdr:col>15</xdr:col>
      <xdr:colOff>101600</xdr:colOff>
      <xdr:row>35</xdr:row>
      <xdr:rowOff>98146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9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114673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93472</xdr:rowOff>
    </xdr:from>
    <xdr:to>
      <xdr:col>10</xdr:col>
      <xdr:colOff>165100</xdr:colOff>
      <xdr:row>36</xdr:row>
      <xdr:rowOff>23622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14749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137363</xdr:rowOff>
    </xdr:from>
    <xdr:to>
      <xdr:col>6</xdr:col>
      <xdr:colOff>38100</xdr:colOff>
      <xdr:row>35</xdr:row>
      <xdr:rowOff>67513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6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84040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41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37782</xdr:rowOff>
    </xdr:from>
    <xdr:to>
      <xdr:col>24</xdr:col>
      <xdr:colOff>63500</xdr:colOff>
      <xdr:row>57</xdr:row>
      <xdr:rowOff>77841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10432"/>
          <a:ext cx="838200" cy="4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44877</xdr:rowOff>
    </xdr:from>
    <xdr:to>
      <xdr:col>19</xdr:col>
      <xdr:colOff>177800</xdr:colOff>
      <xdr:row>57</xdr:row>
      <xdr:rowOff>77841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17527"/>
          <a:ext cx="889000" cy="3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12545</xdr:rowOff>
    </xdr:from>
    <xdr:to>
      <xdr:col>15</xdr:col>
      <xdr:colOff>50800</xdr:colOff>
      <xdr:row>57</xdr:row>
      <xdr:rowOff>44877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099395"/>
          <a:ext cx="889000" cy="718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12545</xdr:rowOff>
    </xdr:from>
    <xdr:to>
      <xdr:col>10</xdr:col>
      <xdr:colOff>114300</xdr:colOff>
      <xdr:row>57</xdr:row>
      <xdr:rowOff>74275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099395"/>
          <a:ext cx="889000" cy="74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158432</xdr:rowOff>
    </xdr:from>
    <xdr:to>
      <xdr:col>24</xdr:col>
      <xdr:colOff>114300</xdr:colOff>
      <xdr:row>57</xdr:row>
      <xdr:rowOff>88582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5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73359</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7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27041</xdr:rowOff>
    </xdr:from>
    <xdr:to>
      <xdr:col>20</xdr:col>
      <xdr:colOff>38100</xdr:colOff>
      <xdr:row>57</xdr:row>
      <xdr:rowOff>128641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9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119768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9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165527</xdr:rowOff>
    </xdr:from>
    <xdr:to>
      <xdr:col>15</xdr:col>
      <xdr:colOff>101600</xdr:colOff>
      <xdr:row>57</xdr:row>
      <xdr:rowOff>95677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86804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5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133195</xdr:rowOff>
    </xdr:from>
    <xdr:to>
      <xdr:col>10</xdr:col>
      <xdr:colOff>165100</xdr:colOff>
      <xdr:row>53</xdr:row>
      <xdr:rowOff>63345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54472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41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23475</xdr:rowOff>
    </xdr:from>
    <xdr:to>
      <xdr:col>6</xdr:col>
      <xdr:colOff>38100</xdr:colOff>
      <xdr:row>57</xdr:row>
      <xdr:rowOff>125075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9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116202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8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104095</xdr:rowOff>
    </xdr:from>
    <xdr:to>
      <xdr:col>24</xdr:col>
      <xdr:colOff>63500</xdr:colOff>
      <xdr:row>75</xdr:row>
      <xdr:rowOff>128175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91395"/>
          <a:ext cx="838200" cy="19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60061</xdr:rowOff>
    </xdr:from>
    <xdr:to>
      <xdr:col>19</xdr:col>
      <xdr:colOff>177800</xdr:colOff>
      <xdr:row>75</xdr:row>
      <xdr:rowOff>128175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918811"/>
          <a:ext cx="889000" cy="68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60061</xdr:rowOff>
    </xdr:from>
    <xdr:to>
      <xdr:col>15</xdr:col>
      <xdr:colOff>50800</xdr:colOff>
      <xdr:row>76</xdr:row>
      <xdr:rowOff>111440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18811"/>
          <a:ext cx="889000" cy="22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111440</xdr:rowOff>
    </xdr:from>
    <xdr:to>
      <xdr:col>10</xdr:col>
      <xdr:colOff>114300</xdr:colOff>
      <xdr:row>77</xdr:row>
      <xdr:rowOff>26885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41640"/>
          <a:ext cx="889000" cy="8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53295</xdr:rowOff>
    </xdr:from>
    <xdr:to>
      <xdr:col>24</xdr:col>
      <xdr:colOff>114300</xdr:colOff>
      <xdr:row>74</xdr:row>
      <xdr:rowOff>154895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76172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92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77375</xdr:rowOff>
    </xdr:from>
    <xdr:to>
      <xdr:col>20</xdr:col>
      <xdr:colOff>38100</xdr:colOff>
      <xdr:row>76</xdr:row>
      <xdr:rowOff>7525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3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24052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11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9261</xdr:rowOff>
    </xdr:from>
    <xdr:to>
      <xdr:col>15</xdr:col>
      <xdr:colOff>101600</xdr:colOff>
      <xdr:row>75</xdr:row>
      <xdr:rowOff>110861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86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127388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43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60640</xdr:rowOff>
    </xdr:from>
    <xdr:to>
      <xdr:col>10</xdr:col>
      <xdr:colOff>165100</xdr:colOff>
      <xdr:row>76</xdr:row>
      <xdr:rowOff>162240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9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7317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66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147535</xdr:rowOff>
    </xdr:from>
    <xdr:to>
      <xdr:col>6</xdr:col>
      <xdr:colOff>38100</xdr:colOff>
      <xdr:row>77</xdr:row>
      <xdr:rowOff>77685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7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94213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95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99140</xdr:rowOff>
    </xdr:from>
    <xdr:to>
      <xdr:col>24</xdr:col>
      <xdr:colOff>63500</xdr:colOff>
      <xdr:row>98</xdr:row>
      <xdr:rowOff>138503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01240"/>
          <a:ext cx="838200" cy="3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83018</xdr:rowOff>
    </xdr:from>
    <xdr:to>
      <xdr:col>19</xdr:col>
      <xdr:colOff>177800</xdr:colOff>
      <xdr:row>98</xdr:row>
      <xdr:rowOff>99140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885118"/>
          <a:ext cx="889000" cy="1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83018</xdr:rowOff>
    </xdr:from>
    <xdr:to>
      <xdr:col>15</xdr:col>
      <xdr:colOff>50800</xdr:colOff>
      <xdr:row>98</xdr:row>
      <xdr:rowOff>133745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885118"/>
          <a:ext cx="889000" cy="50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133745</xdr:rowOff>
    </xdr:from>
    <xdr:to>
      <xdr:col>10</xdr:col>
      <xdr:colOff>114300</xdr:colOff>
      <xdr:row>99</xdr:row>
      <xdr:rowOff>68507</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935845"/>
          <a:ext cx="889000" cy="10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79443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114354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87703</xdr:rowOff>
    </xdr:from>
    <xdr:to>
      <xdr:col>24</xdr:col>
      <xdr:colOff>114300</xdr:colOff>
      <xdr:row>99</xdr:row>
      <xdr:rowOff>17853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8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66130</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6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48340</xdr:rowOff>
    </xdr:from>
    <xdr:to>
      <xdr:col>20</xdr:col>
      <xdr:colOff>38100</xdr:colOff>
      <xdr:row>98</xdr:row>
      <xdr:rowOff>149940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5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166467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62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32218</xdr:rowOff>
    </xdr:from>
    <xdr:to>
      <xdr:col>15</xdr:col>
      <xdr:colOff>101600</xdr:colOff>
      <xdr:row>98</xdr:row>
      <xdr:rowOff>133818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3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150345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0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82945</xdr:rowOff>
    </xdr:from>
    <xdr:to>
      <xdr:col>10</xdr:col>
      <xdr:colOff>165100</xdr:colOff>
      <xdr:row>99</xdr:row>
      <xdr:rowOff>13095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8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29622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6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17707</xdr:rowOff>
    </xdr:from>
    <xdr:to>
      <xdr:col>6</xdr:col>
      <xdr:colOff>38100</xdr:colOff>
      <xdr:row>99</xdr:row>
      <xdr:rowOff>119307</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9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135834</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766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92021</xdr:rowOff>
    </xdr:from>
    <xdr:to>
      <xdr:col>55</xdr:col>
      <xdr:colOff>0</xdr:colOff>
      <xdr:row>36</xdr:row>
      <xdr:rowOff>120106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264221"/>
          <a:ext cx="838200" cy="2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114554</xdr:rowOff>
    </xdr:from>
    <xdr:to>
      <xdr:col>50</xdr:col>
      <xdr:colOff>114300</xdr:colOff>
      <xdr:row>36</xdr:row>
      <xdr:rowOff>120106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286754"/>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114554</xdr:rowOff>
    </xdr:from>
    <xdr:to>
      <xdr:col>45</xdr:col>
      <xdr:colOff>177800</xdr:colOff>
      <xdr:row>36</xdr:row>
      <xdr:rowOff>127943</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286754"/>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127943</xdr:rowOff>
    </xdr:from>
    <xdr:to>
      <xdr:col>41</xdr:col>
      <xdr:colOff>50800</xdr:colOff>
      <xdr:row>36</xdr:row>
      <xdr:rowOff>145252</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300143"/>
          <a:ext cx="889000" cy="1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41221</xdr:rowOff>
    </xdr:from>
    <xdr:to>
      <xdr:col>55</xdr:col>
      <xdr:colOff>50800</xdr:colOff>
      <xdr:row>36</xdr:row>
      <xdr:rowOff>142821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21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64098</xdr:rowOff>
    </xdr:from>
    <xdr:ext cx="469744"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06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69306</xdr:rowOff>
    </xdr:from>
    <xdr:to>
      <xdr:col>50</xdr:col>
      <xdr:colOff>165100</xdr:colOff>
      <xdr:row>36</xdr:row>
      <xdr:rowOff>170906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24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15983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04428" y="6016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63754</xdr:rowOff>
    </xdr:from>
    <xdr:to>
      <xdr:col>46</xdr:col>
      <xdr:colOff>38100</xdr:colOff>
      <xdr:row>36</xdr:row>
      <xdr:rowOff>165354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23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10431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15428" y="6011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77143</xdr:rowOff>
    </xdr:from>
    <xdr:to>
      <xdr:col>41</xdr:col>
      <xdr:colOff>101600</xdr:colOff>
      <xdr:row>37</xdr:row>
      <xdr:rowOff>7293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24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23820</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26428" y="602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94452</xdr:rowOff>
    </xdr:from>
    <xdr:to>
      <xdr:col>36</xdr:col>
      <xdr:colOff>165100</xdr:colOff>
      <xdr:row>37</xdr:row>
      <xdr:rowOff>24602</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26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41129</xdr:rowOff>
    </xdr:from>
    <xdr:ext cx="469744"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37428" y="604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4178</xdr:rowOff>
    </xdr:from>
    <xdr:to>
      <xdr:col>55</xdr:col>
      <xdr:colOff>0</xdr:colOff>
      <xdr:row>59</xdr:row>
      <xdr:rowOff>13703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19728"/>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13703</xdr:rowOff>
    </xdr:from>
    <xdr:to>
      <xdr:col>50</xdr:col>
      <xdr:colOff>114300</xdr:colOff>
      <xdr:row>59</xdr:row>
      <xdr:rowOff>26391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29253"/>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26391</xdr:rowOff>
    </xdr:from>
    <xdr:to>
      <xdr:col>45</xdr:col>
      <xdr:colOff>177800</xdr:colOff>
      <xdr:row>59</xdr:row>
      <xdr:rowOff>28867</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41941"/>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28867</xdr:rowOff>
    </xdr:from>
    <xdr:to>
      <xdr:col>41</xdr:col>
      <xdr:colOff>50800</xdr:colOff>
      <xdr:row>59</xdr:row>
      <xdr:rowOff>30087</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44417"/>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124828</xdr:rowOff>
    </xdr:from>
    <xdr:to>
      <xdr:col>55</xdr:col>
      <xdr:colOff>50800</xdr:colOff>
      <xdr:row>59</xdr:row>
      <xdr:rowOff>54978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39755</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8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134353</xdr:rowOff>
    </xdr:from>
    <xdr:to>
      <xdr:col>50</xdr:col>
      <xdr:colOff>165100</xdr:colOff>
      <xdr:row>59</xdr:row>
      <xdr:rowOff>64503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55630</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7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147041</xdr:rowOff>
    </xdr:from>
    <xdr:to>
      <xdr:col>46</xdr:col>
      <xdr:colOff>38100</xdr:colOff>
      <xdr:row>59</xdr:row>
      <xdr:rowOff>77191</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68318</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83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149517</xdr:rowOff>
    </xdr:from>
    <xdr:to>
      <xdr:col>41</xdr:col>
      <xdr:colOff>101600</xdr:colOff>
      <xdr:row>59</xdr:row>
      <xdr:rowOff>79667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70794</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86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150737</xdr:rowOff>
    </xdr:from>
    <xdr:to>
      <xdr:col>36</xdr:col>
      <xdr:colOff>165100</xdr:colOff>
      <xdr:row>59</xdr:row>
      <xdr:rowOff>80887</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72014</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87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148486</xdr:rowOff>
    </xdr:from>
    <xdr:to>
      <xdr:col>55</xdr:col>
      <xdr:colOff>0</xdr:colOff>
      <xdr:row>78</xdr:row>
      <xdr:rowOff>52767</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350136"/>
          <a:ext cx="838200" cy="7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148486</xdr:rowOff>
    </xdr:from>
    <xdr:to>
      <xdr:col>50</xdr:col>
      <xdr:colOff>114300</xdr:colOff>
      <xdr:row>78</xdr:row>
      <xdr:rowOff>26772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350136"/>
          <a:ext cx="8890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170790</xdr:rowOff>
    </xdr:from>
    <xdr:to>
      <xdr:col>45</xdr:col>
      <xdr:colOff>177800</xdr:colOff>
      <xdr:row>78</xdr:row>
      <xdr:rowOff>26772</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3724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170790</xdr:rowOff>
    </xdr:from>
    <xdr:to>
      <xdr:col>41</xdr:col>
      <xdr:colOff>50800</xdr:colOff>
      <xdr:row>79</xdr:row>
      <xdr:rowOff>43786</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372440"/>
          <a:ext cx="889000" cy="21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1967</xdr:rowOff>
    </xdr:from>
    <xdr:to>
      <xdr:col>55</xdr:col>
      <xdr:colOff>50800</xdr:colOff>
      <xdr:row>78</xdr:row>
      <xdr:rowOff>103567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37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151844</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5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97686</xdr:rowOff>
    </xdr:from>
    <xdr:to>
      <xdr:col>50</xdr:col>
      <xdr:colOff>165100</xdr:colOff>
      <xdr:row>78</xdr:row>
      <xdr:rowOff>27836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29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18963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39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147422</xdr:rowOff>
    </xdr:from>
    <xdr:to>
      <xdr:col>46</xdr:col>
      <xdr:colOff>38100</xdr:colOff>
      <xdr:row>78</xdr:row>
      <xdr:rowOff>77572</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34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68699</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44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119990</xdr:rowOff>
    </xdr:from>
    <xdr:to>
      <xdr:col>41</xdr:col>
      <xdr:colOff>101600</xdr:colOff>
      <xdr:row>78</xdr:row>
      <xdr:rowOff>50140</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32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41267</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41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164436</xdr:rowOff>
    </xdr:from>
    <xdr:to>
      <xdr:col>36</xdr:col>
      <xdr:colOff>165100</xdr:colOff>
      <xdr:row>79</xdr:row>
      <xdr:rowOff>94586</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3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85713</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30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120017</xdr:rowOff>
    </xdr:from>
    <xdr:to>
      <xdr:col>55</xdr:col>
      <xdr:colOff>0</xdr:colOff>
      <xdr:row>98</xdr:row>
      <xdr:rowOff>28532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750667"/>
          <a:ext cx="838200" cy="7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28532</xdr:rowOff>
    </xdr:from>
    <xdr:to>
      <xdr:col>50</xdr:col>
      <xdr:colOff>114300</xdr:colOff>
      <xdr:row>98</xdr:row>
      <xdr:rowOff>36305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830632"/>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36305</xdr:rowOff>
    </xdr:from>
    <xdr:to>
      <xdr:col>45</xdr:col>
      <xdr:colOff>177800</xdr:colOff>
      <xdr:row>98</xdr:row>
      <xdr:rowOff>54592</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838405"/>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54592</xdr:rowOff>
    </xdr:from>
    <xdr:to>
      <xdr:col>41</xdr:col>
      <xdr:colOff>50800</xdr:colOff>
      <xdr:row>98</xdr:row>
      <xdr:rowOff>65520</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856692"/>
          <a:ext cx="889000" cy="10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69217</xdr:rowOff>
    </xdr:from>
    <xdr:to>
      <xdr:col>55</xdr:col>
      <xdr:colOff>50800</xdr:colOff>
      <xdr:row>97</xdr:row>
      <xdr:rowOff>170817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69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47644</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7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149182</xdr:rowOff>
    </xdr:from>
    <xdr:to>
      <xdr:col>50</xdr:col>
      <xdr:colOff>165100</xdr:colOff>
      <xdr:row>98</xdr:row>
      <xdr:rowOff>79332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70459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7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156955</xdr:rowOff>
    </xdr:from>
    <xdr:to>
      <xdr:col>46</xdr:col>
      <xdr:colOff>38100</xdr:colOff>
      <xdr:row>98</xdr:row>
      <xdr:rowOff>87105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78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78232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88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3792</xdr:rowOff>
    </xdr:from>
    <xdr:to>
      <xdr:col>41</xdr:col>
      <xdr:colOff>101600</xdr:colOff>
      <xdr:row>98</xdr:row>
      <xdr:rowOff>105392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8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96519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89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14720</xdr:rowOff>
    </xdr:from>
    <xdr:to>
      <xdr:col>36</xdr:col>
      <xdr:colOff>165100</xdr:colOff>
      <xdr:row>98</xdr:row>
      <xdr:rowOff>116320</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8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107447</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90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92151</xdr:rowOff>
    </xdr:from>
    <xdr:to>
      <xdr:col>85</xdr:col>
      <xdr:colOff>127000</xdr:colOff>
      <xdr:row>38</xdr:row>
      <xdr:rowOff>106629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435801"/>
          <a:ext cx="838200" cy="18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87901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4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136766</xdr:rowOff>
    </xdr:from>
    <xdr:to>
      <xdr:col>81</xdr:col>
      <xdr:colOff>50800</xdr:colOff>
      <xdr:row>38</xdr:row>
      <xdr:rowOff>106629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480416"/>
          <a:ext cx="889000" cy="14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136766</xdr:rowOff>
    </xdr:from>
    <xdr:to>
      <xdr:col>76</xdr:col>
      <xdr:colOff>114300</xdr:colOff>
      <xdr:row>38</xdr:row>
      <xdr:rowOff>93180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480416"/>
          <a:ext cx="889000" cy="12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72318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5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78625</xdr:rowOff>
    </xdr:from>
    <xdr:to>
      <xdr:col>71</xdr:col>
      <xdr:colOff>177800</xdr:colOff>
      <xdr:row>38</xdr:row>
      <xdr:rowOff>93180</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a:off x="12814300" y="6593725"/>
          <a:ext cx="889000" cy="1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41351</xdr:rowOff>
    </xdr:from>
    <xdr:to>
      <xdr:col>85</xdr:col>
      <xdr:colOff>177800</xdr:colOff>
      <xdr:row>37</xdr:row>
      <xdr:rowOff>142951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38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64228</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23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55829</xdr:rowOff>
    </xdr:from>
    <xdr:to>
      <xdr:col>81</xdr:col>
      <xdr:colOff>101600</xdr:colOff>
      <xdr:row>38</xdr:row>
      <xdr:rowOff>157429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7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148556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6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85966</xdr:rowOff>
    </xdr:from>
    <xdr:to>
      <xdr:col>76</xdr:col>
      <xdr:colOff>165100</xdr:colOff>
      <xdr:row>38</xdr:row>
      <xdr:rowOff>16117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29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32643</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2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42380</xdr:rowOff>
    </xdr:from>
    <xdr:to>
      <xdr:col>72</xdr:col>
      <xdr:colOff>38100</xdr:colOff>
      <xdr:row>38</xdr:row>
      <xdr:rowOff>143980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5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135107</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5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27825</xdr:rowOff>
    </xdr:from>
    <xdr:to>
      <xdr:col>67</xdr:col>
      <xdr:colOff>101600</xdr:colOff>
      <xdr:row>38</xdr:row>
      <xdr:rowOff>129425</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4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120552</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35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70157</xdr:rowOff>
    </xdr:from>
    <xdr:to>
      <xdr:col>85</xdr:col>
      <xdr:colOff>127000</xdr:colOff>
      <xdr:row>57</xdr:row>
      <xdr:rowOff>74598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5481300" y="9842807"/>
          <a:ext cx="838200" cy="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70157</xdr:rowOff>
    </xdr:from>
    <xdr:to>
      <xdr:col>81</xdr:col>
      <xdr:colOff>50800</xdr:colOff>
      <xdr:row>57</xdr:row>
      <xdr:rowOff>88771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842807"/>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16452</xdr:rowOff>
    </xdr:from>
    <xdr:to>
      <xdr:col>76</xdr:col>
      <xdr:colOff>114300</xdr:colOff>
      <xdr:row>57</xdr:row>
      <xdr:rowOff>88771</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789102"/>
          <a:ext cx="889000" cy="7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16452</xdr:rowOff>
    </xdr:from>
    <xdr:to>
      <xdr:col>71</xdr:col>
      <xdr:colOff>177800</xdr:colOff>
      <xdr:row>58</xdr:row>
      <xdr:rowOff>55951</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89102"/>
          <a:ext cx="889000" cy="2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23798</xdr:rowOff>
    </xdr:from>
    <xdr:to>
      <xdr:col>85</xdr:col>
      <xdr:colOff>177800</xdr:colOff>
      <xdr:row>57</xdr:row>
      <xdr:rowOff>125398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79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2225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77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19357</xdr:rowOff>
    </xdr:from>
    <xdr:to>
      <xdr:col>81</xdr:col>
      <xdr:colOff>101600</xdr:colOff>
      <xdr:row>57</xdr:row>
      <xdr:rowOff>120957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79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112084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88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37971</xdr:rowOff>
    </xdr:from>
    <xdr:to>
      <xdr:col>76</xdr:col>
      <xdr:colOff>165100</xdr:colOff>
      <xdr:row>57</xdr:row>
      <xdr:rowOff>139571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1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130698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0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137102</xdr:rowOff>
    </xdr:from>
    <xdr:to>
      <xdr:col>72</xdr:col>
      <xdr:colOff>38100</xdr:colOff>
      <xdr:row>57</xdr:row>
      <xdr:rowOff>67252</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3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58379</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3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5151</xdr:rowOff>
    </xdr:from>
    <xdr:to>
      <xdr:col>67</xdr:col>
      <xdr:colOff>101600</xdr:colOff>
      <xdr:row>58</xdr:row>
      <xdr:rowOff>106751</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94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97878</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10041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122189</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495289"/>
          <a:ext cx="8382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131837</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04937"/>
          <a:ext cx="8890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131837</xdr:rowOff>
    </xdr:from>
    <xdr:to>
      <xdr:col>76</xdr:col>
      <xdr:colOff>114300</xdr:colOff>
      <xdr:row>78</xdr:row>
      <xdr:rowOff>138649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504937"/>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122464</xdr:rowOff>
    </xdr:from>
    <xdr:to>
      <xdr:col>71</xdr:col>
      <xdr:colOff>177800</xdr:colOff>
      <xdr:row>78</xdr:row>
      <xdr:rowOff>138649</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95564"/>
          <a:ext cx="889000" cy="1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71389</xdr:rowOff>
    </xdr:from>
    <xdr:to>
      <xdr:col>85</xdr:col>
      <xdr:colOff>177800</xdr:colOff>
      <xdr:row>79</xdr:row>
      <xdr:rowOff>1539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4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81037</xdr:rowOff>
    </xdr:from>
    <xdr:to>
      <xdr:col>76</xdr:col>
      <xdr:colOff>165100</xdr:colOff>
      <xdr:row>79</xdr:row>
      <xdr:rowOff>11187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5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2314</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546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87849</xdr:rowOff>
    </xdr:from>
    <xdr:to>
      <xdr:col>72</xdr:col>
      <xdr:colOff>38100</xdr:colOff>
      <xdr:row>79</xdr:row>
      <xdr:rowOff>17999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9126</xdr:rowOff>
    </xdr:from>
    <xdr:ext cx="313932"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46333" y="135536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71664</xdr:rowOff>
    </xdr:from>
    <xdr:to>
      <xdr:col>67</xdr:col>
      <xdr:colOff>101600</xdr:colOff>
      <xdr:row>79</xdr:row>
      <xdr:rowOff>1814</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4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164391</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37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45999</xdr:rowOff>
    </xdr:from>
    <xdr:to>
      <xdr:col>85</xdr:col>
      <xdr:colOff>127000</xdr:colOff>
      <xdr:row>97</xdr:row>
      <xdr:rowOff>50991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676649"/>
          <a:ext cx="8382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19214</xdr:rowOff>
    </xdr:from>
    <xdr:to>
      <xdr:col>81</xdr:col>
      <xdr:colOff>50800</xdr:colOff>
      <xdr:row>97</xdr:row>
      <xdr:rowOff>45999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649864"/>
          <a:ext cx="889000" cy="2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159868</xdr:rowOff>
    </xdr:from>
    <xdr:to>
      <xdr:col>76</xdr:col>
      <xdr:colOff>114300</xdr:colOff>
      <xdr:row>97</xdr:row>
      <xdr:rowOff>19214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6619068"/>
          <a:ext cx="889000" cy="3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159868</xdr:rowOff>
    </xdr:from>
    <xdr:to>
      <xdr:col>71</xdr:col>
      <xdr:colOff>177800</xdr:colOff>
      <xdr:row>97</xdr:row>
      <xdr:rowOff>5956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19068"/>
          <a:ext cx="889000" cy="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191</xdr:rowOff>
    </xdr:from>
    <xdr:to>
      <xdr:col>85</xdr:col>
      <xdr:colOff>177800</xdr:colOff>
      <xdr:row>97</xdr:row>
      <xdr:rowOff>101791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3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150068</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0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166649</xdr:rowOff>
    </xdr:from>
    <xdr:to>
      <xdr:col>81</xdr:col>
      <xdr:colOff>101600</xdr:colOff>
      <xdr:row>97</xdr:row>
      <xdr:rowOff>96799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2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87926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1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139864</xdr:rowOff>
    </xdr:from>
    <xdr:to>
      <xdr:col>76</xdr:col>
      <xdr:colOff>165100</xdr:colOff>
      <xdr:row>97</xdr:row>
      <xdr:rowOff>70014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9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61141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109068</xdr:rowOff>
    </xdr:from>
    <xdr:to>
      <xdr:col>72</xdr:col>
      <xdr:colOff>38100</xdr:colOff>
      <xdr:row>97</xdr:row>
      <xdr:rowOff>39218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6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30345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6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126606</xdr:rowOff>
    </xdr:from>
    <xdr:to>
      <xdr:col>67</xdr:col>
      <xdr:colOff>101600</xdr:colOff>
      <xdr:row>97</xdr:row>
      <xdr:rowOff>56756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47883</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67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最も大きな構成項目である民生費は、住民一人当たり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213,738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円となっている。社会福祉費における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エネルギー・食料品価格等物価高騰対策支援給付</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事業</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係る費用の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増などにより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介護や後期高齢者医療への繰出金が依然として高い水準となっており、類似団体内平均値を上回っている。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商工</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6,662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生活支援・地域活性化事業に係る費用の減</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前年度と比較して減少しており、類似団体内平均値を下回った。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財政調整基金残高は、平成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年度以降は標準財政規模の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％以上を維持し、令和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年度も予算の執行管理を徹底したことなどにより残高は増となった。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実質収支額は平成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年度の黒字への転換以降、継続した行財政改革により黒字を維持している。令和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年度は、歳入で普通交付税の追加交付による増、歳出では新発債の抑制や既発債の償還完了に伴い公債費が減となった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が、特別会計への繰出金が増になったことなどにより、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前年度より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A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A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A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A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A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大阪府四條畷市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A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A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全会計において実質収支黒字もしくは収支ゼロとなったことから、連結においても黒字となった。</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一般会計においては、市民税及び地方交付税の増、国等の補助金を最大限活用した事業実施や、これまでの計画的な市債の発行に加え、過去に発行した市債の完済による公債費の減等により、実質収支黒字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また、その他の会計においても持続可能な財政運営が図れるよう事務改善等を行い、引き続き適正な財政運営を行っていく。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A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A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A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A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A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A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A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A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A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23847213</v>
      </c>
      <c r="BO4" s="462"/>
      <c r="BP4" s="462"/>
      <c r="BQ4" s="462"/>
      <c r="BR4" s="462"/>
      <c r="BS4" s="462"/>
      <c r="BT4" s="462"/>
      <c r="BU4" s="463"/>
      <c r="BV4" s="461">
        <v>22848380</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3</v>
      </c>
      <c r="CU4" s="602"/>
      <c r="CV4" s="602"/>
      <c r="CW4" s="602"/>
      <c r="CX4" s="602"/>
      <c r="CY4" s="602"/>
      <c r="CZ4" s="602"/>
      <c r="DA4" s="603"/>
      <c r="DB4" s="601">
        <v>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23366261</v>
      </c>
      <c r="BO5" s="433"/>
      <c r="BP5" s="433"/>
      <c r="BQ5" s="433"/>
      <c r="BR5" s="433"/>
      <c r="BS5" s="433"/>
      <c r="BT5" s="433"/>
      <c r="BU5" s="434"/>
      <c r="BV5" s="432">
        <v>21995295</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99.3</v>
      </c>
      <c r="CU5" s="430"/>
      <c r="CV5" s="430"/>
      <c r="CW5" s="430"/>
      <c r="CX5" s="430"/>
      <c r="CY5" s="430"/>
      <c r="CZ5" s="430"/>
      <c r="DA5" s="431"/>
      <c r="DB5" s="429">
        <v>96.2</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480952</v>
      </c>
      <c r="BO6" s="433"/>
      <c r="BP6" s="433"/>
      <c r="BQ6" s="433"/>
      <c r="BR6" s="433"/>
      <c r="BS6" s="433"/>
      <c r="BT6" s="433"/>
      <c r="BU6" s="434"/>
      <c r="BV6" s="432">
        <v>853085</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99.3</v>
      </c>
      <c r="CU6" s="576"/>
      <c r="CV6" s="576"/>
      <c r="CW6" s="576"/>
      <c r="CX6" s="576"/>
      <c r="CY6" s="576"/>
      <c r="CZ6" s="576"/>
      <c r="DA6" s="577"/>
      <c r="DB6" s="575">
        <v>98.1</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92947</v>
      </c>
      <c r="BO7" s="433"/>
      <c r="BP7" s="433"/>
      <c r="BQ7" s="433"/>
      <c r="BR7" s="433"/>
      <c r="BS7" s="433"/>
      <c r="BT7" s="433"/>
      <c r="BU7" s="434"/>
      <c r="BV7" s="432">
        <v>221936</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12875867</v>
      </c>
      <c r="CU7" s="433"/>
      <c r="CV7" s="433"/>
      <c r="CW7" s="433"/>
      <c r="CX7" s="433"/>
      <c r="CY7" s="433"/>
      <c r="CZ7" s="433"/>
      <c r="DA7" s="434"/>
      <c r="DB7" s="432">
        <v>12586289</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104</v>
      </c>
      <c r="AV8" s="491"/>
      <c r="AW8" s="491"/>
      <c r="AX8" s="491"/>
      <c r="AY8" s="446" t="s">
        <v>105</v>
      </c>
      <c r="AZ8" s="447"/>
      <c r="BA8" s="447"/>
      <c r="BB8" s="447"/>
      <c r="BC8" s="447"/>
      <c r="BD8" s="447"/>
      <c r="BE8" s="447"/>
      <c r="BF8" s="447"/>
      <c r="BG8" s="447"/>
      <c r="BH8" s="447"/>
      <c r="BI8" s="447"/>
      <c r="BJ8" s="447"/>
      <c r="BK8" s="447"/>
      <c r="BL8" s="447"/>
      <c r="BM8" s="448"/>
      <c r="BN8" s="432">
        <v>388005</v>
      </c>
      <c r="BO8" s="433"/>
      <c r="BP8" s="433"/>
      <c r="BQ8" s="433"/>
      <c r="BR8" s="433"/>
      <c r="BS8" s="433"/>
      <c r="BT8" s="433"/>
      <c r="BU8" s="434"/>
      <c r="BV8" s="432">
        <v>631149</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0.56999999999999995</v>
      </c>
      <c r="CU8" s="536"/>
      <c r="CV8" s="536"/>
      <c r="CW8" s="536"/>
      <c r="CX8" s="536"/>
      <c r="CY8" s="536"/>
      <c r="CZ8" s="536"/>
      <c r="DA8" s="537"/>
      <c r="DB8" s="535">
        <v>0.59</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55177</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-243144</v>
      </c>
      <c r="BO9" s="433"/>
      <c r="BP9" s="433"/>
      <c r="BQ9" s="433"/>
      <c r="BR9" s="433"/>
      <c r="BS9" s="433"/>
      <c r="BT9" s="433"/>
      <c r="BU9" s="434"/>
      <c r="BV9" s="432">
        <v>339243</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8.9</v>
      </c>
      <c r="CU9" s="430"/>
      <c r="CV9" s="430"/>
      <c r="CW9" s="430"/>
      <c r="CX9" s="430"/>
      <c r="CY9" s="430"/>
      <c r="CZ9" s="430"/>
      <c r="DA9" s="431"/>
      <c r="DB9" s="429">
        <v>9.6999999999999993</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56075</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397183</v>
      </c>
      <c r="BO10" s="433"/>
      <c r="BP10" s="433"/>
      <c r="BQ10" s="433"/>
      <c r="BR10" s="433"/>
      <c r="BS10" s="433"/>
      <c r="BT10" s="433"/>
      <c r="BU10" s="434"/>
      <c r="BV10" s="432">
        <v>147826</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54355</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53641</v>
      </c>
      <c r="S13" s="520"/>
      <c r="T13" s="520"/>
      <c r="U13" s="520"/>
      <c r="V13" s="521"/>
      <c r="W13" s="522" t="s">
        <v>131</v>
      </c>
      <c r="X13" s="418"/>
      <c r="Y13" s="418"/>
      <c r="Z13" s="418"/>
      <c r="AA13" s="418"/>
      <c r="AB13" s="419"/>
      <c r="AC13" s="385">
        <v>120</v>
      </c>
      <c r="AD13" s="386"/>
      <c r="AE13" s="386"/>
      <c r="AF13" s="386"/>
      <c r="AG13" s="387"/>
      <c r="AH13" s="385">
        <v>141</v>
      </c>
      <c r="AI13" s="386"/>
      <c r="AJ13" s="386"/>
      <c r="AK13" s="386"/>
      <c r="AL13" s="445"/>
      <c r="AM13" s="489" t="s">
        <v>132</v>
      </c>
      <c r="AN13" s="389"/>
      <c r="AO13" s="389"/>
      <c r="AP13" s="389"/>
      <c r="AQ13" s="389"/>
      <c r="AR13" s="389"/>
      <c r="AS13" s="389"/>
      <c r="AT13" s="390"/>
      <c r="AU13" s="490" t="s">
        <v>104</v>
      </c>
      <c r="AV13" s="491"/>
      <c r="AW13" s="491"/>
      <c r="AX13" s="491"/>
      <c r="AY13" s="446" t="s">
        <v>133</v>
      </c>
      <c r="AZ13" s="447"/>
      <c r="BA13" s="447"/>
      <c r="BB13" s="447"/>
      <c r="BC13" s="447"/>
      <c r="BD13" s="447"/>
      <c r="BE13" s="447"/>
      <c r="BF13" s="447"/>
      <c r="BG13" s="447"/>
      <c r="BH13" s="447"/>
      <c r="BI13" s="447"/>
      <c r="BJ13" s="447"/>
      <c r="BK13" s="447"/>
      <c r="BL13" s="447"/>
      <c r="BM13" s="448"/>
      <c r="BN13" s="432">
        <v>154039</v>
      </c>
      <c r="BO13" s="433"/>
      <c r="BP13" s="433"/>
      <c r="BQ13" s="433"/>
      <c r="BR13" s="433"/>
      <c r="BS13" s="433"/>
      <c r="BT13" s="433"/>
      <c r="BU13" s="434"/>
      <c r="BV13" s="432">
        <v>487069</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3.5</v>
      </c>
      <c r="CU13" s="430"/>
      <c r="CV13" s="430"/>
      <c r="CW13" s="430"/>
      <c r="CX13" s="430"/>
      <c r="CY13" s="430"/>
      <c r="CZ13" s="430"/>
      <c r="DA13" s="431"/>
      <c r="DB13" s="429">
        <v>4.5999999999999996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54765</v>
      </c>
      <c r="S14" s="520"/>
      <c r="T14" s="520"/>
      <c r="U14" s="520"/>
      <c r="V14" s="521"/>
      <c r="W14" s="523"/>
      <c r="X14" s="421"/>
      <c r="Y14" s="421"/>
      <c r="Z14" s="421"/>
      <c r="AA14" s="421"/>
      <c r="AB14" s="422"/>
      <c r="AC14" s="512">
        <v>0.5</v>
      </c>
      <c r="AD14" s="513"/>
      <c r="AE14" s="513"/>
      <c r="AF14" s="513"/>
      <c r="AG14" s="514"/>
      <c r="AH14" s="512">
        <v>0.6</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54128</v>
      </c>
      <c r="S15" s="520"/>
      <c r="T15" s="520"/>
      <c r="U15" s="520"/>
      <c r="V15" s="521"/>
      <c r="W15" s="522" t="s">
        <v>137</v>
      </c>
      <c r="X15" s="418"/>
      <c r="Y15" s="418"/>
      <c r="Z15" s="418"/>
      <c r="AA15" s="418"/>
      <c r="AB15" s="419"/>
      <c r="AC15" s="385">
        <v>6098</v>
      </c>
      <c r="AD15" s="386"/>
      <c r="AE15" s="386"/>
      <c r="AF15" s="386"/>
      <c r="AG15" s="387"/>
      <c r="AH15" s="385">
        <v>6329</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6347663</v>
      </c>
      <c r="BO15" s="462"/>
      <c r="BP15" s="462"/>
      <c r="BQ15" s="462"/>
      <c r="BR15" s="462"/>
      <c r="BS15" s="462"/>
      <c r="BT15" s="462"/>
      <c r="BU15" s="463"/>
      <c r="BV15" s="461">
        <v>6133890</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26.2</v>
      </c>
      <c r="AD16" s="513"/>
      <c r="AE16" s="513"/>
      <c r="AF16" s="513"/>
      <c r="AG16" s="514"/>
      <c r="AH16" s="512">
        <v>28</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11077704</v>
      </c>
      <c r="BO16" s="433"/>
      <c r="BP16" s="433"/>
      <c r="BQ16" s="433"/>
      <c r="BR16" s="433"/>
      <c r="BS16" s="433"/>
      <c r="BT16" s="433"/>
      <c r="BU16" s="434"/>
      <c r="BV16" s="432">
        <v>10717746</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17013</v>
      </c>
      <c r="AD17" s="386"/>
      <c r="AE17" s="386"/>
      <c r="AF17" s="386"/>
      <c r="AG17" s="387"/>
      <c r="AH17" s="385">
        <v>16114</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8024602</v>
      </c>
      <c r="BO17" s="433"/>
      <c r="BP17" s="433"/>
      <c r="BQ17" s="433"/>
      <c r="BR17" s="433"/>
      <c r="BS17" s="433"/>
      <c r="BT17" s="433"/>
      <c r="BU17" s="434"/>
      <c r="BV17" s="432">
        <v>7751968</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18.690000000000001</v>
      </c>
      <c r="M18" s="485"/>
      <c r="N18" s="485"/>
      <c r="O18" s="485"/>
      <c r="P18" s="485"/>
      <c r="Q18" s="485"/>
      <c r="R18" s="486"/>
      <c r="S18" s="486"/>
      <c r="T18" s="486"/>
      <c r="U18" s="486"/>
      <c r="V18" s="487"/>
      <c r="W18" s="503"/>
      <c r="X18" s="504"/>
      <c r="Y18" s="504"/>
      <c r="Z18" s="504"/>
      <c r="AA18" s="504"/>
      <c r="AB18" s="528"/>
      <c r="AC18" s="402">
        <v>73.2</v>
      </c>
      <c r="AD18" s="403"/>
      <c r="AE18" s="403"/>
      <c r="AF18" s="403"/>
      <c r="AG18" s="488"/>
      <c r="AH18" s="402">
        <v>71.400000000000006</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12959400</v>
      </c>
      <c r="BO18" s="433"/>
      <c r="BP18" s="433"/>
      <c r="BQ18" s="433"/>
      <c r="BR18" s="433"/>
      <c r="BS18" s="433"/>
      <c r="BT18" s="433"/>
      <c r="BU18" s="434"/>
      <c r="BV18" s="432">
        <v>12413086</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2952</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16092661</v>
      </c>
      <c r="BO19" s="433"/>
      <c r="BP19" s="433"/>
      <c r="BQ19" s="433"/>
      <c r="BR19" s="433"/>
      <c r="BS19" s="433"/>
      <c r="BT19" s="433"/>
      <c r="BU19" s="434"/>
      <c r="BV19" s="432">
        <v>15244599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22415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12549644</v>
      </c>
      <c r="BO22" s="462"/>
      <c r="BP22" s="462"/>
      <c r="BQ22" s="462"/>
      <c r="BR22" s="462"/>
      <c r="BS22" s="462"/>
      <c r="BT22" s="462"/>
      <c r="BU22" s="463"/>
      <c r="BV22" s="461">
        <v>13432321</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9891717</v>
      </c>
      <c r="BO23" s="433"/>
      <c r="BP23" s="433"/>
      <c r="BQ23" s="433"/>
      <c r="BR23" s="433"/>
      <c r="BS23" s="433"/>
      <c r="BT23" s="433"/>
      <c r="BU23" s="434"/>
      <c r="BV23" s="432">
        <v>10336181</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8800</v>
      </c>
      <c r="R24" s="386"/>
      <c r="S24" s="386"/>
      <c r="T24" s="386"/>
      <c r="U24" s="386"/>
      <c r="V24" s="387"/>
      <c r="W24" s="475"/>
      <c r="X24" s="412"/>
      <c r="Y24" s="413"/>
      <c r="Z24" s="388" t="s">
        <v>162</v>
      </c>
      <c r="AA24" s="389"/>
      <c r="AB24" s="389"/>
      <c r="AC24" s="389"/>
      <c r="AD24" s="389"/>
      <c r="AE24" s="389"/>
      <c r="AF24" s="389"/>
      <c r="AG24" s="390"/>
      <c r="AH24" s="385">
        <v>303</v>
      </c>
      <c r="AI24" s="386"/>
      <c r="AJ24" s="386"/>
      <c r="AK24" s="386"/>
      <c r="AL24" s="387"/>
      <c r="AM24" s="385">
        <v>893244</v>
      </c>
      <c r="AN24" s="386"/>
      <c r="AO24" s="386"/>
      <c r="AP24" s="386"/>
      <c r="AQ24" s="386"/>
      <c r="AR24" s="387"/>
      <c r="AS24" s="385">
        <v>2948</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5158768</v>
      </c>
      <c r="BO24" s="433"/>
      <c r="BP24" s="433"/>
      <c r="BQ24" s="433"/>
      <c r="BR24" s="433"/>
      <c r="BS24" s="433"/>
      <c r="BT24" s="433"/>
      <c r="BU24" s="434"/>
      <c r="BV24" s="432">
        <v>5165799</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7400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2304421</v>
      </c>
      <c r="BO25" s="462"/>
      <c r="BP25" s="462"/>
      <c r="BQ25" s="462"/>
      <c r="BR25" s="462"/>
      <c r="BS25" s="462"/>
      <c r="BT25" s="462"/>
      <c r="BU25" s="463"/>
      <c r="BV25" s="461">
        <v>1426931</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6600</v>
      </c>
      <c r="R26" s="386"/>
      <c r="S26" s="386"/>
      <c r="T26" s="386"/>
      <c r="U26" s="386"/>
      <c r="V26" s="387"/>
      <c r="W26" s="475"/>
      <c r="X26" s="412"/>
      <c r="Y26" s="413"/>
      <c r="Z26" s="388" t="s">
        <v>168</v>
      </c>
      <c r="AA26" s="443"/>
      <c r="AB26" s="443"/>
      <c r="AC26" s="443"/>
      <c r="AD26" s="443"/>
      <c r="AE26" s="443"/>
      <c r="AF26" s="443"/>
      <c r="AG26" s="444"/>
      <c r="AH26" s="385">
        <v>9</v>
      </c>
      <c r="AI26" s="386"/>
      <c r="AJ26" s="386"/>
      <c r="AK26" s="386"/>
      <c r="AL26" s="387"/>
      <c r="AM26" s="385">
        <v>27405</v>
      </c>
      <c r="AN26" s="386"/>
      <c r="AO26" s="386"/>
      <c r="AP26" s="386"/>
      <c r="AQ26" s="386"/>
      <c r="AR26" s="387"/>
      <c r="AS26" s="385">
        <v>3045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5900</v>
      </c>
      <c r="R27" s="386"/>
      <c r="S27" s="386"/>
      <c r="T27" s="386"/>
      <c r="U27" s="386"/>
      <c r="V27" s="387"/>
      <c r="W27" s="475"/>
      <c r="X27" s="412"/>
      <c r="Y27" s="413"/>
      <c r="Z27" s="388" t="s">
        <v>171</v>
      </c>
      <c r="AA27" s="389"/>
      <c r="AB27" s="389"/>
      <c r="AC27" s="389"/>
      <c r="AD27" s="389"/>
      <c r="AE27" s="389"/>
      <c r="AF27" s="389"/>
      <c r="AG27" s="390"/>
      <c r="AH27" s="385">
        <v>15</v>
      </c>
      <c r="AI27" s="386"/>
      <c r="AJ27" s="386"/>
      <c r="AK27" s="386"/>
      <c r="AL27" s="387"/>
      <c r="AM27" s="385">
        <v>52505</v>
      </c>
      <c r="AN27" s="386"/>
      <c r="AO27" s="386"/>
      <c r="AP27" s="386"/>
      <c r="AQ27" s="386"/>
      <c r="AR27" s="387"/>
      <c r="AS27" s="385">
        <v>3500</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5550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2871815</v>
      </c>
      <c r="BO28" s="462"/>
      <c r="BP28" s="462"/>
      <c r="BQ28" s="462"/>
      <c r="BR28" s="462"/>
      <c r="BS28" s="462"/>
      <c r="BT28" s="462"/>
      <c r="BU28" s="463"/>
      <c r="BV28" s="461">
        <v>2474632</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10</v>
      </c>
      <c r="M29" s="386"/>
      <c r="N29" s="386"/>
      <c r="O29" s="386"/>
      <c r="P29" s="387"/>
      <c r="Q29" s="385">
        <v>5300</v>
      </c>
      <c r="R29" s="386"/>
      <c r="S29" s="386"/>
      <c r="T29" s="386"/>
      <c r="U29" s="386"/>
      <c r="V29" s="387"/>
      <c r="W29" s="476"/>
      <c r="X29" s="477"/>
      <c r="Y29" s="478"/>
      <c r="Z29" s="388" t="s">
        <v>177</v>
      </c>
      <c r="AA29" s="389"/>
      <c r="AB29" s="389"/>
      <c r="AC29" s="389"/>
      <c r="AD29" s="389"/>
      <c r="AE29" s="389"/>
      <c r="AF29" s="389"/>
      <c r="AG29" s="390"/>
      <c r="AH29" s="385">
        <v>318</v>
      </c>
      <c r="AI29" s="386"/>
      <c r="AJ29" s="386"/>
      <c r="AK29" s="386"/>
      <c r="AL29" s="387"/>
      <c r="AM29" s="385">
        <v>945749</v>
      </c>
      <c r="AN29" s="386"/>
      <c r="AO29" s="386"/>
      <c r="AP29" s="386"/>
      <c r="AQ29" s="386"/>
      <c r="AR29" s="387"/>
      <c r="AS29" s="385">
        <v>2974</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51317</v>
      </c>
      <c r="BO29" s="433"/>
      <c r="BP29" s="433"/>
      <c r="BQ29" s="433"/>
      <c r="BR29" s="433"/>
      <c r="BS29" s="433"/>
      <c r="BT29" s="433"/>
      <c r="BU29" s="434"/>
      <c r="BV29" s="432">
        <v>51316</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96.7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4169538</v>
      </c>
      <c r="BO30" s="467"/>
      <c r="BP30" s="467"/>
      <c r="BQ30" s="467"/>
      <c r="BR30" s="467"/>
      <c r="BS30" s="467"/>
      <c r="BT30" s="467"/>
      <c r="BU30" s="468"/>
      <c r="BV30" s="466">
        <v>4463334</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淀川左岸水防事務組合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土地取得特別会計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飯盛霊園組合（一般会計）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飯盛霊園組合（霊園事業特別会計）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四條畷市交野市清掃施設組合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北河内4市リサイクル施設組合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12</v>
      </c>
      <c r="BX39" s="380"/>
      <c r="BY39" s="381" t="str">
        <f>IF('各会計、関係団体の財政状況及び健全化判断比率'!B73="","",'各会計、関係団体の財政状況及び健全化判断比率'!B73)</f>
        <v>くすのき広域連合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13</v>
      </c>
      <c r="BX40" s="380"/>
      <c r="BY40" s="381" t="str">
        <f>IF('各会計、関係団体の財政状況及び健全化判断比率'!B74="","",'各会計、関係団体の財政状況及び健全化判断比率'!B74)</f>
        <v>大阪府後期高齢者医療広域連合（一般会計）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14</v>
      </c>
      <c r="BX41" s="380"/>
      <c r="BY41" s="381" t="str">
        <f>IF('各会計、関係団体の財政状況及び健全化判断比率'!B75="","",'各会計、関係団体の財政状況及び健全化判断比率'!B75)</f>
        <v>大阪府後期高齢者医療広域連合（後期高齢者医療特別会計）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15</v>
      </c>
      <c r="BX42" s="380"/>
      <c r="BY42" s="381" t="str">
        <f>IF('各会計、関係団体の財政状況及び健全化判断比率'!B76="","",'各会計、関係団体の財政状況及び健全化判断比率'!B76)</f>
        <v>大阪広域水道企業団（水道事業会計）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16</v>
      </c>
      <c r="BX43" s="380"/>
      <c r="BY43" s="381" t="str">
        <f>IF('各会計、関係団体の財政状況及び健全化判断比率'!B77="","",'各会計、関係団体の財政状況及び健全化判断比率'!B77)</f>
        <v>大阪広域水道企業団（工業用水道事業会計）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Wjrx53oCGKTyUcBVOotd08LhnJ9UWNGRLRvdnAJ7iPCw5bQ4C+aVMKspQgd4HuWjyx36tTSlpxIBTVFe4iRafg==" saltValue="pGwuJMPvz3hDRgBpW3Fso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3" t="s">
        <v>529</v>
      </c>
      <c r="D34" s="1163"/>
      <c r="E34" s="1164"/>
      <c r="F34" s="32">
        <v>3.59</v>
      </c>
      <c r="G34" s="33">
        <v>1.43</v>
      </c>
      <c r="H34" s="33">
        <v>2.27</v>
      </c>
      <c r="I34" s="33">
        <v>5.01</v>
      </c>
      <c r="J34" s="34">
        <v>3.01</v>
      </c>
      <c r="K34" s="22"/>
      <c r="L34" s="22"/>
      <c r="M34" s="22"/>
      <c r="N34" s="22"/>
      <c r="O34" s="22"/>
      <c r="P34" s="22"/>
    </row>
    <row r="35" spans="1:16" ht="39" customHeight="1" x14ac:dyDescent="0.2">
      <c r="A35" s="22"/>
      <c r="B35" s="35"/>
      <c r="C35" s="1159" t="s">
        <v>530</v>
      </c>
      <c r="D35" s="1159"/>
      <c r="E35" s="1160"/>
      <c r="F35" s="36">
        <v>1.89</v>
      </c>
      <c r="G35" s="37">
        <v>2.58</v>
      </c>
      <c r="H35" s="37">
        <v>2.48</v>
      </c>
      <c r="I35" s="37">
        <v>2.23</v>
      </c>
      <c r="J35" s="38">
        <v>1.58</v>
      </c>
      <c r="K35" s="22"/>
      <c r="L35" s="22"/>
      <c r="M35" s="22"/>
      <c r="N35" s="22"/>
      <c r="O35" s="22"/>
      <c r="P35" s="22"/>
    </row>
    <row r="36" spans="1:16" ht="39" customHeight="1" x14ac:dyDescent="0.2">
      <c r="A36" s="22"/>
      <c r="B36" s="35"/>
      <c r="C36" s="1159" t="s">
        <v>531</v>
      </c>
      <c r="D36" s="1159"/>
      <c r="E36" s="1160"/>
      <c r="F36" s="36">
        <v>0.74</v>
      </c>
      <c r="G36" s="37">
        <v>0.8</v>
      </c>
      <c r="H36" s="37">
        <v>0.62</v>
      </c>
      <c r="I36" s="37">
        <v>0.66</v>
      </c>
      <c r="J36" s="38">
        <v>0.13</v>
      </c>
      <c r="K36" s="22"/>
      <c r="L36" s="22"/>
      <c r="M36" s="22"/>
      <c r="N36" s="22"/>
      <c r="O36" s="22"/>
      <c r="P36" s="22"/>
    </row>
    <row r="37" spans="1:16" ht="39" customHeight="1" x14ac:dyDescent="0.2">
      <c r="A37" s="22"/>
      <c r="B37" s="35"/>
      <c r="C37" s="1159" t="s">
        <v>532</v>
      </c>
      <c r="D37" s="1159"/>
      <c r="E37" s="1160"/>
      <c r="F37" s="36">
        <v>0.03</v>
      </c>
      <c r="G37" s="37">
        <v>0.04</v>
      </c>
      <c r="H37" s="37">
        <v>0.04</v>
      </c>
      <c r="I37" s="37">
        <v>0.04</v>
      </c>
      <c r="J37" s="38">
        <v>0.04</v>
      </c>
      <c r="K37" s="22"/>
      <c r="L37" s="22"/>
      <c r="M37" s="22"/>
      <c r="N37" s="22"/>
      <c r="O37" s="22"/>
      <c r="P37" s="22"/>
    </row>
    <row r="38" spans="1:16" ht="39" customHeight="1" x14ac:dyDescent="0.2">
      <c r="A38" s="22"/>
      <c r="B38" s="35"/>
      <c r="C38" s="1159" t="s">
        <v>533</v>
      </c>
      <c r="D38" s="1159"/>
      <c r="E38" s="1160"/>
      <c r="F38" s="36">
        <v>0</v>
      </c>
      <c r="G38" s="37">
        <v>0</v>
      </c>
      <c r="H38" s="37">
        <v>0</v>
      </c>
      <c r="I38" s="37">
        <v>0</v>
      </c>
      <c r="J38" s="38">
        <v>0</v>
      </c>
      <c r="K38" s="22"/>
      <c r="L38" s="22"/>
      <c r="M38" s="22"/>
      <c r="N38" s="22"/>
      <c r="O38" s="22"/>
      <c r="P38" s="22"/>
    </row>
    <row r="39" spans="1:16" ht="39" customHeight="1" x14ac:dyDescent="0.2">
      <c r="A39" s="22"/>
      <c r="B39" s="35"/>
      <c r="C39" s="1159" t="s">
        <v>534</v>
      </c>
      <c r="D39" s="1159"/>
      <c r="E39" s="1160"/>
      <c r="F39" s="36" t="s">
        <v>486</v>
      </c>
      <c r="G39" s="37" t="s">
        <v>486</v>
      </c>
      <c r="H39" s="37" t="s">
        <v>486</v>
      </c>
      <c r="I39" s="37">
        <v>0</v>
      </c>
      <c r="J39" s="38">
        <v>0</v>
      </c>
      <c r="K39" s="22"/>
      <c r="L39" s="22"/>
      <c r="M39" s="22"/>
      <c r="N39" s="22"/>
      <c r="O39" s="22"/>
      <c r="P39" s="22"/>
    </row>
    <row r="40" spans="1:16" ht="39" customHeight="1" x14ac:dyDescent="0.2">
      <c r="A40" s="22"/>
      <c r="B40" s="35"/>
      <c r="C40" s="1159"/>
      <c r="D40" s="1159"/>
      <c r="E40" s="1160"/>
      <c r="F40" s="36"/>
      <c r="G40" s="37"/>
      <c r="H40" s="37"/>
      <c r="I40" s="37"/>
      <c r="J40" s="38"/>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535</v>
      </c>
      <c r="D42" s="1159"/>
      <c r="E42" s="1160"/>
      <c r="F42" s="36" t="s">
        <v>486</v>
      </c>
      <c r="G42" s="37" t="s">
        <v>486</v>
      </c>
      <c r="H42" s="37" t="s">
        <v>486</v>
      </c>
      <c r="I42" s="37" t="s">
        <v>486</v>
      </c>
      <c r="J42" s="38" t="s">
        <v>486</v>
      </c>
      <c r="K42" s="22"/>
      <c r="L42" s="22"/>
      <c r="M42" s="22"/>
      <c r="N42" s="22"/>
      <c r="O42" s="22"/>
      <c r="P42" s="22"/>
    </row>
    <row r="43" spans="1:16" ht="39" customHeight="1" thickBot="1" x14ac:dyDescent="0.25">
      <c r="A43" s="22"/>
      <c r="B43" s="40"/>
      <c r="C43" s="1161" t="s">
        <v>536</v>
      </c>
      <c r="D43" s="1161"/>
      <c r="E43" s="1162"/>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xVZDdnjRe1u7y/iJYoD4Jdcg6O1+ZDo1gKTad84uBl5CikWqGqacePNheO0GjDrSabJlFG4AK0tImWRlKFnGgw==" saltValue="H7yDfc8jTlOR/mJZspYP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5"/>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88" t="s">
        <v>9</v>
      </c>
      <c r="C45" s="1189"/>
      <c r="D45" s="56"/>
      <c r="E45" s="1194" t="s">
        <v>10</v>
      </c>
      <c r="F45" s="1194"/>
      <c r="G45" s="1194"/>
      <c r="H45" s="1194"/>
      <c r="I45" s="1194"/>
      <c r="J45" s="1195"/>
      <c r="K45" s="57">
        <v>1673</v>
      </c>
      <c r="L45" s="58">
        <v>1667</v>
      </c>
      <c r="M45" s="58">
        <v>1586</v>
      </c>
      <c r="N45" s="58">
        <v>1471</v>
      </c>
      <c r="O45" s="59">
        <v>1439</v>
      </c>
      <c r="P45" s="46"/>
      <c r="Q45" s="46"/>
      <c r="R45" s="46"/>
      <c r="S45" s="46"/>
      <c r="T45" s="46"/>
      <c r="U45" s="46"/>
    </row>
    <row r="46" spans="1:21" ht="30.75" customHeight="1" x14ac:dyDescent="0.2">
      <c r="A46" s="46"/>
      <c r="B46" s="1190"/>
      <c r="C46" s="1191"/>
      <c r="D46" s="60"/>
      <c r="E46" s="1167" t="s">
        <v>11</v>
      </c>
      <c r="F46" s="1167"/>
      <c r="G46" s="1167"/>
      <c r="H46" s="1167"/>
      <c r="I46" s="1167"/>
      <c r="J46" s="1168"/>
      <c r="K46" s="61" t="s">
        <v>486</v>
      </c>
      <c r="L46" s="62" t="s">
        <v>486</v>
      </c>
      <c r="M46" s="62" t="s">
        <v>486</v>
      </c>
      <c r="N46" s="62" t="s">
        <v>486</v>
      </c>
      <c r="O46" s="63" t="s">
        <v>486</v>
      </c>
      <c r="P46" s="46"/>
      <c r="Q46" s="46"/>
      <c r="R46" s="46"/>
      <c r="S46" s="46"/>
      <c r="T46" s="46"/>
      <c r="U46" s="46"/>
    </row>
    <row r="47" spans="1:21" ht="30.75" customHeight="1" x14ac:dyDescent="0.2">
      <c r="A47" s="46"/>
      <c r="B47" s="1190"/>
      <c r="C47" s="1191"/>
      <c r="D47" s="60"/>
      <c r="E47" s="1167" t="s">
        <v>12</v>
      </c>
      <c r="F47" s="1167"/>
      <c r="G47" s="1167"/>
      <c r="H47" s="1167"/>
      <c r="I47" s="1167"/>
      <c r="J47" s="1168"/>
      <c r="K47" s="61" t="s">
        <v>486</v>
      </c>
      <c r="L47" s="62" t="s">
        <v>486</v>
      </c>
      <c r="M47" s="62" t="s">
        <v>486</v>
      </c>
      <c r="N47" s="62" t="s">
        <v>486</v>
      </c>
      <c r="O47" s="63" t="s">
        <v>486</v>
      </c>
      <c r="P47" s="46"/>
      <c r="Q47" s="46"/>
      <c r="R47" s="46"/>
      <c r="S47" s="46"/>
      <c r="T47" s="46"/>
      <c r="U47" s="46"/>
    </row>
    <row r="48" spans="1:21" ht="30.75" customHeight="1" x14ac:dyDescent="0.2">
      <c r="A48" s="46"/>
      <c r="B48" s="1190"/>
      <c r="C48" s="1191"/>
      <c r="D48" s="60"/>
      <c r="E48" s="1167" t="s">
        <v>13</v>
      </c>
      <c r="F48" s="1167"/>
      <c r="G48" s="1167"/>
      <c r="H48" s="1167"/>
      <c r="I48" s="1167"/>
      <c r="J48" s="1168"/>
      <c r="K48" s="61">
        <v>611</v>
      </c>
      <c r="L48" s="62">
        <v>588</v>
      </c>
      <c r="M48" s="62">
        <v>570</v>
      </c>
      <c r="N48" s="62">
        <v>585</v>
      </c>
      <c r="O48" s="63">
        <v>577</v>
      </c>
      <c r="P48" s="46"/>
      <c r="Q48" s="46"/>
      <c r="R48" s="46"/>
      <c r="S48" s="46"/>
      <c r="T48" s="46"/>
      <c r="U48" s="46"/>
    </row>
    <row r="49" spans="1:21" ht="30.75" customHeight="1" x14ac:dyDescent="0.2">
      <c r="A49" s="46"/>
      <c r="B49" s="1190"/>
      <c r="C49" s="1191"/>
      <c r="D49" s="60"/>
      <c r="E49" s="1167" t="s">
        <v>14</v>
      </c>
      <c r="F49" s="1167"/>
      <c r="G49" s="1167"/>
      <c r="H49" s="1167"/>
      <c r="I49" s="1167"/>
      <c r="J49" s="1168"/>
      <c r="K49" s="61">
        <v>368</v>
      </c>
      <c r="L49" s="62">
        <v>357</v>
      </c>
      <c r="M49" s="62">
        <v>365</v>
      </c>
      <c r="N49" s="62">
        <v>339</v>
      </c>
      <c r="O49" s="63">
        <v>334</v>
      </c>
      <c r="P49" s="46"/>
      <c r="Q49" s="46"/>
      <c r="R49" s="46"/>
      <c r="S49" s="46"/>
      <c r="T49" s="46"/>
      <c r="U49" s="46"/>
    </row>
    <row r="50" spans="1:21" ht="30.75" customHeight="1" x14ac:dyDescent="0.2">
      <c r="A50" s="46"/>
      <c r="B50" s="1190"/>
      <c r="C50" s="1191"/>
      <c r="D50" s="60"/>
      <c r="E50" s="1167" t="s">
        <v>15</v>
      </c>
      <c r="F50" s="1167"/>
      <c r="G50" s="1167"/>
      <c r="H50" s="1167"/>
      <c r="I50" s="1167"/>
      <c r="J50" s="1168"/>
      <c r="K50" s="61" t="s">
        <v>486</v>
      </c>
      <c r="L50" s="62" t="s">
        <v>486</v>
      </c>
      <c r="M50" s="62" t="s">
        <v>486</v>
      </c>
      <c r="N50" s="62" t="s">
        <v>486</v>
      </c>
      <c r="O50" s="63" t="s">
        <v>486</v>
      </c>
      <c r="P50" s="46"/>
      <c r="Q50" s="46"/>
      <c r="R50" s="46"/>
      <c r="S50" s="46"/>
      <c r="T50" s="46"/>
      <c r="U50" s="46"/>
    </row>
    <row r="51" spans="1:21" ht="30.75" customHeight="1" x14ac:dyDescent="0.2">
      <c r="A51" s="46"/>
      <c r="B51" s="1192"/>
      <c r="C51" s="1193"/>
      <c r="D51" s="64"/>
      <c r="E51" s="1167" t="s">
        <v>16</v>
      </c>
      <c r="F51" s="1167"/>
      <c r="G51" s="1167"/>
      <c r="H51" s="1167"/>
      <c r="I51" s="1167"/>
      <c r="J51" s="1168"/>
      <c r="K51" s="61" t="s">
        <v>486</v>
      </c>
      <c r="L51" s="62" t="s">
        <v>486</v>
      </c>
      <c r="M51" s="62" t="s">
        <v>486</v>
      </c>
      <c r="N51" s="62" t="s">
        <v>486</v>
      </c>
      <c r="O51" s="63" t="s">
        <v>486</v>
      </c>
      <c r="P51" s="46"/>
      <c r="Q51" s="46"/>
      <c r="R51" s="46"/>
      <c r="S51" s="46"/>
      <c r="T51" s="46"/>
      <c r="U51" s="46"/>
    </row>
    <row r="52" spans="1:21" ht="30.75" customHeight="1" x14ac:dyDescent="0.2">
      <c r="A52" s="46"/>
      <c r="B52" s="1165" t="s">
        <v>17</v>
      </c>
      <c r="C52" s="1166"/>
      <c r="D52" s="64"/>
      <c r="E52" s="1167" t="s">
        <v>18</v>
      </c>
      <c r="F52" s="1167"/>
      <c r="G52" s="1167"/>
      <c r="H52" s="1167"/>
      <c r="I52" s="1167"/>
      <c r="J52" s="1168"/>
      <c r="K52" s="61">
        <v>2019</v>
      </c>
      <c r="L52" s="62">
        <v>1968</v>
      </c>
      <c r="M52" s="62">
        <v>2028</v>
      </c>
      <c r="N52" s="62">
        <v>2011</v>
      </c>
      <c r="O52" s="63">
        <v>2033</v>
      </c>
      <c r="P52" s="46"/>
      <c r="Q52" s="46"/>
      <c r="R52" s="46"/>
      <c r="S52" s="46"/>
      <c r="T52" s="46"/>
      <c r="U52" s="46"/>
    </row>
    <row r="53" spans="1:21" ht="30.75" customHeight="1" thickBot="1" x14ac:dyDescent="0.25">
      <c r="A53" s="46"/>
      <c r="B53" s="1169" t="s">
        <v>19</v>
      </c>
      <c r="C53" s="1170"/>
      <c r="D53" s="65"/>
      <c r="E53" s="1171" t="s">
        <v>20</v>
      </c>
      <c r="F53" s="1171"/>
      <c r="G53" s="1171"/>
      <c r="H53" s="1171"/>
      <c r="I53" s="1171"/>
      <c r="J53" s="1172"/>
      <c r="K53" s="66">
        <v>633</v>
      </c>
      <c r="L53" s="67">
        <v>644</v>
      </c>
      <c r="M53" s="67">
        <v>493</v>
      </c>
      <c r="N53" s="67">
        <v>384</v>
      </c>
      <c r="O53" s="68">
        <v>317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73" t="s">
        <v>24</v>
      </c>
      <c r="C58" s="1174"/>
      <c r="D58" s="1179" t="s">
        <v>25</v>
      </c>
      <c r="E58" s="1180"/>
      <c r="F58" s="1180"/>
      <c r="G58" s="1180"/>
      <c r="H58" s="1180"/>
      <c r="I58" s="1180"/>
      <c r="J58" s="1181"/>
      <c r="K58" s="81"/>
      <c r="L58" s="82"/>
      <c r="M58" s="82"/>
      <c r="N58" s="82"/>
      <c r="O58" s="83"/>
    </row>
    <row r="59" spans="1:21" ht="31.5" customHeight="1" x14ac:dyDescent="0.2">
      <c r="B59" s="1175"/>
      <c r="C59" s="1176"/>
      <c r="D59" s="1182" t="s">
        <v>26</v>
      </c>
      <c r="E59" s="1183"/>
      <c r="F59" s="1183"/>
      <c r="G59" s="1183"/>
      <c r="H59" s="1183"/>
      <c r="I59" s="1183"/>
      <c r="J59" s="1184"/>
      <c r="K59" s="84"/>
      <c r="L59" s="85"/>
      <c r="M59" s="85"/>
      <c r="N59" s="85"/>
      <c r="O59" s="86"/>
    </row>
    <row r="60" spans="1:21" ht="31.5" customHeight="1" thickBot="1" x14ac:dyDescent="0.25">
      <c r="B60" s="1177"/>
      <c r="C60" s="1178"/>
      <c r="D60" s="1185" t="s">
        <v>27</v>
      </c>
      <c r="E60" s="1186"/>
      <c r="F60" s="1186"/>
      <c r="G60" s="1186"/>
      <c r="H60" s="1186"/>
      <c r="I60" s="1186"/>
      <c r="J60" s="1187"/>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sheetData>
  <sheetProtection algorithmName="SHA-512" hashValue="dGB+a4ufFJvXCtrS2h3Ise3b6SG8oCx8s8zQ2UIRkF4iTlf705vtZR/fFXfw2NukeBbmqRZh5dbzKy+d/p+m1A==" saltValue="xOWPn4061gjtsx9DNIOh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208" t="s">
        <v>30</v>
      </c>
      <c r="C41" s="1209"/>
      <c r="D41" s="103"/>
      <c r="E41" s="1210" t="s">
        <v>31</v>
      </c>
      <c r="F41" s="1210"/>
      <c r="G41" s="1210"/>
      <c r="H41" s="1211"/>
      <c r="I41" s="342">
        <v>15506</v>
      </c>
      <c r="J41" s="343">
        <v>14865</v>
      </c>
      <c r="K41" s="343">
        <v>14291</v>
      </c>
      <c r="L41" s="343">
        <v>13432</v>
      </c>
      <c r="M41" s="344">
        <v>12550</v>
      </c>
    </row>
    <row r="42" spans="2:13" ht="27.75" customHeight="1" x14ac:dyDescent="0.2">
      <c r="B42" s="1198"/>
      <c r="C42" s="1199"/>
      <c r="D42" s="104"/>
      <c r="E42" s="1202" t="s">
        <v>32</v>
      </c>
      <c r="F42" s="1202"/>
      <c r="G42" s="1202"/>
      <c r="H42" s="1203"/>
      <c r="I42" s="345" t="s">
        <v>486</v>
      </c>
      <c r="J42" s="346" t="s">
        <v>486</v>
      </c>
      <c r="K42" s="346" t="s">
        <v>486</v>
      </c>
      <c r="L42" s="346" t="s">
        <v>486</v>
      </c>
      <c r="M42" s="347" t="s">
        <v>486</v>
      </c>
    </row>
    <row r="43" spans="2:13" ht="27.75" customHeight="1" x14ac:dyDescent="0.2">
      <c r="B43" s="1198"/>
      <c r="C43" s="1199"/>
      <c r="D43" s="104"/>
      <c r="E43" s="1202" t="s">
        <v>33</v>
      </c>
      <c r="F43" s="1202"/>
      <c r="G43" s="1202"/>
      <c r="H43" s="1203"/>
      <c r="I43" s="345">
        <v>6704</v>
      </c>
      <c r="J43" s="346">
        <v>6333</v>
      </c>
      <c r="K43" s="346">
        <v>5966</v>
      </c>
      <c r="L43" s="346">
        <v>5452</v>
      </c>
      <c r="M43" s="347">
        <v>4972</v>
      </c>
    </row>
    <row r="44" spans="2:13" ht="27.75" customHeight="1" x14ac:dyDescent="0.2">
      <c r="B44" s="1198"/>
      <c r="C44" s="1199"/>
      <c r="D44" s="104"/>
      <c r="E44" s="1202" t="s">
        <v>34</v>
      </c>
      <c r="F44" s="1202"/>
      <c r="G44" s="1202"/>
      <c r="H44" s="1203"/>
      <c r="I44" s="345">
        <v>3802</v>
      </c>
      <c r="J44" s="346">
        <v>3454</v>
      </c>
      <c r="K44" s="346">
        <v>3138</v>
      </c>
      <c r="L44" s="346">
        <v>2818</v>
      </c>
      <c r="M44" s="347">
        <v>2553</v>
      </c>
    </row>
    <row r="45" spans="2:13" ht="27.75" customHeight="1" x14ac:dyDescent="0.2">
      <c r="B45" s="1198"/>
      <c r="C45" s="1199"/>
      <c r="D45" s="104"/>
      <c r="E45" s="1202" t="s">
        <v>35</v>
      </c>
      <c r="F45" s="1202"/>
      <c r="G45" s="1202"/>
      <c r="H45" s="1203"/>
      <c r="I45" s="345">
        <v>1779</v>
      </c>
      <c r="J45" s="346">
        <v>1814</v>
      </c>
      <c r="K45" s="346">
        <v>1855</v>
      </c>
      <c r="L45" s="346">
        <v>1733</v>
      </c>
      <c r="M45" s="347">
        <v>1795</v>
      </c>
    </row>
    <row r="46" spans="2:13" ht="27.75" customHeight="1" x14ac:dyDescent="0.2">
      <c r="B46" s="1198"/>
      <c r="C46" s="1199"/>
      <c r="D46" s="105"/>
      <c r="E46" s="1202" t="s">
        <v>36</v>
      </c>
      <c r="F46" s="1202"/>
      <c r="G46" s="1202"/>
      <c r="H46" s="1203"/>
      <c r="I46" s="345" t="s">
        <v>486</v>
      </c>
      <c r="J46" s="346" t="s">
        <v>486</v>
      </c>
      <c r="K46" s="346" t="s">
        <v>486</v>
      </c>
      <c r="L46" s="346" t="s">
        <v>486</v>
      </c>
      <c r="M46" s="347" t="s">
        <v>486</v>
      </c>
    </row>
    <row r="47" spans="2:13" ht="27.75" customHeight="1" x14ac:dyDescent="0.2">
      <c r="B47" s="1198"/>
      <c r="C47" s="1199"/>
      <c r="D47" s="106"/>
      <c r="E47" s="1212" t="s">
        <v>37</v>
      </c>
      <c r="F47" s="1213"/>
      <c r="G47" s="1213"/>
      <c r="H47" s="1214"/>
      <c r="I47" s="345" t="s">
        <v>486</v>
      </c>
      <c r="J47" s="346" t="s">
        <v>486</v>
      </c>
      <c r="K47" s="346" t="s">
        <v>486</v>
      </c>
      <c r="L47" s="346" t="s">
        <v>486</v>
      </c>
      <c r="M47" s="347" t="s">
        <v>486</v>
      </c>
    </row>
    <row r="48" spans="2:13" ht="27.75" customHeight="1" x14ac:dyDescent="0.2">
      <c r="B48" s="1198"/>
      <c r="C48" s="1199"/>
      <c r="D48" s="104"/>
      <c r="E48" s="1202" t="s">
        <v>38</v>
      </c>
      <c r="F48" s="1202"/>
      <c r="G48" s="1202"/>
      <c r="H48" s="1203"/>
      <c r="I48" s="345" t="s">
        <v>486</v>
      </c>
      <c r="J48" s="346" t="s">
        <v>486</v>
      </c>
      <c r="K48" s="346" t="s">
        <v>486</v>
      </c>
      <c r="L48" s="346" t="s">
        <v>486</v>
      </c>
      <c r="M48" s="347" t="s">
        <v>486</v>
      </c>
    </row>
    <row r="49" spans="2:13" ht="27.75" customHeight="1" x14ac:dyDescent="0.2">
      <c r="B49" s="1200"/>
      <c r="C49" s="1201"/>
      <c r="D49" s="104"/>
      <c r="E49" s="1202" t="s">
        <v>39</v>
      </c>
      <c r="F49" s="1202"/>
      <c r="G49" s="1202"/>
      <c r="H49" s="1203"/>
      <c r="I49" s="345" t="s">
        <v>486</v>
      </c>
      <c r="J49" s="346" t="s">
        <v>486</v>
      </c>
      <c r="K49" s="346" t="s">
        <v>486</v>
      </c>
      <c r="L49" s="346" t="s">
        <v>486</v>
      </c>
      <c r="M49" s="347" t="s">
        <v>486</v>
      </c>
    </row>
    <row r="50" spans="2:13" ht="27.75" customHeight="1" x14ac:dyDescent="0.2">
      <c r="B50" s="1196" t="s">
        <v>40</v>
      </c>
      <c r="C50" s="1197"/>
      <c r="D50" s="107"/>
      <c r="E50" s="1202" t="s">
        <v>41</v>
      </c>
      <c r="F50" s="1202"/>
      <c r="G50" s="1202"/>
      <c r="H50" s="1203"/>
      <c r="I50" s="345">
        <v>5916</v>
      </c>
      <c r="J50" s="346">
        <v>6583</v>
      </c>
      <c r="K50" s="346">
        <v>7293</v>
      </c>
      <c r="L50" s="346">
        <v>7365</v>
      </c>
      <c r="M50" s="347">
        <v>7387</v>
      </c>
    </row>
    <row r="51" spans="2:13" ht="27.75" customHeight="1" x14ac:dyDescent="0.2">
      <c r="B51" s="1198"/>
      <c r="C51" s="1199"/>
      <c r="D51" s="104"/>
      <c r="E51" s="1202" t="s">
        <v>42</v>
      </c>
      <c r="F51" s="1202"/>
      <c r="G51" s="1202"/>
      <c r="H51" s="1203"/>
      <c r="I51" s="345">
        <v>4772</v>
      </c>
      <c r="J51" s="346">
        <v>4654</v>
      </c>
      <c r="K51" s="346">
        <v>4083</v>
      </c>
      <c r="L51" s="346">
        <v>3612</v>
      </c>
      <c r="M51" s="347">
        <v>3211</v>
      </c>
    </row>
    <row r="52" spans="2:13" ht="27.75" customHeight="1" x14ac:dyDescent="0.2">
      <c r="B52" s="1200"/>
      <c r="C52" s="1201"/>
      <c r="D52" s="104"/>
      <c r="E52" s="1202" t="s">
        <v>43</v>
      </c>
      <c r="F52" s="1202"/>
      <c r="G52" s="1202"/>
      <c r="H52" s="1203"/>
      <c r="I52" s="345">
        <v>19395</v>
      </c>
      <c r="J52" s="346">
        <v>19287</v>
      </c>
      <c r="K52" s="346">
        <v>18570</v>
      </c>
      <c r="L52" s="346">
        <v>17838</v>
      </c>
      <c r="M52" s="347">
        <v>16839</v>
      </c>
    </row>
    <row r="53" spans="2:13" ht="27.75" customHeight="1" thickBot="1" x14ac:dyDescent="0.25">
      <c r="B53" s="1204" t="s">
        <v>19</v>
      </c>
      <c r="C53" s="1205"/>
      <c r="D53" s="108"/>
      <c r="E53" s="1206" t="s">
        <v>44</v>
      </c>
      <c r="F53" s="1206"/>
      <c r="G53" s="1206"/>
      <c r="H53" s="1207"/>
      <c r="I53" s="348">
        <v>-2292</v>
      </c>
      <c r="J53" s="349">
        <v>-4058</v>
      </c>
      <c r="K53" s="349">
        <v>-4695</v>
      </c>
      <c r="L53" s="349">
        <v>-5381</v>
      </c>
      <c r="M53" s="350">
        <v>-5568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TyTqCioO2eSCEC+iGL5a3uz0UF6jYfW9o7GPbhLMrSZNacZQJplsOLFczTz9Zy/r8RMx3WZ468gaeoQEO8051A==" saltValue="qQLv3u1Z2JA3PMyuisNTm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3" t="s">
        <v>46</v>
      </c>
      <c r="D55" s="1223"/>
      <c r="E55" s="1224"/>
      <c r="F55" s="120">
        <v>2327</v>
      </c>
      <c r="G55" s="120">
        <v>2475</v>
      </c>
      <c r="H55" s="121">
        <v>2872</v>
      </c>
    </row>
    <row r="56" spans="2:8" ht="52.5" customHeight="1" x14ac:dyDescent="0.2">
      <c r="B56" s="122"/>
      <c r="C56" s="1225" t="s">
        <v>47</v>
      </c>
      <c r="D56" s="1225"/>
      <c r="E56" s="1226"/>
      <c r="F56" s="123">
        <v>51</v>
      </c>
      <c r="G56" s="123">
        <v>51</v>
      </c>
      <c r="H56" s="124">
        <v>51</v>
      </c>
    </row>
    <row r="57" spans="2:8" ht="53.25" customHeight="1" x14ac:dyDescent="0.2">
      <c r="B57" s="122"/>
      <c r="C57" s="1227" t="s">
        <v>48</v>
      </c>
      <c r="D57" s="1227"/>
      <c r="E57" s="1228"/>
      <c r="F57" s="125">
        <v>4429</v>
      </c>
      <c r="G57" s="125">
        <v>4463</v>
      </c>
      <c r="H57" s="126">
        <v>4170</v>
      </c>
    </row>
    <row r="58" spans="2:8" ht="45.75" customHeight="1" x14ac:dyDescent="0.2">
      <c r="B58" s="127"/>
      <c r="C58" s="1215" t="s">
        <v>554</v>
      </c>
      <c r="D58" s="1216"/>
      <c r="E58" s="1217"/>
      <c r="F58" s="128">
        <v>2906</v>
      </c>
      <c r="G58" s="128">
        <v>2917</v>
      </c>
      <c r="H58" s="129">
        <v>2875</v>
      </c>
    </row>
    <row r="59" spans="2:8" ht="45.75" customHeight="1" x14ac:dyDescent="0.2">
      <c r="B59" s="127"/>
      <c r="C59" s="1215" t="s">
        <v>555</v>
      </c>
      <c r="D59" s="1216"/>
      <c r="E59" s="1217"/>
      <c r="F59" s="128">
        <v>743</v>
      </c>
      <c r="G59" s="128">
        <v>748</v>
      </c>
      <c r="H59" s="129">
        <v>753</v>
      </c>
    </row>
    <row r="60" spans="2:8" ht="45.75" customHeight="1" x14ac:dyDescent="0.2">
      <c r="B60" s="127"/>
      <c r="C60" s="1215" t="s">
        <v>556</v>
      </c>
      <c r="D60" s="1216"/>
      <c r="E60" s="1217"/>
      <c r="F60" s="128">
        <v>306</v>
      </c>
      <c r="G60" s="128">
        <v>307</v>
      </c>
      <c r="H60" s="129">
        <v>308</v>
      </c>
    </row>
    <row r="61" spans="2:8" ht="45.75" customHeight="1" x14ac:dyDescent="0.2">
      <c r="B61" s="127"/>
      <c r="C61" s="1215" t="s">
        <v>557</v>
      </c>
      <c r="D61" s="1216"/>
      <c r="E61" s="1217"/>
      <c r="F61" s="128">
        <v>93</v>
      </c>
      <c r="G61" s="128">
        <v>94</v>
      </c>
      <c r="H61" s="129">
        <v>94</v>
      </c>
    </row>
    <row r="62" spans="2:8" ht="45.75" customHeight="1" thickBot="1" x14ac:dyDescent="0.25">
      <c r="B62" s="130"/>
      <c r="C62" s="1218" t="s">
        <v>558</v>
      </c>
      <c r="D62" s="1219"/>
      <c r="E62" s="1220"/>
      <c r="F62" s="131">
        <v>53</v>
      </c>
      <c r="G62" s="131">
        <v>53</v>
      </c>
      <c r="H62" s="132">
        <v>53</v>
      </c>
    </row>
    <row r="63" spans="2:8" ht="52.5" customHeight="1" thickBot="1" x14ac:dyDescent="0.25">
      <c r="B63" s="133"/>
      <c r="C63" s="1221" t="s">
        <v>49</v>
      </c>
      <c r="D63" s="1221"/>
      <c r="E63" s="1222"/>
      <c r="F63" s="134">
        <v>6807</v>
      </c>
      <c r="G63" s="134">
        <v>6989</v>
      </c>
      <c r="H63" s="135">
        <v>7093</v>
      </c>
    </row>
    <row r="64" spans="2:8" ht="13.2" x14ac:dyDescent="0.2"/>
  </sheetData>
  <sheetProtection algorithmName="SHA-512" hashValue="iJW44TB3XLasRde55/sx3T1PKqfcg77trktmALWzV74R0CsLtLfGPndXduZdmrM4JXSaxYH+SSsN2GitaLRMgg==" saltValue="i+b24RHO4ZxPulA/IGfo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269C2-AB1A-4BE1-AF89-886FC6C973D2}">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1" t="s">
        <v>561</v>
      </c>
      <c r="AO43" s="1242"/>
      <c r="AP43" s="1242"/>
      <c r="AQ43" s="1242"/>
      <c r="AR43" s="1242"/>
      <c r="AS43" s="1242"/>
      <c r="AT43" s="1242"/>
      <c r="AU43" s="1242"/>
      <c r="AV43" s="1242"/>
      <c r="AW43" s="1242"/>
      <c r="AX43" s="1242"/>
      <c r="AY43" s="1242"/>
      <c r="AZ43" s="1242"/>
      <c r="BA43" s="1242"/>
      <c r="BB43" s="1242"/>
      <c r="BC43" s="1242"/>
      <c r="BD43" s="1242"/>
      <c r="BE43" s="1242"/>
      <c r="BF43" s="1242"/>
      <c r="BG43" s="1242"/>
      <c r="BH43" s="1242"/>
      <c r="BI43" s="1242"/>
      <c r="BJ43" s="1242"/>
      <c r="BK43" s="1242"/>
      <c r="BL43" s="1242"/>
      <c r="BM43" s="1242"/>
      <c r="BN43" s="1242"/>
      <c r="BO43" s="1242"/>
      <c r="BP43" s="1242"/>
      <c r="BQ43" s="1242"/>
      <c r="BR43" s="1242"/>
      <c r="BS43" s="1242"/>
      <c r="BT43" s="1242"/>
      <c r="BU43" s="1242"/>
      <c r="BV43" s="1242"/>
      <c r="BW43" s="1242"/>
      <c r="BX43" s="1242"/>
      <c r="BY43" s="1242"/>
      <c r="BZ43" s="1242"/>
      <c r="CA43" s="1242"/>
      <c r="CB43" s="1242"/>
      <c r="CC43" s="1242"/>
      <c r="CD43" s="1242"/>
      <c r="CE43" s="1242"/>
      <c r="CF43" s="1242"/>
      <c r="CG43" s="1242"/>
      <c r="CH43" s="1242"/>
      <c r="CI43" s="1242"/>
      <c r="CJ43" s="1242"/>
      <c r="CK43" s="1242"/>
      <c r="CL43" s="1242"/>
      <c r="CM43" s="1242"/>
      <c r="CN43" s="1242"/>
      <c r="CO43" s="1242"/>
      <c r="CP43" s="1242"/>
      <c r="CQ43" s="1242"/>
      <c r="CR43" s="1242"/>
      <c r="CS43" s="1242"/>
      <c r="CT43" s="1242"/>
      <c r="CU43" s="1242"/>
      <c r="CV43" s="1242"/>
      <c r="CW43" s="1242"/>
      <c r="CX43" s="1242"/>
      <c r="CY43" s="1242"/>
      <c r="CZ43" s="1242"/>
      <c r="DA43" s="1242"/>
      <c r="DB43" s="1242"/>
      <c r="DC43" s="1243"/>
    </row>
    <row r="44" spans="2:109" ht="13.2" x14ac:dyDescent="0.2">
      <c r="B44" s="259"/>
      <c r="AN44" s="1244"/>
      <c r="AO44" s="1245"/>
      <c r="AP44" s="1245"/>
      <c r="AQ44" s="1245"/>
      <c r="AR44" s="1245"/>
      <c r="AS44" s="1245"/>
      <c r="AT44" s="1245"/>
      <c r="AU44" s="1245"/>
      <c r="AV44" s="1245"/>
      <c r="AW44" s="1245"/>
      <c r="AX44" s="1245"/>
      <c r="AY44" s="1245"/>
      <c r="AZ44" s="1245"/>
      <c r="BA44" s="1245"/>
      <c r="BB44" s="1245"/>
      <c r="BC44" s="1245"/>
      <c r="BD44" s="1245"/>
      <c r="BE44" s="1245"/>
      <c r="BF44" s="1245"/>
      <c r="BG44" s="1245"/>
      <c r="BH44" s="1245"/>
      <c r="BI44" s="1245"/>
      <c r="BJ44" s="1245"/>
      <c r="BK44" s="1245"/>
      <c r="BL44" s="1245"/>
      <c r="BM44" s="1245"/>
      <c r="BN44" s="1245"/>
      <c r="BO44" s="1245"/>
      <c r="BP44" s="1245"/>
      <c r="BQ44" s="1245"/>
      <c r="BR44" s="1245"/>
      <c r="BS44" s="1245"/>
      <c r="BT44" s="1245"/>
      <c r="BU44" s="1245"/>
      <c r="BV44" s="1245"/>
      <c r="BW44" s="1245"/>
      <c r="BX44" s="1245"/>
      <c r="BY44" s="1245"/>
      <c r="BZ44" s="1245"/>
      <c r="CA44" s="1245"/>
      <c r="CB44" s="1245"/>
      <c r="CC44" s="1245"/>
      <c r="CD44" s="1245"/>
      <c r="CE44" s="1245"/>
      <c r="CF44" s="1245"/>
      <c r="CG44" s="1245"/>
      <c r="CH44" s="1245"/>
      <c r="CI44" s="1245"/>
      <c r="CJ44" s="1245"/>
      <c r="CK44" s="1245"/>
      <c r="CL44" s="1245"/>
      <c r="CM44" s="1245"/>
      <c r="CN44" s="1245"/>
      <c r="CO44" s="1245"/>
      <c r="CP44" s="1245"/>
      <c r="CQ44" s="1245"/>
      <c r="CR44" s="1245"/>
      <c r="CS44" s="1245"/>
      <c r="CT44" s="1245"/>
      <c r="CU44" s="1245"/>
      <c r="CV44" s="1245"/>
      <c r="CW44" s="1245"/>
      <c r="CX44" s="1245"/>
      <c r="CY44" s="1245"/>
      <c r="CZ44" s="1245"/>
      <c r="DA44" s="1245"/>
      <c r="DB44" s="1245"/>
      <c r="DC44" s="1246"/>
    </row>
    <row r="45" spans="2:109" ht="13.2" x14ac:dyDescent="0.2">
      <c r="B45" s="259"/>
      <c r="AN45" s="1244"/>
      <c r="AO45" s="1245"/>
      <c r="AP45" s="1245"/>
      <c r="AQ45" s="1245"/>
      <c r="AR45" s="1245"/>
      <c r="AS45" s="1245"/>
      <c r="AT45" s="1245"/>
      <c r="AU45" s="1245"/>
      <c r="AV45" s="1245"/>
      <c r="AW45" s="1245"/>
      <c r="AX45" s="1245"/>
      <c r="AY45" s="1245"/>
      <c r="AZ45" s="1245"/>
      <c r="BA45" s="1245"/>
      <c r="BB45" s="1245"/>
      <c r="BC45" s="1245"/>
      <c r="BD45" s="1245"/>
      <c r="BE45" s="1245"/>
      <c r="BF45" s="1245"/>
      <c r="BG45" s="1245"/>
      <c r="BH45" s="1245"/>
      <c r="BI45" s="1245"/>
      <c r="BJ45" s="1245"/>
      <c r="BK45" s="1245"/>
      <c r="BL45" s="1245"/>
      <c r="BM45" s="1245"/>
      <c r="BN45" s="1245"/>
      <c r="BO45" s="1245"/>
      <c r="BP45" s="1245"/>
      <c r="BQ45" s="1245"/>
      <c r="BR45" s="1245"/>
      <c r="BS45" s="1245"/>
      <c r="BT45" s="1245"/>
      <c r="BU45" s="1245"/>
      <c r="BV45" s="1245"/>
      <c r="BW45" s="1245"/>
      <c r="BX45" s="1245"/>
      <c r="BY45" s="1245"/>
      <c r="BZ45" s="1245"/>
      <c r="CA45" s="1245"/>
      <c r="CB45" s="1245"/>
      <c r="CC45" s="1245"/>
      <c r="CD45" s="1245"/>
      <c r="CE45" s="1245"/>
      <c r="CF45" s="1245"/>
      <c r="CG45" s="1245"/>
      <c r="CH45" s="1245"/>
      <c r="CI45" s="1245"/>
      <c r="CJ45" s="1245"/>
      <c r="CK45" s="1245"/>
      <c r="CL45" s="1245"/>
      <c r="CM45" s="1245"/>
      <c r="CN45" s="1245"/>
      <c r="CO45" s="1245"/>
      <c r="CP45" s="1245"/>
      <c r="CQ45" s="1245"/>
      <c r="CR45" s="1245"/>
      <c r="CS45" s="1245"/>
      <c r="CT45" s="1245"/>
      <c r="CU45" s="1245"/>
      <c r="CV45" s="1245"/>
      <c r="CW45" s="1245"/>
      <c r="CX45" s="1245"/>
      <c r="CY45" s="1245"/>
      <c r="CZ45" s="1245"/>
      <c r="DA45" s="1245"/>
      <c r="DB45" s="1245"/>
      <c r="DC45" s="1246"/>
    </row>
    <row r="46" spans="2:109" ht="13.2" x14ac:dyDescent="0.2">
      <c r="B46" s="259"/>
      <c r="AN46" s="1244"/>
      <c r="AO46" s="1245"/>
      <c r="AP46" s="1245"/>
      <c r="AQ46" s="1245"/>
      <c r="AR46" s="1245"/>
      <c r="AS46" s="1245"/>
      <c r="AT46" s="1245"/>
      <c r="AU46" s="1245"/>
      <c r="AV46" s="1245"/>
      <c r="AW46" s="1245"/>
      <c r="AX46" s="1245"/>
      <c r="AY46" s="1245"/>
      <c r="AZ46" s="1245"/>
      <c r="BA46" s="1245"/>
      <c r="BB46" s="1245"/>
      <c r="BC46" s="1245"/>
      <c r="BD46" s="1245"/>
      <c r="BE46" s="1245"/>
      <c r="BF46" s="1245"/>
      <c r="BG46" s="1245"/>
      <c r="BH46" s="1245"/>
      <c r="BI46" s="1245"/>
      <c r="BJ46" s="1245"/>
      <c r="BK46" s="1245"/>
      <c r="BL46" s="1245"/>
      <c r="BM46" s="1245"/>
      <c r="BN46" s="1245"/>
      <c r="BO46" s="1245"/>
      <c r="BP46" s="1245"/>
      <c r="BQ46" s="1245"/>
      <c r="BR46" s="1245"/>
      <c r="BS46" s="1245"/>
      <c r="BT46" s="1245"/>
      <c r="BU46" s="1245"/>
      <c r="BV46" s="1245"/>
      <c r="BW46" s="1245"/>
      <c r="BX46" s="1245"/>
      <c r="BY46" s="1245"/>
      <c r="BZ46" s="1245"/>
      <c r="CA46" s="1245"/>
      <c r="CB46" s="1245"/>
      <c r="CC46" s="1245"/>
      <c r="CD46" s="1245"/>
      <c r="CE46" s="1245"/>
      <c r="CF46" s="1245"/>
      <c r="CG46" s="1245"/>
      <c r="CH46" s="1245"/>
      <c r="CI46" s="1245"/>
      <c r="CJ46" s="1245"/>
      <c r="CK46" s="1245"/>
      <c r="CL46" s="1245"/>
      <c r="CM46" s="1245"/>
      <c r="CN46" s="1245"/>
      <c r="CO46" s="1245"/>
      <c r="CP46" s="1245"/>
      <c r="CQ46" s="1245"/>
      <c r="CR46" s="1245"/>
      <c r="CS46" s="1245"/>
      <c r="CT46" s="1245"/>
      <c r="CU46" s="1245"/>
      <c r="CV46" s="1245"/>
      <c r="CW46" s="1245"/>
      <c r="CX46" s="1245"/>
      <c r="CY46" s="1245"/>
      <c r="CZ46" s="1245"/>
      <c r="DA46" s="1245"/>
      <c r="DB46" s="1245"/>
      <c r="DC46" s="1246"/>
    </row>
    <row r="47" spans="2:109" ht="13.2" x14ac:dyDescent="0.2">
      <c r="B47" s="259"/>
      <c r="AN47" s="1247"/>
      <c r="AO47" s="1248"/>
      <c r="AP47" s="1248"/>
      <c r="AQ47" s="1248"/>
      <c r="AR47" s="1248"/>
      <c r="AS47" s="1248"/>
      <c r="AT47" s="1248"/>
      <c r="AU47" s="1248"/>
      <c r="AV47" s="1248"/>
      <c r="AW47" s="1248"/>
      <c r="AX47" s="1248"/>
      <c r="AY47" s="1248"/>
      <c r="AZ47" s="1248"/>
      <c r="BA47" s="1248"/>
      <c r="BB47" s="1248"/>
      <c r="BC47" s="1248"/>
      <c r="BD47" s="1248"/>
      <c r="BE47" s="1248"/>
      <c r="BF47" s="1248"/>
      <c r="BG47" s="1248"/>
      <c r="BH47" s="1248"/>
      <c r="BI47" s="1248"/>
      <c r="BJ47" s="1248"/>
      <c r="BK47" s="1248"/>
      <c r="BL47" s="1248"/>
      <c r="BM47" s="1248"/>
      <c r="BN47" s="1248"/>
      <c r="BO47" s="1248"/>
      <c r="BP47" s="1248"/>
      <c r="BQ47" s="1248"/>
      <c r="BR47" s="1248"/>
      <c r="BS47" s="1248"/>
      <c r="BT47" s="1248"/>
      <c r="BU47" s="1248"/>
      <c r="BV47" s="1248"/>
      <c r="BW47" s="1248"/>
      <c r="BX47" s="1248"/>
      <c r="BY47" s="1248"/>
      <c r="BZ47" s="1248"/>
      <c r="CA47" s="1248"/>
      <c r="CB47" s="1248"/>
      <c r="CC47" s="1248"/>
      <c r="CD47" s="1248"/>
      <c r="CE47" s="1248"/>
      <c r="CF47" s="1248"/>
      <c r="CG47" s="1248"/>
      <c r="CH47" s="1248"/>
      <c r="CI47" s="1248"/>
      <c r="CJ47" s="1248"/>
      <c r="CK47" s="1248"/>
      <c r="CL47" s="1248"/>
      <c r="CM47" s="1248"/>
      <c r="CN47" s="1248"/>
      <c r="CO47" s="1248"/>
      <c r="CP47" s="1248"/>
      <c r="CQ47" s="1248"/>
      <c r="CR47" s="1248"/>
      <c r="CS47" s="1248"/>
      <c r="CT47" s="1248"/>
      <c r="CU47" s="1248"/>
      <c r="CV47" s="1248"/>
      <c r="CW47" s="1248"/>
      <c r="CX47" s="1248"/>
      <c r="CY47" s="1248"/>
      <c r="CZ47" s="1248"/>
      <c r="DA47" s="1248"/>
      <c r="DB47" s="1248"/>
      <c r="DC47" s="1249"/>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562</v>
      </c>
    </row>
    <row r="50" spans="1:109" ht="13.2" x14ac:dyDescent="0.2">
      <c r="B50" s="259"/>
      <c r="G50" s="1235"/>
      <c r="H50" s="1235"/>
      <c r="I50" s="1235"/>
      <c r="J50" s="1235"/>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34" t="s">
        <v>524</v>
      </c>
      <c r="BQ50" s="1234"/>
      <c r="BR50" s="1234"/>
      <c r="BS50" s="1234"/>
      <c r="BT50" s="1234"/>
      <c r="BU50" s="1234"/>
      <c r="BV50" s="1234"/>
      <c r="BW50" s="1234"/>
      <c r="BX50" s="1234" t="s">
        <v>525</v>
      </c>
      <c r="BY50" s="1234"/>
      <c r="BZ50" s="1234"/>
      <c r="CA50" s="1234"/>
      <c r="CB50" s="1234"/>
      <c r="CC50" s="1234"/>
      <c r="CD50" s="1234"/>
      <c r="CE50" s="1234"/>
      <c r="CF50" s="1234" t="s">
        <v>526</v>
      </c>
      <c r="CG50" s="1234"/>
      <c r="CH50" s="1234"/>
      <c r="CI50" s="1234"/>
      <c r="CJ50" s="1234"/>
      <c r="CK50" s="1234"/>
      <c r="CL50" s="1234"/>
      <c r="CM50" s="1234"/>
      <c r="CN50" s="1234" t="s">
        <v>527</v>
      </c>
      <c r="CO50" s="1234"/>
      <c r="CP50" s="1234"/>
      <c r="CQ50" s="1234"/>
      <c r="CR50" s="1234"/>
      <c r="CS50" s="1234"/>
      <c r="CT50" s="1234"/>
      <c r="CU50" s="1234"/>
      <c r="CV50" s="1234" t="s">
        <v>528</v>
      </c>
      <c r="CW50" s="1234"/>
      <c r="CX50" s="1234"/>
      <c r="CY50" s="1234"/>
      <c r="CZ50" s="1234"/>
      <c r="DA50" s="1234"/>
      <c r="DB50" s="1234"/>
      <c r="DC50" s="1234"/>
    </row>
    <row r="51" spans="1:109" ht="13.5" customHeight="1" x14ac:dyDescent="0.2">
      <c r="B51" s="259"/>
      <c r="G51" s="1237"/>
      <c r="H51" s="1237"/>
      <c r="I51" s="1250"/>
      <c r="J51" s="1250"/>
      <c r="K51" s="1236"/>
      <c r="L51" s="1236"/>
      <c r="M51" s="1236"/>
      <c r="N51" s="1236"/>
      <c r="AM51" s="359"/>
      <c r="AN51" s="1232" t="s">
        <v>563</v>
      </c>
      <c r="AO51" s="1232"/>
      <c r="AP51" s="1232"/>
      <c r="AQ51" s="1232"/>
      <c r="AR51" s="1232"/>
      <c r="AS51" s="1232"/>
      <c r="AT51" s="1232"/>
      <c r="AU51" s="1232"/>
      <c r="AV51" s="1232"/>
      <c r="AW51" s="1232"/>
      <c r="AX51" s="1232"/>
      <c r="AY51" s="1232"/>
      <c r="AZ51" s="1232"/>
      <c r="BA51" s="1232"/>
      <c r="BB51" s="1232" t="s">
        <v>564</v>
      </c>
      <c r="BC51" s="1232"/>
      <c r="BD51" s="1232"/>
      <c r="BE51" s="1232"/>
      <c r="BF51" s="1232"/>
      <c r="BG51" s="1232"/>
      <c r="BH51" s="1232"/>
      <c r="BI51" s="1232"/>
      <c r="BJ51" s="1232"/>
      <c r="BK51" s="1232"/>
      <c r="BL51" s="1232"/>
      <c r="BM51" s="1232"/>
      <c r="BN51" s="1232"/>
      <c r="BO51" s="1232"/>
      <c r="BP51" s="1229"/>
      <c r="BQ51" s="1229"/>
      <c r="BR51" s="1229"/>
      <c r="BS51" s="1229"/>
      <c r="BT51" s="1229"/>
      <c r="BU51" s="1229"/>
      <c r="BV51" s="1229"/>
      <c r="BW51" s="1229"/>
      <c r="BX51" s="1229"/>
      <c r="BY51" s="1229"/>
      <c r="BZ51" s="1229"/>
      <c r="CA51" s="1229"/>
      <c r="CB51" s="1229"/>
      <c r="CC51" s="1229"/>
      <c r="CD51" s="1229"/>
      <c r="CE51" s="1229"/>
      <c r="CF51" s="1229"/>
      <c r="CG51" s="1229"/>
      <c r="CH51" s="1229"/>
      <c r="CI51" s="1229"/>
      <c r="CJ51" s="1229"/>
      <c r="CK51" s="1229"/>
      <c r="CL51" s="1229"/>
      <c r="CM51" s="1229"/>
      <c r="CN51" s="1229"/>
      <c r="CO51" s="1229"/>
      <c r="CP51" s="1229"/>
      <c r="CQ51" s="1229"/>
      <c r="CR51" s="1229"/>
      <c r="CS51" s="1229"/>
      <c r="CT51" s="1229"/>
      <c r="CU51" s="1229"/>
      <c r="CV51" s="1229"/>
      <c r="CW51" s="1229"/>
      <c r="CX51" s="1229"/>
      <c r="CY51" s="1229"/>
      <c r="CZ51" s="1229"/>
      <c r="DA51" s="1229"/>
      <c r="DB51" s="1229"/>
      <c r="DC51" s="1229"/>
    </row>
    <row r="52" spans="1:109" ht="13.2" x14ac:dyDescent="0.2">
      <c r="B52" s="259"/>
      <c r="G52" s="1237"/>
      <c r="H52" s="1237"/>
      <c r="I52" s="1250"/>
      <c r="J52" s="1250"/>
      <c r="K52" s="1236"/>
      <c r="L52" s="1236"/>
      <c r="M52" s="1236"/>
      <c r="N52" s="1236"/>
      <c r="AM52" s="359"/>
      <c r="AN52" s="1232"/>
      <c r="AO52" s="1232"/>
      <c r="AP52" s="1232"/>
      <c r="AQ52" s="1232"/>
      <c r="AR52" s="1232"/>
      <c r="AS52" s="1232"/>
      <c r="AT52" s="1232"/>
      <c r="AU52" s="1232"/>
      <c r="AV52" s="1232"/>
      <c r="AW52" s="1232"/>
      <c r="AX52" s="1232"/>
      <c r="AY52" s="1232"/>
      <c r="AZ52" s="1232"/>
      <c r="BA52" s="1232"/>
      <c r="BB52" s="1232"/>
      <c r="BC52" s="1232"/>
      <c r="BD52" s="1232"/>
      <c r="BE52" s="1232"/>
      <c r="BF52" s="1232"/>
      <c r="BG52" s="1232"/>
      <c r="BH52" s="1232"/>
      <c r="BI52" s="1232"/>
      <c r="BJ52" s="1232"/>
      <c r="BK52" s="1232"/>
      <c r="BL52" s="1232"/>
      <c r="BM52" s="1232"/>
      <c r="BN52" s="1232"/>
      <c r="BO52" s="1232"/>
      <c r="BP52" s="1229"/>
      <c r="BQ52" s="1229"/>
      <c r="BR52" s="1229"/>
      <c r="BS52" s="1229"/>
      <c r="BT52" s="1229"/>
      <c r="BU52" s="1229"/>
      <c r="BV52" s="1229"/>
      <c r="BW52" s="1229"/>
      <c r="BX52" s="1229"/>
      <c r="BY52" s="1229"/>
      <c r="BZ52" s="1229"/>
      <c r="CA52" s="1229"/>
      <c r="CB52" s="1229"/>
      <c r="CC52" s="1229"/>
      <c r="CD52" s="1229"/>
      <c r="CE52" s="1229"/>
      <c r="CF52" s="1229"/>
      <c r="CG52" s="1229"/>
      <c r="CH52" s="1229"/>
      <c r="CI52" s="1229"/>
      <c r="CJ52" s="1229"/>
      <c r="CK52" s="1229"/>
      <c r="CL52" s="1229"/>
      <c r="CM52" s="1229"/>
      <c r="CN52" s="1229"/>
      <c r="CO52" s="1229"/>
      <c r="CP52" s="1229"/>
      <c r="CQ52" s="1229"/>
      <c r="CR52" s="1229"/>
      <c r="CS52" s="1229"/>
      <c r="CT52" s="1229"/>
      <c r="CU52" s="1229"/>
      <c r="CV52" s="1229"/>
      <c r="CW52" s="1229"/>
      <c r="CX52" s="1229"/>
      <c r="CY52" s="1229"/>
      <c r="CZ52" s="1229"/>
      <c r="DA52" s="1229"/>
      <c r="DB52" s="1229"/>
      <c r="DC52" s="1229"/>
    </row>
    <row r="53" spans="1:109" ht="13.2" x14ac:dyDescent="0.2">
      <c r="A53" s="358"/>
      <c r="B53" s="259"/>
      <c r="G53" s="1237"/>
      <c r="H53" s="1237"/>
      <c r="I53" s="1235"/>
      <c r="J53" s="1235"/>
      <c r="K53" s="1236"/>
      <c r="L53" s="1236"/>
      <c r="M53" s="1236"/>
      <c r="N53" s="1236"/>
      <c r="AM53" s="359"/>
      <c r="AN53" s="1232"/>
      <c r="AO53" s="1232"/>
      <c r="AP53" s="1232"/>
      <c r="AQ53" s="1232"/>
      <c r="AR53" s="1232"/>
      <c r="AS53" s="1232"/>
      <c r="AT53" s="1232"/>
      <c r="AU53" s="1232"/>
      <c r="AV53" s="1232"/>
      <c r="AW53" s="1232"/>
      <c r="AX53" s="1232"/>
      <c r="AY53" s="1232"/>
      <c r="AZ53" s="1232"/>
      <c r="BA53" s="1232"/>
      <c r="BB53" s="1232" t="s">
        <v>565</v>
      </c>
      <c r="BC53" s="1232"/>
      <c r="BD53" s="1232"/>
      <c r="BE53" s="1232"/>
      <c r="BF53" s="1232"/>
      <c r="BG53" s="1232"/>
      <c r="BH53" s="1232"/>
      <c r="BI53" s="1232"/>
      <c r="BJ53" s="1232"/>
      <c r="BK53" s="1232"/>
      <c r="BL53" s="1232"/>
      <c r="BM53" s="1232"/>
      <c r="BN53" s="1232"/>
      <c r="BO53" s="1232"/>
      <c r="BP53" s="1229">
        <v>62.7</v>
      </c>
      <c r="BQ53" s="1229"/>
      <c r="BR53" s="1229"/>
      <c r="BS53" s="1229"/>
      <c r="BT53" s="1229"/>
      <c r="BU53" s="1229"/>
      <c r="BV53" s="1229"/>
      <c r="BW53" s="1229"/>
      <c r="BX53" s="1229">
        <v>60.1</v>
      </c>
      <c r="BY53" s="1229"/>
      <c r="BZ53" s="1229"/>
      <c r="CA53" s="1229"/>
      <c r="CB53" s="1229"/>
      <c r="CC53" s="1229"/>
      <c r="CD53" s="1229"/>
      <c r="CE53" s="1229"/>
      <c r="CF53" s="1229">
        <v>65.5</v>
      </c>
      <c r="CG53" s="1229"/>
      <c r="CH53" s="1229"/>
      <c r="CI53" s="1229"/>
      <c r="CJ53" s="1229"/>
      <c r="CK53" s="1229"/>
      <c r="CL53" s="1229"/>
      <c r="CM53" s="1229"/>
      <c r="CN53" s="1229">
        <v>67.400000000000006</v>
      </c>
      <c r="CO53" s="1229"/>
      <c r="CP53" s="1229"/>
      <c r="CQ53" s="1229"/>
      <c r="CR53" s="1229"/>
      <c r="CS53" s="1229"/>
      <c r="CT53" s="1229"/>
      <c r="CU53" s="1229"/>
      <c r="CV53" s="1229">
        <v>65.099999999999994</v>
      </c>
      <c r="CW53" s="1229"/>
      <c r="CX53" s="1229"/>
      <c r="CY53" s="1229"/>
      <c r="CZ53" s="1229"/>
      <c r="DA53" s="1229"/>
      <c r="DB53" s="1229"/>
      <c r="DC53" s="1229"/>
    </row>
    <row r="54" spans="1:109" ht="13.2" x14ac:dyDescent="0.2">
      <c r="A54" s="358"/>
      <c r="B54" s="259"/>
      <c r="G54" s="1237"/>
      <c r="H54" s="1237"/>
      <c r="I54" s="1235"/>
      <c r="J54" s="1235"/>
      <c r="K54" s="1236"/>
      <c r="L54" s="1236"/>
      <c r="M54" s="1236"/>
      <c r="N54" s="1236"/>
      <c r="AM54" s="359"/>
      <c r="AN54" s="1232"/>
      <c r="AO54" s="1232"/>
      <c r="AP54" s="1232"/>
      <c r="AQ54" s="1232"/>
      <c r="AR54" s="1232"/>
      <c r="AS54" s="1232"/>
      <c r="AT54" s="1232"/>
      <c r="AU54" s="1232"/>
      <c r="AV54" s="1232"/>
      <c r="AW54" s="1232"/>
      <c r="AX54" s="1232"/>
      <c r="AY54" s="1232"/>
      <c r="AZ54" s="1232"/>
      <c r="BA54" s="1232"/>
      <c r="BB54" s="1232"/>
      <c r="BC54" s="1232"/>
      <c r="BD54" s="1232"/>
      <c r="BE54" s="1232"/>
      <c r="BF54" s="1232"/>
      <c r="BG54" s="1232"/>
      <c r="BH54" s="1232"/>
      <c r="BI54" s="1232"/>
      <c r="BJ54" s="1232"/>
      <c r="BK54" s="1232"/>
      <c r="BL54" s="1232"/>
      <c r="BM54" s="1232"/>
      <c r="BN54" s="1232"/>
      <c r="BO54" s="1232"/>
      <c r="BP54" s="1229"/>
      <c r="BQ54" s="1229"/>
      <c r="BR54" s="1229"/>
      <c r="BS54" s="1229"/>
      <c r="BT54" s="1229"/>
      <c r="BU54" s="1229"/>
      <c r="BV54" s="1229"/>
      <c r="BW54" s="1229"/>
      <c r="BX54" s="1229"/>
      <c r="BY54" s="1229"/>
      <c r="BZ54" s="1229"/>
      <c r="CA54" s="1229"/>
      <c r="CB54" s="1229"/>
      <c r="CC54" s="1229"/>
      <c r="CD54" s="1229"/>
      <c r="CE54" s="1229"/>
      <c r="CF54" s="1229"/>
      <c r="CG54" s="1229"/>
      <c r="CH54" s="1229"/>
      <c r="CI54" s="1229"/>
      <c r="CJ54" s="1229"/>
      <c r="CK54" s="1229"/>
      <c r="CL54" s="1229"/>
      <c r="CM54" s="1229"/>
      <c r="CN54" s="1229"/>
      <c r="CO54" s="1229"/>
      <c r="CP54" s="1229"/>
      <c r="CQ54" s="1229"/>
      <c r="CR54" s="1229"/>
      <c r="CS54" s="1229"/>
      <c r="CT54" s="1229"/>
      <c r="CU54" s="1229"/>
      <c r="CV54" s="1229"/>
      <c r="CW54" s="1229"/>
      <c r="CX54" s="1229"/>
      <c r="CY54" s="1229"/>
      <c r="CZ54" s="1229"/>
      <c r="DA54" s="1229"/>
      <c r="DB54" s="1229"/>
      <c r="DC54" s="1229"/>
    </row>
    <row r="55" spans="1:109" ht="13.2" x14ac:dyDescent="0.2">
      <c r="A55" s="358"/>
      <c r="B55" s="259"/>
      <c r="G55" s="1235"/>
      <c r="H55" s="1235"/>
      <c r="I55" s="1235"/>
      <c r="J55" s="1235"/>
      <c r="K55" s="1236"/>
      <c r="L55" s="1236"/>
      <c r="M55" s="1236"/>
      <c r="N55" s="1236"/>
      <c r="AN55" s="1234" t="s">
        <v>566</v>
      </c>
      <c r="AO55" s="1234"/>
      <c r="AP55" s="1234"/>
      <c r="AQ55" s="1234"/>
      <c r="AR55" s="1234"/>
      <c r="AS55" s="1234"/>
      <c r="AT55" s="1234"/>
      <c r="AU55" s="1234"/>
      <c r="AV55" s="1234"/>
      <c r="AW55" s="1234"/>
      <c r="AX55" s="1234"/>
      <c r="AY55" s="1234"/>
      <c r="AZ55" s="1234"/>
      <c r="BA55" s="1234"/>
      <c r="BB55" s="1232" t="s">
        <v>564</v>
      </c>
      <c r="BC55" s="1232"/>
      <c r="BD55" s="1232"/>
      <c r="BE55" s="1232"/>
      <c r="BF55" s="1232"/>
      <c r="BG55" s="1232"/>
      <c r="BH55" s="1232"/>
      <c r="BI55" s="1232"/>
      <c r="BJ55" s="1232"/>
      <c r="BK55" s="1232"/>
      <c r="BL55" s="1232"/>
      <c r="BM55" s="1232"/>
      <c r="BN55" s="1232"/>
      <c r="BO55" s="1232"/>
      <c r="BP55" s="1229">
        <v>22.1</v>
      </c>
      <c r="BQ55" s="1229"/>
      <c r="BR55" s="1229"/>
      <c r="BS55" s="1229"/>
      <c r="BT55" s="1229"/>
      <c r="BU55" s="1229"/>
      <c r="BV55" s="1229"/>
      <c r="BW55" s="1229"/>
      <c r="BX55" s="1229">
        <v>20.399999999999999</v>
      </c>
      <c r="BY55" s="1229"/>
      <c r="BZ55" s="1229"/>
      <c r="CA55" s="1229"/>
      <c r="CB55" s="1229"/>
      <c r="CC55" s="1229"/>
      <c r="CD55" s="1229"/>
      <c r="CE55" s="1229"/>
      <c r="CF55" s="1229">
        <v>11.2</v>
      </c>
      <c r="CG55" s="1229"/>
      <c r="CH55" s="1229"/>
      <c r="CI55" s="1229"/>
      <c r="CJ55" s="1229"/>
      <c r="CK55" s="1229"/>
      <c r="CL55" s="1229"/>
      <c r="CM55" s="1229"/>
      <c r="CN55" s="1229">
        <v>4.5999999999999996</v>
      </c>
      <c r="CO55" s="1229"/>
      <c r="CP55" s="1229"/>
      <c r="CQ55" s="1229"/>
      <c r="CR55" s="1229"/>
      <c r="CS55" s="1229"/>
      <c r="CT55" s="1229"/>
      <c r="CU55" s="1229"/>
      <c r="CV55" s="1229">
        <v>4.2</v>
      </c>
      <c r="CW55" s="1229"/>
      <c r="CX55" s="1229"/>
      <c r="CY55" s="1229"/>
      <c r="CZ55" s="1229"/>
      <c r="DA55" s="1229"/>
      <c r="DB55" s="1229"/>
      <c r="DC55" s="1229"/>
    </row>
    <row r="56" spans="1:109" ht="13.2" x14ac:dyDescent="0.2">
      <c r="A56" s="358"/>
      <c r="B56" s="259"/>
      <c r="G56" s="1235"/>
      <c r="H56" s="1235"/>
      <c r="I56" s="1235"/>
      <c r="J56" s="1235"/>
      <c r="K56" s="1236"/>
      <c r="L56" s="1236"/>
      <c r="M56" s="1236"/>
      <c r="N56" s="1236"/>
      <c r="AN56" s="1234"/>
      <c r="AO56" s="1234"/>
      <c r="AP56" s="1234"/>
      <c r="AQ56" s="1234"/>
      <c r="AR56" s="1234"/>
      <c r="AS56" s="1234"/>
      <c r="AT56" s="1234"/>
      <c r="AU56" s="1234"/>
      <c r="AV56" s="1234"/>
      <c r="AW56" s="1234"/>
      <c r="AX56" s="1234"/>
      <c r="AY56" s="1234"/>
      <c r="AZ56" s="1234"/>
      <c r="BA56" s="1234"/>
      <c r="BB56" s="1232"/>
      <c r="BC56" s="1232"/>
      <c r="BD56" s="1232"/>
      <c r="BE56" s="1232"/>
      <c r="BF56" s="1232"/>
      <c r="BG56" s="1232"/>
      <c r="BH56" s="1232"/>
      <c r="BI56" s="1232"/>
      <c r="BJ56" s="1232"/>
      <c r="BK56" s="1232"/>
      <c r="BL56" s="1232"/>
      <c r="BM56" s="1232"/>
      <c r="BN56" s="1232"/>
      <c r="BO56" s="1232"/>
      <c r="BP56" s="1229"/>
      <c r="BQ56" s="1229"/>
      <c r="BR56" s="1229"/>
      <c r="BS56" s="1229"/>
      <c r="BT56" s="1229"/>
      <c r="BU56" s="1229"/>
      <c r="BV56" s="1229"/>
      <c r="BW56" s="1229"/>
      <c r="BX56" s="1229"/>
      <c r="BY56" s="1229"/>
      <c r="BZ56" s="1229"/>
      <c r="CA56" s="1229"/>
      <c r="CB56" s="1229"/>
      <c r="CC56" s="1229"/>
      <c r="CD56" s="1229"/>
      <c r="CE56" s="1229"/>
      <c r="CF56" s="1229"/>
      <c r="CG56" s="1229"/>
      <c r="CH56" s="1229"/>
      <c r="CI56" s="1229"/>
      <c r="CJ56" s="1229"/>
      <c r="CK56" s="1229"/>
      <c r="CL56" s="1229"/>
      <c r="CM56" s="1229"/>
      <c r="CN56" s="1229"/>
      <c r="CO56" s="1229"/>
      <c r="CP56" s="1229"/>
      <c r="CQ56" s="1229"/>
      <c r="CR56" s="1229"/>
      <c r="CS56" s="1229"/>
      <c r="CT56" s="1229"/>
      <c r="CU56" s="1229"/>
      <c r="CV56" s="1229"/>
      <c r="CW56" s="1229"/>
      <c r="CX56" s="1229"/>
      <c r="CY56" s="1229"/>
      <c r="CZ56" s="1229"/>
      <c r="DA56" s="1229"/>
      <c r="DB56" s="1229"/>
      <c r="DC56" s="1229"/>
    </row>
    <row r="57" spans="1:109" s="358" customFormat="1" ht="13.2" x14ac:dyDescent="0.2">
      <c r="B57" s="362"/>
      <c r="G57" s="1235"/>
      <c r="H57" s="1235"/>
      <c r="I57" s="1230"/>
      <c r="J57" s="1230"/>
      <c r="K57" s="1236"/>
      <c r="L57" s="1236"/>
      <c r="M57" s="1236"/>
      <c r="N57" s="1236"/>
      <c r="AM57" s="255"/>
      <c r="AN57" s="1234"/>
      <c r="AO57" s="1234"/>
      <c r="AP57" s="1234"/>
      <c r="AQ57" s="1234"/>
      <c r="AR57" s="1234"/>
      <c r="AS57" s="1234"/>
      <c r="AT57" s="1234"/>
      <c r="AU57" s="1234"/>
      <c r="AV57" s="1234"/>
      <c r="AW57" s="1234"/>
      <c r="AX57" s="1234"/>
      <c r="AY57" s="1234"/>
      <c r="AZ57" s="1234"/>
      <c r="BA57" s="1234"/>
      <c r="BB57" s="1232" t="s">
        <v>565</v>
      </c>
      <c r="BC57" s="1232"/>
      <c r="BD57" s="1232"/>
      <c r="BE57" s="1232"/>
      <c r="BF57" s="1232"/>
      <c r="BG57" s="1232"/>
      <c r="BH57" s="1232"/>
      <c r="BI57" s="1232"/>
      <c r="BJ57" s="1232"/>
      <c r="BK57" s="1232"/>
      <c r="BL57" s="1232"/>
      <c r="BM57" s="1232"/>
      <c r="BN57" s="1232"/>
      <c r="BO57" s="1232"/>
      <c r="BP57" s="1229">
        <v>61.5</v>
      </c>
      <c r="BQ57" s="1229"/>
      <c r="BR57" s="1229"/>
      <c r="BS57" s="1229"/>
      <c r="BT57" s="1229"/>
      <c r="BU57" s="1229"/>
      <c r="BV57" s="1229"/>
      <c r="BW57" s="1229"/>
      <c r="BX57" s="1229">
        <v>63</v>
      </c>
      <c r="BY57" s="1229"/>
      <c r="BZ57" s="1229"/>
      <c r="CA57" s="1229"/>
      <c r="CB57" s="1229"/>
      <c r="CC57" s="1229"/>
      <c r="CD57" s="1229"/>
      <c r="CE57" s="1229"/>
      <c r="CF57" s="1229">
        <v>63.7</v>
      </c>
      <c r="CG57" s="1229"/>
      <c r="CH57" s="1229"/>
      <c r="CI57" s="1229"/>
      <c r="CJ57" s="1229"/>
      <c r="CK57" s="1229"/>
      <c r="CL57" s="1229"/>
      <c r="CM57" s="1229"/>
      <c r="CN57" s="1229">
        <v>64.099999999999994</v>
      </c>
      <c r="CO57" s="1229"/>
      <c r="CP57" s="1229"/>
      <c r="CQ57" s="1229"/>
      <c r="CR57" s="1229"/>
      <c r="CS57" s="1229"/>
      <c r="CT57" s="1229"/>
      <c r="CU57" s="1229"/>
      <c r="CV57" s="1229">
        <v>64.599999999999994</v>
      </c>
      <c r="CW57" s="1229"/>
      <c r="CX57" s="1229"/>
      <c r="CY57" s="1229"/>
      <c r="CZ57" s="1229"/>
      <c r="DA57" s="1229"/>
      <c r="DB57" s="1229"/>
      <c r="DC57" s="1229"/>
      <c r="DD57" s="363"/>
      <c r="DE57" s="362"/>
    </row>
    <row r="58" spans="1:109" s="358" customFormat="1" ht="13.2" x14ac:dyDescent="0.2">
      <c r="A58" s="255"/>
      <c r="B58" s="362"/>
      <c r="G58" s="1235"/>
      <c r="H58" s="1235"/>
      <c r="I58" s="1230"/>
      <c r="J58" s="1230"/>
      <c r="K58" s="1236"/>
      <c r="L58" s="1236"/>
      <c r="M58" s="1236"/>
      <c r="N58" s="1236"/>
      <c r="AM58" s="255"/>
      <c r="AN58" s="1234"/>
      <c r="AO58" s="1234"/>
      <c r="AP58" s="1234"/>
      <c r="AQ58" s="1234"/>
      <c r="AR58" s="1234"/>
      <c r="AS58" s="1234"/>
      <c r="AT58" s="1234"/>
      <c r="AU58" s="1234"/>
      <c r="AV58" s="1234"/>
      <c r="AW58" s="1234"/>
      <c r="AX58" s="1234"/>
      <c r="AY58" s="1234"/>
      <c r="AZ58" s="1234"/>
      <c r="BA58" s="1234"/>
      <c r="BB58" s="1232"/>
      <c r="BC58" s="1232"/>
      <c r="BD58" s="1232"/>
      <c r="BE58" s="1232"/>
      <c r="BF58" s="1232"/>
      <c r="BG58" s="1232"/>
      <c r="BH58" s="1232"/>
      <c r="BI58" s="1232"/>
      <c r="BJ58" s="1232"/>
      <c r="BK58" s="1232"/>
      <c r="BL58" s="1232"/>
      <c r="BM58" s="1232"/>
      <c r="BN58" s="1232"/>
      <c r="BO58" s="1232"/>
      <c r="BP58" s="1229"/>
      <c r="BQ58" s="1229"/>
      <c r="BR58" s="1229"/>
      <c r="BS58" s="1229"/>
      <c r="BT58" s="1229"/>
      <c r="BU58" s="1229"/>
      <c r="BV58" s="1229"/>
      <c r="BW58" s="1229"/>
      <c r="BX58" s="1229"/>
      <c r="BY58" s="1229"/>
      <c r="BZ58" s="1229"/>
      <c r="CA58" s="1229"/>
      <c r="CB58" s="1229"/>
      <c r="CC58" s="1229"/>
      <c r="CD58" s="1229"/>
      <c r="CE58" s="1229"/>
      <c r="CF58" s="1229"/>
      <c r="CG58" s="1229"/>
      <c r="CH58" s="1229"/>
      <c r="CI58" s="1229"/>
      <c r="CJ58" s="1229"/>
      <c r="CK58" s="1229"/>
      <c r="CL58" s="1229"/>
      <c r="CM58" s="1229"/>
      <c r="CN58" s="1229"/>
      <c r="CO58" s="1229"/>
      <c r="CP58" s="1229"/>
      <c r="CQ58" s="1229"/>
      <c r="CR58" s="1229"/>
      <c r="CS58" s="1229"/>
      <c r="CT58" s="1229"/>
      <c r="CU58" s="1229"/>
      <c r="CV58" s="1229"/>
      <c r="CW58" s="1229"/>
      <c r="CX58" s="1229"/>
      <c r="CY58" s="1229"/>
      <c r="CZ58" s="1229"/>
      <c r="DA58" s="1229"/>
      <c r="DB58" s="1229"/>
      <c r="DC58" s="1229"/>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567</v>
      </c>
    </row>
    <row r="64" spans="1:109" ht="13.2" x14ac:dyDescent="0.2">
      <c r="B64" s="259"/>
      <c r="G64" s="357"/>
      <c r="I64" s="369"/>
      <c r="J64" s="369"/>
      <c r="K64" s="369"/>
      <c r="L64" s="369"/>
      <c r="M64" s="369"/>
      <c r="N64" s="370"/>
      <c r="AM64" s="357"/>
      <c r="AN64" s="357" t="s">
        <v>560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1" t="s">
        <v>568</v>
      </c>
      <c r="AO65" s="1242"/>
      <c r="AP65" s="1242"/>
      <c r="AQ65" s="1242"/>
      <c r="AR65" s="1242"/>
      <c r="AS65" s="1242"/>
      <c r="AT65" s="1242"/>
      <c r="AU65" s="1242"/>
      <c r="AV65" s="1242"/>
      <c r="AW65" s="1242"/>
      <c r="AX65" s="1242"/>
      <c r="AY65" s="1242"/>
      <c r="AZ65" s="1242"/>
      <c r="BA65" s="1242"/>
      <c r="BB65" s="1242"/>
      <c r="BC65" s="1242"/>
      <c r="BD65" s="1242"/>
      <c r="BE65" s="1242"/>
      <c r="BF65" s="1242"/>
      <c r="BG65" s="1242"/>
      <c r="BH65" s="1242"/>
      <c r="BI65" s="1242"/>
      <c r="BJ65" s="1242"/>
      <c r="BK65" s="1242"/>
      <c r="BL65" s="1242"/>
      <c r="BM65" s="1242"/>
      <c r="BN65" s="1242"/>
      <c r="BO65" s="1242"/>
      <c r="BP65" s="1242"/>
      <c r="BQ65" s="1242"/>
      <c r="BR65" s="1242"/>
      <c r="BS65" s="1242"/>
      <c r="BT65" s="1242"/>
      <c r="BU65" s="1242"/>
      <c r="BV65" s="1242"/>
      <c r="BW65" s="1242"/>
      <c r="BX65" s="1242"/>
      <c r="BY65" s="1242"/>
      <c r="BZ65" s="1242"/>
      <c r="CA65" s="1242"/>
      <c r="CB65" s="1242"/>
      <c r="CC65" s="1242"/>
      <c r="CD65" s="1242"/>
      <c r="CE65" s="1242"/>
      <c r="CF65" s="1242"/>
      <c r="CG65" s="1242"/>
      <c r="CH65" s="1242"/>
      <c r="CI65" s="1242"/>
      <c r="CJ65" s="1242"/>
      <c r="CK65" s="1242"/>
      <c r="CL65" s="1242"/>
      <c r="CM65" s="1242"/>
      <c r="CN65" s="1242"/>
      <c r="CO65" s="1242"/>
      <c r="CP65" s="1242"/>
      <c r="CQ65" s="1242"/>
      <c r="CR65" s="1242"/>
      <c r="CS65" s="1242"/>
      <c r="CT65" s="1242"/>
      <c r="CU65" s="1242"/>
      <c r="CV65" s="1242"/>
      <c r="CW65" s="1242"/>
      <c r="CX65" s="1242"/>
      <c r="CY65" s="1242"/>
      <c r="CZ65" s="1242"/>
      <c r="DA65" s="1242"/>
      <c r="DB65" s="1242"/>
      <c r="DC65" s="1243"/>
    </row>
    <row r="66" spans="2:107" ht="13.2" x14ac:dyDescent="0.2">
      <c r="B66" s="259"/>
      <c r="AN66" s="1244"/>
      <c r="AO66" s="1245"/>
      <c r="AP66" s="1245"/>
      <c r="AQ66" s="1245"/>
      <c r="AR66" s="1245"/>
      <c r="AS66" s="1245"/>
      <c r="AT66" s="1245"/>
      <c r="AU66" s="1245"/>
      <c r="AV66" s="1245"/>
      <c r="AW66" s="1245"/>
      <c r="AX66" s="1245"/>
      <c r="AY66" s="1245"/>
      <c r="AZ66" s="1245"/>
      <c r="BA66" s="1245"/>
      <c r="BB66" s="1245"/>
      <c r="BC66" s="1245"/>
      <c r="BD66" s="1245"/>
      <c r="BE66" s="1245"/>
      <c r="BF66" s="1245"/>
      <c r="BG66" s="1245"/>
      <c r="BH66" s="1245"/>
      <c r="BI66" s="1245"/>
      <c r="BJ66" s="1245"/>
      <c r="BK66" s="1245"/>
      <c r="BL66" s="1245"/>
      <c r="BM66" s="1245"/>
      <c r="BN66" s="1245"/>
      <c r="BO66" s="1245"/>
      <c r="BP66" s="1245"/>
      <c r="BQ66" s="1245"/>
      <c r="BR66" s="1245"/>
      <c r="BS66" s="1245"/>
      <c r="BT66" s="1245"/>
      <c r="BU66" s="1245"/>
      <c r="BV66" s="1245"/>
      <c r="BW66" s="1245"/>
      <c r="BX66" s="1245"/>
      <c r="BY66" s="1245"/>
      <c r="BZ66" s="1245"/>
      <c r="CA66" s="1245"/>
      <c r="CB66" s="1245"/>
      <c r="CC66" s="1245"/>
      <c r="CD66" s="1245"/>
      <c r="CE66" s="1245"/>
      <c r="CF66" s="1245"/>
      <c r="CG66" s="1245"/>
      <c r="CH66" s="1245"/>
      <c r="CI66" s="1245"/>
      <c r="CJ66" s="1245"/>
      <c r="CK66" s="1245"/>
      <c r="CL66" s="1245"/>
      <c r="CM66" s="1245"/>
      <c r="CN66" s="1245"/>
      <c r="CO66" s="1245"/>
      <c r="CP66" s="1245"/>
      <c r="CQ66" s="1245"/>
      <c r="CR66" s="1245"/>
      <c r="CS66" s="1245"/>
      <c r="CT66" s="1245"/>
      <c r="CU66" s="1245"/>
      <c r="CV66" s="1245"/>
      <c r="CW66" s="1245"/>
      <c r="CX66" s="1245"/>
      <c r="CY66" s="1245"/>
      <c r="CZ66" s="1245"/>
      <c r="DA66" s="1245"/>
      <c r="DB66" s="1245"/>
      <c r="DC66" s="1246"/>
    </row>
    <row r="67" spans="2:107" ht="13.2" x14ac:dyDescent="0.2">
      <c r="B67" s="259"/>
      <c r="AN67" s="1244"/>
      <c r="AO67" s="1245"/>
      <c r="AP67" s="1245"/>
      <c r="AQ67" s="1245"/>
      <c r="AR67" s="1245"/>
      <c r="AS67" s="1245"/>
      <c r="AT67" s="1245"/>
      <c r="AU67" s="1245"/>
      <c r="AV67" s="1245"/>
      <c r="AW67" s="1245"/>
      <c r="AX67" s="1245"/>
      <c r="AY67" s="1245"/>
      <c r="AZ67" s="1245"/>
      <c r="BA67" s="1245"/>
      <c r="BB67" s="1245"/>
      <c r="BC67" s="1245"/>
      <c r="BD67" s="1245"/>
      <c r="BE67" s="1245"/>
      <c r="BF67" s="1245"/>
      <c r="BG67" s="1245"/>
      <c r="BH67" s="1245"/>
      <c r="BI67" s="1245"/>
      <c r="BJ67" s="1245"/>
      <c r="BK67" s="1245"/>
      <c r="BL67" s="1245"/>
      <c r="BM67" s="1245"/>
      <c r="BN67" s="1245"/>
      <c r="BO67" s="1245"/>
      <c r="BP67" s="1245"/>
      <c r="BQ67" s="1245"/>
      <c r="BR67" s="1245"/>
      <c r="BS67" s="1245"/>
      <c r="BT67" s="1245"/>
      <c r="BU67" s="1245"/>
      <c r="BV67" s="1245"/>
      <c r="BW67" s="1245"/>
      <c r="BX67" s="1245"/>
      <c r="BY67" s="1245"/>
      <c r="BZ67" s="1245"/>
      <c r="CA67" s="1245"/>
      <c r="CB67" s="1245"/>
      <c r="CC67" s="1245"/>
      <c r="CD67" s="1245"/>
      <c r="CE67" s="1245"/>
      <c r="CF67" s="1245"/>
      <c r="CG67" s="1245"/>
      <c r="CH67" s="1245"/>
      <c r="CI67" s="1245"/>
      <c r="CJ67" s="1245"/>
      <c r="CK67" s="1245"/>
      <c r="CL67" s="1245"/>
      <c r="CM67" s="1245"/>
      <c r="CN67" s="1245"/>
      <c r="CO67" s="1245"/>
      <c r="CP67" s="1245"/>
      <c r="CQ67" s="1245"/>
      <c r="CR67" s="1245"/>
      <c r="CS67" s="1245"/>
      <c r="CT67" s="1245"/>
      <c r="CU67" s="1245"/>
      <c r="CV67" s="1245"/>
      <c r="CW67" s="1245"/>
      <c r="CX67" s="1245"/>
      <c r="CY67" s="1245"/>
      <c r="CZ67" s="1245"/>
      <c r="DA67" s="1245"/>
      <c r="DB67" s="1245"/>
      <c r="DC67" s="1246"/>
    </row>
    <row r="68" spans="2:107" ht="13.2" x14ac:dyDescent="0.2">
      <c r="B68" s="259"/>
      <c r="AN68" s="1244"/>
      <c r="AO68" s="1245"/>
      <c r="AP68" s="1245"/>
      <c r="AQ68" s="1245"/>
      <c r="AR68" s="1245"/>
      <c r="AS68" s="1245"/>
      <c r="AT68" s="1245"/>
      <c r="AU68" s="1245"/>
      <c r="AV68" s="1245"/>
      <c r="AW68" s="1245"/>
      <c r="AX68" s="1245"/>
      <c r="AY68" s="1245"/>
      <c r="AZ68" s="1245"/>
      <c r="BA68" s="1245"/>
      <c r="BB68" s="1245"/>
      <c r="BC68" s="1245"/>
      <c r="BD68" s="1245"/>
      <c r="BE68" s="1245"/>
      <c r="BF68" s="1245"/>
      <c r="BG68" s="1245"/>
      <c r="BH68" s="1245"/>
      <c r="BI68" s="1245"/>
      <c r="BJ68" s="1245"/>
      <c r="BK68" s="1245"/>
      <c r="BL68" s="1245"/>
      <c r="BM68" s="1245"/>
      <c r="BN68" s="1245"/>
      <c r="BO68" s="1245"/>
      <c r="BP68" s="1245"/>
      <c r="BQ68" s="1245"/>
      <c r="BR68" s="1245"/>
      <c r="BS68" s="1245"/>
      <c r="BT68" s="1245"/>
      <c r="BU68" s="1245"/>
      <c r="BV68" s="1245"/>
      <c r="BW68" s="1245"/>
      <c r="BX68" s="1245"/>
      <c r="BY68" s="1245"/>
      <c r="BZ68" s="1245"/>
      <c r="CA68" s="1245"/>
      <c r="CB68" s="1245"/>
      <c r="CC68" s="1245"/>
      <c r="CD68" s="1245"/>
      <c r="CE68" s="1245"/>
      <c r="CF68" s="1245"/>
      <c r="CG68" s="1245"/>
      <c r="CH68" s="1245"/>
      <c r="CI68" s="1245"/>
      <c r="CJ68" s="1245"/>
      <c r="CK68" s="1245"/>
      <c r="CL68" s="1245"/>
      <c r="CM68" s="1245"/>
      <c r="CN68" s="1245"/>
      <c r="CO68" s="1245"/>
      <c r="CP68" s="1245"/>
      <c r="CQ68" s="1245"/>
      <c r="CR68" s="1245"/>
      <c r="CS68" s="1245"/>
      <c r="CT68" s="1245"/>
      <c r="CU68" s="1245"/>
      <c r="CV68" s="1245"/>
      <c r="CW68" s="1245"/>
      <c r="CX68" s="1245"/>
      <c r="CY68" s="1245"/>
      <c r="CZ68" s="1245"/>
      <c r="DA68" s="1245"/>
      <c r="DB68" s="1245"/>
      <c r="DC68" s="1246"/>
    </row>
    <row r="69" spans="2:107" ht="13.2" x14ac:dyDescent="0.2">
      <c r="B69" s="259"/>
      <c r="AN69" s="1247"/>
      <c r="AO69" s="1248"/>
      <c r="AP69" s="1248"/>
      <c r="AQ69" s="1248"/>
      <c r="AR69" s="1248"/>
      <c r="AS69" s="1248"/>
      <c r="AT69" s="1248"/>
      <c r="AU69" s="1248"/>
      <c r="AV69" s="1248"/>
      <c r="AW69" s="1248"/>
      <c r="AX69" s="1248"/>
      <c r="AY69" s="1248"/>
      <c r="AZ69" s="1248"/>
      <c r="BA69" s="1248"/>
      <c r="BB69" s="1248"/>
      <c r="BC69" s="1248"/>
      <c r="BD69" s="1248"/>
      <c r="BE69" s="1248"/>
      <c r="BF69" s="1248"/>
      <c r="BG69" s="1248"/>
      <c r="BH69" s="1248"/>
      <c r="BI69" s="1248"/>
      <c r="BJ69" s="1248"/>
      <c r="BK69" s="1248"/>
      <c r="BL69" s="1248"/>
      <c r="BM69" s="1248"/>
      <c r="BN69" s="1248"/>
      <c r="BO69" s="1248"/>
      <c r="BP69" s="1248"/>
      <c r="BQ69" s="1248"/>
      <c r="BR69" s="1248"/>
      <c r="BS69" s="1248"/>
      <c r="BT69" s="1248"/>
      <c r="BU69" s="1248"/>
      <c r="BV69" s="1248"/>
      <c r="BW69" s="1248"/>
      <c r="BX69" s="1248"/>
      <c r="BY69" s="1248"/>
      <c r="BZ69" s="1248"/>
      <c r="CA69" s="1248"/>
      <c r="CB69" s="1248"/>
      <c r="CC69" s="1248"/>
      <c r="CD69" s="1248"/>
      <c r="CE69" s="1248"/>
      <c r="CF69" s="1248"/>
      <c r="CG69" s="1248"/>
      <c r="CH69" s="1248"/>
      <c r="CI69" s="1248"/>
      <c r="CJ69" s="1248"/>
      <c r="CK69" s="1248"/>
      <c r="CL69" s="1248"/>
      <c r="CM69" s="1248"/>
      <c r="CN69" s="1248"/>
      <c r="CO69" s="1248"/>
      <c r="CP69" s="1248"/>
      <c r="CQ69" s="1248"/>
      <c r="CR69" s="1248"/>
      <c r="CS69" s="1248"/>
      <c r="CT69" s="1248"/>
      <c r="CU69" s="1248"/>
      <c r="CV69" s="1248"/>
      <c r="CW69" s="1248"/>
      <c r="CX69" s="1248"/>
      <c r="CY69" s="1248"/>
      <c r="CZ69" s="1248"/>
      <c r="DA69" s="1248"/>
      <c r="DB69" s="1248"/>
      <c r="DC69" s="1249"/>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562</v>
      </c>
    </row>
    <row r="72" spans="2:107" ht="13.2" x14ac:dyDescent="0.2">
      <c r="B72" s="259"/>
      <c r="G72" s="1235"/>
      <c r="H72" s="1235"/>
      <c r="I72" s="1235"/>
      <c r="J72" s="1235"/>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34" t="s">
        <v>524</v>
      </c>
      <c r="BQ72" s="1234"/>
      <c r="BR72" s="1234"/>
      <c r="BS72" s="1234"/>
      <c r="BT72" s="1234"/>
      <c r="BU72" s="1234"/>
      <c r="BV72" s="1234"/>
      <c r="BW72" s="1234"/>
      <c r="BX72" s="1234" t="s">
        <v>525</v>
      </c>
      <c r="BY72" s="1234"/>
      <c r="BZ72" s="1234"/>
      <c r="CA72" s="1234"/>
      <c r="CB72" s="1234"/>
      <c r="CC72" s="1234"/>
      <c r="CD72" s="1234"/>
      <c r="CE72" s="1234"/>
      <c r="CF72" s="1234" t="s">
        <v>526</v>
      </c>
      <c r="CG72" s="1234"/>
      <c r="CH72" s="1234"/>
      <c r="CI72" s="1234"/>
      <c r="CJ72" s="1234"/>
      <c r="CK72" s="1234"/>
      <c r="CL72" s="1234"/>
      <c r="CM72" s="1234"/>
      <c r="CN72" s="1234" t="s">
        <v>527</v>
      </c>
      <c r="CO72" s="1234"/>
      <c r="CP72" s="1234"/>
      <c r="CQ72" s="1234"/>
      <c r="CR72" s="1234"/>
      <c r="CS72" s="1234"/>
      <c r="CT72" s="1234"/>
      <c r="CU72" s="1234"/>
      <c r="CV72" s="1234" t="s">
        <v>528</v>
      </c>
      <c r="CW72" s="1234"/>
      <c r="CX72" s="1234"/>
      <c r="CY72" s="1234"/>
      <c r="CZ72" s="1234"/>
      <c r="DA72" s="1234"/>
      <c r="DB72" s="1234"/>
      <c r="DC72" s="1234"/>
    </row>
    <row r="73" spans="2:107" ht="13.2" x14ac:dyDescent="0.2">
      <c r="B73" s="259"/>
      <c r="G73" s="1237"/>
      <c r="H73" s="1237"/>
      <c r="I73" s="1237"/>
      <c r="J73" s="1237"/>
      <c r="K73" s="1233"/>
      <c r="L73" s="1233"/>
      <c r="M73" s="1233"/>
      <c r="N73" s="1233"/>
      <c r="AM73" s="359"/>
      <c r="AN73" s="1232" t="s">
        <v>563</v>
      </c>
      <c r="AO73" s="1232"/>
      <c r="AP73" s="1232"/>
      <c r="AQ73" s="1232"/>
      <c r="AR73" s="1232"/>
      <c r="AS73" s="1232"/>
      <c r="AT73" s="1232"/>
      <c r="AU73" s="1232"/>
      <c r="AV73" s="1232"/>
      <c r="AW73" s="1232"/>
      <c r="AX73" s="1232"/>
      <c r="AY73" s="1232"/>
      <c r="AZ73" s="1232"/>
      <c r="BA73" s="1232"/>
      <c r="BB73" s="1232" t="s">
        <v>564</v>
      </c>
      <c r="BC73" s="1232"/>
      <c r="BD73" s="1232"/>
      <c r="BE73" s="1232"/>
      <c r="BF73" s="1232"/>
      <c r="BG73" s="1232"/>
      <c r="BH73" s="1232"/>
      <c r="BI73" s="1232"/>
      <c r="BJ73" s="1232"/>
      <c r="BK73" s="1232"/>
      <c r="BL73" s="1232"/>
      <c r="BM73" s="1232"/>
      <c r="BN73" s="1232"/>
      <c r="BO73" s="1232"/>
      <c r="BP73" s="1229"/>
      <c r="BQ73" s="1229"/>
      <c r="BR73" s="1229"/>
      <c r="BS73" s="1229"/>
      <c r="BT73" s="1229"/>
      <c r="BU73" s="1229"/>
      <c r="BV73" s="1229"/>
      <c r="BW73" s="1229"/>
      <c r="BX73" s="1229"/>
      <c r="BY73" s="1229"/>
      <c r="BZ73" s="1229"/>
      <c r="CA73" s="1229"/>
      <c r="CB73" s="1229"/>
      <c r="CC73" s="1229"/>
      <c r="CD73" s="1229"/>
      <c r="CE73" s="1229"/>
      <c r="CF73" s="1229"/>
      <c r="CG73" s="1229"/>
      <c r="CH73" s="1229"/>
      <c r="CI73" s="1229"/>
      <c r="CJ73" s="1229"/>
      <c r="CK73" s="1229"/>
      <c r="CL73" s="1229"/>
      <c r="CM73" s="1229"/>
      <c r="CN73" s="1229"/>
      <c r="CO73" s="1229"/>
      <c r="CP73" s="1229"/>
      <c r="CQ73" s="1229"/>
      <c r="CR73" s="1229"/>
      <c r="CS73" s="1229"/>
      <c r="CT73" s="1229"/>
      <c r="CU73" s="1229"/>
      <c r="CV73" s="1229"/>
      <c r="CW73" s="1229"/>
      <c r="CX73" s="1229"/>
      <c r="CY73" s="1229"/>
      <c r="CZ73" s="1229"/>
      <c r="DA73" s="1229"/>
      <c r="DB73" s="1229"/>
      <c r="DC73" s="1229"/>
    </row>
    <row r="74" spans="2:107" ht="13.2" x14ac:dyDescent="0.2">
      <c r="B74" s="259"/>
      <c r="G74" s="1237"/>
      <c r="H74" s="1237"/>
      <c r="I74" s="1237"/>
      <c r="J74" s="1237"/>
      <c r="K74" s="1233"/>
      <c r="L74" s="1233"/>
      <c r="M74" s="1233"/>
      <c r="N74" s="1233"/>
      <c r="AM74" s="359"/>
      <c r="AN74" s="1232"/>
      <c r="AO74" s="1232"/>
      <c r="AP74" s="1232"/>
      <c r="AQ74" s="1232"/>
      <c r="AR74" s="1232"/>
      <c r="AS74" s="1232"/>
      <c r="AT74" s="1232"/>
      <c r="AU74" s="1232"/>
      <c r="AV74" s="1232"/>
      <c r="AW74" s="1232"/>
      <c r="AX74" s="1232"/>
      <c r="AY74" s="1232"/>
      <c r="AZ74" s="1232"/>
      <c r="BA74" s="1232"/>
      <c r="BB74" s="1232"/>
      <c r="BC74" s="1232"/>
      <c r="BD74" s="1232"/>
      <c r="BE74" s="1232"/>
      <c r="BF74" s="1232"/>
      <c r="BG74" s="1232"/>
      <c r="BH74" s="1232"/>
      <c r="BI74" s="1232"/>
      <c r="BJ74" s="1232"/>
      <c r="BK74" s="1232"/>
      <c r="BL74" s="1232"/>
      <c r="BM74" s="1232"/>
      <c r="BN74" s="1232"/>
      <c r="BO74" s="1232"/>
      <c r="BP74" s="1229"/>
      <c r="BQ74" s="1229"/>
      <c r="BR74" s="1229"/>
      <c r="BS74" s="1229"/>
      <c r="BT74" s="1229"/>
      <c r="BU74" s="1229"/>
      <c r="BV74" s="1229"/>
      <c r="BW74" s="1229"/>
      <c r="BX74" s="1229"/>
      <c r="BY74" s="1229"/>
      <c r="BZ74" s="1229"/>
      <c r="CA74" s="1229"/>
      <c r="CB74" s="1229"/>
      <c r="CC74" s="1229"/>
      <c r="CD74" s="1229"/>
      <c r="CE74" s="1229"/>
      <c r="CF74" s="1229"/>
      <c r="CG74" s="1229"/>
      <c r="CH74" s="1229"/>
      <c r="CI74" s="1229"/>
      <c r="CJ74" s="1229"/>
      <c r="CK74" s="1229"/>
      <c r="CL74" s="1229"/>
      <c r="CM74" s="1229"/>
      <c r="CN74" s="1229"/>
      <c r="CO74" s="1229"/>
      <c r="CP74" s="1229"/>
      <c r="CQ74" s="1229"/>
      <c r="CR74" s="1229"/>
      <c r="CS74" s="1229"/>
      <c r="CT74" s="1229"/>
      <c r="CU74" s="1229"/>
      <c r="CV74" s="1229"/>
      <c r="CW74" s="1229"/>
      <c r="CX74" s="1229"/>
      <c r="CY74" s="1229"/>
      <c r="CZ74" s="1229"/>
      <c r="DA74" s="1229"/>
      <c r="DB74" s="1229"/>
      <c r="DC74" s="1229"/>
    </row>
    <row r="75" spans="2:107" ht="13.2" x14ac:dyDescent="0.2">
      <c r="B75" s="259"/>
      <c r="G75" s="1237"/>
      <c r="H75" s="1237"/>
      <c r="I75" s="1235"/>
      <c r="J75" s="1235"/>
      <c r="K75" s="1236"/>
      <c r="L75" s="1236"/>
      <c r="M75" s="1236"/>
      <c r="N75" s="1236"/>
      <c r="AM75" s="359"/>
      <c r="AN75" s="1232"/>
      <c r="AO75" s="1232"/>
      <c r="AP75" s="1232"/>
      <c r="AQ75" s="1232"/>
      <c r="AR75" s="1232"/>
      <c r="AS75" s="1232"/>
      <c r="AT75" s="1232"/>
      <c r="AU75" s="1232"/>
      <c r="AV75" s="1232"/>
      <c r="AW75" s="1232"/>
      <c r="AX75" s="1232"/>
      <c r="AY75" s="1232"/>
      <c r="AZ75" s="1232"/>
      <c r="BA75" s="1232"/>
      <c r="BB75" s="1232" t="s">
        <v>569</v>
      </c>
      <c r="BC75" s="1232"/>
      <c r="BD75" s="1232"/>
      <c r="BE75" s="1232"/>
      <c r="BF75" s="1232"/>
      <c r="BG75" s="1232"/>
      <c r="BH75" s="1232"/>
      <c r="BI75" s="1232"/>
      <c r="BJ75" s="1232"/>
      <c r="BK75" s="1232"/>
      <c r="BL75" s="1232"/>
      <c r="BM75" s="1232"/>
      <c r="BN75" s="1232"/>
      <c r="BO75" s="1232"/>
      <c r="BP75" s="1229">
        <v>5.6</v>
      </c>
      <c r="BQ75" s="1229"/>
      <c r="BR75" s="1229"/>
      <c r="BS75" s="1229"/>
      <c r="BT75" s="1229"/>
      <c r="BU75" s="1229"/>
      <c r="BV75" s="1229"/>
      <c r="BW75" s="1229"/>
      <c r="BX75" s="1229">
        <v>5.8</v>
      </c>
      <c r="BY75" s="1229"/>
      <c r="BZ75" s="1229"/>
      <c r="CA75" s="1229"/>
      <c r="CB75" s="1229"/>
      <c r="CC75" s="1229"/>
      <c r="CD75" s="1229"/>
      <c r="CE75" s="1229"/>
      <c r="CF75" s="1229">
        <v>5.5</v>
      </c>
      <c r="CG75" s="1229"/>
      <c r="CH75" s="1229"/>
      <c r="CI75" s="1229"/>
      <c r="CJ75" s="1229"/>
      <c r="CK75" s="1229"/>
      <c r="CL75" s="1229"/>
      <c r="CM75" s="1229"/>
      <c r="CN75" s="1229">
        <v>4.5999999999999996</v>
      </c>
      <c r="CO75" s="1229"/>
      <c r="CP75" s="1229"/>
      <c r="CQ75" s="1229"/>
      <c r="CR75" s="1229"/>
      <c r="CS75" s="1229"/>
      <c r="CT75" s="1229"/>
      <c r="CU75" s="1229"/>
      <c r="CV75" s="1229">
        <v>3.5</v>
      </c>
      <c r="CW75" s="1229"/>
      <c r="CX75" s="1229"/>
      <c r="CY75" s="1229"/>
      <c r="CZ75" s="1229"/>
      <c r="DA75" s="1229"/>
      <c r="DB75" s="1229"/>
      <c r="DC75" s="1229"/>
    </row>
    <row r="76" spans="2:107" ht="13.2" x14ac:dyDescent="0.2">
      <c r="B76" s="259"/>
      <c r="G76" s="1237"/>
      <c r="H76" s="1237"/>
      <c r="I76" s="1235"/>
      <c r="J76" s="1235"/>
      <c r="K76" s="1236"/>
      <c r="L76" s="1236"/>
      <c r="M76" s="1236"/>
      <c r="N76" s="1236"/>
      <c r="AM76" s="359"/>
      <c r="AN76" s="1232"/>
      <c r="AO76" s="1232"/>
      <c r="AP76" s="1232"/>
      <c r="AQ76" s="1232"/>
      <c r="AR76" s="1232"/>
      <c r="AS76" s="1232"/>
      <c r="AT76" s="1232"/>
      <c r="AU76" s="1232"/>
      <c r="AV76" s="1232"/>
      <c r="AW76" s="1232"/>
      <c r="AX76" s="1232"/>
      <c r="AY76" s="1232"/>
      <c r="AZ76" s="1232"/>
      <c r="BA76" s="1232"/>
      <c r="BB76" s="1232"/>
      <c r="BC76" s="1232"/>
      <c r="BD76" s="1232"/>
      <c r="BE76" s="1232"/>
      <c r="BF76" s="1232"/>
      <c r="BG76" s="1232"/>
      <c r="BH76" s="1232"/>
      <c r="BI76" s="1232"/>
      <c r="BJ76" s="1232"/>
      <c r="BK76" s="1232"/>
      <c r="BL76" s="1232"/>
      <c r="BM76" s="1232"/>
      <c r="BN76" s="1232"/>
      <c r="BO76" s="1232"/>
      <c r="BP76" s="1229"/>
      <c r="BQ76" s="1229"/>
      <c r="BR76" s="1229"/>
      <c r="BS76" s="1229"/>
      <c r="BT76" s="1229"/>
      <c r="BU76" s="1229"/>
      <c r="BV76" s="1229"/>
      <c r="BW76" s="1229"/>
      <c r="BX76" s="1229"/>
      <c r="BY76" s="1229"/>
      <c r="BZ76" s="1229"/>
      <c r="CA76" s="1229"/>
      <c r="CB76" s="1229"/>
      <c r="CC76" s="1229"/>
      <c r="CD76" s="1229"/>
      <c r="CE76" s="1229"/>
      <c r="CF76" s="1229"/>
      <c r="CG76" s="1229"/>
      <c r="CH76" s="1229"/>
      <c r="CI76" s="1229"/>
      <c r="CJ76" s="1229"/>
      <c r="CK76" s="1229"/>
      <c r="CL76" s="1229"/>
      <c r="CM76" s="1229"/>
      <c r="CN76" s="1229"/>
      <c r="CO76" s="1229"/>
      <c r="CP76" s="1229"/>
      <c r="CQ76" s="1229"/>
      <c r="CR76" s="1229"/>
      <c r="CS76" s="1229"/>
      <c r="CT76" s="1229"/>
      <c r="CU76" s="1229"/>
      <c r="CV76" s="1229"/>
      <c r="CW76" s="1229"/>
      <c r="CX76" s="1229"/>
      <c r="CY76" s="1229"/>
      <c r="CZ76" s="1229"/>
      <c r="DA76" s="1229"/>
      <c r="DB76" s="1229"/>
      <c r="DC76" s="1229"/>
    </row>
    <row r="77" spans="2:107" ht="13.2" x14ac:dyDescent="0.2">
      <c r="B77" s="259"/>
      <c r="G77" s="1235"/>
      <c r="H77" s="1235"/>
      <c r="I77" s="1235"/>
      <c r="J77" s="1235"/>
      <c r="K77" s="1233"/>
      <c r="L77" s="1233"/>
      <c r="M77" s="1233"/>
      <c r="N77" s="1233"/>
      <c r="AN77" s="1234" t="s">
        <v>566</v>
      </c>
      <c r="AO77" s="1234"/>
      <c r="AP77" s="1234"/>
      <c r="AQ77" s="1234"/>
      <c r="AR77" s="1234"/>
      <c r="AS77" s="1234"/>
      <c r="AT77" s="1234"/>
      <c r="AU77" s="1234"/>
      <c r="AV77" s="1234"/>
      <c r="AW77" s="1234"/>
      <c r="AX77" s="1234"/>
      <c r="AY77" s="1234"/>
      <c r="AZ77" s="1234"/>
      <c r="BA77" s="1234"/>
      <c r="BB77" s="1232" t="s">
        <v>564</v>
      </c>
      <c r="BC77" s="1232"/>
      <c r="BD77" s="1232"/>
      <c r="BE77" s="1232"/>
      <c r="BF77" s="1232"/>
      <c r="BG77" s="1232"/>
      <c r="BH77" s="1232"/>
      <c r="BI77" s="1232"/>
      <c r="BJ77" s="1232"/>
      <c r="BK77" s="1232"/>
      <c r="BL77" s="1232"/>
      <c r="BM77" s="1232"/>
      <c r="BN77" s="1232"/>
      <c r="BO77" s="1232"/>
      <c r="BP77" s="1229">
        <v>22.1</v>
      </c>
      <c r="BQ77" s="1229"/>
      <c r="BR77" s="1229"/>
      <c r="BS77" s="1229"/>
      <c r="BT77" s="1229"/>
      <c r="BU77" s="1229"/>
      <c r="BV77" s="1229"/>
      <c r="BW77" s="1229"/>
      <c r="BX77" s="1229">
        <v>20.399999999999999</v>
      </c>
      <c r="BY77" s="1229"/>
      <c r="BZ77" s="1229"/>
      <c r="CA77" s="1229"/>
      <c r="CB77" s="1229"/>
      <c r="CC77" s="1229"/>
      <c r="CD77" s="1229"/>
      <c r="CE77" s="1229"/>
      <c r="CF77" s="1229">
        <v>11.2</v>
      </c>
      <c r="CG77" s="1229"/>
      <c r="CH77" s="1229"/>
      <c r="CI77" s="1229"/>
      <c r="CJ77" s="1229"/>
      <c r="CK77" s="1229"/>
      <c r="CL77" s="1229"/>
      <c r="CM77" s="1229"/>
      <c r="CN77" s="1229">
        <v>4.5999999999999996</v>
      </c>
      <c r="CO77" s="1229"/>
      <c r="CP77" s="1229"/>
      <c r="CQ77" s="1229"/>
      <c r="CR77" s="1229"/>
      <c r="CS77" s="1229"/>
      <c r="CT77" s="1229"/>
      <c r="CU77" s="1229"/>
      <c r="CV77" s="1229">
        <v>4.2</v>
      </c>
      <c r="CW77" s="1229"/>
      <c r="CX77" s="1229"/>
      <c r="CY77" s="1229"/>
      <c r="CZ77" s="1229"/>
      <c r="DA77" s="1229"/>
      <c r="DB77" s="1229"/>
      <c r="DC77" s="1229"/>
    </row>
    <row r="78" spans="2:107" ht="13.2" x14ac:dyDescent="0.2">
      <c r="B78" s="259"/>
      <c r="G78" s="1235"/>
      <c r="H78" s="1235"/>
      <c r="I78" s="1235"/>
      <c r="J78" s="1235"/>
      <c r="K78" s="1233"/>
      <c r="L78" s="1233"/>
      <c r="M78" s="1233"/>
      <c r="N78" s="1233"/>
      <c r="AN78" s="1234"/>
      <c r="AO78" s="1234"/>
      <c r="AP78" s="1234"/>
      <c r="AQ78" s="1234"/>
      <c r="AR78" s="1234"/>
      <c r="AS78" s="1234"/>
      <c r="AT78" s="1234"/>
      <c r="AU78" s="1234"/>
      <c r="AV78" s="1234"/>
      <c r="AW78" s="1234"/>
      <c r="AX78" s="1234"/>
      <c r="AY78" s="1234"/>
      <c r="AZ78" s="1234"/>
      <c r="BA78" s="1234"/>
      <c r="BB78" s="1232"/>
      <c r="BC78" s="1232"/>
      <c r="BD78" s="1232"/>
      <c r="BE78" s="1232"/>
      <c r="BF78" s="1232"/>
      <c r="BG78" s="1232"/>
      <c r="BH78" s="1232"/>
      <c r="BI78" s="1232"/>
      <c r="BJ78" s="1232"/>
      <c r="BK78" s="1232"/>
      <c r="BL78" s="1232"/>
      <c r="BM78" s="1232"/>
      <c r="BN78" s="1232"/>
      <c r="BO78" s="1232"/>
      <c r="BP78" s="1229"/>
      <c r="BQ78" s="1229"/>
      <c r="BR78" s="1229"/>
      <c r="BS78" s="1229"/>
      <c r="BT78" s="1229"/>
      <c r="BU78" s="1229"/>
      <c r="BV78" s="1229"/>
      <c r="BW78" s="1229"/>
      <c r="BX78" s="1229"/>
      <c r="BY78" s="1229"/>
      <c r="BZ78" s="1229"/>
      <c r="CA78" s="1229"/>
      <c r="CB78" s="1229"/>
      <c r="CC78" s="1229"/>
      <c r="CD78" s="1229"/>
      <c r="CE78" s="1229"/>
      <c r="CF78" s="1229"/>
      <c r="CG78" s="1229"/>
      <c r="CH78" s="1229"/>
      <c r="CI78" s="1229"/>
      <c r="CJ78" s="1229"/>
      <c r="CK78" s="1229"/>
      <c r="CL78" s="1229"/>
      <c r="CM78" s="1229"/>
      <c r="CN78" s="1229"/>
      <c r="CO78" s="1229"/>
      <c r="CP78" s="1229"/>
      <c r="CQ78" s="1229"/>
      <c r="CR78" s="1229"/>
      <c r="CS78" s="1229"/>
      <c r="CT78" s="1229"/>
      <c r="CU78" s="1229"/>
      <c r="CV78" s="1229"/>
      <c r="CW78" s="1229"/>
      <c r="CX78" s="1229"/>
      <c r="CY78" s="1229"/>
      <c r="CZ78" s="1229"/>
      <c r="DA78" s="1229"/>
      <c r="DB78" s="1229"/>
      <c r="DC78" s="1229"/>
    </row>
    <row r="79" spans="2:107" ht="13.2" x14ac:dyDescent="0.2">
      <c r="B79" s="259"/>
      <c r="G79" s="1235"/>
      <c r="H79" s="1235"/>
      <c r="I79" s="1230"/>
      <c r="J79" s="1230"/>
      <c r="K79" s="1231"/>
      <c r="L79" s="1231"/>
      <c r="M79" s="1231"/>
      <c r="N79" s="1231"/>
      <c r="AN79" s="1234"/>
      <c r="AO79" s="1234"/>
      <c r="AP79" s="1234"/>
      <c r="AQ79" s="1234"/>
      <c r="AR79" s="1234"/>
      <c r="AS79" s="1234"/>
      <c r="AT79" s="1234"/>
      <c r="AU79" s="1234"/>
      <c r="AV79" s="1234"/>
      <c r="AW79" s="1234"/>
      <c r="AX79" s="1234"/>
      <c r="AY79" s="1234"/>
      <c r="AZ79" s="1234"/>
      <c r="BA79" s="1234"/>
      <c r="BB79" s="1232" t="s">
        <v>569</v>
      </c>
      <c r="BC79" s="1232"/>
      <c r="BD79" s="1232"/>
      <c r="BE79" s="1232"/>
      <c r="BF79" s="1232"/>
      <c r="BG79" s="1232"/>
      <c r="BH79" s="1232"/>
      <c r="BI79" s="1232"/>
      <c r="BJ79" s="1232"/>
      <c r="BK79" s="1232"/>
      <c r="BL79" s="1232"/>
      <c r="BM79" s="1232"/>
      <c r="BN79" s="1232"/>
      <c r="BO79" s="1232"/>
      <c r="BP79" s="1229">
        <v>6.3</v>
      </c>
      <c r="BQ79" s="1229"/>
      <c r="BR79" s="1229"/>
      <c r="BS79" s="1229"/>
      <c r="BT79" s="1229"/>
      <c r="BU79" s="1229"/>
      <c r="BV79" s="1229"/>
      <c r="BW79" s="1229"/>
      <c r="BX79" s="1229">
        <v>6.2</v>
      </c>
      <c r="BY79" s="1229"/>
      <c r="BZ79" s="1229"/>
      <c r="CA79" s="1229"/>
      <c r="CB79" s="1229"/>
      <c r="CC79" s="1229"/>
      <c r="CD79" s="1229"/>
      <c r="CE79" s="1229"/>
      <c r="CF79" s="1229">
        <v>5.7</v>
      </c>
      <c r="CG79" s="1229"/>
      <c r="CH79" s="1229"/>
      <c r="CI79" s="1229"/>
      <c r="CJ79" s="1229"/>
      <c r="CK79" s="1229"/>
      <c r="CL79" s="1229"/>
      <c r="CM79" s="1229"/>
      <c r="CN79" s="1229">
        <v>5.8</v>
      </c>
      <c r="CO79" s="1229"/>
      <c r="CP79" s="1229"/>
      <c r="CQ79" s="1229"/>
      <c r="CR79" s="1229"/>
      <c r="CS79" s="1229"/>
      <c r="CT79" s="1229"/>
      <c r="CU79" s="1229"/>
      <c r="CV79" s="1229">
        <v>5.8</v>
      </c>
      <c r="CW79" s="1229"/>
      <c r="CX79" s="1229"/>
      <c r="CY79" s="1229"/>
      <c r="CZ79" s="1229"/>
      <c r="DA79" s="1229"/>
      <c r="DB79" s="1229"/>
      <c r="DC79" s="1229"/>
    </row>
    <row r="80" spans="2:107" ht="13.2" x14ac:dyDescent="0.2">
      <c r="B80" s="259"/>
      <c r="G80" s="1235"/>
      <c r="H80" s="1235"/>
      <c r="I80" s="1230"/>
      <c r="J80" s="1230"/>
      <c r="K80" s="1231"/>
      <c r="L80" s="1231"/>
      <c r="M80" s="1231"/>
      <c r="N80" s="1231"/>
      <c r="AN80" s="1234"/>
      <c r="AO80" s="1234"/>
      <c r="AP80" s="1234"/>
      <c r="AQ80" s="1234"/>
      <c r="AR80" s="1234"/>
      <c r="AS80" s="1234"/>
      <c r="AT80" s="1234"/>
      <c r="AU80" s="1234"/>
      <c r="AV80" s="1234"/>
      <c r="AW80" s="1234"/>
      <c r="AX80" s="1234"/>
      <c r="AY80" s="1234"/>
      <c r="AZ80" s="1234"/>
      <c r="BA80" s="1234"/>
      <c r="BB80" s="1232"/>
      <c r="BC80" s="1232"/>
      <c r="BD80" s="1232"/>
      <c r="BE80" s="1232"/>
      <c r="BF80" s="1232"/>
      <c r="BG80" s="1232"/>
      <c r="BH80" s="1232"/>
      <c r="BI80" s="1232"/>
      <c r="BJ80" s="1232"/>
      <c r="BK80" s="1232"/>
      <c r="BL80" s="1232"/>
      <c r="BM80" s="1232"/>
      <c r="BN80" s="1232"/>
      <c r="BO80" s="1232"/>
      <c r="BP80" s="1229"/>
      <c r="BQ80" s="1229"/>
      <c r="BR80" s="1229"/>
      <c r="BS80" s="1229"/>
      <c r="BT80" s="1229"/>
      <c r="BU80" s="1229"/>
      <c r="BV80" s="1229"/>
      <c r="BW80" s="1229"/>
      <c r="BX80" s="1229"/>
      <c r="BY80" s="1229"/>
      <c r="BZ80" s="1229"/>
      <c r="CA80" s="1229"/>
      <c r="CB80" s="1229"/>
      <c r="CC80" s="1229"/>
      <c r="CD80" s="1229"/>
      <c r="CE80" s="1229"/>
      <c r="CF80" s="1229"/>
      <c r="CG80" s="1229"/>
      <c r="CH80" s="1229"/>
      <c r="CI80" s="1229"/>
      <c r="CJ80" s="1229"/>
      <c r="CK80" s="1229"/>
      <c r="CL80" s="1229"/>
      <c r="CM80" s="1229"/>
      <c r="CN80" s="1229"/>
      <c r="CO80" s="1229"/>
      <c r="CP80" s="1229"/>
      <c r="CQ80" s="1229"/>
      <c r="CR80" s="1229"/>
      <c r="CS80" s="1229"/>
      <c r="CT80" s="1229"/>
      <c r="CU80" s="1229"/>
      <c r="CV80" s="1229"/>
      <c r="CW80" s="1229"/>
      <c r="CX80" s="1229"/>
      <c r="CY80" s="1229"/>
      <c r="CZ80" s="1229"/>
      <c r="DA80" s="1229"/>
      <c r="DB80" s="1229"/>
      <c r="DC80" s="1229"/>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1p/EXKqn6fOc3SeXGQcmM0ywG9LBRgBUdsRB4zUiO2TtnvHp1cCHZCifLv0YolcikXxY9nelgS08kpsv+oGTow==" saltValue="UWWBLfHKs3QSlVY+vJ7fa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AC23-CF0F-4F28-989D-0024B03E5D45}">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CoNWssF5GfrBamcsel8Vh7jzildMeghs3KdqtTl5ybNmQDFCPP94Dgjjp6J3TcQl4NZSxm5/X0K9MGKcTKo0g==" saltValue="uEXvzcZCFo4BdS1yWJLjU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5873-4858-4A53-981B-AD551BDE1F79}">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JjFBx0QGWTYjcwToRBZbYmZqIb82GtyJPqoyVCzI8viDvyxUYuN9vMSKZ0FXsQGjbdOnaUW808AsYZ7q7TLnYQ==" saltValue="S7okh4rpcScEhqdxPoWEt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14885</v>
      </c>
      <c r="E3" s="154"/>
      <c r="F3" s="155">
        <v>45588</v>
      </c>
      <c r="G3" s="156"/>
      <c r="H3" s="157"/>
    </row>
    <row r="4" spans="1:8" x14ac:dyDescent="0.2">
      <c r="A4" s="158"/>
      <c r="B4" s="159"/>
      <c r="C4" s="160"/>
      <c r="D4" s="161">
        <v>9612</v>
      </c>
      <c r="E4" s="162"/>
      <c r="F4" s="163">
        <v>24150</v>
      </c>
      <c r="G4" s="164"/>
      <c r="H4" s="165"/>
    </row>
    <row r="5" spans="1:8" x14ac:dyDescent="0.2">
      <c r="A5" s="146" t="s">
        <v>518</v>
      </c>
      <c r="B5" s="151"/>
      <c r="C5" s="152"/>
      <c r="D5" s="153">
        <v>17814</v>
      </c>
      <c r="E5" s="154"/>
      <c r="F5" s="155">
        <v>45483</v>
      </c>
      <c r="G5" s="156"/>
      <c r="H5" s="157"/>
    </row>
    <row r="6" spans="1:8" x14ac:dyDescent="0.2">
      <c r="A6" s="158"/>
      <c r="B6" s="159"/>
      <c r="C6" s="160"/>
      <c r="D6" s="161">
        <v>5306</v>
      </c>
      <c r="E6" s="162"/>
      <c r="F6" s="163">
        <v>24241</v>
      </c>
      <c r="G6" s="164"/>
      <c r="H6" s="165"/>
    </row>
    <row r="7" spans="1:8" x14ac:dyDescent="0.2">
      <c r="A7" s="146" t="s">
        <v>519</v>
      </c>
      <c r="B7" s="151"/>
      <c r="C7" s="152"/>
      <c r="D7" s="153">
        <v>18658</v>
      </c>
      <c r="E7" s="154"/>
      <c r="F7" s="155">
        <v>45945</v>
      </c>
      <c r="G7" s="156"/>
      <c r="H7" s="157"/>
    </row>
    <row r="8" spans="1:8" x14ac:dyDescent="0.2">
      <c r="A8" s="158"/>
      <c r="B8" s="159"/>
      <c r="C8" s="160"/>
      <c r="D8" s="161">
        <v>12381</v>
      </c>
      <c r="E8" s="162"/>
      <c r="F8" s="163">
        <v>25180</v>
      </c>
      <c r="G8" s="164"/>
      <c r="H8" s="165"/>
    </row>
    <row r="9" spans="1:8" x14ac:dyDescent="0.2">
      <c r="A9" s="146" t="s">
        <v>520</v>
      </c>
      <c r="B9" s="151"/>
      <c r="C9" s="152"/>
      <c r="D9" s="153">
        <v>15171</v>
      </c>
      <c r="E9" s="154"/>
      <c r="F9" s="155">
        <v>44475</v>
      </c>
      <c r="G9" s="156"/>
      <c r="H9" s="157"/>
    </row>
    <row r="10" spans="1:8" x14ac:dyDescent="0.2">
      <c r="A10" s="158"/>
      <c r="B10" s="159"/>
      <c r="C10" s="160"/>
      <c r="D10" s="161">
        <v>8179</v>
      </c>
      <c r="E10" s="162"/>
      <c r="F10" s="163">
        <v>24780</v>
      </c>
      <c r="G10" s="164"/>
      <c r="H10" s="165"/>
    </row>
    <row r="11" spans="1:8" x14ac:dyDescent="0.2">
      <c r="A11" s="146" t="s">
        <v>521</v>
      </c>
      <c r="B11" s="151"/>
      <c r="C11" s="152"/>
      <c r="D11" s="153">
        <v>24170</v>
      </c>
      <c r="E11" s="154"/>
      <c r="F11" s="155">
        <v>45982</v>
      </c>
      <c r="G11" s="156"/>
      <c r="H11" s="157"/>
    </row>
    <row r="12" spans="1:8" x14ac:dyDescent="0.2">
      <c r="A12" s="158"/>
      <c r="B12" s="159"/>
      <c r="C12" s="166"/>
      <c r="D12" s="161">
        <v>12610</v>
      </c>
      <c r="E12" s="162"/>
      <c r="F12" s="163">
        <v>25583</v>
      </c>
      <c r="G12" s="164"/>
      <c r="H12" s="165"/>
    </row>
    <row r="13" spans="1:8" x14ac:dyDescent="0.2">
      <c r="A13" s="146"/>
      <c r="B13" s="151"/>
      <c r="C13" s="152"/>
      <c r="D13" s="153">
        <v>18140</v>
      </c>
      <c r="E13" s="154"/>
      <c r="F13" s="155">
        <v>45495</v>
      </c>
      <c r="G13" s="167"/>
      <c r="H13" s="157"/>
    </row>
    <row r="14" spans="1:8" x14ac:dyDescent="0.2">
      <c r="A14" s="158"/>
      <c r="B14" s="159"/>
      <c r="C14" s="160"/>
      <c r="D14" s="161">
        <v>9618</v>
      </c>
      <c r="E14" s="162"/>
      <c r="F14" s="163">
        <v>24787</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3.6</v>
      </c>
      <c r="C19" s="168">
        <f>ROUND(VALUE(SUBSTITUTE(実質収支比率等に係る経年分析!G$48,"▲","-")),2)</f>
        <v>1.43</v>
      </c>
      <c r="D19" s="168">
        <f>ROUND(VALUE(SUBSTITUTE(実質収支比率等に係る経年分析!H$48,"▲","-")),2)</f>
        <v>2.27</v>
      </c>
      <c r="E19" s="168">
        <f>ROUND(VALUE(SUBSTITUTE(実質収支比率等に係る経年分析!I$48,"▲","-")),2)</f>
        <v>5.01</v>
      </c>
      <c r="F19" s="168">
        <f>ROUND(VALUE(SUBSTITUTE(実質収支比率等に係る経年分析!J$48,"▲","-")),2)</f>
        <v>3.01</v>
      </c>
    </row>
    <row r="20" spans="1:11" x14ac:dyDescent="0.2">
      <c r="A20" s="168" t="s">
        <v>53</v>
      </c>
      <c r="B20" s="168">
        <f>ROUND(VALUE(SUBSTITUTE(実質収支比率等に係る経年分析!F$47,"▲","-")),2)</f>
        <v>15.39</v>
      </c>
      <c r="C20" s="168">
        <f>ROUND(VALUE(SUBSTITUTE(実質収支比率等に係る経年分析!G$47,"▲","-")),2)</f>
        <v>16.63</v>
      </c>
      <c r="D20" s="168">
        <f>ROUND(VALUE(SUBSTITUTE(実質収支比率等に係る経年分析!H$47,"▲","-")),2)</f>
        <v>18.11</v>
      </c>
      <c r="E20" s="168">
        <f>ROUND(VALUE(SUBSTITUTE(実質収支比率等に係る経年分析!I$47,"▲","-")),2)</f>
        <v>19.66</v>
      </c>
      <c r="F20" s="168">
        <f>ROUND(VALUE(SUBSTITUTE(実質収支比率等に係る経年分析!J$47,"▲","-")),2)</f>
        <v>22.3</v>
      </c>
    </row>
    <row r="21" spans="1:11" x14ac:dyDescent="0.2">
      <c r="A21" s="168" t="s">
        <v>54</v>
      </c>
      <c r="B21" s="168">
        <f>IF(ISNUMBER(VALUE(SUBSTITUTE(実質収支比率等に係る経年分析!F$49,"▲","-"))),ROUND(VALUE(SUBSTITUTE(実質収支比率等に係る経年分析!F$49,"▲","-")),2),NA())</f>
        <v>1.88</v>
      </c>
      <c r="C21" s="168">
        <f>IF(ISNUMBER(VALUE(SUBSTITUTE(実質収支比率等に係る経年分析!G$49,"▲","-"))),ROUND(VALUE(SUBSTITUTE(実質収支比率等に係る経年分析!G$49,"▲","-")),2),NA())</f>
        <v>0.31</v>
      </c>
      <c r="D21" s="168">
        <f>IF(ISNUMBER(VALUE(SUBSTITUTE(実質収支比率等に係る経年分析!H$49,"▲","-"))),ROUND(VALUE(SUBSTITUTE(実質収支比率等に係る経年分析!H$49,"▲","-")),2),NA())</f>
        <v>3.33</v>
      </c>
      <c r="E21" s="168">
        <f>IF(ISNUMBER(VALUE(SUBSTITUTE(実質収支比率等に係る経年分析!I$49,"▲","-"))),ROUND(VALUE(SUBSTITUTE(実質収支比率等に係る経年分析!I$49,"▲","-")),2),NA())</f>
        <v>3.87</v>
      </c>
      <c r="F21" s="168">
        <f>IF(ISNUMBER(VALUE(SUBSTITUTE(実質収支比率等に係る経年分析!J$49,"▲","-"))),ROUND(VALUE(SUBSTITUTE(実質収支比率等に係る経年分析!J$49,"▲","-")),2),NA())</f>
        <v>1.2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介護保険特別会計</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土地取得特別会計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0.04</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0.74</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0.13</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1.89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2.58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2.48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2.23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1.58</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3.59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1.43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2.27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5.01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3.01</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2019</v>
      </c>
      <c r="E42" s="170"/>
      <c r="F42" s="170"/>
      <c r="G42" s="170">
        <f>'実質公債費比率（分子）の構造'!L$52</f>
        <v>1968</v>
      </c>
      <c r="H42" s="170"/>
      <c r="I42" s="170"/>
      <c r="J42" s="170">
        <f>'実質公債費比率（分子）の構造'!M$52</f>
        <v>2028</v>
      </c>
      <c r="K42" s="170"/>
      <c r="L42" s="170"/>
      <c r="M42" s="170">
        <f>'実質公債費比率（分子）の構造'!N$52</f>
        <v>2011</v>
      </c>
      <c r="N42" s="170"/>
      <c r="O42" s="170"/>
      <c r="P42" s="170">
        <f>'実質公債費比率（分子）の構造'!O$52</f>
        <v>2033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368</v>
      </c>
      <c r="C45" s="170"/>
      <c r="D45" s="170"/>
      <c r="E45" s="170">
        <f>'実質公債費比率（分子）の構造'!L$49</f>
        <v>357</v>
      </c>
      <c r="F45" s="170"/>
      <c r="G45" s="170"/>
      <c r="H45" s="170">
        <f>'実質公債費比率（分子）の構造'!M$49</f>
        <v>365</v>
      </c>
      <c r="I45" s="170"/>
      <c r="J45" s="170"/>
      <c r="K45" s="170">
        <f>'実質公債費比率（分子）の構造'!N$49</f>
        <v>339</v>
      </c>
      <c r="L45" s="170"/>
      <c r="M45" s="170"/>
      <c r="N45" s="170">
        <f>'実質公債費比率（分子）の構造'!O$49</f>
        <v>334</v>
      </c>
      <c r="O45" s="170"/>
      <c r="P45" s="170"/>
    </row>
    <row r="46" spans="1:16" x14ac:dyDescent="0.2">
      <c r="A46" s="170" t="s">
        <v>64</v>
      </c>
      <c r="B46" s="170">
        <f>'実質公債費比率（分子）の構造'!K$48</f>
        <v>611</v>
      </c>
      <c r="C46" s="170"/>
      <c r="D46" s="170"/>
      <c r="E46" s="170">
        <f>'実質公債費比率（分子）の構造'!L$48</f>
        <v>588</v>
      </c>
      <c r="F46" s="170"/>
      <c r="G46" s="170"/>
      <c r="H46" s="170">
        <f>'実質公債費比率（分子）の構造'!M$48</f>
        <v>570</v>
      </c>
      <c r="I46" s="170"/>
      <c r="J46" s="170"/>
      <c r="K46" s="170">
        <f>'実質公債費比率（分子）の構造'!N$48</f>
        <v>585</v>
      </c>
      <c r="L46" s="170"/>
      <c r="M46" s="170"/>
      <c r="N46" s="170">
        <f>'実質公債費比率（分子）の構造'!O$48</f>
        <v>577</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1673</v>
      </c>
      <c r="C49" s="170"/>
      <c r="D49" s="170"/>
      <c r="E49" s="170">
        <f>'実質公債費比率（分子）の構造'!L$45</f>
        <v>1667</v>
      </c>
      <c r="F49" s="170"/>
      <c r="G49" s="170"/>
      <c r="H49" s="170">
        <f>'実質公債費比率（分子）の構造'!M$45</f>
        <v>1586</v>
      </c>
      <c r="I49" s="170"/>
      <c r="J49" s="170"/>
      <c r="K49" s="170">
        <f>'実質公債費比率（分子）の構造'!N$45</f>
        <v>1471</v>
      </c>
      <c r="L49" s="170"/>
      <c r="M49" s="170"/>
      <c r="N49" s="170">
        <f>'実質公債費比率（分子）の構造'!O$45</f>
        <v>1439</v>
      </c>
      <c r="O49" s="170"/>
      <c r="P49" s="170"/>
    </row>
    <row r="50" spans="1:16" x14ac:dyDescent="0.2">
      <c r="A50" s="170" t="s">
        <v>67</v>
      </c>
      <c r="B50" s="170" t="e">
        <f>NA()</f>
        <v>#N/A</v>
      </c>
      <c r="C50" s="170">
        <f>IF(ISNUMBER('実質公債費比率（分子）の構造'!K$53),'実質公債費比率（分子）の構造'!K$53,NA())</f>
        <v>633</v>
      </c>
      <c r="D50" s="170" t="e">
        <f>NA()</f>
        <v>#N/A</v>
      </c>
      <c r="E50" s="170" t="e">
        <f>NA()</f>
        <v>#N/A</v>
      </c>
      <c r="F50" s="170">
        <f>IF(ISNUMBER('実質公債費比率（分子）の構造'!L$53),'実質公債費比率（分子）の構造'!L$53,NA())</f>
        <v>644</v>
      </c>
      <c r="G50" s="170" t="e">
        <f>NA()</f>
        <v>#N/A</v>
      </c>
      <c r="H50" s="170" t="e">
        <f>NA()</f>
        <v>#N/A</v>
      </c>
      <c r="I50" s="170">
        <f>IF(ISNUMBER('実質公債費比率（分子）の構造'!M$53),'実質公債費比率（分子）の構造'!M$53,NA())</f>
        <v>493</v>
      </c>
      <c r="J50" s="170" t="e">
        <f>NA()</f>
        <v>#N/A</v>
      </c>
      <c r="K50" s="170" t="e">
        <f>NA()</f>
        <v>#N/A</v>
      </c>
      <c r="L50" s="170">
        <f>IF(ISNUMBER('実質公債費比率（分子）の構造'!N$53),'実質公債費比率（分子）の構造'!N$53,NA())</f>
        <v>384</v>
      </c>
      <c r="M50" s="170" t="e">
        <f>NA()</f>
        <v>#N/A</v>
      </c>
      <c r="N50" s="170" t="e">
        <f>NA()</f>
        <v>#N/A</v>
      </c>
      <c r="O50" s="170">
        <f>IF(ISNUMBER('実質公債費比率（分子）の構造'!O$53),'実質公債費比率（分子）の構造'!O$53,NA())</f>
        <v>317</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19395</v>
      </c>
      <c r="E56" s="169"/>
      <c r="F56" s="169"/>
      <c r="G56" s="169">
        <f>'将来負担比率（分子）の構造'!J$52</f>
        <v>19287</v>
      </c>
      <c r="H56" s="169"/>
      <c r="I56" s="169"/>
      <c r="J56" s="169">
        <f>'将来負担比率（分子）の構造'!K$52</f>
        <v>18570</v>
      </c>
      <c r="K56" s="169"/>
      <c r="L56" s="169"/>
      <c r="M56" s="169">
        <f>'将来負担比率（分子）の構造'!L$52</f>
        <v>17838</v>
      </c>
      <c r="N56" s="169"/>
      <c r="O56" s="169"/>
      <c r="P56" s="169">
        <f>'将来負担比率（分子）の構造'!M$52</f>
        <v>16839</v>
      </c>
    </row>
    <row r="57" spans="1:16" x14ac:dyDescent="0.2">
      <c r="A57" s="169" t="s">
        <v>42</v>
      </c>
      <c r="B57" s="169"/>
      <c r="C57" s="169"/>
      <c r="D57" s="169">
        <f>'将来負担比率（分子）の構造'!I$51</f>
        <v>4772</v>
      </c>
      <c r="E57" s="169"/>
      <c r="F57" s="169"/>
      <c r="G57" s="169">
        <f>'将来負担比率（分子）の構造'!J$51</f>
        <v>4654</v>
      </c>
      <c r="H57" s="169"/>
      <c r="I57" s="169"/>
      <c r="J57" s="169">
        <f>'将来負担比率（分子）の構造'!K$51</f>
        <v>4083</v>
      </c>
      <c r="K57" s="169"/>
      <c r="L57" s="169"/>
      <c r="M57" s="169">
        <f>'将来負担比率（分子）の構造'!L$51</f>
        <v>3612</v>
      </c>
      <c r="N57" s="169"/>
      <c r="O57" s="169"/>
      <c r="P57" s="169">
        <f>'将来負担比率（分子）の構造'!M$51</f>
        <v>3211</v>
      </c>
    </row>
    <row r="58" spans="1:16" x14ac:dyDescent="0.2">
      <c r="A58" s="169" t="s">
        <v>41</v>
      </c>
      <c r="B58" s="169"/>
      <c r="C58" s="169"/>
      <c r="D58" s="169">
        <f>'将来負担比率（分子）の構造'!I$50</f>
        <v>5916</v>
      </c>
      <c r="E58" s="169"/>
      <c r="F58" s="169"/>
      <c r="G58" s="169">
        <f>'将来負担比率（分子）の構造'!J$50</f>
        <v>6583</v>
      </c>
      <c r="H58" s="169"/>
      <c r="I58" s="169"/>
      <c r="J58" s="169">
        <f>'将来負担比率（分子）の構造'!K$50</f>
        <v>7293</v>
      </c>
      <c r="K58" s="169"/>
      <c r="L58" s="169"/>
      <c r="M58" s="169">
        <f>'将来負担比率（分子）の構造'!L$50</f>
        <v>7365</v>
      </c>
      <c r="N58" s="169"/>
      <c r="O58" s="169"/>
      <c r="P58" s="169">
        <f>'将来負担比率（分子）の構造'!M$50</f>
        <v>7387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1779</v>
      </c>
      <c r="C62" s="169"/>
      <c r="D62" s="169"/>
      <c r="E62" s="169">
        <f>'将来負担比率（分子）の構造'!J$45</f>
        <v>1814</v>
      </c>
      <c r="F62" s="169"/>
      <c r="G62" s="169"/>
      <c r="H62" s="169">
        <f>'将来負担比率（分子）の構造'!K$45</f>
        <v>1855</v>
      </c>
      <c r="I62" s="169"/>
      <c r="J62" s="169"/>
      <c r="K62" s="169">
        <f>'将来負担比率（分子）の構造'!L$45</f>
        <v>1733</v>
      </c>
      <c r="L62" s="169"/>
      <c r="M62" s="169"/>
      <c r="N62" s="169">
        <f>'将来負担比率（分子）の構造'!M$45</f>
        <v>1795</v>
      </c>
      <c r="O62" s="169"/>
      <c r="P62" s="169"/>
    </row>
    <row r="63" spans="1:16" x14ac:dyDescent="0.2">
      <c r="A63" s="169" t="s">
        <v>34</v>
      </c>
      <c r="B63" s="169">
        <f>'将来負担比率（分子）の構造'!I$44</f>
        <v>3802</v>
      </c>
      <c r="C63" s="169"/>
      <c r="D63" s="169"/>
      <c r="E63" s="169">
        <f>'将来負担比率（分子）の構造'!J$44</f>
        <v>3454</v>
      </c>
      <c r="F63" s="169"/>
      <c r="G63" s="169"/>
      <c r="H63" s="169">
        <f>'将来負担比率（分子）の構造'!K$44</f>
        <v>3138</v>
      </c>
      <c r="I63" s="169"/>
      <c r="J63" s="169"/>
      <c r="K63" s="169">
        <f>'将来負担比率（分子）の構造'!L$44</f>
        <v>2818</v>
      </c>
      <c r="L63" s="169"/>
      <c r="M63" s="169"/>
      <c r="N63" s="169">
        <f>'将来負担比率（分子）の構造'!M$44</f>
        <v>2553</v>
      </c>
      <c r="O63" s="169"/>
      <c r="P63" s="169"/>
    </row>
    <row r="64" spans="1:16" x14ac:dyDescent="0.2">
      <c r="A64" s="169" t="s">
        <v>33</v>
      </c>
      <c r="B64" s="169">
        <f>'将来負担比率（分子）の構造'!I$43</f>
        <v>6704</v>
      </c>
      <c r="C64" s="169"/>
      <c r="D64" s="169"/>
      <c r="E64" s="169">
        <f>'将来負担比率（分子）の構造'!J$43</f>
        <v>6333</v>
      </c>
      <c r="F64" s="169"/>
      <c r="G64" s="169"/>
      <c r="H64" s="169">
        <f>'将来負担比率（分子）の構造'!K$43</f>
        <v>5966</v>
      </c>
      <c r="I64" s="169"/>
      <c r="J64" s="169"/>
      <c r="K64" s="169">
        <f>'将来負担比率（分子）の構造'!L$43</f>
        <v>5452</v>
      </c>
      <c r="L64" s="169"/>
      <c r="M64" s="169"/>
      <c r="N64" s="169">
        <f>'将来負担比率（分子）の構造'!M$43</f>
        <v>4972</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15506</v>
      </c>
      <c r="C66" s="169"/>
      <c r="D66" s="169"/>
      <c r="E66" s="169">
        <f>'将来負担比率（分子）の構造'!J$41</f>
        <v>14865</v>
      </c>
      <c r="F66" s="169"/>
      <c r="G66" s="169"/>
      <c r="H66" s="169">
        <f>'将来負担比率（分子）の構造'!K$41</f>
        <v>14291</v>
      </c>
      <c r="I66" s="169"/>
      <c r="J66" s="169"/>
      <c r="K66" s="169">
        <f>'将来負担比率（分子）の構造'!L$41</f>
        <v>13432</v>
      </c>
      <c r="L66" s="169"/>
      <c r="M66" s="169"/>
      <c r="N66" s="169">
        <f>'将来負担比率（分子）の構造'!M$41</f>
        <v>12550</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2327</v>
      </c>
      <c r="C72" s="173">
        <f>基金残高に係る経年分析!G55</f>
        <v>2475</v>
      </c>
      <c r="D72" s="173">
        <f>基金残高に係る経年分析!H55</f>
        <v>2872</v>
      </c>
    </row>
    <row r="73" spans="1:16" x14ac:dyDescent="0.2">
      <c r="A73" s="172" t="s">
        <v>74</v>
      </c>
      <c r="B73" s="173">
        <f>基金残高に係る経年分析!F56</f>
        <v>51</v>
      </c>
      <c r="C73" s="173">
        <f>基金残高に係る経年分析!G56</f>
        <v>51</v>
      </c>
      <c r="D73" s="173">
        <f>基金残高に係る経年分析!H56</f>
        <v>51</v>
      </c>
    </row>
    <row r="74" spans="1:16" x14ac:dyDescent="0.2">
      <c r="A74" s="172" t="s">
        <v>75</v>
      </c>
      <c r="B74" s="173">
        <f>基金残高に係る経年分析!F57</f>
        <v>4429</v>
      </c>
      <c r="C74" s="173">
        <f>基金残高に係る経年分析!G57</f>
        <v>4463</v>
      </c>
      <c r="D74" s="173">
        <f>基金残高に係る経年分析!H57</f>
        <v>4170</v>
      </c>
    </row>
  </sheetData>
  <sheetProtection algorithmName="SHA-512" hashValue="vCmOIXam1z4mnaUJTWM4b4CEys8A2VwSABep5KgGfuHvdOsxlctG8fZC849wmxGVr0GBzcSVr74k/rbaHNn4bA==" saltValue="zbc0LDNRdvBaQf/hlN5+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7102388</v>
      </c>
      <c r="S5" s="690"/>
      <c r="T5" s="690"/>
      <c r="U5" s="690"/>
      <c r="V5" s="690"/>
      <c r="W5" s="690"/>
      <c r="X5" s="690"/>
      <c r="Y5" s="715"/>
      <c r="Z5" s="728">
        <v>29.8</v>
      </c>
      <c r="AA5" s="728"/>
      <c r="AB5" s="728"/>
      <c r="AC5" s="728"/>
      <c r="AD5" s="729">
        <v>6525428</v>
      </c>
      <c r="AE5" s="729"/>
      <c r="AF5" s="729"/>
      <c r="AG5" s="729"/>
      <c r="AH5" s="729"/>
      <c r="AI5" s="729"/>
      <c r="AJ5" s="729"/>
      <c r="AK5" s="729"/>
      <c r="AL5" s="716">
        <v>50</v>
      </c>
      <c r="AM5" s="698"/>
      <c r="AN5" s="698"/>
      <c r="AO5" s="717"/>
      <c r="AP5" s="692" t="s">
        <v>216</v>
      </c>
      <c r="AQ5" s="693"/>
      <c r="AR5" s="693"/>
      <c r="AS5" s="693"/>
      <c r="AT5" s="693"/>
      <c r="AU5" s="693"/>
      <c r="AV5" s="693"/>
      <c r="AW5" s="693"/>
      <c r="AX5" s="693"/>
      <c r="AY5" s="693"/>
      <c r="AZ5" s="693"/>
      <c r="BA5" s="693"/>
      <c r="BB5" s="693"/>
      <c r="BC5" s="693"/>
      <c r="BD5" s="693"/>
      <c r="BE5" s="693"/>
      <c r="BF5" s="694"/>
      <c r="BG5" s="634">
        <v>6520328</v>
      </c>
      <c r="BH5" s="635"/>
      <c r="BI5" s="635"/>
      <c r="BJ5" s="635"/>
      <c r="BK5" s="635"/>
      <c r="BL5" s="635"/>
      <c r="BM5" s="635"/>
      <c r="BN5" s="636"/>
      <c r="BO5" s="672">
        <v>91.8</v>
      </c>
      <c r="BP5" s="672"/>
      <c r="BQ5" s="672"/>
      <c r="BR5" s="672"/>
      <c r="BS5" s="673">
        <v>64678</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104976</v>
      </c>
      <c r="S6" s="635"/>
      <c r="T6" s="635"/>
      <c r="U6" s="635"/>
      <c r="V6" s="635"/>
      <c r="W6" s="635"/>
      <c r="X6" s="635"/>
      <c r="Y6" s="636"/>
      <c r="Z6" s="672">
        <v>0.4</v>
      </c>
      <c r="AA6" s="672"/>
      <c r="AB6" s="672"/>
      <c r="AC6" s="672"/>
      <c r="AD6" s="673">
        <v>104976</v>
      </c>
      <c r="AE6" s="673"/>
      <c r="AF6" s="673"/>
      <c r="AG6" s="673"/>
      <c r="AH6" s="673"/>
      <c r="AI6" s="673"/>
      <c r="AJ6" s="673"/>
      <c r="AK6" s="673"/>
      <c r="AL6" s="637">
        <v>0.8</v>
      </c>
      <c r="AM6" s="638"/>
      <c r="AN6" s="638"/>
      <c r="AO6" s="674"/>
      <c r="AP6" s="631" t="s">
        <v>221</v>
      </c>
      <c r="AQ6" s="632"/>
      <c r="AR6" s="632"/>
      <c r="AS6" s="632"/>
      <c r="AT6" s="632"/>
      <c r="AU6" s="632"/>
      <c r="AV6" s="632"/>
      <c r="AW6" s="632"/>
      <c r="AX6" s="632"/>
      <c r="AY6" s="632"/>
      <c r="AZ6" s="632"/>
      <c r="BA6" s="632"/>
      <c r="BB6" s="632"/>
      <c r="BC6" s="632"/>
      <c r="BD6" s="632"/>
      <c r="BE6" s="632"/>
      <c r="BF6" s="633"/>
      <c r="BG6" s="634">
        <v>6520328</v>
      </c>
      <c r="BH6" s="635"/>
      <c r="BI6" s="635"/>
      <c r="BJ6" s="635"/>
      <c r="BK6" s="635"/>
      <c r="BL6" s="635"/>
      <c r="BM6" s="635"/>
      <c r="BN6" s="636"/>
      <c r="BO6" s="672">
        <v>91.8</v>
      </c>
      <c r="BP6" s="672"/>
      <c r="BQ6" s="672"/>
      <c r="BR6" s="672"/>
      <c r="BS6" s="673">
        <v>64678</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183769</v>
      </c>
      <c r="CS6" s="635"/>
      <c r="CT6" s="635"/>
      <c r="CU6" s="635"/>
      <c r="CV6" s="635"/>
      <c r="CW6" s="635"/>
      <c r="CX6" s="635"/>
      <c r="CY6" s="636"/>
      <c r="CZ6" s="716">
        <v>0.8</v>
      </c>
      <c r="DA6" s="698"/>
      <c r="DB6" s="698"/>
      <c r="DC6" s="718"/>
      <c r="DD6" s="640" t="s">
        <v>122</v>
      </c>
      <c r="DE6" s="635"/>
      <c r="DF6" s="635"/>
      <c r="DG6" s="635"/>
      <c r="DH6" s="635"/>
      <c r="DI6" s="635"/>
      <c r="DJ6" s="635"/>
      <c r="DK6" s="635"/>
      <c r="DL6" s="635"/>
      <c r="DM6" s="635"/>
      <c r="DN6" s="635"/>
      <c r="DO6" s="635"/>
      <c r="DP6" s="636"/>
      <c r="DQ6" s="640">
        <v>183768</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6743</v>
      </c>
      <c r="S7" s="635"/>
      <c r="T7" s="635"/>
      <c r="U7" s="635"/>
      <c r="V7" s="635"/>
      <c r="W7" s="635"/>
      <c r="X7" s="635"/>
      <c r="Y7" s="636"/>
      <c r="Z7" s="672">
        <v>0</v>
      </c>
      <c r="AA7" s="672"/>
      <c r="AB7" s="672"/>
      <c r="AC7" s="672"/>
      <c r="AD7" s="673">
        <v>6743</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3344989</v>
      </c>
      <c r="BH7" s="635"/>
      <c r="BI7" s="635"/>
      <c r="BJ7" s="635"/>
      <c r="BK7" s="635"/>
      <c r="BL7" s="635"/>
      <c r="BM7" s="635"/>
      <c r="BN7" s="636"/>
      <c r="BO7" s="672">
        <v>47.1</v>
      </c>
      <c r="BP7" s="672"/>
      <c r="BQ7" s="672"/>
      <c r="BR7" s="672"/>
      <c r="BS7" s="673">
        <v>64678</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2493555</v>
      </c>
      <c r="CS7" s="635"/>
      <c r="CT7" s="635"/>
      <c r="CU7" s="635"/>
      <c r="CV7" s="635"/>
      <c r="CW7" s="635"/>
      <c r="CX7" s="635"/>
      <c r="CY7" s="636"/>
      <c r="CZ7" s="672">
        <v>10.7</v>
      </c>
      <c r="DA7" s="672"/>
      <c r="DB7" s="672"/>
      <c r="DC7" s="672"/>
      <c r="DD7" s="640">
        <v>52723</v>
      </c>
      <c r="DE7" s="635"/>
      <c r="DF7" s="635"/>
      <c r="DG7" s="635"/>
      <c r="DH7" s="635"/>
      <c r="DI7" s="635"/>
      <c r="DJ7" s="635"/>
      <c r="DK7" s="635"/>
      <c r="DL7" s="635"/>
      <c r="DM7" s="635"/>
      <c r="DN7" s="635"/>
      <c r="DO7" s="635"/>
      <c r="DP7" s="636"/>
      <c r="DQ7" s="640">
        <v>2171725</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67402</v>
      </c>
      <c r="S8" s="635"/>
      <c r="T8" s="635"/>
      <c r="U8" s="635"/>
      <c r="V8" s="635"/>
      <c r="W8" s="635"/>
      <c r="X8" s="635"/>
      <c r="Y8" s="636"/>
      <c r="Z8" s="672">
        <v>0.3</v>
      </c>
      <c r="AA8" s="672"/>
      <c r="AB8" s="672"/>
      <c r="AC8" s="672"/>
      <c r="AD8" s="673">
        <v>67402</v>
      </c>
      <c r="AE8" s="673"/>
      <c r="AF8" s="673"/>
      <c r="AG8" s="673"/>
      <c r="AH8" s="673"/>
      <c r="AI8" s="673"/>
      <c r="AJ8" s="673"/>
      <c r="AK8" s="673"/>
      <c r="AL8" s="637">
        <v>0.5</v>
      </c>
      <c r="AM8" s="638"/>
      <c r="AN8" s="638"/>
      <c r="AO8" s="674"/>
      <c r="AP8" s="631" t="s">
        <v>227</v>
      </c>
      <c r="AQ8" s="632"/>
      <c r="AR8" s="632"/>
      <c r="AS8" s="632"/>
      <c r="AT8" s="632"/>
      <c r="AU8" s="632"/>
      <c r="AV8" s="632"/>
      <c r="AW8" s="632"/>
      <c r="AX8" s="632"/>
      <c r="AY8" s="632"/>
      <c r="AZ8" s="632"/>
      <c r="BA8" s="632"/>
      <c r="BB8" s="632"/>
      <c r="BC8" s="632"/>
      <c r="BD8" s="632"/>
      <c r="BE8" s="632"/>
      <c r="BF8" s="633"/>
      <c r="BG8" s="634">
        <v>91572</v>
      </c>
      <c r="BH8" s="635"/>
      <c r="BI8" s="635"/>
      <c r="BJ8" s="635"/>
      <c r="BK8" s="635"/>
      <c r="BL8" s="635"/>
      <c r="BM8" s="635"/>
      <c r="BN8" s="636"/>
      <c r="BO8" s="672">
        <v>1.3</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11617716</v>
      </c>
      <c r="CS8" s="635"/>
      <c r="CT8" s="635"/>
      <c r="CU8" s="635"/>
      <c r="CV8" s="635"/>
      <c r="CW8" s="635"/>
      <c r="CX8" s="635"/>
      <c r="CY8" s="636"/>
      <c r="CZ8" s="672">
        <v>49.7</v>
      </c>
      <c r="DA8" s="672"/>
      <c r="DB8" s="672"/>
      <c r="DC8" s="672"/>
      <c r="DD8" s="640">
        <v>244753</v>
      </c>
      <c r="DE8" s="635"/>
      <c r="DF8" s="635"/>
      <c r="DG8" s="635"/>
      <c r="DH8" s="635"/>
      <c r="DI8" s="635"/>
      <c r="DJ8" s="635"/>
      <c r="DK8" s="635"/>
      <c r="DL8" s="635"/>
      <c r="DM8" s="635"/>
      <c r="DN8" s="635"/>
      <c r="DO8" s="635"/>
      <c r="DP8" s="636"/>
      <c r="DQ8" s="640">
        <v>6111436</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72481</v>
      </c>
      <c r="S9" s="635"/>
      <c r="T9" s="635"/>
      <c r="U9" s="635"/>
      <c r="V9" s="635"/>
      <c r="W9" s="635"/>
      <c r="X9" s="635"/>
      <c r="Y9" s="636"/>
      <c r="Z9" s="672">
        <v>0.3</v>
      </c>
      <c r="AA9" s="672"/>
      <c r="AB9" s="672"/>
      <c r="AC9" s="672"/>
      <c r="AD9" s="673">
        <v>72481</v>
      </c>
      <c r="AE9" s="673"/>
      <c r="AF9" s="673"/>
      <c r="AG9" s="673"/>
      <c r="AH9" s="673"/>
      <c r="AI9" s="673"/>
      <c r="AJ9" s="673"/>
      <c r="AK9" s="673"/>
      <c r="AL9" s="637">
        <v>0.6</v>
      </c>
      <c r="AM9" s="638"/>
      <c r="AN9" s="638"/>
      <c r="AO9" s="674"/>
      <c r="AP9" s="631" t="s">
        <v>230</v>
      </c>
      <c r="AQ9" s="632"/>
      <c r="AR9" s="632"/>
      <c r="AS9" s="632"/>
      <c r="AT9" s="632"/>
      <c r="AU9" s="632"/>
      <c r="AV9" s="632"/>
      <c r="AW9" s="632"/>
      <c r="AX9" s="632"/>
      <c r="AY9" s="632"/>
      <c r="AZ9" s="632"/>
      <c r="BA9" s="632"/>
      <c r="BB9" s="632"/>
      <c r="BC9" s="632"/>
      <c r="BD9" s="632"/>
      <c r="BE9" s="632"/>
      <c r="BF9" s="633"/>
      <c r="BG9" s="634">
        <v>2970232</v>
      </c>
      <c r="BH9" s="635"/>
      <c r="BI9" s="635"/>
      <c r="BJ9" s="635"/>
      <c r="BK9" s="635"/>
      <c r="BL9" s="635"/>
      <c r="BM9" s="635"/>
      <c r="BN9" s="636"/>
      <c r="BO9" s="672">
        <v>41.8</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2288871</v>
      </c>
      <c r="CS9" s="635"/>
      <c r="CT9" s="635"/>
      <c r="CU9" s="635"/>
      <c r="CV9" s="635"/>
      <c r="CW9" s="635"/>
      <c r="CX9" s="635"/>
      <c r="CY9" s="636"/>
      <c r="CZ9" s="672">
        <v>9.8000000000000007</v>
      </c>
      <c r="DA9" s="672"/>
      <c r="DB9" s="672"/>
      <c r="DC9" s="672"/>
      <c r="DD9" s="640">
        <v>1228</v>
      </c>
      <c r="DE9" s="635"/>
      <c r="DF9" s="635"/>
      <c r="DG9" s="635"/>
      <c r="DH9" s="635"/>
      <c r="DI9" s="635"/>
      <c r="DJ9" s="635"/>
      <c r="DK9" s="635"/>
      <c r="DL9" s="635"/>
      <c r="DM9" s="635"/>
      <c r="DN9" s="635"/>
      <c r="DO9" s="635"/>
      <c r="DP9" s="636"/>
      <c r="DQ9" s="640">
        <v>1864132</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139332</v>
      </c>
      <c r="BH10" s="635"/>
      <c r="BI10" s="635"/>
      <c r="BJ10" s="635"/>
      <c r="BK10" s="635"/>
      <c r="BL10" s="635"/>
      <c r="BM10" s="635"/>
      <c r="BN10" s="636"/>
      <c r="BO10" s="672">
        <v>2</v>
      </c>
      <c r="BP10" s="672"/>
      <c r="BQ10" s="672"/>
      <c r="BR10" s="672"/>
      <c r="BS10" s="673">
        <v>23071</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86727</v>
      </c>
      <c r="CS10" s="635"/>
      <c r="CT10" s="635"/>
      <c r="CU10" s="635"/>
      <c r="CV10" s="635"/>
      <c r="CW10" s="635"/>
      <c r="CX10" s="635"/>
      <c r="CY10" s="636"/>
      <c r="CZ10" s="672">
        <v>0.4</v>
      </c>
      <c r="DA10" s="672"/>
      <c r="DB10" s="672"/>
      <c r="DC10" s="672"/>
      <c r="DD10" s="640" t="s">
        <v>122</v>
      </c>
      <c r="DE10" s="635"/>
      <c r="DF10" s="635"/>
      <c r="DG10" s="635"/>
      <c r="DH10" s="635"/>
      <c r="DI10" s="635"/>
      <c r="DJ10" s="635"/>
      <c r="DK10" s="635"/>
      <c r="DL10" s="635"/>
      <c r="DM10" s="635"/>
      <c r="DN10" s="635"/>
      <c r="DO10" s="635"/>
      <c r="DP10" s="636"/>
      <c r="DQ10" s="640">
        <v>75295</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1213891</v>
      </c>
      <c r="S11" s="635"/>
      <c r="T11" s="635"/>
      <c r="U11" s="635"/>
      <c r="V11" s="635"/>
      <c r="W11" s="635"/>
      <c r="X11" s="635"/>
      <c r="Y11" s="636"/>
      <c r="Z11" s="637">
        <v>5.0999999999999996</v>
      </c>
      <c r="AA11" s="638"/>
      <c r="AB11" s="638"/>
      <c r="AC11" s="639"/>
      <c r="AD11" s="640">
        <v>1213891</v>
      </c>
      <c r="AE11" s="635"/>
      <c r="AF11" s="635"/>
      <c r="AG11" s="635"/>
      <c r="AH11" s="635"/>
      <c r="AI11" s="635"/>
      <c r="AJ11" s="635"/>
      <c r="AK11" s="636"/>
      <c r="AL11" s="637">
        <v>9.3000000000000007</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143853</v>
      </c>
      <c r="BH11" s="635"/>
      <c r="BI11" s="635"/>
      <c r="BJ11" s="635"/>
      <c r="BK11" s="635"/>
      <c r="BL11" s="635"/>
      <c r="BM11" s="635"/>
      <c r="BN11" s="636"/>
      <c r="BO11" s="672">
        <v>2</v>
      </c>
      <c r="BP11" s="672"/>
      <c r="BQ11" s="672"/>
      <c r="BR11" s="672"/>
      <c r="BS11" s="673">
        <v>41607</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57444</v>
      </c>
      <c r="CS11" s="635"/>
      <c r="CT11" s="635"/>
      <c r="CU11" s="635"/>
      <c r="CV11" s="635"/>
      <c r="CW11" s="635"/>
      <c r="CX11" s="635"/>
      <c r="CY11" s="636"/>
      <c r="CZ11" s="672">
        <v>0.2</v>
      </c>
      <c r="DA11" s="672"/>
      <c r="DB11" s="672"/>
      <c r="DC11" s="672"/>
      <c r="DD11" s="640">
        <v>7888</v>
      </c>
      <c r="DE11" s="635"/>
      <c r="DF11" s="635"/>
      <c r="DG11" s="635"/>
      <c r="DH11" s="635"/>
      <c r="DI11" s="635"/>
      <c r="DJ11" s="635"/>
      <c r="DK11" s="635"/>
      <c r="DL11" s="635"/>
      <c r="DM11" s="635"/>
      <c r="DN11" s="635"/>
      <c r="DO11" s="635"/>
      <c r="DP11" s="636"/>
      <c r="DQ11" s="640">
        <v>32875</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v>31627</v>
      </c>
      <c r="S12" s="635"/>
      <c r="T12" s="635"/>
      <c r="U12" s="635"/>
      <c r="V12" s="635"/>
      <c r="W12" s="635"/>
      <c r="X12" s="635"/>
      <c r="Y12" s="636"/>
      <c r="Z12" s="672">
        <v>0.1</v>
      </c>
      <c r="AA12" s="672"/>
      <c r="AB12" s="672"/>
      <c r="AC12" s="672"/>
      <c r="AD12" s="673">
        <v>31627</v>
      </c>
      <c r="AE12" s="673"/>
      <c r="AF12" s="673"/>
      <c r="AG12" s="673"/>
      <c r="AH12" s="673"/>
      <c r="AI12" s="673"/>
      <c r="AJ12" s="673"/>
      <c r="AK12" s="673"/>
      <c r="AL12" s="637">
        <v>0.2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2705897</v>
      </c>
      <c r="BH12" s="635"/>
      <c r="BI12" s="635"/>
      <c r="BJ12" s="635"/>
      <c r="BK12" s="635"/>
      <c r="BL12" s="635"/>
      <c r="BM12" s="635"/>
      <c r="BN12" s="636"/>
      <c r="BO12" s="672">
        <v>38.1</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362093</v>
      </c>
      <c r="CS12" s="635"/>
      <c r="CT12" s="635"/>
      <c r="CU12" s="635"/>
      <c r="CV12" s="635"/>
      <c r="CW12" s="635"/>
      <c r="CX12" s="635"/>
      <c r="CY12" s="636"/>
      <c r="CZ12" s="672">
        <v>1.5</v>
      </c>
      <c r="DA12" s="672"/>
      <c r="DB12" s="672"/>
      <c r="DC12" s="672"/>
      <c r="DD12" s="640">
        <v>180</v>
      </c>
      <c r="DE12" s="635"/>
      <c r="DF12" s="635"/>
      <c r="DG12" s="635"/>
      <c r="DH12" s="635"/>
      <c r="DI12" s="635"/>
      <c r="DJ12" s="635"/>
      <c r="DK12" s="635"/>
      <c r="DL12" s="635"/>
      <c r="DM12" s="635"/>
      <c r="DN12" s="635"/>
      <c r="DO12" s="635"/>
      <c r="DP12" s="636"/>
      <c r="DQ12" s="640">
        <v>221081</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2689666</v>
      </c>
      <c r="BH13" s="635"/>
      <c r="BI13" s="635"/>
      <c r="BJ13" s="635"/>
      <c r="BK13" s="635"/>
      <c r="BL13" s="635"/>
      <c r="BM13" s="635"/>
      <c r="BN13" s="636"/>
      <c r="BO13" s="672">
        <v>37.9</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1541573</v>
      </c>
      <c r="CS13" s="635"/>
      <c r="CT13" s="635"/>
      <c r="CU13" s="635"/>
      <c r="CV13" s="635"/>
      <c r="CW13" s="635"/>
      <c r="CX13" s="635"/>
      <c r="CY13" s="636"/>
      <c r="CZ13" s="672">
        <v>6.6</v>
      </c>
      <c r="DA13" s="672"/>
      <c r="DB13" s="672"/>
      <c r="DC13" s="672"/>
      <c r="DD13" s="640">
        <v>263628</v>
      </c>
      <c r="DE13" s="635"/>
      <c r="DF13" s="635"/>
      <c r="DG13" s="635"/>
      <c r="DH13" s="635"/>
      <c r="DI13" s="635"/>
      <c r="DJ13" s="635"/>
      <c r="DK13" s="635"/>
      <c r="DL13" s="635"/>
      <c r="DM13" s="635"/>
      <c r="DN13" s="635"/>
      <c r="DO13" s="635"/>
      <c r="DP13" s="636"/>
      <c r="DQ13" s="640">
        <v>1315444</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1265</v>
      </c>
      <c r="S14" s="635"/>
      <c r="T14" s="635"/>
      <c r="U14" s="635"/>
      <c r="V14" s="635"/>
      <c r="W14" s="635"/>
      <c r="X14" s="635"/>
      <c r="Y14" s="636"/>
      <c r="Z14" s="672">
        <v>0</v>
      </c>
      <c r="AA14" s="672"/>
      <c r="AB14" s="672"/>
      <c r="AC14" s="672"/>
      <c r="AD14" s="673">
        <v>1265</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101067</v>
      </c>
      <c r="BH14" s="635"/>
      <c r="BI14" s="635"/>
      <c r="BJ14" s="635"/>
      <c r="BK14" s="635"/>
      <c r="BL14" s="635"/>
      <c r="BM14" s="635"/>
      <c r="BN14" s="636"/>
      <c r="BO14" s="672">
        <v>1.4</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964703</v>
      </c>
      <c r="CS14" s="635"/>
      <c r="CT14" s="635"/>
      <c r="CU14" s="635"/>
      <c r="CV14" s="635"/>
      <c r="CW14" s="635"/>
      <c r="CX14" s="635"/>
      <c r="CY14" s="636"/>
      <c r="CZ14" s="672">
        <v>4.0999999999999996</v>
      </c>
      <c r="DA14" s="672"/>
      <c r="DB14" s="672"/>
      <c r="DC14" s="672"/>
      <c r="DD14" s="640">
        <v>233227</v>
      </c>
      <c r="DE14" s="635"/>
      <c r="DF14" s="635"/>
      <c r="DG14" s="635"/>
      <c r="DH14" s="635"/>
      <c r="DI14" s="635"/>
      <c r="DJ14" s="635"/>
      <c r="DK14" s="635"/>
      <c r="DL14" s="635"/>
      <c r="DM14" s="635"/>
      <c r="DN14" s="635"/>
      <c r="DO14" s="635"/>
      <c r="DP14" s="636"/>
      <c r="DQ14" s="640">
        <v>723998</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368375</v>
      </c>
      <c r="BH15" s="635"/>
      <c r="BI15" s="635"/>
      <c r="BJ15" s="635"/>
      <c r="BK15" s="635"/>
      <c r="BL15" s="635"/>
      <c r="BM15" s="635"/>
      <c r="BN15" s="636"/>
      <c r="BO15" s="672">
        <v>5.2</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2309399</v>
      </c>
      <c r="CS15" s="635"/>
      <c r="CT15" s="635"/>
      <c r="CU15" s="635"/>
      <c r="CV15" s="635"/>
      <c r="CW15" s="635"/>
      <c r="CX15" s="635"/>
      <c r="CY15" s="636"/>
      <c r="CZ15" s="672">
        <v>9.9</v>
      </c>
      <c r="DA15" s="672"/>
      <c r="DB15" s="672"/>
      <c r="DC15" s="672"/>
      <c r="DD15" s="640">
        <v>510142</v>
      </c>
      <c r="DE15" s="635"/>
      <c r="DF15" s="635"/>
      <c r="DG15" s="635"/>
      <c r="DH15" s="635"/>
      <c r="DI15" s="635"/>
      <c r="DJ15" s="635"/>
      <c r="DK15" s="635"/>
      <c r="DL15" s="635"/>
      <c r="DM15" s="635"/>
      <c r="DN15" s="635"/>
      <c r="DO15" s="635"/>
      <c r="DP15" s="636"/>
      <c r="DQ15" s="640">
        <v>1471863</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27796</v>
      </c>
      <c r="S16" s="635"/>
      <c r="T16" s="635"/>
      <c r="U16" s="635"/>
      <c r="V16" s="635"/>
      <c r="W16" s="635"/>
      <c r="X16" s="635"/>
      <c r="Y16" s="636"/>
      <c r="Z16" s="672">
        <v>0.1</v>
      </c>
      <c r="AA16" s="672"/>
      <c r="AB16" s="672"/>
      <c r="AC16" s="672"/>
      <c r="AD16" s="673">
        <v>27796</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20819</v>
      </c>
      <c r="CS16" s="635"/>
      <c r="CT16" s="635"/>
      <c r="CU16" s="635"/>
      <c r="CV16" s="635"/>
      <c r="CW16" s="635"/>
      <c r="CX16" s="635"/>
      <c r="CY16" s="636"/>
      <c r="CZ16" s="672">
        <v>0.1</v>
      </c>
      <c r="DA16" s="672"/>
      <c r="DB16" s="672"/>
      <c r="DC16" s="672"/>
      <c r="DD16" s="640" t="s">
        <v>122</v>
      </c>
      <c r="DE16" s="635"/>
      <c r="DF16" s="635"/>
      <c r="DG16" s="635"/>
      <c r="DH16" s="635"/>
      <c r="DI16" s="635"/>
      <c r="DJ16" s="635"/>
      <c r="DK16" s="635"/>
      <c r="DL16" s="635"/>
      <c r="DM16" s="635"/>
      <c r="DN16" s="635"/>
      <c r="DO16" s="635"/>
      <c r="DP16" s="636"/>
      <c r="DQ16" s="640">
        <v>819</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117864</v>
      </c>
      <c r="S17" s="635"/>
      <c r="T17" s="635"/>
      <c r="U17" s="635"/>
      <c r="V17" s="635"/>
      <c r="W17" s="635"/>
      <c r="X17" s="635"/>
      <c r="Y17" s="636"/>
      <c r="Z17" s="672">
        <v>0.5</v>
      </c>
      <c r="AA17" s="672"/>
      <c r="AB17" s="672"/>
      <c r="AC17" s="672"/>
      <c r="AD17" s="673">
        <v>117864</v>
      </c>
      <c r="AE17" s="673"/>
      <c r="AF17" s="673"/>
      <c r="AG17" s="673"/>
      <c r="AH17" s="673"/>
      <c r="AI17" s="673"/>
      <c r="AJ17" s="673"/>
      <c r="AK17" s="673"/>
      <c r="AL17" s="637">
        <v>0.9</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1439592</v>
      </c>
      <c r="CS17" s="635"/>
      <c r="CT17" s="635"/>
      <c r="CU17" s="635"/>
      <c r="CV17" s="635"/>
      <c r="CW17" s="635"/>
      <c r="CX17" s="635"/>
      <c r="CY17" s="636"/>
      <c r="CZ17" s="672">
        <v>6.2</v>
      </c>
      <c r="DA17" s="672"/>
      <c r="DB17" s="672"/>
      <c r="DC17" s="672"/>
      <c r="DD17" s="640" t="s">
        <v>122</v>
      </c>
      <c r="DE17" s="635"/>
      <c r="DF17" s="635"/>
      <c r="DG17" s="635"/>
      <c r="DH17" s="635"/>
      <c r="DI17" s="635"/>
      <c r="DJ17" s="635"/>
      <c r="DK17" s="635"/>
      <c r="DL17" s="635"/>
      <c r="DM17" s="635"/>
      <c r="DN17" s="635"/>
      <c r="DO17" s="635"/>
      <c r="DP17" s="636"/>
      <c r="DQ17" s="640">
        <v>1439273</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62385</v>
      </c>
      <c r="S18" s="635"/>
      <c r="T18" s="635"/>
      <c r="U18" s="635"/>
      <c r="V18" s="635"/>
      <c r="W18" s="635"/>
      <c r="X18" s="635"/>
      <c r="Y18" s="636"/>
      <c r="Z18" s="672">
        <v>0.3</v>
      </c>
      <c r="AA18" s="672"/>
      <c r="AB18" s="672"/>
      <c r="AC18" s="672"/>
      <c r="AD18" s="673">
        <v>62385</v>
      </c>
      <c r="AE18" s="673"/>
      <c r="AF18" s="673"/>
      <c r="AG18" s="673"/>
      <c r="AH18" s="673"/>
      <c r="AI18" s="673"/>
      <c r="AJ18" s="673"/>
      <c r="AK18" s="673"/>
      <c r="AL18" s="637">
        <v>0.5</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61678</v>
      </c>
      <c r="S19" s="635"/>
      <c r="T19" s="635"/>
      <c r="U19" s="635"/>
      <c r="V19" s="635"/>
      <c r="W19" s="635"/>
      <c r="X19" s="635"/>
      <c r="Y19" s="636"/>
      <c r="Z19" s="672">
        <v>0.3</v>
      </c>
      <c r="AA19" s="672"/>
      <c r="AB19" s="672"/>
      <c r="AC19" s="672"/>
      <c r="AD19" s="673">
        <v>61678</v>
      </c>
      <c r="AE19" s="673"/>
      <c r="AF19" s="673"/>
      <c r="AG19" s="673"/>
      <c r="AH19" s="673"/>
      <c r="AI19" s="673"/>
      <c r="AJ19" s="673"/>
      <c r="AK19" s="673"/>
      <c r="AL19" s="637">
        <v>0.5</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582060</v>
      </c>
      <c r="BH19" s="635"/>
      <c r="BI19" s="635"/>
      <c r="BJ19" s="635"/>
      <c r="BK19" s="635"/>
      <c r="BL19" s="635"/>
      <c r="BM19" s="635"/>
      <c r="BN19" s="636"/>
      <c r="BO19" s="672">
        <v>8.1999999999999993</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707</v>
      </c>
      <c r="S20" s="635"/>
      <c r="T20" s="635"/>
      <c r="U20" s="635"/>
      <c r="V20" s="635"/>
      <c r="W20" s="635"/>
      <c r="X20" s="635"/>
      <c r="Y20" s="636"/>
      <c r="Z20" s="672">
        <v>0</v>
      </c>
      <c r="AA20" s="672"/>
      <c r="AB20" s="672"/>
      <c r="AC20" s="672"/>
      <c r="AD20" s="673">
        <v>707</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582060</v>
      </c>
      <c r="BH20" s="635"/>
      <c r="BI20" s="635"/>
      <c r="BJ20" s="635"/>
      <c r="BK20" s="635"/>
      <c r="BL20" s="635"/>
      <c r="BM20" s="635"/>
      <c r="BN20" s="636"/>
      <c r="BO20" s="672">
        <v>8.1999999999999993</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23366261</v>
      </c>
      <c r="CS20" s="635"/>
      <c r="CT20" s="635"/>
      <c r="CU20" s="635"/>
      <c r="CV20" s="635"/>
      <c r="CW20" s="635"/>
      <c r="CX20" s="635"/>
      <c r="CY20" s="636"/>
      <c r="CZ20" s="672">
        <v>100</v>
      </c>
      <c r="DA20" s="672"/>
      <c r="DB20" s="672"/>
      <c r="DC20" s="672"/>
      <c r="DD20" s="640">
        <v>1313769</v>
      </c>
      <c r="DE20" s="635"/>
      <c r="DF20" s="635"/>
      <c r="DG20" s="635"/>
      <c r="DH20" s="635"/>
      <c r="DI20" s="635"/>
      <c r="DJ20" s="635"/>
      <c r="DK20" s="635"/>
      <c r="DL20" s="635"/>
      <c r="DM20" s="635"/>
      <c r="DN20" s="635"/>
      <c r="DO20" s="635"/>
      <c r="DP20" s="636"/>
      <c r="DQ20" s="640">
        <v>15611709</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5179487</v>
      </c>
      <c r="S21" s="635"/>
      <c r="T21" s="635"/>
      <c r="U21" s="635"/>
      <c r="V21" s="635"/>
      <c r="W21" s="635"/>
      <c r="X21" s="635"/>
      <c r="Y21" s="636"/>
      <c r="Z21" s="672">
        <v>21.7</v>
      </c>
      <c r="AA21" s="672"/>
      <c r="AB21" s="672"/>
      <c r="AC21" s="672"/>
      <c r="AD21" s="673">
        <v>4741947</v>
      </c>
      <c r="AE21" s="673"/>
      <c r="AF21" s="673"/>
      <c r="AG21" s="673"/>
      <c r="AH21" s="673"/>
      <c r="AI21" s="673"/>
      <c r="AJ21" s="673"/>
      <c r="AK21" s="673"/>
      <c r="AL21" s="637">
        <v>36.299999999999997</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5100</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4741947</v>
      </c>
      <c r="S22" s="635"/>
      <c r="T22" s="635"/>
      <c r="U22" s="635"/>
      <c r="V22" s="635"/>
      <c r="W22" s="635"/>
      <c r="X22" s="635"/>
      <c r="Y22" s="636"/>
      <c r="Z22" s="672">
        <v>19.899999999999999</v>
      </c>
      <c r="AA22" s="672"/>
      <c r="AB22" s="672"/>
      <c r="AC22" s="672"/>
      <c r="AD22" s="673">
        <v>4741947</v>
      </c>
      <c r="AE22" s="673"/>
      <c r="AF22" s="673"/>
      <c r="AG22" s="673"/>
      <c r="AH22" s="673"/>
      <c r="AI22" s="673"/>
      <c r="AJ22" s="673"/>
      <c r="AK22" s="673"/>
      <c r="AL22" s="637">
        <v>36.299999999999997</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437540</v>
      </c>
      <c r="S23" s="635"/>
      <c r="T23" s="635"/>
      <c r="U23" s="635"/>
      <c r="V23" s="635"/>
      <c r="W23" s="635"/>
      <c r="X23" s="635"/>
      <c r="Y23" s="636"/>
      <c r="Z23" s="672">
        <v>1.8</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576960</v>
      </c>
      <c r="BH23" s="635"/>
      <c r="BI23" s="635"/>
      <c r="BJ23" s="635"/>
      <c r="BK23" s="635"/>
      <c r="BL23" s="635"/>
      <c r="BM23" s="635"/>
      <c r="BN23" s="636"/>
      <c r="BO23" s="672">
        <v>8.1</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12303433</v>
      </c>
      <c r="CS24" s="690"/>
      <c r="CT24" s="690"/>
      <c r="CU24" s="690"/>
      <c r="CV24" s="690"/>
      <c r="CW24" s="690"/>
      <c r="CX24" s="690"/>
      <c r="CY24" s="715"/>
      <c r="CZ24" s="716">
        <v>52.7</v>
      </c>
      <c r="DA24" s="698"/>
      <c r="DB24" s="698"/>
      <c r="DC24" s="718"/>
      <c r="DD24" s="714">
        <v>7255111</v>
      </c>
      <c r="DE24" s="690"/>
      <c r="DF24" s="690"/>
      <c r="DG24" s="690"/>
      <c r="DH24" s="690"/>
      <c r="DI24" s="690"/>
      <c r="DJ24" s="690"/>
      <c r="DK24" s="715"/>
      <c r="DL24" s="714">
        <v>6492254</v>
      </c>
      <c r="DM24" s="690"/>
      <c r="DN24" s="690"/>
      <c r="DO24" s="690"/>
      <c r="DP24" s="690"/>
      <c r="DQ24" s="690"/>
      <c r="DR24" s="690"/>
      <c r="DS24" s="690"/>
      <c r="DT24" s="690"/>
      <c r="DU24" s="690"/>
      <c r="DV24" s="715"/>
      <c r="DW24" s="716">
        <v>49.7</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13988305</v>
      </c>
      <c r="S25" s="635"/>
      <c r="T25" s="635"/>
      <c r="U25" s="635"/>
      <c r="V25" s="635"/>
      <c r="W25" s="635"/>
      <c r="X25" s="635"/>
      <c r="Y25" s="636"/>
      <c r="Z25" s="672">
        <v>58.7</v>
      </c>
      <c r="AA25" s="672"/>
      <c r="AB25" s="672"/>
      <c r="AC25" s="672"/>
      <c r="AD25" s="673">
        <v>12973805</v>
      </c>
      <c r="AE25" s="673"/>
      <c r="AF25" s="673"/>
      <c r="AG25" s="673"/>
      <c r="AH25" s="673"/>
      <c r="AI25" s="673"/>
      <c r="AJ25" s="673"/>
      <c r="AK25" s="673"/>
      <c r="AL25" s="637">
        <v>99.4</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3423143</v>
      </c>
      <c r="CS25" s="647"/>
      <c r="CT25" s="647"/>
      <c r="CU25" s="647"/>
      <c r="CV25" s="647"/>
      <c r="CW25" s="647"/>
      <c r="CX25" s="647"/>
      <c r="CY25" s="648"/>
      <c r="CZ25" s="637">
        <v>14.6</v>
      </c>
      <c r="DA25" s="649"/>
      <c r="DB25" s="649"/>
      <c r="DC25" s="650"/>
      <c r="DD25" s="640">
        <v>2991185</v>
      </c>
      <c r="DE25" s="647"/>
      <c r="DF25" s="647"/>
      <c r="DG25" s="647"/>
      <c r="DH25" s="647"/>
      <c r="DI25" s="647"/>
      <c r="DJ25" s="647"/>
      <c r="DK25" s="648"/>
      <c r="DL25" s="640">
        <v>2947702</v>
      </c>
      <c r="DM25" s="647"/>
      <c r="DN25" s="647"/>
      <c r="DO25" s="647"/>
      <c r="DP25" s="647"/>
      <c r="DQ25" s="647"/>
      <c r="DR25" s="647"/>
      <c r="DS25" s="647"/>
      <c r="DT25" s="647"/>
      <c r="DU25" s="647"/>
      <c r="DV25" s="648"/>
      <c r="DW25" s="637">
        <v>22.6</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5566</v>
      </c>
      <c r="S26" s="635"/>
      <c r="T26" s="635"/>
      <c r="U26" s="635"/>
      <c r="V26" s="635"/>
      <c r="W26" s="635"/>
      <c r="X26" s="635"/>
      <c r="Y26" s="636"/>
      <c r="Z26" s="672">
        <v>0</v>
      </c>
      <c r="AA26" s="672"/>
      <c r="AB26" s="672"/>
      <c r="AC26" s="672"/>
      <c r="AD26" s="673">
        <v>5566</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2175978</v>
      </c>
      <c r="CS26" s="635"/>
      <c r="CT26" s="635"/>
      <c r="CU26" s="635"/>
      <c r="CV26" s="635"/>
      <c r="CW26" s="635"/>
      <c r="CX26" s="635"/>
      <c r="CY26" s="636"/>
      <c r="CZ26" s="637">
        <v>9.3000000000000007</v>
      </c>
      <c r="DA26" s="649"/>
      <c r="DB26" s="649"/>
      <c r="DC26" s="650"/>
      <c r="DD26" s="640">
        <v>1916501</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238312</v>
      </c>
      <c r="S27" s="635"/>
      <c r="T27" s="635"/>
      <c r="U27" s="635"/>
      <c r="V27" s="635"/>
      <c r="W27" s="635"/>
      <c r="X27" s="635"/>
      <c r="Y27" s="636"/>
      <c r="Z27" s="672">
        <v>1</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7102388</v>
      </c>
      <c r="BH27" s="635"/>
      <c r="BI27" s="635"/>
      <c r="BJ27" s="635"/>
      <c r="BK27" s="635"/>
      <c r="BL27" s="635"/>
      <c r="BM27" s="635"/>
      <c r="BN27" s="636"/>
      <c r="BO27" s="672">
        <v>100</v>
      </c>
      <c r="BP27" s="672"/>
      <c r="BQ27" s="672"/>
      <c r="BR27" s="672"/>
      <c r="BS27" s="673">
        <v>64678</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7440698</v>
      </c>
      <c r="CS27" s="647"/>
      <c r="CT27" s="647"/>
      <c r="CU27" s="647"/>
      <c r="CV27" s="647"/>
      <c r="CW27" s="647"/>
      <c r="CX27" s="647"/>
      <c r="CY27" s="648"/>
      <c r="CZ27" s="637">
        <v>31.8</v>
      </c>
      <c r="DA27" s="649"/>
      <c r="DB27" s="649"/>
      <c r="DC27" s="650"/>
      <c r="DD27" s="640">
        <v>2824653</v>
      </c>
      <c r="DE27" s="647"/>
      <c r="DF27" s="647"/>
      <c r="DG27" s="647"/>
      <c r="DH27" s="647"/>
      <c r="DI27" s="647"/>
      <c r="DJ27" s="647"/>
      <c r="DK27" s="648"/>
      <c r="DL27" s="640">
        <v>2105279</v>
      </c>
      <c r="DM27" s="647"/>
      <c r="DN27" s="647"/>
      <c r="DO27" s="647"/>
      <c r="DP27" s="647"/>
      <c r="DQ27" s="647"/>
      <c r="DR27" s="647"/>
      <c r="DS27" s="647"/>
      <c r="DT27" s="647"/>
      <c r="DU27" s="647"/>
      <c r="DV27" s="648"/>
      <c r="DW27" s="637">
        <v>16.100000000000001</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162108</v>
      </c>
      <c r="S28" s="635"/>
      <c r="T28" s="635"/>
      <c r="U28" s="635"/>
      <c r="V28" s="635"/>
      <c r="W28" s="635"/>
      <c r="X28" s="635"/>
      <c r="Y28" s="636"/>
      <c r="Z28" s="672">
        <v>0.7</v>
      </c>
      <c r="AA28" s="672"/>
      <c r="AB28" s="672"/>
      <c r="AC28" s="672"/>
      <c r="AD28" s="673">
        <v>62871</v>
      </c>
      <c r="AE28" s="673"/>
      <c r="AF28" s="673"/>
      <c r="AG28" s="673"/>
      <c r="AH28" s="673"/>
      <c r="AI28" s="673"/>
      <c r="AJ28" s="673"/>
      <c r="AK28" s="673"/>
      <c r="AL28" s="637">
        <v>0.5</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1439592</v>
      </c>
      <c r="CS28" s="635"/>
      <c r="CT28" s="635"/>
      <c r="CU28" s="635"/>
      <c r="CV28" s="635"/>
      <c r="CW28" s="635"/>
      <c r="CX28" s="635"/>
      <c r="CY28" s="636"/>
      <c r="CZ28" s="637">
        <v>6.2</v>
      </c>
      <c r="DA28" s="649"/>
      <c r="DB28" s="649"/>
      <c r="DC28" s="650"/>
      <c r="DD28" s="640">
        <v>1439273</v>
      </c>
      <c r="DE28" s="635"/>
      <c r="DF28" s="635"/>
      <c r="DG28" s="635"/>
      <c r="DH28" s="635"/>
      <c r="DI28" s="635"/>
      <c r="DJ28" s="635"/>
      <c r="DK28" s="636"/>
      <c r="DL28" s="640">
        <v>1439273</v>
      </c>
      <c r="DM28" s="635"/>
      <c r="DN28" s="635"/>
      <c r="DO28" s="635"/>
      <c r="DP28" s="635"/>
      <c r="DQ28" s="635"/>
      <c r="DR28" s="635"/>
      <c r="DS28" s="635"/>
      <c r="DT28" s="635"/>
      <c r="DU28" s="635"/>
      <c r="DV28" s="636"/>
      <c r="DW28" s="637">
        <v>11</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60057</v>
      </c>
      <c r="S29" s="635"/>
      <c r="T29" s="635"/>
      <c r="U29" s="635"/>
      <c r="V29" s="635"/>
      <c r="W29" s="635"/>
      <c r="X29" s="635"/>
      <c r="Y29" s="636"/>
      <c r="Z29" s="672">
        <v>0.3</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1439225</v>
      </c>
      <c r="CS29" s="647"/>
      <c r="CT29" s="647"/>
      <c r="CU29" s="647"/>
      <c r="CV29" s="647"/>
      <c r="CW29" s="647"/>
      <c r="CX29" s="647"/>
      <c r="CY29" s="648"/>
      <c r="CZ29" s="637">
        <v>6.2</v>
      </c>
      <c r="DA29" s="649"/>
      <c r="DB29" s="649"/>
      <c r="DC29" s="650"/>
      <c r="DD29" s="640">
        <v>1438906</v>
      </c>
      <c r="DE29" s="647"/>
      <c r="DF29" s="647"/>
      <c r="DG29" s="647"/>
      <c r="DH29" s="647"/>
      <c r="DI29" s="647"/>
      <c r="DJ29" s="647"/>
      <c r="DK29" s="648"/>
      <c r="DL29" s="640">
        <v>1438906</v>
      </c>
      <c r="DM29" s="647"/>
      <c r="DN29" s="647"/>
      <c r="DO29" s="647"/>
      <c r="DP29" s="647"/>
      <c r="DQ29" s="647"/>
      <c r="DR29" s="647"/>
      <c r="DS29" s="647"/>
      <c r="DT29" s="647"/>
      <c r="DU29" s="647"/>
      <c r="DV29" s="648"/>
      <c r="DW29" s="637">
        <v>11</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5283322</v>
      </c>
      <c r="S30" s="635"/>
      <c r="T30" s="635"/>
      <c r="U30" s="635"/>
      <c r="V30" s="635"/>
      <c r="W30" s="635"/>
      <c r="X30" s="635"/>
      <c r="Y30" s="636"/>
      <c r="Z30" s="672">
        <v>22.2</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1395077</v>
      </c>
      <c r="CS30" s="635"/>
      <c r="CT30" s="635"/>
      <c r="CU30" s="635"/>
      <c r="CV30" s="635"/>
      <c r="CW30" s="635"/>
      <c r="CX30" s="635"/>
      <c r="CY30" s="636"/>
      <c r="CZ30" s="637">
        <v>6</v>
      </c>
      <c r="DA30" s="649"/>
      <c r="DB30" s="649"/>
      <c r="DC30" s="650"/>
      <c r="DD30" s="640">
        <v>1394773</v>
      </c>
      <c r="DE30" s="635"/>
      <c r="DF30" s="635"/>
      <c r="DG30" s="635"/>
      <c r="DH30" s="635"/>
      <c r="DI30" s="635"/>
      <c r="DJ30" s="635"/>
      <c r="DK30" s="636"/>
      <c r="DL30" s="640">
        <v>1394773</v>
      </c>
      <c r="DM30" s="635"/>
      <c r="DN30" s="635"/>
      <c r="DO30" s="635"/>
      <c r="DP30" s="635"/>
      <c r="DQ30" s="635"/>
      <c r="DR30" s="635"/>
      <c r="DS30" s="635"/>
      <c r="DT30" s="635"/>
      <c r="DU30" s="635"/>
      <c r="DV30" s="636"/>
      <c r="DW30" s="637">
        <v>10.7</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99.5</v>
      </c>
      <c r="BH31" s="697"/>
      <c r="BI31" s="697"/>
      <c r="BJ31" s="697"/>
      <c r="BK31" s="697"/>
      <c r="BL31" s="697"/>
      <c r="BM31" s="698">
        <v>98.6</v>
      </c>
      <c r="BN31" s="697"/>
      <c r="BO31" s="697"/>
      <c r="BP31" s="697"/>
      <c r="BQ31" s="699"/>
      <c r="BR31" s="696">
        <v>99.5</v>
      </c>
      <c r="BS31" s="697"/>
      <c r="BT31" s="697"/>
      <c r="BU31" s="697"/>
      <c r="BV31" s="697"/>
      <c r="BW31" s="697"/>
      <c r="BX31" s="698">
        <v>98.5</v>
      </c>
      <c r="BY31" s="697"/>
      <c r="BZ31" s="697"/>
      <c r="CA31" s="697"/>
      <c r="CB31" s="699"/>
      <c r="CD31" s="655"/>
      <c r="CE31" s="656"/>
      <c r="CF31" s="631" t="s">
        <v>300</v>
      </c>
      <c r="CG31" s="632"/>
      <c r="CH31" s="632"/>
      <c r="CI31" s="632"/>
      <c r="CJ31" s="632"/>
      <c r="CK31" s="632"/>
      <c r="CL31" s="632"/>
      <c r="CM31" s="632"/>
      <c r="CN31" s="632"/>
      <c r="CO31" s="632"/>
      <c r="CP31" s="632"/>
      <c r="CQ31" s="633"/>
      <c r="CR31" s="634">
        <v>44148</v>
      </c>
      <c r="CS31" s="647"/>
      <c r="CT31" s="647"/>
      <c r="CU31" s="647"/>
      <c r="CV31" s="647"/>
      <c r="CW31" s="647"/>
      <c r="CX31" s="647"/>
      <c r="CY31" s="648"/>
      <c r="CZ31" s="637">
        <v>0.2</v>
      </c>
      <c r="DA31" s="649"/>
      <c r="DB31" s="649"/>
      <c r="DC31" s="650"/>
      <c r="DD31" s="640">
        <v>44133</v>
      </c>
      <c r="DE31" s="647"/>
      <c r="DF31" s="647"/>
      <c r="DG31" s="647"/>
      <c r="DH31" s="647"/>
      <c r="DI31" s="647"/>
      <c r="DJ31" s="647"/>
      <c r="DK31" s="648"/>
      <c r="DL31" s="640">
        <v>44133</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2032951</v>
      </c>
      <c r="S32" s="635"/>
      <c r="T32" s="635"/>
      <c r="U32" s="635"/>
      <c r="V32" s="635"/>
      <c r="W32" s="635"/>
      <c r="X32" s="635"/>
      <c r="Y32" s="636"/>
      <c r="Z32" s="672">
        <v>8.5</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99.3</v>
      </c>
      <c r="BH32" s="647"/>
      <c r="BI32" s="647"/>
      <c r="BJ32" s="647"/>
      <c r="BK32" s="647"/>
      <c r="BL32" s="647"/>
      <c r="BM32" s="638">
        <v>98.2</v>
      </c>
      <c r="BN32" s="647"/>
      <c r="BO32" s="647"/>
      <c r="BP32" s="647"/>
      <c r="BQ32" s="670"/>
      <c r="BR32" s="700">
        <v>99.3</v>
      </c>
      <c r="BS32" s="647"/>
      <c r="BT32" s="647"/>
      <c r="BU32" s="647"/>
      <c r="BV32" s="647"/>
      <c r="BW32" s="647"/>
      <c r="BX32" s="638">
        <v>98.1</v>
      </c>
      <c r="BY32" s="647"/>
      <c r="BZ32" s="647"/>
      <c r="CA32" s="647"/>
      <c r="CB32" s="670"/>
      <c r="CD32" s="657"/>
      <c r="CE32" s="658"/>
      <c r="CF32" s="631" t="s">
        <v>304</v>
      </c>
      <c r="CG32" s="632"/>
      <c r="CH32" s="632"/>
      <c r="CI32" s="632"/>
      <c r="CJ32" s="632"/>
      <c r="CK32" s="632"/>
      <c r="CL32" s="632"/>
      <c r="CM32" s="632"/>
      <c r="CN32" s="632"/>
      <c r="CO32" s="632"/>
      <c r="CP32" s="632"/>
      <c r="CQ32" s="633"/>
      <c r="CR32" s="634">
        <v>367</v>
      </c>
      <c r="CS32" s="635"/>
      <c r="CT32" s="635"/>
      <c r="CU32" s="635"/>
      <c r="CV32" s="635"/>
      <c r="CW32" s="635"/>
      <c r="CX32" s="635"/>
      <c r="CY32" s="636"/>
      <c r="CZ32" s="637">
        <v>0</v>
      </c>
      <c r="DA32" s="649"/>
      <c r="DB32" s="649"/>
      <c r="DC32" s="650"/>
      <c r="DD32" s="640">
        <v>367</v>
      </c>
      <c r="DE32" s="635"/>
      <c r="DF32" s="635"/>
      <c r="DG32" s="635"/>
      <c r="DH32" s="635"/>
      <c r="DI32" s="635"/>
      <c r="DJ32" s="635"/>
      <c r="DK32" s="636"/>
      <c r="DL32" s="640">
        <v>367</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34003</v>
      </c>
      <c r="S33" s="635"/>
      <c r="T33" s="635"/>
      <c r="U33" s="635"/>
      <c r="V33" s="635"/>
      <c r="W33" s="635"/>
      <c r="X33" s="635"/>
      <c r="Y33" s="636"/>
      <c r="Z33" s="672">
        <v>0.1</v>
      </c>
      <c r="AA33" s="672"/>
      <c r="AB33" s="672"/>
      <c r="AC33" s="672"/>
      <c r="AD33" s="673">
        <v>10823</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99.7</v>
      </c>
      <c r="BH33" s="619"/>
      <c r="BI33" s="619"/>
      <c r="BJ33" s="619"/>
      <c r="BK33" s="619"/>
      <c r="BL33" s="619"/>
      <c r="BM33" s="665">
        <v>99</v>
      </c>
      <c r="BN33" s="619"/>
      <c r="BO33" s="619"/>
      <c r="BP33" s="619"/>
      <c r="BQ33" s="682"/>
      <c r="BR33" s="695">
        <v>99.6</v>
      </c>
      <c r="BS33" s="619"/>
      <c r="BT33" s="619"/>
      <c r="BU33" s="619"/>
      <c r="BV33" s="619"/>
      <c r="BW33" s="619"/>
      <c r="BX33" s="665">
        <v>98.8</v>
      </c>
      <c r="BY33" s="619"/>
      <c r="BZ33" s="619"/>
      <c r="CA33" s="619"/>
      <c r="CB33" s="682"/>
      <c r="CD33" s="631" t="s">
        <v>307</v>
      </c>
      <c r="CE33" s="632"/>
      <c r="CF33" s="632"/>
      <c r="CG33" s="632"/>
      <c r="CH33" s="632"/>
      <c r="CI33" s="632"/>
      <c r="CJ33" s="632"/>
      <c r="CK33" s="632"/>
      <c r="CL33" s="632"/>
      <c r="CM33" s="632"/>
      <c r="CN33" s="632"/>
      <c r="CO33" s="632"/>
      <c r="CP33" s="632"/>
      <c r="CQ33" s="633"/>
      <c r="CR33" s="634">
        <v>9728240</v>
      </c>
      <c r="CS33" s="647"/>
      <c r="CT33" s="647"/>
      <c r="CU33" s="647"/>
      <c r="CV33" s="647"/>
      <c r="CW33" s="647"/>
      <c r="CX33" s="647"/>
      <c r="CY33" s="648"/>
      <c r="CZ33" s="637">
        <v>41.6</v>
      </c>
      <c r="DA33" s="649"/>
      <c r="DB33" s="649"/>
      <c r="DC33" s="650"/>
      <c r="DD33" s="640">
        <v>8096816</v>
      </c>
      <c r="DE33" s="647"/>
      <c r="DF33" s="647"/>
      <c r="DG33" s="647"/>
      <c r="DH33" s="647"/>
      <c r="DI33" s="647"/>
      <c r="DJ33" s="647"/>
      <c r="DK33" s="648"/>
      <c r="DL33" s="640">
        <v>6467146</v>
      </c>
      <c r="DM33" s="647"/>
      <c r="DN33" s="647"/>
      <c r="DO33" s="647"/>
      <c r="DP33" s="647"/>
      <c r="DQ33" s="647"/>
      <c r="DR33" s="647"/>
      <c r="DS33" s="647"/>
      <c r="DT33" s="647"/>
      <c r="DU33" s="647"/>
      <c r="DV33" s="648"/>
      <c r="DW33" s="637">
        <v>49.5</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38546</v>
      </c>
      <c r="S34" s="635"/>
      <c r="T34" s="635"/>
      <c r="U34" s="635"/>
      <c r="V34" s="635"/>
      <c r="W34" s="635"/>
      <c r="X34" s="635"/>
      <c r="Y34" s="636"/>
      <c r="Z34" s="672">
        <v>0.2</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3165428</v>
      </c>
      <c r="CS34" s="635"/>
      <c r="CT34" s="635"/>
      <c r="CU34" s="635"/>
      <c r="CV34" s="635"/>
      <c r="CW34" s="635"/>
      <c r="CX34" s="635"/>
      <c r="CY34" s="636"/>
      <c r="CZ34" s="637">
        <v>13.5</v>
      </c>
      <c r="DA34" s="649"/>
      <c r="DB34" s="649"/>
      <c r="DC34" s="650"/>
      <c r="DD34" s="640">
        <v>2287507</v>
      </c>
      <c r="DE34" s="635"/>
      <c r="DF34" s="635"/>
      <c r="DG34" s="635"/>
      <c r="DH34" s="635"/>
      <c r="DI34" s="635"/>
      <c r="DJ34" s="635"/>
      <c r="DK34" s="636"/>
      <c r="DL34" s="640">
        <v>1856846</v>
      </c>
      <c r="DM34" s="635"/>
      <c r="DN34" s="635"/>
      <c r="DO34" s="635"/>
      <c r="DP34" s="635"/>
      <c r="DQ34" s="635"/>
      <c r="DR34" s="635"/>
      <c r="DS34" s="635"/>
      <c r="DT34" s="635"/>
      <c r="DU34" s="635"/>
      <c r="DV34" s="636"/>
      <c r="DW34" s="637">
        <v>14.2</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335372</v>
      </c>
      <c r="S35" s="635"/>
      <c r="T35" s="635"/>
      <c r="U35" s="635"/>
      <c r="V35" s="635"/>
      <c r="W35" s="635"/>
      <c r="X35" s="635"/>
      <c r="Y35" s="636"/>
      <c r="Z35" s="672">
        <v>1.4</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54599</v>
      </c>
      <c r="CS35" s="647"/>
      <c r="CT35" s="647"/>
      <c r="CU35" s="647"/>
      <c r="CV35" s="647"/>
      <c r="CW35" s="647"/>
      <c r="CX35" s="647"/>
      <c r="CY35" s="648"/>
      <c r="CZ35" s="637">
        <v>0.2</v>
      </c>
      <c r="DA35" s="649"/>
      <c r="DB35" s="649"/>
      <c r="DC35" s="650"/>
      <c r="DD35" s="640">
        <v>54087</v>
      </c>
      <c r="DE35" s="647"/>
      <c r="DF35" s="647"/>
      <c r="DG35" s="647"/>
      <c r="DH35" s="647"/>
      <c r="DI35" s="647"/>
      <c r="DJ35" s="647"/>
      <c r="DK35" s="648"/>
      <c r="DL35" s="640">
        <v>54087</v>
      </c>
      <c r="DM35" s="647"/>
      <c r="DN35" s="647"/>
      <c r="DO35" s="647"/>
      <c r="DP35" s="647"/>
      <c r="DQ35" s="647"/>
      <c r="DR35" s="647"/>
      <c r="DS35" s="647"/>
      <c r="DT35" s="647"/>
      <c r="DU35" s="647"/>
      <c r="DV35" s="648"/>
      <c r="DW35" s="637">
        <v>0.4</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853085</v>
      </c>
      <c r="S36" s="635"/>
      <c r="T36" s="635"/>
      <c r="U36" s="635"/>
      <c r="V36" s="635"/>
      <c r="W36" s="635"/>
      <c r="X36" s="635"/>
      <c r="Y36" s="636"/>
      <c r="Z36" s="672">
        <v>3.6</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3501567</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17856</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3369221</v>
      </c>
      <c r="CS36" s="635"/>
      <c r="CT36" s="635"/>
      <c r="CU36" s="635"/>
      <c r="CV36" s="635"/>
      <c r="CW36" s="635"/>
      <c r="CX36" s="635"/>
      <c r="CY36" s="636"/>
      <c r="CZ36" s="637">
        <v>14.4</v>
      </c>
      <c r="DA36" s="649"/>
      <c r="DB36" s="649"/>
      <c r="DC36" s="650"/>
      <c r="DD36" s="640">
        <v>3103073</v>
      </c>
      <c r="DE36" s="635"/>
      <c r="DF36" s="635"/>
      <c r="DG36" s="635"/>
      <c r="DH36" s="635"/>
      <c r="DI36" s="635"/>
      <c r="DJ36" s="635"/>
      <c r="DK36" s="636"/>
      <c r="DL36" s="640">
        <v>2680950</v>
      </c>
      <c r="DM36" s="635"/>
      <c r="DN36" s="635"/>
      <c r="DO36" s="635"/>
      <c r="DP36" s="635"/>
      <c r="DQ36" s="635"/>
      <c r="DR36" s="635"/>
      <c r="DS36" s="635"/>
      <c r="DT36" s="635"/>
      <c r="DU36" s="635"/>
      <c r="DV36" s="636"/>
      <c r="DW36" s="637">
        <v>20.5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303186</v>
      </c>
      <c r="S37" s="635"/>
      <c r="T37" s="635"/>
      <c r="U37" s="635"/>
      <c r="V37" s="635"/>
      <c r="W37" s="635"/>
      <c r="X37" s="635"/>
      <c r="Y37" s="636"/>
      <c r="Z37" s="672">
        <v>1.3</v>
      </c>
      <c r="AA37" s="672"/>
      <c r="AB37" s="672"/>
      <c r="AC37" s="672"/>
      <c r="AD37" s="673" t="s">
        <v>122</v>
      </c>
      <c r="AE37" s="673"/>
      <c r="AF37" s="673"/>
      <c r="AG37" s="673"/>
      <c r="AH37" s="673"/>
      <c r="AI37" s="673"/>
      <c r="AJ37" s="673"/>
      <c r="AK37" s="673"/>
      <c r="AL37" s="637" t="s">
        <v>122</v>
      </c>
      <c r="AM37" s="638"/>
      <c r="AN37" s="638"/>
      <c r="AO37" s="674"/>
      <c r="AQ37" s="667" t="s">
        <v>319</v>
      </c>
      <c r="AR37" s="668"/>
      <c r="AS37" s="668"/>
      <c r="AT37" s="668"/>
      <c r="AU37" s="668"/>
      <c r="AV37" s="668"/>
      <c r="AW37" s="668"/>
      <c r="AX37" s="668"/>
      <c r="AY37" s="669"/>
      <c r="AZ37" s="634">
        <v>993195</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-87300</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1476758</v>
      </c>
      <c r="CS37" s="647"/>
      <c r="CT37" s="647"/>
      <c r="CU37" s="647"/>
      <c r="CV37" s="647"/>
      <c r="CW37" s="647"/>
      <c r="CX37" s="647"/>
      <c r="CY37" s="648"/>
      <c r="CZ37" s="637">
        <v>6.3</v>
      </c>
      <c r="DA37" s="649"/>
      <c r="DB37" s="649"/>
      <c r="DC37" s="650"/>
      <c r="DD37" s="640">
        <v>1476466</v>
      </c>
      <c r="DE37" s="647"/>
      <c r="DF37" s="647"/>
      <c r="DG37" s="647"/>
      <c r="DH37" s="647"/>
      <c r="DI37" s="647"/>
      <c r="DJ37" s="647"/>
      <c r="DK37" s="648"/>
      <c r="DL37" s="640">
        <v>1476466</v>
      </c>
      <c r="DM37" s="647"/>
      <c r="DN37" s="647"/>
      <c r="DO37" s="647"/>
      <c r="DP37" s="647"/>
      <c r="DQ37" s="647"/>
      <c r="DR37" s="647"/>
      <c r="DS37" s="647"/>
      <c r="DT37" s="647"/>
      <c r="DU37" s="647"/>
      <c r="DV37" s="648"/>
      <c r="DW37" s="637">
        <v>11.3</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512400</v>
      </c>
      <c r="S38" s="635"/>
      <c r="T38" s="635"/>
      <c r="U38" s="635"/>
      <c r="V38" s="635"/>
      <c r="W38" s="635"/>
      <c r="X38" s="635"/>
      <c r="Y38" s="636"/>
      <c r="Z38" s="672">
        <v>2.1</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8140</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6372</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2500232</v>
      </c>
      <c r="CS38" s="635"/>
      <c r="CT38" s="635"/>
      <c r="CU38" s="635"/>
      <c r="CV38" s="635"/>
      <c r="CW38" s="635"/>
      <c r="CX38" s="635"/>
      <c r="CY38" s="636"/>
      <c r="CZ38" s="637">
        <v>10.7</v>
      </c>
      <c r="DA38" s="649"/>
      <c r="DB38" s="649"/>
      <c r="DC38" s="650"/>
      <c r="DD38" s="640">
        <v>2017359</v>
      </c>
      <c r="DE38" s="635"/>
      <c r="DF38" s="635"/>
      <c r="DG38" s="635"/>
      <c r="DH38" s="635"/>
      <c r="DI38" s="635"/>
      <c r="DJ38" s="635"/>
      <c r="DK38" s="636"/>
      <c r="DL38" s="640">
        <v>1875263</v>
      </c>
      <c r="DM38" s="635"/>
      <c r="DN38" s="635"/>
      <c r="DO38" s="635"/>
      <c r="DP38" s="635"/>
      <c r="DQ38" s="635"/>
      <c r="DR38" s="635"/>
      <c r="DS38" s="635"/>
      <c r="DT38" s="635"/>
      <c r="DU38" s="635"/>
      <c r="DV38" s="636"/>
      <c r="DW38" s="637">
        <v>14.4</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9614</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438760</v>
      </c>
      <c r="CS39" s="647"/>
      <c r="CT39" s="647"/>
      <c r="CU39" s="647"/>
      <c r="CV39" s="647"/>
      <c r="CW39" s="647"/>
      <c r="CX39" s="647"/>
      <c r="CY39" s="648"/>
      <c r="CZ39" s="637">
        <v>1.9</v>
      </c>
      <c r="DA39" s="649"/>
      <c r="DB39" s="649"/>
      <c r="DC39" s="650"/>
      <c r="DD39" s="640">
        <v>434790</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101</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200000</v>
      </c>
      <c r="CS40" s="635"/>
      <c r="CT40" s="635"/>
      <c r="CU40" s="635"/>
      <c r="CV40" s="635"/>
      <c r="CW40" s="635"/>
      <c r="CX40" s="635"/>
      <c r="CY40" s="636"/>
      <c r="CZ40" s="637">
        <v>0.9</v>
      </c>
      <c r="DA40" s="649"/>
      <c r="DB40" s="649"/>
      <c r="DC40" s="650"/>
      <c r="DD40" s="640">
        <v>200000</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23847213</v>
      </c>
      <c r="S41" s="659"/>
      <c r="T41" s="659"/>
      <c r="U41" s="659"/>
      <c r="V41" s="659"/>
      <c r="W41" s="659"/>
      <c r="X41" s="659"/>
      <c r="Y41" s="662"/>
      <c r="Z41" s="663">
        <v>100</v>
      </c>
      <c r="AA41" s="663"/>
      <c r="AB41" s="663"/>
      <c r="AC41" s="663"/>
      <c r="AD41" s="664">
        <v>13053065</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592127</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1908105</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371</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1334588</v>
      </c>
      <c r="CS42" s="647"/>
      <c r="CT42" s="647"/>
      <c r="CU42" s="647"/>
      <c r="CV42" s="647"/>
      <c r="CW42" s="647"/>
      <c r="CX42" s="647"/>
      <c r="CY42" s="648"/>
      <c r="CZ42" s="637">
        <v>5.7</v>
      </c>
      <c r="DA42" s="649"/>
      <c r="DB42" s="649"/>
      <c r="DC42" s="650"/>
      <c r="DD42" s="640">
        <v>259782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31180</v>
      </c>
      <c r="CS43" s="647"/>
      <c r="CT43" s="647"/>
      <c r="CU43" s="647"/>
      <c r="CV43" s="647"/>
      <c r="CW43" s="647"/>
      <c r="CX43" s="647"/>
      <c r="CY43" s="648"/>
      <c r="CZ43" s="637">
        <v>0.1</v>
      </c>
      <c r="DA43" s="649"/>
      <c r="DB43" s="649"/>
      <c r="DC43" s="650"/>
      <c r="DD43" s="640">
        <v>20304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1313769</v>
      </c>
      <c r="CS44" s="635"/>
      <c r="CT44" s="635"/>
      <c r="CU44" s="635"/>
      <c r="CV44" s="635"/>
      <c r="CW44" s="635"/>
      <c r="CX44" s="635"/>
      <c r="CY44" s="636"/>
      <c r="CZ44" s="637">
        <v>5.6</v>
      </c>
      <c r="DA44" s="638"/>
      <c r="DB44" s="638"/>
      <c r="DC44" s="639"/>
      <c r="DD44" s="640">
        <v>258963</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628348</v>
      </c>
      <c r="CS45" s="647"/>
      <c r="CT45" s="647"/>
      <c r="CU45" s="647"/>
      <c r="CV45" s="647"/>
      <c r="CW45" s="647"/>
      <c r="CX45" s="647"/>
      <c r="CY45" s="648"/>
      <c r="CZ45" s="637">
        <v>2.7</v>
      </c>
      <c r="DA45" s="649"/>
      <c r="DB45" s="649"/>
      <c r="DC45" s="650"/>
      <c r="DD45" s="640">
        <v>91587</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685421</v>
      </c>
      <c r="CS46" s="635"/>
      <c r="CT46" s="635"/>
      <c r="CU46" s="635"/>
      <c r="CV46" s="635"/>
      <c r="CW46" s="635"/>
      <c r="CX46" s="635"/>
      <c r="CY46" s="636"/>
      <c r="CZ46" s="637">
        <v>2.9</v>
      </c>
      <c r="DA46" s="638"/>
      <c r="DB46" s="638"/>
      <c r="DC46" s="639"/>
      <c r="DD46" s="640">
        <v>167376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20819</v>
      </c>
      <c r="CS47" s="647"/>
      <c r="CT47" s="647"/>
      <c r="CU47" s="647"/>
      <c r="CV47" s="647"/>
      <c r="CW47" s="647"/>
      <c r="CX47" s="647"/>
      <c r="CY47" s="648"/>
      <c r="CZ47" s="637">
        <v>0.1</v>
      </c>
      <c r="DA47" s="649"/>
      <c r="DB47" s="649"/>
      <c r="DC47" s="650"/>
      <c r="DD47" s="640">
        <v>819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23366261</v>
      </c>
      <c r="CS49" s="619"/>
      <c r="CT49" s="619"/>
      <c r="CU49" s="619"/>
      <c r="CV49" s="619"/>
      <c r="CW49" s="619"/>
      <c r="CX49" s="619"/>
      <c r="CY49" s="620"/>
      <c r="CZ49" s="621">
        <v>100</v>
      </c>
      <c r="DA49" s="622"/>
      <c r="DB49" s="622"/>
      <c r="DC49" s="623"/>
      <c r="DD49" s="624">
        <v>15611709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dEPb8txmhdSgvP5oCMY/f618kW9myIk+tThLcTUuYCpr9si2665O04J81SMjXxWC8OOPPv4jBNqvucf3keclzg==" saltValue="yuVdEoBeTZOFz75Yd1Uzq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4" t="s">
        <v>352</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1104"/>
      <c r="BA2" s="1104"/>
      <c r="BB2" s="1104"/>
      <c r="BC2" s="1104"/>
      <c r="BD2" s="1104"/>
      <c r="BE2" s="1104"/>
      <c r="BF2" s="1104"/>
      <c r="BG2" s="1104"/>
      <c r="BH2" s="1104"/>
      <c r="BI2" s="110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5" t="s">
        <v>353</v>
      </c>
      <c r="DK2" s="1106"/>
      <c r="DL2" s="1106"/>
      <c r="DM2" s="1106"/>
      <c r="DN2" s="1106"/>
      <c r="DO2" s="1107"/>
      <c r="DP2" s="222"/>
      <c r="DQ2" s="1105" t="s">
        <v>354</v>
      </c>
      <c r="DR2" s="1106"/>
      <c r="DS2" s="1106"/>
      <c r="DT2" s="1106"/>
      <c r="DU2" s="1106"/>
      <c r="DV2" s="1106"/>
      <c r="DW2" s="1106"/>
      <c r="DX2" s="1106"/>
      <c r="DY2" s="1106"/>
      <c r="DZ2" s="110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3" t="s">
        <v>355</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c r="AW4" s="1073"/>
      <c r="AX4" s="1073"/>
      <c r="AY4" s="1073"/>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8"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8" t="s">
        <v>371</v>
      </c>
      <c r="DH5" s="1099"/>
      <c r="DI5" s="1099"/>
      <c r="DJ5" s="1099"/>
      <c r="DK5" s="1100"/>
      <c r="DL5" s="1098" t="s">
        <v>372</v>
      </c>
      <c r="DM5" s="1099"/>
      <c r="DN5" s="1099"/>
      <c r="DO5" s="1099"/>
      <c r="DP5" s="1100"/>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9"/>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1"/>
      <c r="DH6" s="1102"/>
      <c r="DI6" s="1102"/>
      <c r="DJ6" s="1102"/>
      <c r="DK6" s="1103"/>
      <c r="DL6" s="1101"/>
      <c r="DM6" s="1102"/>
      <c r="DN6" s="1102"/>
      <c r="DO6" s="1102"/>
      <c r="DP6" s="1103"/>
      <c r="DQ6" s="1017"/>
      <c r="DR6" s="1018"/>
      <c r="DS6" s="1018"/>
      <c r="DT6" s="1018"/>
      <c r="DU6" s="1019"/>
      <c r="DV6" s="1017"/>
      <c r="DW6" s="1018"/>
      <c r="DX6" s="1018"/>
      <c r="DY6" s="1018"/>
      <c r="DZ6" s="1029"/>
      <c r="EA6" s="228"/>
    </row>
    <row r="7" spans="1:131" s="229" customFormat="1" ht="26.25" customHeight="1" thickTop="1" x14ac:dyDescent="0.2">
      <c r="A7" s="230">
        <v>1</v>
      </c>
      <c r="B7" s="1061" t="s">
        <v>374</v>
      </c>
      <c r="C7" s="1062"/>
      <c r="D7" s="1062"/>
      <c r="E7" s="1062"/>
      <c r="F7" s="1062"/>
      <c r="G7" s="1062"/>
      <c r="H7" s="1062"/>
      <c r="I7" s="1062"/>
      <c r="J7" s="1062"/>
      <c r="K7" s="1062"/>
      <c r="L7" s="1062"/>
      <c r="M7" s="1062"/>
      <c r="N7" s="1062"/>
      <c r="O7" s="1062"/>
      <c r="P7" s="1063"/>
      <c r="Q7" s="1116">
        <v>23863</v>
      </c>
      <c r="R7" s="1117"/>
      <c r="S7" s="1117"/>
      <c r="T7" s="1117"/>
      <c r="U7" s="1117"/>
      <c r="V7" s="1117">
        <v>23382</v>
      </c>
      <c r="W7" s="1117"/>
      <c r="X7" s="1117"/>
      <c r="Y7" s="1117"/>
      <c r="Z7" s="1117"/>
      <c r="AA7" s="1117">
        <v>481</v>
      </c>
      <c r="AB7" s="1117"/>
      <c r="AC7" s="1117"/>
      <c r="AD7" s="1117"/>
      <c r="AE7" s="1118"/>
      <c r="AF7" s="1119">
        <v>388</v>
      </c>
      <c r="AG7" s="1120"/>
      <c r="AH7" s="1120"/>
      <c r="AI7" s="1120"/>
      <c r="AJ7" s="1121"/>
      <c r="AK7" s="1122">
        <v>335</v>
      </c>
      <c r="AL7" s="1123"/>
      <c r="AM7" s="1123"/>
      <c r="AN7" s="1123"/>
      <c r="AO7" s="1123"/>
      <c r="AP7" s="1123">
        <v>12275</v>
      </c>
      <c r="AQ7" s="1123"/>
      <c r="AR7" s="1123"/>
      <c r="AS7" s="1123"/>
      <c r="AT7" s="1123"/>
      <c r="AU7" s="1124"/>
      <c r="AV7" s="1124"/>
      <c r="AW7" s="1124"/>
      <c r="AX7" s="1124"/>
      <c r="AY7" s="1125"/>
      <c r="AZ7" s="226"/>
      <c r="BA7" s="226"/>
      <c r="BB7" s="226"/>
      <c r="BC7" s="226"/>
      <c r="BD7" s="226"/>
      <c r="BE7" s="227"/>
      <c r="BF7" s="227"/>
      <c r="BG7" s="227"/>
      <c r="BH7" s="227"/>
      <c r="BI7" s="227"/>
      <c r="BJ7" s="227"/>
      <c r="BK7" s="227"/>
      <c r="BL7" s="227"/>
      <c r="BM7" s="227"/>
      <c r="BN7" s="227"/>
      <c r="BO7" s="227"/>
      <c r="BP7" s="227"/>
      <c r="BQ7" s="230">
        <v>1</v>
      </c>
      <c r="BR7" s="231"/>
      <c r="BS7" s="1113"/>
      <c r="BT7" s="1114"/>
      <c r="BU7" s="1114"/>
      <c r="BV7" s="1114"/>
      <c r="BW7" s="1114"/>
      <c r="BX7" s="1114"/>
      <c r="BY7" s="1114"/>
      <c r="BZ7" s="1114"/>
      <c r="CA7" s="1114"/>
      <c r="CB7" s="1114"/>
      <c r="CC7" s="1114"/>
      <c r="CD7" s="1114"/>
      <c r="CE7" s="1114"/>
      <c r="CF7" s="1114"/>
      <c r="CG7" s="1126"/>
      <c r="CH7" s="1110"/>
      <c r="CI7" s="1111"/>
      <c r="CJ7" s="1111"/>
      <c r="CK7" s="1111"/>
      <c r="CL7" s="1112"/>
      <c r="CM7" s="1110"/>
      <c r="CN7" s="1111"/>
      <c r="CO7" s="1111"/>
      <c r="CP7" s="1111"/>
      <c r="CQ7" s="1112"/>
      <c r="CR7" s="1110"/>
      <c r="CS7" s="1111"/>
      <c r="CT7" s="1111"/>
      <c r="CU7" s="1111"/>
      <c r="CV7" s="1112"/>
      <c r="CW7" s="1110"/>
      <c r="CX7" s="1111"/>
      <c r="CY7" s="1111"/>
      <c r="CZ7" s="1111"/>
      <c r="DA7" s="1112"/>
      <c r="DB7" s="1110"/>
      <c r="DC7" s="1111"/>
      <c r="DD7" s="1111"/>
      <c r="DE7" s="1111"/>
      <c r="DF7" s="1112"/>
      <c r="DG7" s="1110"/>
      <c r="DH7" s="1111"/>
      <c r="DI7" s="1111"/>
      <c r="DJ7" s="1111"/>
      <c r="DK7" s="1112"/>
      <c r="DL7" s="1110"/>
      <c r="DM7" s="1111"/>
      <c r="DN7" s="1111"/>
      <c r="DO7" s="1111"/>
      <c r="DP7" s="1112"/>
      <c r="DQ7" s="1110"/>
      <c r="DR7" s="1111"/>
      <c r="DS7" s="1111"/>
      <c r="DT7" s="1111"/>
      <c r="DU7" s="1112"/>
      <c r="DV7" s="1113"/>
      <c r="DW7" s="1114"/>
      <c r="DX7" s="1114"/>
      <c r="DY7" s="1114"/>
      <c r="DZ7" s="1115"/>
      <c r="EA7" s="228"/>
    </row>
    <row r="8" spans="1:131" s="229" customFormat="1" ht="26.25" customHeight="1" x14ac:dyDescent="0.2">
      <c r="A8" s="232">
        <v>2</v>
      </c>
      <c r="B8" s="1043" t="s">
        <v>375</v>
      </c>
      <c r="C8" s="1044"/>
      <c r="D8" s="1044"/>
      <c r="E8" s="1044"/>
      <c r="F8" s="1044"/>
      <c r="G8" s="1044"/>
      <c r="H8" s="1044"/>
      <c r="I8" s="1044"/>
      <c r="J8" s="1044"/>
      <c r="K8" s="1044"/>
      <c r="L8" s="1044"/>
      <c r="M8" s="1044"/>
      <c r="N8" s="1044"/>
      <c r="O8" s="1044"/>
      <c r="P8" s="1045"/>
      <c r="Q8" s="1051">
        <v>45</v>
      </c>
      <c r="R8" s="1052"/>
      <c r="S8" s="1052"/>
      <c r="T8" s="1052"/>
      <c r="U8" s="1052"/>
      <c r="V8" s="1052">
        <v>45</v>
      </c>
      <c r="W8" s="1052"/>
      <c r="X8" s="1052"/>
      <c r="Y8" s="1052"/>
      <c r="Z8" s="1052"/>
      <c r="AA8" s="1052" t="s">
        <v>122</v>
      </c>
      <c r="AB8" s="1052"/>
      <c r="AC8" s="1052"/>
      <c r="AD8" s="1052"/>
      <c r="AE8" s="1053"/>
      <c r="AF8" s="1048" t="s">
        <v>122</v>
      </c>
      <c r="AG8" s="1049"/>
      <c r="AH8" s="1049"/>
      <c r="AI8" s="1049"/>
      <c r="AJ8" s="1050"/>
      <c r="AK8" s="1094">
        <v>40</v>
      </c>
      <c r="AL8" s="1095"/>
      <c r="AM8" s="1095"/>
      <c r="AN8" s="1095"/>
      <c r="AO8" s="1095"/>
      <c r="AP8" s="1095">
        <v>275</v>
      </c>
      <c r="AQ8" s="1095"/>
      <c r="AR8" s="1095"/>
      <c r="AS8" s="1095"/>
      <c r="AT8" s="1095"/>
      <c r="AU8" s="1096"/>
      <c r="AV8" s="1096"/>
      <c r="AW8" s="1096"/>
      <c r="AX8" s="1096"/>
      <c r="AY8" s="1097"/>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4"/>
      <c r="AL9" s="1095"/>
      <c r="AM9" s="1095"/>
      <c r="AN9" s="1095"/>
      <c r="AO9" s="1095"/>
      <c r="AP9" s="1095"/>
      <c r="AQ9" s="1095"/>
      <c r="AR9" s="1095"/>
      <c r="AS9" s="1095"/>
      <c r="AT9" s="1095"/>
      <c r="AU9" s="1096"/>
      <c r="AV9" s="1096"/>
      <c r="AW9" s="1096"/>
      <c r="AX9" s="1096"/>
      <c r="AY9" s="1097"/>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4"/>
      <c r="AL10" s="1095"/>
      <c r="AM10" s="1095"/>
      <c r="AN10" s="1095"/>
      <c r="AO10" s="1095"/>
      <c r="AP10" s="1095"/>
      <c r="AQ10" s="1095"/>
      <c r="AR10" s="1095"/>
      <c r="AS10" s="1095"/>
      <c r="AT10" s="1095"/>
      <c r="AU10" s="1096"/>
      <c r="AV10" s="1096"/>
      <c r="AW10" s="1096"/>
      <c r="AX10" s="1096"/>
      <c r="AY10" s="1097"/>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4"/>
      <c r="AL11" s="1095"/>
      <c r="AM11" s="1095"/>
      <c r="AN11" s="1095"/>
      <c r="AO11" s="1095"/>
      <c r="AP11" s="1095"/>
      <c r="AQ11" s="1095"/>
      <c r="AR11" s="1095"/>
      <c r="AS11" s="1095"/>
      <c r="AT11" s="1095"/>
      <c r="AU11" s="1096"/>
      <c r="AV11" s="1096"/>
      <c r="AW11" s="1096"/>
      <c r="AX11" s="1096"/>
      <c r="AY11" s="1097"/>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4"/>
      <c r="AL12" s="1095"/>
      <c r="AM12" s="1095"/>
      <c r="AN12" s="1095"/>
      <c r="AO12" s="1095"/>
      <c r="AP12" s="1095"/>
      <c r="AQ12" s="1095"/>
      <c r="AR12" s="1095"/>
      <c r="AS12" s="1095"/>
      <c r="AT12" s="1095"/>
      <c r="AU12" s="1096"/>
      <c r="AV12" s="1096"/>
      <c r="AW12" s="1096"/>
      <c r="AX12" s="1096"/>
      <c r="AY12" s="1097"/>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4"/>
      <c r="AL13" s="1095"/>
      <c r="AM13" s="1095"/>
      <c r="AN13" s="1095"/>
      <c r="AO13" s="1095"/>
      <c r="AP13" s="1095"/>
      <c r="AQ13" s="1095"/>
      <c r="AR13" s="1095"/>
      <c r="AS13" s="1095"/>
      <c r="AT13" s="1095"/>
      <c r="AU13" s="1096"/>
      <c r="AV13" s="1096"/>
      <c r="AW13" s="1096"/>
      <c r="AX13" s="1096"/>
      <c r="AY13" s="1097"/>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4"/>
      <c r="AL14" s="1095"/>
      <c r="AM14" s="1095"/>
      <c r="AN14" s="1095"/>
      <c r="AO14" s="1095"/>
      <c r="AP14" s="1095"/>
      <c r="AQ14" s="1095"/>
      <c r="AR14" s="1095"/>
      <c r="AS14" s="1095"/>
      <c r="AT14" s="1095"/>
      <c r="AU14" s="1096"/>
      <c r="AV14" s="1096"/>
      <c r="AW14" s="1096"/>
      <c r="AX14" s="1096"/>
      <c r="AY14" s="1097"/>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4"/>
      <c r="AL15" s="1095"/>
      <c r="AM15" s="1095"/>
      <c r="AN15" s="1095"/>
      <c r="AO15" s="1095"/>
      <c r="AP15" s="1095"/>
      <c r="AQ15" s="1095"/>
      <c r="AR15" s="1095"/>
      <c r="AS15" s="1095"/>
      <c r="AT15" s="1095"/>
      <c r="AU15" s="1096"/>
      <c r="AV15" s="1096"/>
      <c r="AW15" s="1096"/>
      <c r="AX15" s="1096"/>
      <c r="AY15" s="1097"/>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4"/>
      <c r="AL16" s="1095"/>
      <c r="AM16" s="1095"/>
      <c r="AN16" s="1095"/>
      <c r="AO16" s="1095"/>
      <c r="AP16" s="1095"/>
      <c r="AQ16" s="1095"/>
      <c r="AR16" s="1095"/>
      <c r="AS16" s="1095"/>
      <c r="AT16" s="1095"/>
      <c r="AU16" s="1096"/>
      <c r="AV16" s="1096"/>
      <c r="AW16" s="1096"/>
      <c r="AX16" s="1096"/>
      <c r="AY16" s="1097"/>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4"/>
      <c r="AL17" s="1095"/>
      <c r="AM17" s="1095"/>
      <c r="AN17" s="1095"/>
      <c r="AO17" s="1095"/>
      <c r="AP17" s="1095"/>
      <c r="AQ17" s="1095"/>
      <c r="AR17" s="1095"/>
      <c r="AS17" s="1095"/>
      <c r="AT17" s="1095"/>
      <c r="AU17" s="1096"/>
      <c r="AV17" s="1096"/>
      <c r="AW17" s="1096"/>
      <c r="AX17" s="1096"/>
      <c r="AY17" s="1097"/>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4"/>
      <c r="AL18" s="1095"/>
      <c r="AM18" s="1095"/>
      <c r="AN18" s="1095"/>
      <c r="AO18" s="1095"/>
      <c r="AP18" s="1095"/>
      <c r="AQ18" s="1095"/>
      <c r="AR18" s="1095"/>
      <c r="AS18" s="1095"/>
      <c r="AT18" s="1095"/>
      <c r="AU18" s="1096"/>
      <c r="AV18" s="1096"/>
      <c r="AW18" s="1096"/>
      <c r="AX18" s="1096"/>
      <c r="AY18" s="1097"/>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4"/>
      <c r="AL19" s="1095"/>
      <c r="AM19" s="1095"/>
      <c r="AN19" s="1095"/>
      <c r="AO19" s="1095"/>
      <c r="AP19" s="1095"/>
      <c r="AQ19" s="1095"/>
      <c r="AR19" s="1095"/>
      <c r="AS19" s="1095"/>
      <c r="AT19" s="1095"/>
      <c r="AU19" s="1096"/>
      <c r="AV19" s="1096"/>
      <c r="AW19" s="1096"/>
      <c r="AX19" s="1096"/>
      <c r="AY19" s="1097"/>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4"/>
      <c r="AL20" s="1095"/>
      <c r="AM20" s="1095"/>
      <c r="AN20" s="1095"/>
      <c r="AO20" s="1095"/>
      <c r="AP20" s="1095"/>
      <c r="AQ20" s="1095"/>
      <c r="AR20" s="1095"/>
      <c r="AS20" s="1095"/>
      <c r="AT20" s="1095"/>
      <c r="AU20" s="1096"/>
      <c r="AV20" s="1096"/>
      <c r="AW20" s="1096"/>
      <c r="AX20" s="1096"/>
      <c r="AY20" s="1097"/>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4"/>
      <c r="AL21" s="1095"/>
      <c r="AM21" s="1095"/>
      <c r="AN21" s="1095"/>
      <c r="AO21" s="1095"/>
      <c r="AP21" s="1095"/>
      <c r="AQ21" s="1095"/>
      <c r="AR21" s="1095"/>
      <c r="AS21" s="1095"/>
      <c r="AT21" s="1095"/>
      <c r="AU21" s="1096"/>
      <c r="AV21" s="1096"/>
      <c r="AW21" s="1096"/>
      <c r="AX21" s="1096"/>
      <c r="AY21" s="1097"/>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7"/>
      <c r="R22" s="1088"/>
      <c r="S22" s="1088"/>
      <c r="T22" s="1088"/>
      <c r="U22" s="1088"/>
      <c r="V22" s="1088"/>
      <c r="W22" s="1088"/>
      <c r="X22" s="1088"/>
      <c r="Y22" s="1088"/>
      <c r="Z22" s="1088"/>
      <c r="AA22" s="1088"/>
      <c r="AB22" s="1088"/>
      <c r="AC22" s="1088"/>
      <c r="AD22" s="1088"/>
      <c r="AE22" s="1089"/>
      <c r="AF22" s="1048"/>
      <c r="AG22" s="1049"/>
      <c r="AH22" s="1049"/>
      <c r="AI22" s="1049"/>
      <c r="AJ22" s="1050"/>
      <c r="AK22" s="1090"/>
      <c r="AL22" s="1091"/>
      <c r="AM22" s="1091"/>
      <c r="AN22" s="1091"/>
      <c r="AO22" s="1091"/>
      <c r="AP22" s="1091"/>
      <c r="AQ22" s="1091"/>
      <c r="AR22" s="1091"/>
      <c r="AS22" s="1091"/>
      <c r="AT22" s="1091"/>
      <c r="AU22" s="1092"/>
      <c r="AV22" s="1092"/>
      <c r="AW22" s="1092"/>
      <c r="AX22" s="1092"/>
      <c r="AY22" s="1093"/>
      <c r="AZ22" s="1041" t="s">
        <v>376</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1">
        <v>23847</v>
      </c>
      <c r="R23" s="1075"/>
      <c r="S23" s="1075"/>
      <c r="T23" s="1075"/>
      <c r="U23" s="1075"/>
      <c r="V23" s="1075">
        <v>23366</v>
      </c>
      <c r="W23" s="1075"/>
      <c r="X23" s="1075"/>
      <c r="Y23" s="1075"/>
      <c r="Z23" s="1075"/>
      <c r="AA23" s="1075">
        <v>481</v>
      </c>
      <c r="AB23" s="1075"/>
      <c r="AC23" s="1075"/>
      <c r="AD23" s="1075"/>
      <c r="AE23" s="1082"/>
      <c r="AF23" s="1083">
        <v>388</v>
      </c>
      <c r="AG23" s="1075"/>
      <c r="AH23" s="1075"/>
      <c r="AI23" s="1075"/>
      <c r="AJ23" s="1084"/>
      <c r="AK23" s="1085"/>
      <c r="AL23" s="1086"/>
      <c r="AM23" s="1086"/>
      <c r="AN23" s="1086"/>
      <c r="AO23" s="1086"/>
      <c r="AP23" s="1075">
        <v>12550</v>
      </c>
      <c r="AQ23" s="1075"/>
      <c r="AR23" s="1075"/>
      <c r="AS23" s="1075"/>
      <c r="AT23" s="1075"/>
      <c r="AU23" s="1076"/>
      <c r="AV23" s="1076"/>
      <c r="AW23" s="1076"/>
      <c r="AX23" s="1076"/>
      <c r="AY23" s="1077"/>
      <c r="AZ23" s="1078" t="s">
        <v>122</v>
      </c>
      <c r="BA23" s="1079"/>
      <c r="BB23" s="1079"/>
      <c r="BC23" s="1079"/>
      <c r="BD23" s="1080"/>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4" t="s">
        <v>379</v>
      </c>
      <c r="B24" s="1074"/>
      <c r="C24" s="1074"/>
      <c r="D24" s="1074"/>
      <c r="E24" s="1074"/>
      <c r="F24" s="1074"/>
      <c r="G24" s="1074"/>
      <c r="H24" s="1074"/>
      <c r="I24" s="1074"/>
      <c r="J24" s="1074"/>
      <c r="K24" s="1074"/>
      <c r="L24" s="1074"/>
      <c r="M24" s="1074"/>
      <c r="N24" s="1074"/>
      <c r="O24" s="1074"/>
      <c r="P24" s="1074"/>
      <c r="Q24" s="1074"/>
      <c r="R24" s="1074"/>
      <c r="S24" s="1074"/>
      <c r="T24" s="1074"/>
      <c r="U24" s="1074"/>
      <c r="V24" s="1074"/>
      <c r="W24" s="1074"/>
      <c r="X24" s="1074"/>
      <c r="Y24" s="1074"/>
      <c r="Z24" s="1074"/>
      <c r="AA24" s="1074"/>
      <c r="AB24" s="1074"/>
      <c r="AC24" s="1074"/>
      <c r="AD24" s="1074"/>
      <c r="AE24" s="1074"/>
      <c r="AF24" s="1074"/>
      <c r="AG24" s="1074"/>
      <c r="AH24" s="1074"/>
      <c r="AI24" s="1074"/>
      <c r="AJ24" s="1074"/>
      <c r="AK24" s="1074"/>
      <c r="AL24" s="1074"/>
      <c r="AM24" s="1074"/>
      <c r="AN24" s="1074"/>
      <c r="AO24" s="1074"/>
      <c r="AP24" s="1074"/>
      <c r="AQ24" s="1074"/>
      <c r="AR24" s="1074"/>
      <c r="AS24" s="1074"/>
      <c r="AT24" s="1074"/>
      <c r="AU24" s="1074"/>
      <c r="AV24" s="1074"/>
      <c r="AW24" s="1074"/>
      <c r="AX24" s="1074"/>
      <c r="AY24" s="1074"/>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3" t="s">
        <v>380</v>
      </c>
      <c r="B25" s="1073"/>
      <c r="C25" s="1073"/>
      <c r="D25" s="1073"/>
      <c r="E25" s="1073"/>
      <c r="F25" s="1073"/>
      <c r="G25" s="1073"/>
      <c r="H25" s="1073"/>
      <c r="I25" s="1073"/>
      <c r="J25" s="1073"/>
      <c r="K25" s="1073"/>
      <c r="L25" s="1073"/>
      <c r="M25" s="1073"/>
      <c r="N25" s="1073"/>
      <c r="O25" s="1073"/>
      <c r="P25" s="1073"/>
      <c r="Q25" s="1073"/>
      <c r="R25" s="1073"/>
      <c r="S25" s="1073"/>
      <c r="T25" s="1073"/>
      <c r="U25" s="1073"/>
      <c r="V25" s="1073"/>
      <c r="W25" s="1073"/>
      <c r="X25" s="1073"/>
      <c r="Y25" s="1073"/>
      <c r="Z25" s="1073"/>
      <c r="AA25" s="1073"/>
      <c r="AB25" s="1073"/>
      <c r="AC25" s="1073"/>
      <c r="AD25" s="1073"/>
      <c r="AE25" s="1073"/>
      <c r="AF25" s="1073"/>
      <c r="AG25" s="1073"/>
      <c r="AH25" s="1073"/>
      <c r="AI25" s="1073"/>
      <c r="AJ25" s="1073"/>
      <c r="AK25" s="1073"/>
      <c r="AL25" s="1073"/>
      <c r="AM25" s="1073"/>
      <c r="AN25" s="1073"/>
      <c r="AO25" s="1073"/>
      <c r="AP25" s="1073"/>
      <c r="AQ25" s="1073"/>
      <c r="AR25" s="1073"/>
      <c r="AS25" s="1073"/>
      <c r="AT25" s="1073"/>
      <c r="AU25" s="1073"/>
      <c r="AV25" s="1073"/>
      <c r="AW25" s="1073"/>
      <c r="AX25" s="1073"/>
      <c r="AY25" s="1073"/>
      <c r="AZ25" s="1073"/>
      <c r="BA25" s="1073"/>
      <c r="BB25" s="1073"/>
      <c r="BC25" s="1073"/>
      <c r="BD25" s="1073"/>
      <c r="BE25" s="1073"/>
      <c r="BF25" s="1073"/>
      <c r="BG25" s="1073"/>
      <c r="BH25" s="1073"/>
      <c r="BI25" s="1073"/>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9" t="s">
        <v>384</v>
      </c>
      <c r="AG26" s="1021"/>
      <c r="AH26" s="1021"/>
      <c r="AI26" s="1021"/>
      <c r="AJ26" s="1070"/>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1"/>
      <c r="AG27" s="1024"/>
      <c r="AH27" s="1024"/>
      <c r="AI27" s="1024"/>
      <c r="AJ27" s="1072"/>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1" t="s">
        <v>389</v>
      </c>
      <c r="C28" s="1062"/>
      <c r="D28" s="1062"/>
      <c r="E28" s="1062"/>
      <c r="F28" s="1062"/>
      <c r="G28" s="1062"/>
      <c r="H28" s="1062"/>
      <c r="I28" s="1062"/>
      <c r="J28" s="1062"/>
      <c r="K28" s="1062"/>
      <c r="L28" s="1062"/>
      <c r="M28" s="1062"/>
      <c r="N28" s="1062"/>
      <c r="O28" s="1062"/>
      <c r="P28" s="1063"/>
      <c r="Q28" s="1064">
        <v>5516</v>
      </c>
      <c r="R28" s="1065"/>
      <c r="S28" s="1065"/>
      <c r="T28" s="1065"/>
      <c r="U28" s="1065"/>
      <c r="V28" s="1065">
        <v>5498</v>
      </c>
      <c r="W28" s="1065"/>
      <c r="X28" s="1065"/>
      <c r="Y28" s="1065"/>
      <c r="Z28" s="1065"/>
      <c r="AA28" s="1065">
        <v>18</v>
      </c>
      <c r="AB28" s="1065"/>
      <c r="AC28" s="1065"/>
      <c r="AD28" s="1065"/>
      <c r="AE28" s="1066"/>
      <c r="AF28" s="1067">
        <v>18</v>
      </c>
      <c r="AG28" s="1065"/>
      <c r="AH28" s="1065"/>
      <c r="AI28" s="1065"/>
      <c r="AJ28" s="1068"/>
      <c r="AK28" s="1055">
        <v>752</v>
      </c>
      <c r="AL28" s="1056"/>
      <c r="AM28" s="1056"/>
      <c r="AN28" s="1056"/>
      <c r="AO28" s="1056"/>
      <c r="AP28" s="1056" t="s">
        <v>543</v>
      </c>
      <c r="AQ28" s="1056"/>
      <c r="AR28" s="1056"/>
      <c r="AS28" s="1056"/>
      <c r="AT28" s="1056"/>
      <c r="AU28" s="1056" t="s">
        <v>543</v>
      </c>
      <c r="AV28" s="1056"/>
      <c r="AW28" s="1056"/>
      <c r="AX28" s="1056"/>
      <c r="AY28" s="1056"/>
      <c r="AZ28" s="1057" t="s">
        <v>543</v>
      </c>
      <c r="BA28" s="1057"/>
      <c r="BB28" s="1057"/>
      <c r="BC28" s="1057"/>
      <c r="BD28" s="1057"/>
      <c r="BE28" s="1059"/>
      <c r="BF28" s="1059"/>
      <c r="BG28" s="1059"/>
      <c r="BH28" s="1059"/>
      <c r="BI28" s="1060"/>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390</v>
      </c>
      <c r="C29" s="1044"/>
      <c r="D29" s="1044"/>
      <c r="E29" s="1044"/>
      <c r="F29" s="1044"/>
      <c r="G29" s="1044"/>
      <c r="H29" s="1044"/>
      <c r="I29" s="1044"/>
      <c r="J29" s="1044"/>
      <c r="K29" s="1044"/>
      <c r="L29" s="1044"/>
      <c r="M29" s="1044"/>
      <c r="N29" s="1044"/>
      <c r="O29" s="1044"/>
      <c r="P29" s="1045"/>
      <c r="Q29" s="1051">
        <v>131</v>
      </c>
      <c r="R29" s="1052"/>
      <c r="S29" s="1052"/>
      <c r="T29" s="1052"/>
      <c r="U29" s="1052"/>
      <c r="V29" s="1052">
        <v>131</v>
      </c>
      <c r="W29" s="1052"/>
      <c r="X29" s="1052"/>
      <c r="Y29" s="1052"/>
      <c r="Z29" s="1052"/>
      <c r="AA29" s="1052" t="s">
        <v>122</v>
      </c>
      <c r="AB29" s="1052"/>
      <c r="AC29" s="1052"/>
      <c r="AD29" s="1052"/>
      <c r="AE29" s="1053"/>
      <c r="AF29" s="1048" t="s">
        <v>122</v>
      </c>
      <c r="AG29" s="1049"/>
      <c r="AH29" s="1049"/>
      <c r="AI29" s="1049"/>
      <c r="AJ29" s="1050"/>
      <c r="AK29" s="1058">
        <v>130</v>
      </c>
      <c r="AL29" s="992"/>
      <c r="AM29" s="992"/>
      <c r="AN29" s="992"/>
      <c r="AO29" s="993"/>
      <c r="AP29" s="984" t="s">
        <v>543</v>
      </c>
      <c r="AQ29" s="984"/>
      <c r="AR29" s="984"/>
      <c r="AS29" s="984"/>
      <c r="AT29" s="984"/>
      <c r="AU29" s="984" t="s">
        <v>543</v>
      </c>
      <c r="AV29" s="984"/>
      <c r="AW29" s="984"/>
      <c r="AX29" s="984"/>
      <c r="AY29" s="984"/>
      <c r="AZ29" s="1054" t="s">
        <v>543</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391</v>
      </c>
      <c r="C30" s="1044"/>
      <c r="D30" s="1044"/>
      <c r="E30" s="1044"/>
      <c r="F30" s="1044"/>
      <c r="G30" s="1044"/>
      <c r="H30" s="1044"/>
      <c r="I30" s="1044"/>
      <c r="J30" s="1044"/>
      <c r="K30" s="1044"/>
      <c r="L30" s="1044"/>
      <c r="M30" s="1044"/>
      <c r="N30" s="1044"/>
      <c r="O30" s="1044"/>
      <c r="P30" s="1045"/>
      <c r="Q30" s="1051">
        <v>980</v>
      </c>
      <c r="R30" s="1052"/>
      <c r="S30" s="1052"/>
      <c r="T30" s="1052"/>
      <c r="U30" s="1052"/>
      <c r="V30" s="1052">
        <v>975</v>
      </c>
      <c r="W30" s="1052"/>
      <c r="X30" s="1052"/>
      <c r="Y30" s="1052"/>
      <c r="Z30" s="1052"/>
      <c r="AA30" s="1052">
        <v>5</v>
      </c>
      <c r="AB30" s="1052"/>
      <c r="AC30" s="1052"/>
      <c r="AD30" s="1052"/>
      <c r="AE30" s="1053"/>
      <c r="AF30" s="1048">
        <v>5</v>
      </c>
      <c r="AG30" s="1049"/>
      <c r="AH30" s="1049"/>
      <c r="AI30" s="1049"/>
      <c r="AJ30" s="1050"/>
      <c r="AK30" s="993">
        <v>189</v>
      </c>
      <c r="AL30" s="984"/>
      <c r="AM30" s="984"/>
      <c r="AN30" s="984"/>
      <c r="AO30" s="984"/>
      <c r="AP30" s="984" t="s">
        <v>543</v>
      </c>
      <c r="AQ30" s="984"/>
      <c r="AR30" s="984"/>
      <c r="AS30" s="984"/>
      <c r="AT30" s="984"/>
      <c r="AU30" s="984" t="s">
        <v>543</v>
      </c>
      <c r="AV30" s="984"/>
      <c r="AW30" s="984"/>
      <c r="AX30" s="984"/>
      <c r="AY30" s="984"/>
      <c r="AZ30" s="1054" t="s">
        <v>543</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392</v>
      </c>
      <c r="C31" s="1044"/>
      <c r="D31" s="1044"/>
      <c r="E31" s="1044"/>
      <c r="F31" s="1044"/>
      <c r="G31" s="1044"/>
      <c r="H31" s="1044"/>
      <c r="I31" s="1044"/>
      <c r="J31" s="1044"/>
      <c r="K31" s="1044"/>
      <c r="L31" s="1044"/>
      <c r="M31" s="1044"/>
      <c r="N31" s="1044"/>
      <c r="O31" s="1044"/>
      <c r="P31" s="1045"/>
      <c r="Q31" s="1051">
        <v>1962</v>
      </c>
      <c r="R31" s="1052"/>
      <c r="S31" s="1052"/>
      <c r="T31" s="1052"/>
      <c r="U31" s="1052"/>
      <c r="V31" s="1052">
        <v>1878</v>
      </c>
      <c r="W31" s="1052"/>
      <c r="X31" s="1052"/>
      <c r="Y31" s="1052"/>
      <c r="Z31" s="1052"/>
      <c r="AA31" s="1052">
        <v>84</v>
      </c>
      <c r="AB31" s="1052"/>
      <c r="AC31" s="1052"/>
      <c r="AD31" s="1052"/>
      <c r="AE31" s="1053"/>
      <c r="AF31" s="1048">
        <v>205</v>
      </c>
      <c r="AG31" s="1049"/>
      <c r="AH31" s="1049"/>
      <c r="AI31" s="1049"/>
      <c r="AJ31" s="1050"/>
      <c r="AK31" s="993">
        <v>993</v>
      </c>
      <c r="AL31" s="984"/>
      <c r="AM31" s="984"/>
      <c r="AN31" s="984"/>
      <c r="AO31" s="984"/>
      <c r="AP31" s="984">
        <v>10557</v>
      </c>
      <c r="AQ31" s="984"/>
      <c r="AR31" s="984"/>
      <c r="AS31" s="984"/>
      <c r="AT31" s="984"/>
      <c r="AU31" s="984">
        <v>4972</v>
      </c>
      <c r="AV31" s="984"/>
      <c r="AW31" s="984"/>
      <c r="AX31" s="984"/>
      <c r="AY31" s="984"/>
      <c r="AZ31" s="1054" t="s">
        <v>543</v>
      </c>
      <c r="BA31" s="1054"/>
      <c r="BB31" s="1054"/>
      <c r="BC31" s="1054"/>
      <c r="BD31" s="1054"/>
      <c r="BE31" s="985" t="s">
        <v>393</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394</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377</v>
      </c>
      <c r="B63" s="950" t="s">
        <v>395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228</v>
      </c>
      <c r="AG63" s="972"/>
      <c r="AH63" s="972"/>
      <c r="AI63" s="972"/>
      <c r="AJ63" s="1035"/>
      <c r="AK63" s="1036"/>
      <c r="AL63" s="976"/>
      <c r="AM63" s="976"/>
      <c r="AN63" s="976"/>
      <c r="AO63" s="976"/>
      <c r="AP63" s="972">
        <v>10557</v>
      </c>
      <c r="AQ63" s="972"/>
      <c r="AR63" s="972"/>
      <c r="AS63" s="972"/>
      <c r="AT63" s="972"/>
      <c r="AU63" s="972">
        <v>4972</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397</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398</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542</v>
      </c>
      <c r="C68" s="999"/>
      <c r="D68" s="999"/>
      <c r="E68" s="999"/>
      <c r="F68" s="999"/>
      <c r="G68" s="999"/>
      <c r="H68" s="999"/>
      <c r="I68" s="999"/>
      <c r="J68" s="999"/>
      <c r="K68" s="999"/>
      <c r="L68" s="999"/>
      <c r="M68" s="999"/>
      <c r="N68" s="999"/>
      <c r="O68" s="999"/>
      <c r="P68" s="1000"/>
      <c r="Q68" s="1001">
        <v>165</v>
      </c>
      <c r="R68" s="995"/>
      <c r="S68" s="995"/>
      <c r="T68" s="995"/>
      <c r="U68" s="995"/>
      <c r="V68" s="995">
        <v>161</v>
      </c>
      <c r="W68" s="995"/>
      <c r="X68" s="995"/>
      <c r="Y68" s="995"/>
      <c r="Z68" s="995"/>
      <c r="AA68" s="995">
        <v>4</v>
      </c>
      <c r="AB68" s="995"/>
      <c r="AC68" s="995"/>
      <c r="AD68" s="995"/>
      <c r="AE68" s="995"/>
      <c r="AF68" s="995">
        <v>4</v>
      </c>
      <c r="AG68" s="995"/>
      <c r="AH68" s="995"/>
      <c r="AI68" s="995"/>
      <c r="AJ68" s="995"/>
      <c r="AK68" s="995" t="s">
        <v>543</v>
      </c>
      <c r="AL68" s="995"/>
      <c r="AM68" s="995"/>
      <c r="AN68" s="995"/>
      <c r="AO68" s="995"/>
      <c r="AP68" s="995" t="s">
        <v>543</v>
      </c>
      <c r="AQ68" s="995"/>
      <c r="AR68" s="995"/>
      <c r="AS68" s="995"/>
      <c r="AT68" s="995"/>
      <c r="AU68" s="995" t="s">
        <v>543</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544</v>
      </c>
      <c r="C69" s="988"/>
      <c r="D69" s="988"/>
      <c r="E69" s="988"/>
      <c r="F69" s="988"/>
      <c r="G69" s="988"/>
      <c r="H69" s="988"/>
      <c r="I69" s="988"/>
      <c r="J69" s="988"/>
      <c r="K69" s="988"/>
      <c r="L69" s="988"/>
      <c r="M69" s="988"/>
      <c r="N69" s="988"/>
      <c r="O69" s="988"/>
      <c r="P69" s="989"/>
      <c r="Q69" s="990">
        <v>475</v>
      </c>
      <c r="R69" s="984"/>
      <c r="S69" s="984"/>
      <c r="T69" s="984"/>
      <c r="U69" s="984"/>
      <c r="V69" s="984">
        <v>455</v>
      </c>
      <c r="W69" s="984"/>
      <c r="X69" s="984"/>
      <c r="Y69" s="984"/>
      <c r="Z69" s="984"/>
      <c r="AA69" s="984">
        <v>20</v>
      </c>
      <c r="AB69" s="984"/>
      <c r="AC69" s="984"/>
      <c r="AD69" s="984"/>
      <c r="AE69" s="984"/>
      <c r="AF69" s="984">
        <v>20</v>
      </c>
      <c r="AG69" s="984"/>
      <c r="AH69" s="984"/>
      <c r="AI69" s="984"/>
      <c r="AJ69" s="984"/>
      <c r="AK69" s="984">
        <v>23</v>
      </c>
      <c r="AL69" s="984"/>
      <c r="AM69" s="984"/>
      <c r="AN69" s="984"/>
      <c r="AO69" s="984"/>
      <c r="AP69" s="984">
        <v>121</v>
      </c>
      <c r="AQ69" s="984"/>
      <c r="AR69" s="984"/>
      <c r="AS69" s="984"/>
      <c r="AT69" s="984"/>
      <c r="AU69" s="984" t="s">
        <v>543</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545</v>
      </c>
      <c r="C70" s="988"/>
      <c r="D70" s="988"/>
      <c r="E70" s="988"/>
      <c r="F70" s="988"/>
      <c r="G70" s="988"/>
      <c r="H70" s="988"/>
      <c r="I70" s="988"/>
      <c r="J70" s="988"/>
      <c r="K70" s="988"/>
      <c r="L70" s="988"/>
      <c r="M70" s="988"/>
      <c r="N70" s="988"/>
      <c r="O70" s="988"/>
      <c r="P70" s="989"/>
      <c r="Q70" s="990">
        <v>598</v>
      </c>
      <c r="R70" s="984"/>
      <c r="S70" s="984"/>
      <c r="T70" s="984"/>
      <c r="U70" s="984"/>
      <c r="V70" s="984">
        <v>537</v>
      </c>
      <c r="W70" s="984"/>
      <c r="X70" s="984"/>
      <c r="Y70" s="984"/>
      <c r="Z70" s="984"/>
      <c r="AA70" s="984">
        <v>61</v>
      </c>
      <c r="AB70" s="984"/>
      <c r="AC70" s="984"/>
      <c r="AD70" s="984"/>
      <c r="AE70" s="984"/>
      <c r="AF70" s="984">
        <v>61</v>
      </c>
      <c r="AG70" s="984"/>
      <c r="AH70" s="984"/>
      <c r="AI70" s="984"/>
      <c r="AJ70" s="984"/>
      <c r="AK70" s="984">
        <v>137</v>
      </c>
      <c r="AL70" s="984"/>
      <c r="AM70" s="984"/>
      <c r="AN70" s="984"/>
      <c r="AO70" s="984"/>
      <c r="AP70" s="984">
        <v>5543</v>
      </c>
      <c r="AQ70" s="984"/>
      <c r="AR70" s="984"/>
      <c r="AS70" s="984"/>
      <c r="AT70" s="984"/>
      <c r="AU70" s="984" t="s">
        <v>543</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546</v>
      </c>
      <c r="C71" s="988"/>
      <c r="D71" s="988"/>
      <c r="E71" s="988"/>
      <c r="F71" s="988"/>
      <c r="G71" s="988"/>
      <c r="H71" s="988"/>
      <c r="I71" s="988"/>
      <c r="J71" s="988"/>
      <c r="K71" s="988"/>
      <c r="L71" s="988"/>
      <c r="M71" s="988"/>
      <c r="N71" s="988"/>
      <c r="O71" s="988"/>
      <c r="P71" s="989"/>
      <c r="Q71" s="990">
        <v>1804</v>
      </c>
      <c r="R71" s="984"/>
      <c r="S71" s="984"/>
      <c r="T71" s="984"/>
      <c r="U71" s="984"/>
      <c r="V71" s="984">
        <v>1764</v>
      </c>
      <c r="W71" s="984"/>
      <c r="X71" s="984"/>
      <c r="Y71" s="984"/>
      <c r="Z71" s="984"/>
      <c r="AA71" s="984">
        <v>40</v>
      </c>
      <c r="AB71" s="984"/>
      <c r="AC71" s="984"/>
      <c r="AD71" s="984"/>
      <c r="AE71" s="984"/>
      <c r="AF71" s="984">
        <v>39</v>
      </c>
      <c r="AG71" s="984"/>
      <c r="AH71" s="984"/>
      <c r="AI71" s="984"/>
      <c r="AJ71" s="984"/>
      <c r="AK71" s="984" t="s">
        <v>543</v>
      </c>
      <c r="AL71" s="984"/>
      <c r="AM71" s="984"/>
      <c r="AN71" s="984"/>
      <c r="AO71" s="984"/>
      <c r="AP71" s="984" t="s">
        <v>543</v>
      </c>
      <c r="AQ71" s="984"/>
      <c r="AR71" s="984"/>
      <c r="AS71" s="984"/>
      <c r="AT71" s="984"/>
      <c r="AU71" s="984" t="s">
        <v>543</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547</v>
      </c>
      <c r="C72" s="988"/>
      <c r="D72" s="988"/>
      <c r="E72" s="988"/>
      <c r="F72" s="988"/>
      <c r="G72" s="988"/>
      <c r="H72" s="988"/>
      <c r="I72" s="988"/>
      <c r="J72" s="988"/>
      <c r="K72" s="988"/>
      <c r="L72" s="988"/>
      <c r="M72" s="988"/>
      <c r="N72" s="988"/>
      <c r="O72" s="988"/>
      <c r="P72" s="989"/>
      <c r="Q72" s="990">
        <v>401</v>
      </c>
      <c r="R72" s="984"/>
      <c r="S72" s="984"/>
      <c r="T72" s="984"/>
      <c r="U72" s="984"/>
      <c r="V72" s="984">
        <v>373</v>
      </c>
      <c r="W72" s="984"/>
      <c r="X72" s="984"/>
      <c r="Y72" s="984"/>
      <c r="Z72" s="984"/>
      <c r="AA72" s="984">
        <v>28</v>
      </c>
      <c r="AB72" s="984"/>
      <c r="AC72" s="984"/>
      <c r="AD72" s="984"/>
      <c r="AE72" s="984"/>
      <c r="AF72" s="984">
        <v>28</v>
      </c>
      <c r="AG72" s="984"/>
      <c r="AH72" s="984"/>
      <c r="AI72" s="984"/>
      <c r="AJ72" s="984"/>
      <c r="AK72" s="984" t="s">
        <v>543</v>
      </c>
      <c r="AL72" s="984"/>
      <c r="AM72" s="984"/>
      <c r="AN72" s="984"/>
      <c r="AO72" s="984"/>
      <c r="AP72" s="984" t="s">
        <v>543</v>
      </c>
      <c r="AQ72" s="984"/>
      <c r="AR72" s="984"/>
      <c r="AS72" s="984"/>
      <c r="AT72" s="984"/>
      <c r="AU72" s="984" t="s">
        <v>543</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548</v>
      </c>
      <c r="C73" s="988"/>
      <c r="D73" s="988"/>
      <c r="E73" s="988"/>
      <c r="F73" s="988"/>
      <c r="G73" s="988"/>
      <c r="H73" s="988"/>
      <c r="I73" s="988"/>
      <c r="J73" s="988"/>
      <c r="K73" s="988"/>
      <c r="L73" s="988"/>
      <c r="M73" s="988"/>
      <c r="N73" s="988"/>
      <c r="O73" s="988"/>
      <c r="P73" s="989"/>
      <c r="Q73" s="990">
        <v>37818</v>
      </c>
      <c r="R73" s="984"/>
      <c r="S73" s="984"/>
      <c r="T73" s="984"/>
      <c r="U73" s="984"/>
      <c r="V73" s="984">
        <v>33899</v>
      </c>
      <c r="W73" s="984"/>
      <c r="X73" s="984"/>
      <c r="Y73" s="984"/>
      <c r="Z73" s="984"/>
      <c r="AA73" s="984">
        <v>3919</v>
      </c>
      <c r="AB73" s="984"/>
      <c r="AC73" s="984"/>
      <c r="AD73" s="984"/>
      <c r="AE73" s="984"/>
      <c r="AF73" s="984">
        <v>3919</v>
      </c>
      <c r="AG73" s="984"/>
      <c r="AH73" s="984"/>
      <c r="AI73" s="984"/>
      <c r="AJ73" s="984"/>
      <c r="AK73" s="984">
        <v>1375</v>
      </c>
      <c r="AL73" s="984"/>
      <c r="AM73" s="984"/>
      <c r="AN73" s="984"/>
      <c r="AO73" s="984"/>
      <c r="AP73" s="984" t="s">
        <v>543</v>
      </c>
      <c r="AQ73" s="984"/>
      <c r="AR73" s="984"/>
      <c r="AS73" s="984"/>
      <c r="AT73" s="984"/>
      <c r="AU73" s="984" t="s">
        <v>543</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549</v>
      </c>
      <c r="C74" s="988"/>
      <c r="D74" s="988"/>
      <c r="E74" s="988"/>
      <c r="F74" s="988"/>
      <c r="G74" s="988"/>
      <c r="H74" s="988"/>
      <c r="I74" s="988"/>
      <c r="J74" s="988"/>
      <c r="K74" s="988"/>
      <c r="L74" s="988"/>
      <c r="M74" s="988"/>
      <c r="N74" s="988"/>
      <c r="O74" s="988"/>
      <c r="P74" s="989"/>
      <c r="Q74" s="990">
        <v>230</v>
      </c>
      <c r="R74" s="984"/>
      <c r="S74" s="984"/>
      <c r="T74" s="984"/>
      <c r="U74" s="984"/>
      <c r="V74" s="984">
        <v>195</v>
      </c>
      <c r="W74" s="984"/>
      <c r="X74" s="984"/>
      <c r="Y74" s="984"/>
      <c r="Z74" s="984"/>
      <c r="AA74" s="984">
        <v>35</v>
      </c>
      <c r="AB74" s="984"/>
      <c r="AC74" s="984"/>
      <c r="AD74" s="984"/>
      <c r="AE74" s="984"/>
      <c r="AF74" s="984">
        <v>35</v>
      </c>
      <c r="AG74" s="984"/>
      <c r="AH74" s="984"/>
      <c r="AI74" s="984"/>
      <c r="AJ74" s="984"/>
      <c r="AK74" s="984" t="s">
        <v>543</v>
      </c>
      <c r="AL74" s="984"/>
      <c r="AM74" s="984"/>
      <c r="AN74" s="984"/>
      <c r="AO74" s="984"/>
      <c r="AP74" s="984" t="s">
        <v>543</v>
      </c>
      <c r="AQ74" s="984"/>
      <c r="AR74" s="984"/>
      <c r="AS74" s="984"/>
      <c r="AT74" s="984"/>
      <c r="AU74" s="984" t="s">
        <v>543</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550</v>
      </c>
      <c r="C75" s="988"/>
      <c r="D75" s="988"/>
      <c r="E75" s="988"/>
      <c r="F75" s="988"/>
      <c r="G75" s="988"/>
      <c r="H75" s="988"/>
      <c r="I75" s="988"/>
      <c r="J75" s="988"/>
      <c r="K75" s="988"/>
      <c r="L75" s="988"/>
      <c r="M75" s="988"/>
      <c r="N75" s="988"/>
      <c r="O75" s="988"/>
      <c r="P75" s="989"/>
      <c r="Q75" s="991">
        <v>1359863</v>
      </c>
      <c r="R75" s="992"/>
      <c r="S75" s="992"/>
      <c r="T75" s="992"/>
      <c r="U75" s="993"/>
      <c r="V75" s="994">
        <v>1332205</v>
      </c>
      <c r="W75" s="992"/>
      <c r="X75" s="992"/>
      <c r="Y75" s="992"/>
      <c r="Z75" s="993"/>
      <c r="AA75" s="994">
        <v>27658</v>
      </c>
      <c r="AB75" s="992"/>
      <c r="AC75" s="992"/>
      <c r="AD75" s="992"/>
      <c r="AE75" s="993"/>
      <c r="AF75" s="994">
        <v>27659</v>
      </c>
      <c r="AG75" s="992"/>
      <c r="AH75" s="992"/>
      <c r="AI75" s="992"/>
      <c r="AJ75" s="993"/>
      <c r="AK75" s="994">
        <v>9500</v>
      </c>
      <c r="AL75" s="992"/>
      <c r="AM75" s="992"/>
      <c r="AN75" s="992"/>
      <c r="AO75" s="993"/>
      <c r="AP75" s="994" t="s">
        <v>543</v>
      </c>
      <c r="AQ75" s="992"/>
      <c r="AR75" s="992"/>
      <c r="AS75" s="992"/>
      <c r="AT75" s="993"/>
      <c r="AU75" s="994" t="s">
        <v>543</v>
      </c>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552</v>
      </c>
      <c r="C76" s="988"/>
      <c r="D76" s="988"/>
      <c r="E76" s="988"/>
      <c r="F76" s="988"/>
      <c r="G76" s="988"/>
      <c r="H76" s="988"/>
      <c r="I76" s="988"/>
      <c r="J76" s="988"/>
      <c r="K76" s="988"/>
      <c r="L76" s="988"/>
      <c r="M76" s="988"/>
      <c r="N76" s="988"/>
      <c r="O76" s="988"/>
      <c r="P76" s="989"/>
      <c r="Q76" s="991">
        <v>40023</v>
      </c>
      <c r="R76" s="992"/>
      <c r="S76" s="992"/>
      <c r="T76" s="992"/>
      <c r="U76" s="993"/>
      <c r="V76" s="994">
        <v>36677</v>
      </c>
      <c r="W76" s="992"/>
      <c r="X76" s="992"/>
      <c r="Y76" s="992"/>
      <c r="Z76" s="993"/>
      <c r="AA76" s="994">
        <v>3346</v>
      </c>
      <c r="AB76" s="992"/>
      <c r="AC76" s="992"/>
      <c r="AD76" s="992"/>
      <c r="AE76" s="993"/>
      <c r="AF76" s="994">
        <v>26829</v>
      </c>
      <c r="AG76" s="992"/>
      <c r="AH76" s="992"/>
      <c r="AI76" s="992"/>
      <c r="AJ76" s="993"/>
      <c r="AK76" s="994">
        <v>8</v>
      </c>
      <c r="AL76" s="992"/>
      <c r="AM76" s="992"/>
      <c r="AN76" s="992"/>
      <c r="AO76" s="993"/>
      <c r="AP76" s="994">
        <v>96888</v>
      </c>
      <c r="AQ76" s="992"/>
      <c r="AR76" s="992"/>
      <c r="AS76" s="992"/>
      <c r="AT76" s="993"/>
      <c r="AU76" s="994" t="s">
        <v>543</v>
      </c>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551</v>
      </c>
      <c r="C77" s="988"/>
      <c r="D77" s="988"/>
      <c r="E77" s="988"/>
      <c r="F77" s="988"/>
      <c r="G77" s="988"/>
      <c r="H77" s="988"/>
      <c r="I77" s="988"/>
      <c r="J77" s="988"/>
      <c r="K77" s="988"/>
      <c r="L77" s="988"/>
      <c r="M77" s="988"/>
      <c r="N77" s="988"/>
      <c r="O77" s="988"/>
      <c r="P77" s="989"/>
      <c r="Q77" s="991">
        <v>6635</v>
      </c>
      <c r="R77" s="992"/>
      <c r="S77" s="992"/>
      <c r="T77" s="992"/>
      <c r="U77" s="993"/>
      <c r="V77" s="994">
        <v>5820</v>
      </c>
      <c r="W77" s="992"/>
      <c r="X77" s="992"/>
      <c r="Y77" s="992"/>
      <c r="Z77" s="993"/>
      <c r="AA77" s="994">
        <v>815</v>
      </c>
      <c r="AB77" s="992"/>
      <c r="AC77" s="992"/>
      <c r="AD77" s="992"/>
      <c r="AE77" s="993"/>
      <c r="AF77" s="994">
        <v>19303</v>
      </c>
      <c r="AG77" s="992"/>
      <c r="AH77" s="992"/>
      <c r="AI77" s="992"/>
      <c r="AJ77" s="993"/>
      <c r="AK77" s="994" t="s">
        <v>543</v>
      </c>
      <c r="AL77" s="992"/>
      <c r="AM77" s="992"/>
      <c r="AN77" s="992"/>
      <c r="AO77" s="993"/>
      <c r="AP77" s="994">
        <v>22689</v>
      </c>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t="s">
        <v>553</v>
      </c>
      <c r="C78" s="988"/>
      <c r="D78" s="988"/>
      <c r="E78" s="988"/>
      <c r="F78" s="988"/>
      <c r="G78" s="988"/>
      <c r="H78" s="988"/>
      <c r="I78" s="988"/>
      <c r="J78" s="988"/>
      <c r="K78" s="988"/>
      <c r="L78" s="988"/>
      <c r="M78" s="988"/>
      <c r="N78" s="988"/>
      <c r="O78" s="988"/>
      <c r="P78" s="989"/>
      <c r="Q78" s="990">
        <v>2157</v>
      </c>
      <c r="R78" s="984"/>
      <c r="S78" s="984"/>
      <c r="T78" s="984"/>
      <c r="U78" s="984"/>
      <c r="V78" s="984">
        <v>2117</v>
      </c>
      <c r="W78" s="984"/>
      <c r="X78" s="984"/>
      <c r="Y78" s="984"/>
      <c r="Z78" s="984"/>
      <c r="AA78" s="984">
        <v>40</v>
      </c>
      <c r="AB78" s="984"/>
      <c r="AC78" s="984"/>
      <c r="AD78" s="984"/>
      <c r="AE78" s="984"/>
      <c r="AF78" s="984">
        <v>41</v>
      </c>
      <c r="AG78" s="984"/>
      <c r="AH78" s="984"/>
      <c r="AI78" s="984"/>
      <c r="AJ78" s="984"/>
      <c r="AK78" s="984" t="s">
        <v>543</v>
      </c>
      <c r="AL78" s="984"/>
      <c r="AM78" s="984"/>
      <c r="AN78" s="984"/>
      <c r="AO78" s="984"/>
      <c r="AP78" s="984">
        <v>400</v>
      </c>
      <c r="AQ78" s="984"/>
      <c r="AR78" s="984"/>
      <c r="AS78" s="984"/>
      <c r="AT78" s="984"/>
      <c r="AU78" s="984">
        <v>143</v>
      </c>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399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77937</v>
      </c>
      <c r="AG88" s="972"/>
      <c r="AH88" s="972"/>
      <c r="AI88" s="972"/>
      <c r="AJ88" s="972"/>
      <c r="AK88" s="976"/>
      <c r="AL88" s="976"/>
      <c r="AM88" s="976"/>
      <c r="AN88" s="976"/>
      <c r="AO88" s="976"/>
      <c r="AP88" s="972">
        <v>125641</v>
      </c>
      <c r="AQ88" s="972"/>
      <c r="AR88" s="972"/>
      <c r="AS88" s="972"/>
      <c r="AT88" s="972"/>
      <c r="AU88" s="972">
        <v>143</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400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408</v>
      </c>
      <c r="AB109" s="909"/>
      <c r="AC109" s="909"/>
      <c r="AD109" s="909"/>
      <c r="AE109" s="910"/>
      <c r="AF109" s="911" t="s">
        <v>409</v>
      </c>
      <c r="AG109" s="909"/>
      <c r="AH109" s="909"/>
      <c r="AI109" s="909"/>
      <c r="AJ109" s="910"/>
      <c r="AK109" s="911" t="s">
        <v>294</v>
      </c>
      <c r="AL109" s="909"/>
      <c r="AM109" s="909"/>
      <c r="AN109" s="909"/>
      <c r="AO109" s="910"/>
      <c r="AP109" s="911" t="s">
        <v>410</v>
      </c>
      <c r="AQ109" s="909"/>
      <c r="AR109" s="909"/>
      <c r="AS109" s="909"/>
      <c r="AT109" s="942"/>
      <c r="AU109" s="908" t="s">
        <v>407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408</v>
      </c>
      <c r="BR109" s="909"/>
      <c r="BS109" s="909"/>
      <c r="BT109" s="909"/>
      <c r="BU109" s="910"/>
      <c r="BV109" s="911" t="s">
        <v>409</v>
      </c>
      <c r="BW109" s="909"/>
      <c r="BX109" s="909"/>
      <c r="BY109" s="909"/>
      <c r="BZ109" s="910"/>
      <c r="CA109" s="911" t="s">
        <v>294</v>
      </c>
      <c r="CB109" s="909"/>
      <c r="CC109" s="909"/>
      <c r="CD109" s="909"/>
      <c r="CE109" s="910"/>
      <c r="CF109" s="949" t="s">
        <v>410</v>
      </c>
      <c r="CG109" s="949"/>
      <c r="CH109" s="949"/>
      <c r="CI109" s="949"/>
      <c r="CJ109" s="949"/>
      <c r="CK109" s="911" t="s">
        <v>411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408</v>
      </c>
      <c r="DH109" s="909"/>
      <c r="DI109" s="909"/>
      <c r="DJ109" s="909"/>
      <c r="DK109" s="910"/>
      <c r="DL109" s="911" t="s">
        <v>409</v>
      </c>
      <c r="DM109" s="909"/>
      <c r="DN109" s="909"/>
      <c r="DO109" s="909"/>
      <c r="DP109" s="910"/>
      <c r="DQ109" s="911" t="s">
        <v>294</v>
      </c>
      <c r="DR109" s="909"/>
      <c r="DS109" s="909"/>
      <c r="DT109" s="909"/>
      <c r="DU109" s="910"/>
      <c r="DV109" s="911" t="s">
        <v>410</v>
      </c>
      <c r="DW109" s="909"/>
      <c r="DX109" s="909"/>
      <c r="DY109" s="909"/>
      <c r="DZ109" s="942"/>
    </row>
    <row r="110" spans="1:131" s="224" customFormat="1" ht="26.25" customHeight="1" x14ac:dyDescent="0.2">
      <c r="A110" s="820" t="s">
        <v>412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1585589</v>
      </c>
      <c r="AB110" s="902"/>
      <c r="AC110" s="902"/>
      <c r="AD110" s="902"/>
      <c r="AE110" s="903"/>
      <c r="AF110" s="904">
        <v>1471245</v>
      </c>
      <c r="AG110" s="902"/>
      <c r="AH110" s="902"/>
      <c r="AI110" s="902"/>
      <c r="AJ110" s="903"/>
      <c r="AK110" s="904">
        <v>1439225</v>
      </c>
      <c r="AL110" s="902"/>
      <c r="AM110" s="902"/>
      <c r="AN110" s="902"/>
      <c r="AO110" s="903"/>
      <c r="AP110" s="905">
        <v>12.8</v>
      </c>
      <c r="AQ110" s="906"/>
      <c r="AR110" s="906"/>
      <c r="AS110" s="906"/>
      <c r="AT110" s="907"/>
      <c r="AU110" s="943" t="s">
        <v>69</v>
      </c>
      <c r="AV110" s="944"/>
      <c r="AW110" s="944"/>
      <c r="AX110" s="944"/>
      <c r="AY110" s="944"/>
      <c r="AZ110" s="873" t="s">
        <v>413</v>
      </c>
      <c r="BA110" s="821"/>
      <c r="BB110" s="821"/>
      <c r="BC110" s="821"/>
      <c r="BD110" s="821"/>
      <c r="BE110" s="821"/>
      <c r="BF110" s="821"/>
      <c r="BG110" s="821"/>
      <c r="BH110" s="821"/>
      <c r="BI110" s="821"/>
      <c r="BJ110" s="821"/>
      <c r="BK110" s="821"/>
      <c r="BL110" s="821"/>
      <c r="BM110" s="821"/>
      <c r="BN110" s="821"/>
      <c r="BO110" s="821"/>
      <c r="BP110" s="822"/>
      <c r="BQ110" s="874">
        <v>14290801</v>
      </c>
      <c r="BR110" s="855"/>
      <c r="BS110" s="855"/>
      <c r="BT110" s="855"/>
      <c r="BU110" s="855"/>
      <c r="BV110" s="855">
        <v>13432321</v>
      </c>
      <c r="BW110" s="855"/>
      <c r="BX110" s="855"/>
      <c r="BY110" s="855"/>
      <c r="BZ110" s="855"/>
      <c r="CA110" s="855">
        <v>12549644</v>
      </c>
      <c r="CB110" s="855"/>
      <c r="CC110" s="855"/>
      <c r="CD110" s="855"/>
      <c r="CE110" s="855"/>
      <c r="CF110" s="879">
        <v>111.6</v>
      </c>
      <c r="CG110" s="880"/>
      <c r="CH110" s="880"/>
      <c r="CI110" s="880"/>
      <c r="CJ110" s="880"/>
      <c r="CK110" s="939" t="s">
        <v>414</v>
      </c>
      <c r="CL110" s="832"/>
      <c r="CM110" s="873" t="s">
        <v>415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417</v>
      </c>
      <c r="BA111" s="765"/>
      <c r="BB111" s="765"/>
      <c r="BC111" s="765"/>
      <c r="BD111" s="765"/>
      <c r="BE111" s="765"/>
      <c r="BF111" s="765"/>
      <c r="BG111" s="765"/>
      <c r="BH111" s="765"/>
      <c r="BI111" s="765"/>
      <c r="BJ111" s="765"/>
      <c r="BK111" s="765"/>
      <c r="BL111" s="765"/>
      <c r="BM111" s="765"/>
      <c r="BN111" s="765"/>
      <c r="BO111" s="765"/>
      <c r="BP111" s="766"/>
      <c r="BQ111" s="829" t="s">
        <v>122</v>
      </c>
      <c r="BR111" s="830"/>
      <c r="BS111" s="830"/>
      <c r="BT111" s="830"/>
      <c r="BU111" s="830"/>
      <c r="BV111" s="830" t="s">
        <v>122</v>
      </c>
      <c r="BW111" s="830"/>
      <c r="BX111" s="830"/>
      <c r="BY111" s="830"/>
      <c r="BZ111" s="830"/>
      <c r="CA111" s="830" t="s">
        <v>122</v>
      </c>
      <c r="CB111" s="830"/>
      <c r="CC111" s="830"/>
      <c r="CD111" s="830"/>
      <c r="CE111" s="830"/>
      <c r="CF111" s="888" t="s">
        <v>122</v>
      </c>
      <c r="CG111" s="889"/>
      <c r="CH111" s="889"/>
      <c r="CI111" s="889"/>
      <c r="CJ111" s="889"/>
      <c r="CK111" s="940"/>
      <c r="CL111" s="834"/>
      <c r="CM111" s="828" t="s">
        <v>418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419</v>
      </c>
      <c r="B112" s="926"/>
      <c r="C112" s="765" t="s">
        <v>420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421</v>
      </c>
      <c r="BA112" s="765"/>
      <c r="BB112" s="765"/>
      <c r="BC112" s="765"/>
      <c r="BD112" s="765"/>
      <c r="BE112" s="765"/>
      <c r="BF112" s="765"/>
      <c r="BG112" s="765"/>
      <c r="BH112" s="765"/>
      <c r="BI112" s="765"/>
      <c r="BJ112" s="765"/>
      <c r="BK112" s="765"/>
      <c r="BL112" s="765"/>
      <c r="BM112" s="765"/>
      <c r="BN112" s="765"/>
      <c r="BO112" s="765"/>
      <c r="BP112" s="766"/>
      <c r="BQ112" s="829">
        <v>5966375</v>
      </c>
      <c r="BR112" s="830"/>
      <c r="BS112" s="830"/>
      <c r="BT112" s="830"/>
      <c r="BU112" s="830"/>
      <c r="BV112" s="830">
        <v>5452148</v>
      </c>
      <c r="BW112" s="830"/>
      <c r="BX112" s="830"/>
      <c r="BY112" s="830"/>
      <c r="BZ112" s="830"/>
      <c r="CA112" s="830">
        <v>4972381</v>
      </c>
      <c r="CB112" s="830"/>
      <c r="CC112" s="830"/>
      <c r="CD112" s="830"/>
      <c r="CE112" s="830"/>
      <c r="CF112" s="888">
        <v>44.2</v>
      </c>
      <c r="CG112" s="889"/>
      <c r="CH112" s="889"/>
      <c r="CI112" s="889"/>
      <c r="CJ112" s="889"/>
      <c r="CK112" s="940"/>
      <c r="CL112" s="834"/>
      <c r="CM112" s="828" t="s">
        <v>422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570247</v>
      </c>
      <c r="AB113" s="932"/>
      <c r="AC113" s="932"/>
      <c r="AD113" s="932"/>
      <c r="AE113" s="933"/>
      <c r="AF113" s="934">
        <v>584950</v>
      </c>
      <c r="AG113" s="932"/>
      <c r="AH113" s="932"/>
      <c r="AI113" s="932"/>
      <c r="AJ113" s="933"/>
      <c r="AK113" s="934">
        <v>576650</v>
      </c>
      <c r="AL113" s="932"/>
      <c r="AM113" s="932"/>
      <c r="AN113" s="932"/>
      <c r="AO113" s="933"/>
      <c r="AP113" s="935">
        <v>5.0999999999999996</v>
      </c>
      <c r="AQ113" s="936"/>
      <c r="AR113" s="936"/>
      <c r="AS113" s="936"/>
      <c r="AT113" s="937"/>
      <c r="AU113" s="945"/>
      <c r="AV113" s="946"/>
      <c r="AW113" s="946"/>
      <c r="AX113" s="946"/>
      <c r="AY113" s="946"/>
      <c r="AZ113" s="828" t="s">
        <v>424</v>
      </c>
      <c r="BA113" s="765"/>
      <c r="BB113" s="765"/>
      <c r="BC113" s="765"/>
      <c r="BD113" s="765"/>
      <c r="BE113" s="765"/>
      <c r="BF113" s="765"/>
      <c r="BG113" s="765"/>
      <c r="BH113" s="765"/>
      <c r="BI113" s="765"/>
      <c r="BJ113" s="765"/>
      <c r="BK113" s="765"/>
      <c r="BL113" s="765"/>
      <c r="BM113" s="765"/>
      <c r="BN113" s="765"/>
      <c r="BO113" s="765"/>
      <c r="BP113" s="766"/>
      <c r="BQ113" s="829">
        <v>3138195</v>
      </c>
      <c r="BR113" s="830"/>
      <c r="BS113" s="830"/>
      <c r="BT113" s="830"/>
      <c r="BU113" s="830"/>
      <c r="BV113" s="830">
        <v>2817570</v>
      </c>
      <c r="BW113" s="830"/>
      <c r="BX113" s="830"/>
      <c r="BY113" s="830"/>
      <c r="BZ113" s="830"/>
      <c r="CA113" s="830">
        <v>2552937</v>
      </c>
      <c r="CB113" s="830"/>
      <c r="CC113" s="830"/>
      <c r="CD113" s="830"/>
      <c r="CE113" s="830"/>
      <c r="CF113" s="888">
        <v>22.7</v>
      </c>
      <c r="CG113" s="889"/>
      <c r="CH113" s="889"/>
      <c r="CI113" s="889"/>
      <c r="CJ113" s="889"/>
      <c r="CK113" s="940"/>
      <c r="CL113" s="834"/>
      <c r="CM113" s="828" t="s">
        <v>425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365373</v>
      </c>
      <c r="AB114" s="793"/>
      <c r="AC114" s="793"/>
      <c r="AD114" s="793"/>
      <c r="AE114" s="794"/>
      <c r="AF114" s="795">
        <v>339148</v>
      </c>
      <c r="AG114" s="793"/>
      <c r="AH114" s="793"/>
      <c r="AI114" s="793"/>
      <c r="AJ114" s="794"/>
      <c r="AK114" s="795">
        <v>333899</v>
      </c>
      <c r="AL114" s="793"/>
      <c r="AM114" s="793"/>
      <c r="AN114" s="793"/>
      <c r="AO114" s="794"/>
      <c r="AP114" s="837">
        <v>3</v>
      </c>
      <c r="AQ114" s="838"/>
      <c r="AR114" s="838"/>
      <c r="AS114" s="838"/>
      <c r="AT114" s="839"/>
      <c r="AU114" s="945"/>
      <c r="AV114" s="946"/>
      <c r="AW114" s="946"/>
      <c r="AX114" s="946"/>
      <c r="AY114" s="946"/>
      <c r="AZ114" s="828" t="s">
        <v>427</v>
      </c>
      <c r="BA114" s="765"/>
      <c r="BB114" s="765"/>
      <c r="BC114" s="765"/>
      <c r="BD114" s="765"/>
      <c r="BE114" s="765"/>
      <c r="BF114" s="765"/>
      <c r="BG114" s="765"/>
      <c r="BH114" s="765"/>
      <c r="BI114" s="765"/>
      <c r="BJ114" s="765"/>
      <c r="BK114" s="765"/>
      <c r="BL114" s="765"/>
      <c r="BM114" s="765"/>
      <c r="BN114" s="765"/>
      <c r="BO114" s="765"/>
      <c r="BP114" s="766"/>
      <c r="BQ114" s="829">
        <v>1855423</v>
      </c>
      <c r="BR114" s="830"/>
      <c r="BS114" s="830"/>
      <c r="BT114" s="830"/>
      <c r="BU114" s="830"/>
      <c r="BV114" s="830">
        <v>1732691</v>
      </c>
      <c r="BW114" s="830"/>
      <c r="BX114" s="830"/>
      <c r="BY114" s="830"/>
      <c r="BZ114" s="830"/>
      <c r="CA114" s="830">
        <v>1795496</v>
      </c>
      <c r="CB114" s="830"/>
      <c r="CC114" s="830"/>
      <c r="CD114" s="830"/>
      <c r="CE114" s="830"/>
      <c r="CF114" s="888">
        <v>16</v>
      </c>
      <c r="CG114" s="889"/>
      <c r="CH114" s="889"/>
      <c r="CI114" s="889"/>
      <c r="CJ114" s="889"/>
      <c r="CK114" s="940"/>
      <c r="CL114" s="834"/>
      <c r="CM114" s="828" t="s">
        <v>428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430</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433</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435</v>
      </c>
      <c r="Z117" s="910"/>
      <c r="AA117" s="915">
        <v>2521209</v>
      </c>
      <c r="AB117" s="916"/>
      <c r="AC117" s="916"/>
      <c r="AD117" s="916"/>
      <c r="AE117" s="917"/>
      <c r="AF117" s="918">
        <v>2395343</v>
      </c>
      <c r="AG117" s="916"/>
      <c r="AH117" s="916"/>
      <c r="AI117" s="916"/>
      <c r="AJ117" s="917"/>
      <c r="AK117" s="918">
        <v>2349774</v>
      </c>
      <c r="AL117" s="916"/>
      <c r="AM117" s="916"/>
      <c r="AN117" s="916"/>
      <c r="AO117" s="917"/>
      <c r="AP117" s="919"/>
      <c r="AQ117" s="920"/>
      <c r="AR117" s="920"/>
      <c r="AS117" s="920"/>
      <c r="AT117" s="921"/>
      <c r="AU117" s="945"/>
      <c r="AV117" s="946"/>
      <c r="AW117" s="946"/>
      <c r="AX117" s="946"/>
      <c r="AY117" s="946"/>
      <c r="AZ117" s="876" t="s">
        <v>436</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408</v>
      </c>
      <c r="AB118" s="909"/>
      <c r="AC118" s="909"/>
      <c r="AD118" s="909"/>
      <c r="AE118" s="910"/>
      <c r="AF118" s="911" t="s">
        <v>409</v>
      </c>
      <c r="AG118" s="909"/>
      <c r="AH118" s="909"/>
      <c r="AI118" s="909"/>
      <c r="AJ118" s="910"/>
      <c r="AK118" s="911" t="s">
        <v>294</v>
      </c>
      <c r="AL118" s="909"/>
      <c r="AM118" s="909"/>
      <c r="AN118" s="909"/>
      <c r="AO118" s="910"/>
      <c r="AP118" s="912" t="s">
        <v>410</v>
      </c>
      <c r="AQ118" s="913"/>
      <c r="AR118" s="913"/>
      <c r="AS118" s="913"/>
      <c r="AT118" s="914"/>
      <c r="AU118" s="945"/>
      <c r="AV118" s="946"/>
      <c r="AW118" s="946"/>
      <c r="AX118" s="946"/>
      <c r="AY118" s="946"/>
      <c r="AZ118" s="851" t="s">
        <v>438</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414</v>
      </c>
      <c r="B119" s="832"/>
      <c r="C119" s="873" t="s">
        <v>415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440</v>
      </c>
      <c r="BP119" s="891"/>
      <c r="BQ119" s="892">
        <v>25250794</v>
      </c>
      <c r="BR119" s="858"/>
      <c r="BS119" s="858"/>
      <c r="BT119" s="858"/>
      <c r="BU119" s="858"/>
      <c r="BV119" s="858">
        <v>23434730</v>
      </c>
      <c r="BW119" s="858"/>
      <c r="BX119" s="858"/>
      <c r="BY119" s="858"/>
      <c r="BZ119" s="858"/>
      <c r="CA119" s="858">
        <v>21870458</v>
      </c>
      <c r="CB119" s="858"/>
      <c r="CC119" s="858"/>
      <c r="CD119" s="858"/>
      <c r="CE119" s="858"/>
      <c r="CF119" s="761"/>
      <c r="CG119" s="762"/>
      <c r="CH119" s="762"/>
      <c r="CI119" s="762"/>
      <c r="CJ119" s="847"/>
      <c r="CK119" s="941"/>
      <c r="CL119" s="836"/>
      <c r="CM119" s="851" t="s">
        <v>441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442</v>
      </c>
      <c r="AV120" s="894"/>
      <c r="AW120" s="894"/>
      <c r="AX120" s="894"/>
      <c r="AY120" s="895"/>
      <c r="AZ120" s="873" t="s">
        <v>443</v>
      </c>
      <c r="BA120" s="821"/>
      <c r="BB120" s="821"/>
      <c r="BC120" s="821"/>
      <c r="BD120" s="821"/>
      <c r="BE120" s="821"/>
      <c r="BF120" s="821"/>
      <c r="BG120" s="821"/>
      <c r="BH120" s="821"/>
      <c r="BI120" s="821"/>
      <c r="BJ120" s="821"/>
      <c r="BK120" s="821"/>
      <c r="BL120" s="821"/>
      <c r="BM120" s="821"/>
      <c r="BN120" s="821"/>
      <c r="BO120" s="821"/>
      <c r="BP120" s="822"/>
      <c r="BQ120" s="874">
        <v>7292945</v>
      </c>
      <c r="BR120" s="855"/>
      <c r="BS120" s="855"/>
      <c r="BT120" s="855"/>
      <c r="BU120" s="855"/>
      <c r="BV120" s="855">
        <v>7365010</v>
      </c>
      <c r="BW120" s="855"/>
      <c r="BX120" s="855"/>
      <c r="BY120" s="855"/>
      <c r="BZ120" s="855"/>
      <c r="CA120" s="855">
        <v>7387488</v>
      </c>
      <c r="CB120" s="855"/>
      <c r="CC120" s="855"/>
      <c r="CD120" s="855"/>
      <c r="CE120" s="855"/>
      <c r="CF120" s="879">
        <v>65.7</v>
      </c>
      <c r="CG120" s="880"/>
      <c r="CH120" s="880"/>
      <c r="CI120" s="880"/>
      <c r="CJ120" s="880"/>
      <c r="CK120" s="881" t="s">
        <v>444</v>
      </c>
      <c r="CL120" s="865"/>
      <c r="CM120" s="865"/>
      <c r="CN120" s="865"/>
      <c r="CO120" s="866"/>
      <c r="CP120" s="885" t="s">
        <v>392</v>
      </c>
      <c r="CQ120" s="886"/>
      <c r="CR120" s="886"/>
      <c r="CS120" s="886"/>
      <c r="CT120" s="886"/>
      <c r="CU120" s="886"/>
      <c r="CV120" s="886"/>
      <c r="CW120" s="886"/>
      <c r="CX120" s="886"/>
      <c r="CY120" s="886"/>
      <c r="CZ120" s="886"/>
      <c r="DA120" s="886"/>
      <c r="DB120" s="886"/>
      <c r="DC120" s="886"/>
      <c r="DD120" s="886"/>
      <c r="DE120" s="886"/>
      <c r="DF120" s="887"/>
      <c r="DG120" s="874">
        <v>5966375</v>
      </c>
      <c r="DH120" s="855"/>
      <c r="DI120" s="855"/>
      <c r="DJ120" s="855"/>
      <c r="DK120" s="855"/>
      <c r="DL120" s="855">
        <v>5452148</v>
      </c>
      <c r="DM120" s="855"/>
      <c r="DN120" s="855"/>
      <c r="DO120" s="855"/>
      <c r="DP120" s="855"/>
      <c r="DQ120" s="855">
        <v>4972381</v>
      </c>
      <c r="DR120" s="855"/>
      <c r="DS120" s="855"/>
      <c r="DT120" s="855"/>
      <c r="DU120" s="855"/>
      <c r="DV120" s="856">
        <v>44.2</v>
      </c>
      <c r="DW120" s="856"/>
      <c r="DX120" s="856"/>
      <c r="DY120" s="856"/>
      <c r="DZ120" s="857"/>
    </row>
    <row r="121" spans="1:130" s="224" customFormat="1" ht="26.25" customHeight="1" x14ac:dyDescent="0.2">
      <c r="A121" s="833"/>
      <c r="B121" s="834"/>
      <c r="C121" s="876" t="s">
        <v>445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446</v>
      </c>
      <c r="BA121" s="765"/>
      <c r="BB121" s="765"/>
      <c r="BC121" s="765"/>
      <c r="BD121" s="765"/>
      <c r="BE121" s="765"/>
      <c r="BF121" s="765"/>
      <c r="BG121" s="765"/>
      <c r="BH121" s="765"/>
      <c r="BI121" s="765"/>
      <c r="BJ121" s="765"/>
      <c r="BK121" s="765"/>
      <c r="BL121" s="765"/>
      <c r="BM121" s="765"/>
      <c r="BN121" s="765"/>
      <c r="BO121" s="765"/>
      <c r="BP121" s="766"/>
      <c r="BQ121" s="829">
        <v>4083080</v>
      </c>
      <c r="BR121" s="830"/>
      <c r="BS121" s="830"/>
      <c r="BT121" s="830"/>
      <c r="BU121" s="830"/>
      <c r="BV121" s="830">
        <v>3612220</v>
      </c>
      <c r="BW121" s="830"/>
      <c r="BX121" s="830"/>
      <c r="BY121" s="830"/>
      <c r="BZ121" s="830"/>
      <c r="CA121" s="830">
        <v>3211428</v>
      </c>
      <c r="CB121" s="830"/>
      <c r="CC121" s="830"/>
      <c r="CD121" s="830"/>
      <c r="CE121" s="830"/>
      <c r="CF121" s="888">
        <v>28.6</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447</v>
      </c>
      <c r="BA122" s="852"/>
      <c r="BB122" s="852"/>
      <c r="BC122" s="852"/>
      <c r="BD122" s="852"/>
      <c r="BE122" s="852"/>
      <c r="BF122" s="852"/>
      <c r="BG122" s="852"/>
      <c r="BH122" s="852"/>
      <c r="BI122" s="852"/>
      <c r="BJ122" s="852"/>
      <c r="BK122" s="852"/>
      <c r="BL122" s="852"/>
      <c r="BM122" s="852"/>
      <c r="BN122" s="852"/>
      <c r="BO122" s="852"/>
      <c r="BP122" s="853"/>
      <c r="BQ122" s="892">
        <v>18569764</v>
      </c>
      <c r="BR122" s="858"/>
      <c r="BS122" s="858"/>
      <c r="BT122" s="858"/>
      <c r="BU122" s="858"/>
      <c r="BV122" s="858">
        <v>17838216</v>
      </c>
      <c r="BW122" s="858"/>
      <c r="BX122" s="858"/>
      <c r="BY122" s="858"/>
      <c r="BZ122" s="858"/>
      <c r="CA122" s="858">
        <v>16839315</v>
      </c>
      <c r="CB122" s="858"/>
      <c r="CC122" s="858"/>
      <c r="CD122" s="858"/>
      <c r="CE122" s="858"/>
      <c r="CF122" s="859">
        <v>149.80000000000001</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448</v>
      </c>
      <c r="BP123" s="891"/>
      <c r="BQ123" s="845">
        <v>29945789</v>
      </c>
      <c r="BR123" s="846"/>
      <c r="BS123" s="846"/>
      <c r="BT123" s="846"/>
      <c r="BU123" s="846"/>
      <c r="BV123" s="846">
        <v>28815446</v>
      </c>
      <c r="BW123" s="846"/>
      <c r="BX123" s="846"/>
      <c r="BY123" s="846"/>
      <c r="BZ123" s="846"/>
      <c r="CA123" s="846">
        <v>27438231</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450</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451</v>
      </c>
      <c r="CL125" s="865"/>
      <c r="CM125" s="865"/>
      <c r="CN125" s="865"/>
      <c r="CO125" s="866"/>
      <c r="CP125" s="873" t="s">
        <v>452</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453</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455</v>
      </c>
      <c r="AY127" s="825"/>
      <c r="AZ127" s="825"/>
      <c r="BA127" s="825"/>
      <c r="BB127" s="825"/>
      <c r="BC127" s="825"/>
      <c r="BD127" s="825"/>
      <c r="BE127" s="826"/>
      <c r="BF127" s="824" t="s">
        <v>456</v>
      </c>
      <c r="BG127" s="825"/>
      <c r="BH127" s="825"/>
      <c r="BI127" s="825"/>
      <c r="BJ127" s="825"/>
      <c r="BK127" s="825"/>
      <c r="BL127" s="826"/>
      <c r="BM127" s="824" t="s">
        <v>457</v>
      </c>
      <c r="BN127" s="825"/>
      <c r="BO127" s="825"/>
      <c r="BP127" s="825"/>
      <c r="BQ127" s="825"/>
      <c r="BR127" s="825"/>
      <c r="BS127" s="826"/>
      <c r="BT127" s="824" t="s">
        <v>458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459</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461</v>
      </c>
      <c r="X128" s="811"/>
      <c r="Y128" s="811"/>
      <c r="Z128" s="812"/>
      <c r="AA128" s="813">
        <v>409587</v>
      </c>
      <c r="AB128" s="814"/>
      <c r="AC128" s="814"/>
      <c r="AD128" s="814"/>
      <c r="AE128" s="815"/>
      <c r="AF128" s="816">
        <v>407260</v>
      </c>
      <c r="AG128" s="814"/>
      <c r="AH128" s="814"/>
      <c r="AI128" s="814"/>
      <c r="AJ128" s="815"/>
      <c r="AK128" s="816">
        <v>400593</v>
      </c>
      <c r="AL128" s="814"/>
      <c r="AM128" s="814"/>
      <c r="AN128" s="814"/>
      <c r="AO128" s="815"/>
      <c r="AP128" s="817"/>
      <c r="AQ128" s="818"/>
      <c r="AR128" s="818"/>
      <c r="AS128" s="818"/>
      <c r="AT128" s="819"/>
      <c r="AU128" s="226"/>
      <c r="AV128" s="226"/>
      <c r="AW128" s="226"/>
      <c r="AX128" s="820" t="s">
        <v>462</v>
      </c>
      <c r="AY128" s="821"/>
      <c r="AZ128" s="821"/>
      <c r="BA128" s="821"/>
      <c r="BB128" s="821"/>
      <c r="BC128" s="821"/>
      <c r="BD128" s="821"/>
      <c r="BE128" s="822"/>
      <c r="BF128" s="799" t="s">
        <v>122</v>
      </c>
      <c r="BG128" s="800"/>
      <c r="BH128" s="800"/>
      <c r="BI128" s="800"/>
      <c r="BJ128" s="800"/>
      <c r="BK128" s="800"/>
      <c r="BL128" s="823"/>
      <c r="BM128" s="799">
        <v>12.96</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463</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464</v>
      </c>
      <c r="X129" s="790"/>
      <c r="Y129" s="790"/>
      <c r="Z129" s="791"/>
      <c r="AA129" s="792">
        <v>12845968</v>
      </c>
      <c r="AB129" s="793"/>
      <c r="AC129" s="793"/>
      <c r="AD129" s="793"/>
      <c r="AE129" s="794"/>
      <c r="AF129" s="795">
        <v>12586289</v>
      </c>
      <c r="AG129" s="793"/>
      <c r="AH129" s="793"/>
      <c r="AI129" s="793"/>
      <c r="AJ129" s="794"/>
      <c r="AK129" s="795">
        <v>12875867</v>
      </c>
      <c r="AL129" s="793"/>
      <c r="AM129" s="793"/>
      <c r="AN129" s="793"/>
      <c r="AO129" s="794"/>
      <c r="AP129" s="796"/>
      <c r="AQ129" s="797"/>
      <c r="AR129" s="797"/>
      <c r="AS129" s="797"/>
      <c r="AT129" s="798"/>
      <c r="AU129" s="227"/>
      <c r="AV129" s="227"/>
      <c r="AW129" s="227"/>
      <c r="AX129" s="764" t="s">
        <v>465</v>
      </c>
      <c r="AY129" s="765"/>
      <c r="AZ129" s="765"/>
      <c r="BA129" s="765"/>
      <c r="BB129" s="765"/>
      <c r="BC129" s="765"/>
      <c r="BD129" s="765"/>
      <c r="BE129" s="766"/>
      <c r="BF129" s="783" t="s">
        <v>122</v>
      </c>
      <c r="BG129" s="784"/>
      <c r="BH129" s="784"/>
      <c r="BI129" s="784"/>
      <c r="BJ129" s="784"/>
      <c r="BK129" s="784"/>
      <c r="BL129" s="785"/>
      <c r="BM129" s="783">
        <v>17.96</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467</v>
      </c>
      <c r="X130" s="790"/>
      <c r="Y130" s="790"/>
      <c r="Z130" s="791"/>
      <c r="AA130" s="792">
        <v>1618001</v>
      </c>
      <c r="AB130" s="793"/>
      <c r="AC130" s="793"/>
      <c r="AD130" s="793"/>
      <c r="AE130" s="794"/>
      <c r="AF130" s="795">
        <v>1604261</v>
      </c>
      <c r="AG130" s="793"/>
      <c r="AH130" s="793"/>
      <c r="AI130" s="793"/>
      <c r="AJ130" s="794"/>
      <c r="AK130" s="795">
        <v>1632113</v>
      </c>
      <c r="AL130" s="793"/>
      <c r="AM130" s="793"/>
      <c r="AN130" s="793"/>
      <c r="AO130" s="794"/>
      <c r="AP130" s="796"/>
      <c r="AQ130" s="797"/>
      <c r="AR130" s="797"/>
      <c r="AS130" s="797"/>
      <c r="AT130" s="798"/>
      <c r="AU130" s="227"/>
      <c r="AV130" s="227"/>
      <c r="AW130" s="227"/>
      <c r="AX130" s="764" t="s">
        <v>468</v>
      </c>
      <c r="AY130" s="765"/>
      <c r="AZ130" s="765"/>
      <c r="BA130" s="765"/>
      <c r="BB130" s="765"/>
      <c r="BC130" s="765"/>
      <c r="BD130" s="765"/>
      <c r="BE130" s="766"/>
      <c r="BF130" s="767">
        <v>3.5</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469</v>
      </c>
      <c r="X131" s="774"/>
      <c r="Y131" s="774"/>
      <c r="Z131" s="775"/>
      <c r="AA131" s="776">
        <v>11227967</v>
      </c>
      <c r="AB131" s="777"/>
      <c r="AC131" s="777"/>
      <c r="AD131" s="777"/>
      <c r="AE131" s="778"/>
      <c r="AF131" s="779">
        <v>10982028</v>
      </c>
      <c r="AG131" s="777"/>
      <c r="AH131" s="777"/>
      <c r="AI131" s="777"/>
      <c r="AJ131" s="778"/>
      <c r="AK131" s="779">
        <v>11243754</v>
      </c>
      <c r="AL131" s="777"/>
      <c r="AM131" s="777"/>
      <c r="AN131" s="777"/>
      <c r="AO131" s="778"/>
      <c r="AP131" s="780"/>
      <c r="AQ131" s="781"/>
      <c r="AR131" s="781"/>
      <c r="AS131" s="781"/>
      <c r="AT131" s="782"/>
      <c r="AU131" s="227"/>
      <c r="AV131" s="227"/>
      <c r="AW131" s="227"/>
      <c r="AX131" s="742" t="s">
        <v>470</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472</v>
      </c>
      <c r="W132" s="755"/>
      <c r="X132" s="755"/>
      <c r="Y132" s="755"/>
      <c r="Z132" s="756"/>
      <c r="AA132" s="757">
        <v>4.3963524300000003</v>
      </c>
      <c r="AB132" s="758"/>
      <c r="AC132" s="758"/>
      <c r="AD132" s="758"/>
      <c r="AE132" s="759"/>
      <c r="AF132" s="760">
        <v>3.4950011050000001</v>
      </c>
      <c r="AG132" s="758"/>
      <c r="AH132" s="758"/>
      <c r="AI132" s="758"/>
      <c r="AJ132" s="759"/>
      <c r="AK132" s="760">
        <v>2.8199478569999998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473</v>
      </c>
      <c r="W133" s="734"/>
      <c r="X133" s="734"/>
      <c r="Y133" s="734"/>
      <c r="Z133" s="735"/>
      <c r="AA133" s="736">
        <v>5.5</v>
      </c>
      <c r="AB133" s="737"/>
      <c r="AC133" s="737"/>
      <c r="AD133" s="737"/>
      <c r="AE133" s="738"/>
      <c r="AF133" s="736">
        <v>4.5999999999999996</v>
      </c>
      <c r="AG133" s="737"/>
      <c r="AH133" s="737"/>
      <c r="AI133" s="737"/>
      <c r="AJ133" s="738"/>
      <c r="AK133" s="736">
        <v>3.5</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eh6Mk53nAbMIde//BaEIDwJFe+sEadpZBIqjvHtk3zywnwBWMWG1HD9niHO4kZQWXfJQ9Y+mlGHxolr00R2DA==" saltValue="I/4DvuCIRwXiUCB3E6iVU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xLT8REMm09ydDFEB+2F1EImI1LUGGGeiRZIL38RuFzkihxL3lK3vwTvKd5jYk7mAXsTuFkSTFGkZEzkfeHDP7A==" saltValue="jjn6OFI+H0HJSCJAesWal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C4jq1aGP7naf7ziX5qUlpBqwyi//W9OF/Lzc2U3F1o/OEg9UAlTJWp4ZTzqY7rZWnrAgX8n3uktt7FY0vLnug==" saltValue="hGjYlq3aBCYDZj36e0CW2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32" t="s">
        <v>477</v>
      </c>
      <c r="AP7" s="265"/>
      <c r="AQ7" s="266" t="s">
        <v>478</v>
      </c>
      <c r="AR7" s="267"/>
    </row>
    <row r="8" spans="1:46" ht="13.2" x14ac:dyDescent="0.2">
      <c r="A8" s="259"/>
      <c r="AK8" s="268"/>
      <c r="AL8" s="269"/>
      <c r="AM8" s="269"/>
      <c r="AN8" s="270"/>
      <c r="AO8" s="1133"/>
      <c r="AP8" s="271" t="s">
        <v>479</v>
      </c>
      <c r="AQ8" s="272" t="s">
        <v>480</v>
      </c>
      <c r="AR8" s="273" t="s">
        <v>481</v>
      </c>
    </row>
    <row r="9" spans="1:46" ht="13.2" x14ac:dyDescent="0.2">
      <c r="A9" s="259"/>
      <c r="AK9" s="1144" t="s">
        <v>482</v>
      </c>
      <c r="AL9" s="1145"/>
      <c r="AM9" s="1145"/>
      <c r="AN9" s="1146"/>
      <c r="AO9" s="274">
        <v>3423143</v>
      </c>
      <c r="AP9" s="274">
        <v>62978</v>
      </c>
      <c r="AQ9" s="275">
        <v>66486</v>
      </c>
      <c r="AR9" s="276">
        <v>-5.3</v>
      </c>
    </row>
    <row r="10" spans="1:46" ht="13.5" customHeight="1" x14ac:dyDescent="0.2">
      <c r="A10" s="259"/>
      <c r="AK10" s="1144" t="s">
        <v>483</v>
      </c>
      <c r="AL10" s="1145"/>
      <c r="AM10" s="1145"/>
      <c r="AN10" s="1146"/>
      <c r="AO10" s="277">
        <v>687294</v>
      </c>
      <c r="AP10" s="277">
        <v>12645</v>
      </c>
      <c r="AQ10" s="278">
        <v>6147</v>
      </c>
      <c r="AR10" s="279">
        <v>105.7</v>
      </c>
    </row>
    <row r="11" spans="1:46" ht="13.5" customHeight="1" x14ac:dyDescent="0.2">
      <c r="A11" s="259"/>
      <c r="AK11" s="1144" t="s">
        <v>484</v>
      </c>
      <c r="AL11" s="1145"/>
      <c r="AM11" s="1145"/>
      <c r="AN11" s="1146"/>
      <c r="AO11" s="277">
        <v>9949</v>
      </c>
      <c r="AP11" s="277">
        <v>183</v>
      </c>
      <c r="AQ11" s="278">
        <v>1219</v>
      </c>
      <c r="AR11" s="279">
        <v>-85</v>
      </c>
    </row>
    <row r="12" spans="1:46" ht="13.5" customHeight="1" x14ac:dyDescent="0.2">
      <c r="A12" s="259"/>
      <c r="AK12" s="1144" t="s">
        <v>485</v>
      </c>
      <c r="AL12" s="1145"/>
      <c r="AM12" s="1145"/>
      <c r="AN12" s="1146"/>
      <c r="AO12" s="277" t="s">
        <v>486</v>
      </c>
      <c r="AP12" s="277" t="s">
        <v>486</v>
      </c>
      <c r="AQ12" s="278">
        <v>9</v>
      </c>
      <c r="AR12" s="279" t="s">
        <v>486</v>
      </c>
    </row>
    <row r="13" spans="1:46" ht="13.5" customHeight="1" x14ac:dyDescent="0.2">
      <c r="A13" s="259"/>
      <c r="AK13" s="1144" t="s">
        <v>487</v>
      </c>
      <c r="AL13" s="1145"/>
      <c r="AM13" s="1145"/>
      <c r="AN13" s="1146"/>
      <c r="AO13" s="277">
        <v>126973</v>
      </c>
      <c r="AP13" s="277">
        <v>2336</v>
      </c>
      <c r="AQ13" s="278">
        <v>2955</v>
      </c>
      <c r="AR13" s="279">
        <v>-20.9</v>
      </c>
    </row>
    <row r="14" spans="1:46" ht="13.5" customHeight="1" x14ac:dyDescent="0.2">
      <c r="A14" s="259"/>
      <c r="AK14" s="1144" t="s">
        <v>488</v>
      </c>
      <c r="AL14" s="1145"/>
      <c r="AM14" s="1145"/>
      <c r="AN14" s="1146"/>
      <c r="AO14" s="277">
        <v>31180</v>
      </c>
      <c r="AP14" s="277">
        <v>574</v>
      </c>
      <c r="AQ14" s="278">
        <v>1434</v>
      </c>
      <c r="AR14" s="279">
        <v>-60</v>
      </c>
    </row>
    <row r="15" spans="1:46" ht="13.5" customHeight="1" x14ac:dyDescent="0.2">
      <c r="A15" s="259"/>
      <c r="AK15" s="1147" t="s">
        <v>489</v>
      </c>
      <c r="AL15" s="1148"/>
      <c r="AM15" s="1148"/>
      <c r="AN15" s="1149"/>
      <c r="AO15" s="277">
        <v>-69008</v>
      </c>
      <c r="AP15" s="277">
        <v>-1270</v>
      </c>
      <c r="AQ15" s="278">
        <v>-3102</v>
      </c>
      <c r="AR15" s="279">
        <v>-59.1</v>
      </c>
    </row>
    <row r="16" spans="1:46" ht="13.2" x14ac:dyDescent="0.2">
      <c r="A16" s="259"/>
      <c r="AK16" s="1147" t="s">
        <v>177</v>
      </c>
      <c r="AL16" s="1148"/>
      <c r="AM16" s="1148"/>
      <c r="AN16" s="1149"/>
      <c r="AO16" s="277">
        <v>4209531</v>
      </c>
      <c r="AP16" s="277">
        <v>77445</v>
      </c>
      <c r="AQ16" s="278">
        <v>75147</v>
      </c>
      <c r="AR16" s="279">
        <v>3.1</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50" t="s">
        <v>494</v>
      </c>
      <c r="AL21" s="1151"/>
      <c r="AM21" s="1151"/>
      <c r="AN21" s="1152"/>
      <c r="AO21" s="289">
        <v>5.85</v>
      </c>
      <c r="AP21" s="290">
        <v>6.62</v>
      </c>
      <c r="AQ21" s="291">
        <v>-0.77</v>
      </c>
      <c r="AS21" s="292"/>
      <c r="AT21" s="288"/>
    </row>
    <row r="22" spans="1:46" s="260" customFormat="1" ht="13.2" x14ac:dyDescent="0.2">
      <c r="A22" s="288"/>
      <c r="AK22" s="1150" t="s">
        <v>495</v>
      </c>
      <c r="AL22" s="1151"/>
      <c r="AM22" s="1151"/>
      <c r="AN22" s="1152"/>
      <c r="AO22" s="293">
        <v>96.7</v>
      </c>
      <c r="AP22" s="294">
        <v>98.3</v>
      </c>
      <c r="AQ22" s="295">
        <v>-1.6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3" t="s">
        <v>496</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32" t="s">
        <v>477</v>
      </c>
      <c r="AP30" s="265"/>
      <c r="AQ30" s="266" t="s">
        <v>478</v>
      </c>
      <c r="AR30" s="267"/>
    </row>
    <row r="31" spans="1:46" ht="13.2" x14ac:dyDescent="0.2">
      <c r="A31" s="259"/>
      <c r="AK31" s="268"/>
      <c r="AL31" s="269"/>
      <c r="AM31" s="269"/>
      <c r="AN31" s="270"/>
      <c r="AO31" s="1133"/>
      <c r="AP31" s="271" t="s">
        <v>479</v>
      </c>
      <c r="AQ31" s="272" t="s">
        <v>480</v>
      </c>
      <c r="AR31" s="273" t="s">
        <v>481</v>
      </c>
    </row>
    <row r="32" spans="1:46" ht="27" customHeight="1" x14ac:dyDescent="0.2">
      <c r="A32" s="259"/>
      <c r="AK32" s="1134" t="s">
        <v>499</v>
      </c>
      <c r="AL32" s="1135"/>
      <c r="AM32" s="1135"/>
      <c r="AN32" s="1136"/>
      <c r="AO32" s="303">
        <v>1439225</v>
      </c>
      <c r="AP32" s="303">
        <v>26478</v>
      </c>
      <c r="AQ32" s="304">
        <v>34847</v>
      </c>
      <c r="AR32" s="305">
        <v>-24</v>
      </c>
    </row>
    <row r="33" spans="1:46" ht="13.5" customHeight="1" x14ac:dyDescent="0.2">
      <c r="A33" s="259"/>
      <c r="AK33" s="1134" t="s">
        <v>500</v>
      </c>
      <c r="AL33" s="1135"/>
      <c r="AM33" s="1135"/>
      <c r="AN33" s="1136"/>
      <c r="AO33" s="303" t="s">
        <v>486</v>
      </c>
      <c r="AP33" s="303" t="s">
        <v>486</v>
      </c>
      <c r="AQ33" s="304" t="s">
        <v>486</v>
      </c>
      <c r="AR33" s="305" t="s">
        <v>486</v>
      </c>
    </row>
    <row r="34" spans="1:46" ht="27" customHeight="1" x14ac:dyDescent="0.2">
      <c r="A34" s="259"/>
      <c r="AK34" s="1134" t="s">
        <v>501</v>
      </c>
      <c r="AL34" s="1135"/>
      <c r="AM34" s="1135"/>
      <c r="AN34" s="1136"/>
      <c r="AO34" s="303" t="s">
        <v>486</v>
      </c>
      <c r="AP34" s="303" t="s">
        <v>486</v>
      </c>
      <c r="AQ34" s="304">
        <v>5</v>
      </c>
      <c r="AR34" s="305" t="s">
        <v>486</v>
      </c>
    </row>
    <row r="35" spans="1:46" ht="27" customHeight="1" x14ac:dyDescent="0.2">
      <c r="A35" s="259"/>
      <c r="AK35" s="1134" t="s">
        <v>502</v>
      </c>
      <c r="AL35" s="1135"/>
      <c r="AM35" s="1135"/>
      <c r="AN35" s="1136"/>
      <c r="AO35" s="303">
        <v>576650</v>
      </c>
      <c r="AP35" s="303">
        <v>10609</v>
      </c>
      <c r="AQ35" s="304">
        <v>8260</v>
      </c>
      <c r="AR35" s="305">
        <v>28.4</v>
      </c>
    </row>
    <row r="36" spans="1:46" ht="27" customHeight="1" x14ac:dyDescent="0.2">
      <c r="A36" s="259"/>
      <c r="AK36" s="1134" t="s">
        <v>503</v>
      </c>
      <c r="AL36" s="1135"/>
      <c r="AM36" s="1135"/>
      <c r="AN36" s="1136"/>
      <c r="AO36" s="303">
        <v>333899</v>
      </c>
      <c r="AP36" s="303">
        <v>6143</v>
      </c>
      <c r="AQ36" s="304">
        <v>1689</v>
      </c>
      <c r="AR36" s="305">
        <v>263.7</v>
      </c>
    </row>
    <row r="37" spans="1:46" ht="13.5" customHeight="1" x14ac:dyDescent="0.2">
      <c r="A37" s="259"/>
      <c r="AK37" s="1134" t="s">
        <v>504</v>
      </c>
      <c r="AL37" s="1135"/>
      <c r="AM37" s="1135"/>
      <c r="AN37" s="1136"/>
      <c r="AO37" s="303" t="s">
        <v>486</v>
      </c>
      <c r="AP37" s="303" t="s">
        <v>486</v>
      </c>
      <c r="AQ37" s="304">
        <v>748</v>
      </c>
      <c r="AR37" s="305" t="s">
        <v>486</v>
      </c>
    </row>
    <row r="38" spans="1:46" ht="27" customHeight="1" x14ac:dyDescent="0.2">
      <c r="A38" s="259"/>
      <c r="AK38" s="1137" t="s">
        <v>505</v>
      </c>
      <c r="AL38" s="1138"/>
      <c r="AM38" s="1138"/>
      <c r="AN38" s="1139"/>
      <c r="AO38" s="306" t="s">
        <v>486</v>
      </c>
      <c r="AP38" s="306" t="s">
        <v>486</v>
      </c>
      <c r="AQ38" s="307">
        <v>1</v>
      </c>
      <c r="AR38" s="295" t="s">
        <v>486</v>
      </c>
      <c r="AS38" s="302"/>
    </row>
    <row r="39" spans="1:46" ht="13.2" x14ac:dyDescent="0.2">
      <c r="A39" s="259"/>
      <c r="AK39" s="1137" t="s">
        <v>506</v>
      </c>
      <c r="AL39" s="1138"/>
      <c r="AM39" s="1138"/>
      <c r="AN39" s="1139"/>
      <c r="AO39" s="303">
        <v>-400593</v>
      </c>
      <c r="AP39" s="303">
        <v>-7370</v>
      </c>
      <c r="AQ39" s="304">
        <v>-5762</v>
      </c>
      <c r="AR39" s="305">
        <v>27.9</v>
      </c>
      <c r="AS39" s="302"/>
    </row>
    <row r="40" spans="1:46" ht="27" customHeight="1" x14ac:dyDescent="0.2">
      <c r="A40" s="259"/>
      <c r="AK40" s="1134" t="s">
        <v>507</v>
      </c>
      <c r="AL40" s="1135"/>
      <c r="AM40" s="1135"/>
      <c r="AN40" s="1136"/>
      <c r="AO40" s="303">
        <v>-1632113</v>
      </c>
      <c r="AP40" s="303">
        <v>-30027</v>
      </c>
      <c r="AQ40" s="304">
        <v>-27609</v>
      </c>
      <c r="AR40" s="305">
        <v>8.8000000000000007</v>
      </c>
      <c r="AS40" s="302"/>
    </row>
    <row r="41" spans="1:46" ht="13.2" x14ac:dyDescent="0.2">
      <c r="A41" s="259"/>
      <c r="AK41" s="1140" t="s">
        <v>287</v>
      </c>
      <c r="AL41" s="1141"/>
      <c r="AM41" s="1141"/>
      <c r="AN41" s="1142"/>
      <c r="AO41" s="303">
        <v>317068</v>
      </c>
      <c r="AP41" s="303">
        <v>5833</v>
      </c>
      <c r="AQ41" s="304">
        <v>12179</v>
      </c>
      <c r="AR41" s="305">
        <v>-52.1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27" t="s">
        <v>477</v>
      </c>
      <c r="AN49" s="1129" t="s">
        <v>510</v>
      </c>
      <c r="AO49" s="1130"/>
      <c r="AP49" s="1130"/>
      <c r="AQ49" s="1130"/>
      <c r="AR49" s="1131"/>
    </row>
    <row r="50" spans="1:44" ht="13.2" x14ac:dyDescent="0.2">
      <c r="A50" s="259"/>
      <c r="AK50" s="317"/>
      <c r="AL50" s="318"/>
      <c r="AM50" s="1128"/>
      <c r="AN50" s="319" t="s">
        <v>511</v>
      </c>
      <c r="AO50" s="320" t="s">
        <v>512</v>
      </c>
      <c r="AP50" s="321" t="s">
        <v>513</v>
      </c>
      <c r="AQ50" s="322" t="s">
        <v>514</v>
      </c>
      <c r="AR50" s="323" t="s">
        <v>515</v>
      </c>
    </row>
    <row r="51" spans="1:44" ht="13.2" x14ac:dyDescent="0.2">
      <c r="A51" s="259"/>
      <c r="AK51" s="315" t="s">
        <v>516</v>
      </c>
      <c r="AL51" s="316"/>
      <c r="AM51" s="324">
        <v>829454</v>
      </c>
      <c r="AN51" s="325">
        <v>14885</v>
      </c>
      <c r="AO51" s="326">
        <v>-40</v>
      </c>
      <c r="AP51" s="327">
        <v>45588</v>
      </c>
      <c r="AQ51" s="328">
        <v>8.6999999999999993</v>
      </c>
      <c r="AR51" s="329">
        <v>-48.7</v>
      </c>
    </row>
    <row r="52" spans="1:44" ht="13.2" x14ac:dyDescent="0.2">
      <c r="A52" s="259"/>
      <c r="AK52" s="330"/>
      <c r="AL52" s="331" t="s">
        <v>517</v>
      </c>
      <c r="AM52" s="332">
        <v>535664</v>
      </c>
      <c r="AN52" s="333">
        <v>9612</v>
      </c>
      <c r="AO52" s="334">
        <v>-52.1</v>
      </c>
      <c r="AP52" s="335">
        <v>24150</v>
      </c>
      <c r="AQ52" s="336">
        <v>3.4</v>
      </c>
      <c r="AR52" s="337">
        <v>-55.5</v>
      </c>
    </row>
    <row r="53" spans="1:44" ht="13.2" x14ac:dyDescent="0.2">
      <c r="A53" s="259"/>
      <c r="AK53" s="315" t="s">
        <v>518</v>
      </c>
      <c r="AL53" s="316"/>
      <c r="AM53" s="324">
        <v>987219</v>
      </c>
      <c r="AN53" s="325">
        <v>17814</v>
      </c>
      <c r="AO53" s="326">
        <v>19.7</v>
      </c>
      <c r="AP53" s="327">
        <v>45483</v>
      </c>
      <c r="AQ53" s="328">
        <v>-0.2</v>
      </c>
      <c r="AR53" s="329">
        <v>19.899999999999999</v>
      </c>
    </row>
    <row r="54" spans="1:44" ht="13.2" x14ac:dyDescent="0.2">
      <c r="A54" s="259"/>
      <c r="AK54" s="330"/>
      <c r="AL54" s="331" t="s">
        <v>517</v>
      </c>
      <c r="AM54" s="332">
        <v>294020</v>
      </c>
      <c r="AN54" s="333">
        <v>5306</v>
      </c>
      <c r="AO54" s="334">
        <v>-44.8</v>
      </c>
      <c r="AP54" s="335">
        <v>24241</v>
      </c>
      <c r="AQ54" s="336">
        <v>0.4</v>
      </c>
      <c r="AR54" s="337">
        <v>-45.2</v>
      </c>
    </row>
    <row r="55" spans="1:44" ht="13.2" x14ac:dyDescent="0.2">
      <c r="A55" s="259"/>
      <c r="AK55" s="315" t="s">
        <v>519</v>
      </c>
      <c r="AL55" s="316"/>
      <c r="AM55" s="324">
        <v>1026462</v>
      </c>
      <c r="AN55" s="325">
        <v>18658</v>
      </c>
      <c r="AO55" s="326">
        <v>4.7</v>
      </c>
      <c r="AP55" s="327">
        <v>45945</v>
      </c>
      <c r="AQ55" s="328">
        <v>1</v>
      </c>
      <c r="AR55" s="329">
        <v>3.7</v>
      </c>
    </row>
    <row r="56" spans="1:44" ht="13.2" x14ac:dyDescent="0.2">
      <c r="A56" s="259"/>
      <c r="AK56" s="330"/>
      <c r="AL56" s="331" t="s">
        <v>517</v>
      </c>
      <c r="AM56" s="332">
        <v>681159</v>
      </c>
      <c r="AN56" s="333">
        <v>12381</v>
      </c>
      <c r="AO56" s="334">
        <v>133.30000000000001</v>
      </c>
      <c r="AP56" s="335">
        <v>25180</v>
      </c>
      <c r="AQ56" s="336">
        <v>3.9</v>
      </c>
      <c r="AR56" s="337">
        <v>129.4</v>
      </c>
    </row>
    <row r="57" spans="1:44" ht="13.2" x14ac:dyDescent="0.2">
      <c r="A57" s="259"/>
      <c r="AK57" s="315" t="s">
        <v>520</v>
      </c>
      <c r="AL57" s="316"/>
      <c r="AM57" s="324">
        <v>830849</v>
      </c>
      <c r="AN57" s="325">
        <v>15171</v>
      </c>
      <c r="AO57" s="326">
        <v>-18.7</v>
      </c>
      <c r="AP57" s="327">
        <v>44475</v>
      </c>
      <c r="AQ57" s="328">
        <v>-3.2</v>
      </c>
      <c r="AR57" s="329">
        <v>-15.5</v>
      </c>
    </row>
    <row r="58" spans="1:44" ht="13.2" x14ac:dyDescent="0.2">
      <c r="A58" s="259"/>
      <c r="AK58" s="330"/>
      <c r="AL58" s="331" t="s">
        <v>517</v>
      </c>
      <c r="AM58" s="332">
        <v>447936</v>
      </c>
      <c r="AN58" s="333">
        <v>8179</v>
      </c>
      <c r="AO58" s="334">
        <v>-33.9</v>
      </c>
      <c r="AP58" s="335">
        <v>24780</v>
      </c>
      <c r="AQ58" s="336">
        <v>-1.6</v>
      </c>
      <c r="AR58" s="337">
        <v>-32.299999999999997</v>
      </c>
    </row>
    <row r="59" spans="1:44" ht="13.2" x14ac:dyDescent="0.2">
      <c r="A59" s="259"/>
      <c r="AK59" s="315" t="s">
        <v>521</v>
      </c>
      <c r="AL59" s="316"/>
      <c r="AM59" s="324">
        <v>1313769</v>
      </c>
      <c r="AN59" s="325">
        <v>24170</v>
      </c>
      <c r="AO59" s="326">
        <v>59.3</v>
      </c>
      <c r="AP59" s="327">
        <v>45982</v>
      </c>
      <c r="AQ59" s="328">
        <v>3.4</v>
      </c>
      <c r="AR59" s="329">
        <v>55.9</v>
      </c>
    </row>
    <row r="60" spans="1:44" ht="13.2" x14ac:dyDescent="0.2">
      <c r="A60" s="259"/>
      <c r="AK60" s="330"/>
      <c r="AL60" s="331" t="s">
        <v>517</v>
      </c>
      <c r="AM60" s="332">
        <v>685421</v>
      </c>
      <c r="AN60" s="333">
        <v>12610</v>
      </c>
      <c r="AO60" s="334">
        <v>54.2</v>
      </c>
      <c r="AP60" s="335">
        <v>25583</v>
      </c>
      <c r="AQ60" s="336">
        <v>3.2</v>
      </c>
      <c r="AR60" s="337">
        <v>51</v>
      </c>
    </row>
    <row r="61" spans="1:44" ht="13.2" x14ac:dyDescent="0.2">
      <c r="A61" s="259"/>
      <c r="AK61" s="315" t="s">
        <v>522</v>
      </c>
      <c r="AL61" s="338"/>
      <c r="AM61" s="324">
        <v>997551</v>
      </c>
      <c r="AN61" s="325">
        <v>18140</v>
      </c>
      <c r="AO61" s="326">
        <v>5</v>
      </c>
      <c r="AP61" s="327">
        <v>45495</v>
      </c>
      <c r="AQ61" s="339">
        <v>1.9</v>
      </c>
      <c r="AR61" s="329">
        <v>3.1</v>
      </c>
    </row>
    <row r="62" spans="1:44" ht="13.2" x14ac:dyDescent="0.2">
      <c r="A62" s="259"/>
      <c r="AK62" s="330"/>
      <c r="AL62" s="331" t="s">
        <v>517</v>
      </c>
      <c r="AM62" s="332">
        <v>528840</v>
      </c>
      <c r="AN62" s="333">
        <v>9618</v>
      </c>
      <c r="AO62" s="334">
        <v>11.3</v>
      </c>
      <c r="AP62" s="335">
        <v>24787</v>
      </c>
      <c r="AQ62" s="336">
        <v>1.9</v>
      </c>
      <c r="AR62" s="337">
        <v>9.4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WEfHLAvYbb7naa9V8TufX6bWV8zMjoRdRYGK0041Y1az+xwzKRP0PWEn1rV5T1pxvmBbJj82LQIDEnO2u+Kc4g==" saltValue="7ajTP8sgAirTNVRvGkvv7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7XzZHWNOD6kxitKoQp+CiMnOlffCdhrHuhI60Wx/xCfy8g+ppy93MeSN+3PXekqQKi1Cdsw9OTA0IJh9Zu3j8w==" saltValue="sqeXqpFca8avLc0OGxME6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TQBg+vZLfzJCaE2payaB/I2SjpOcRFQmoxwOBbvtfem6KVL8X6uIIwLpZmHdKxmzDAl0JTg7ljkJYZdSj004XQ==" saltValue="eQ7AFVBUqdD70+eUOul/X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3" t="s">
        <v>3</v>
      </c>
      <c r="D47" s="1153"/>
      <c r="E47" s="1154"/>
      <c r="F47" s="11">
        <v>15.39</v>
      </c>
      <c r="G47" s="12">
        <v>16.63</v>
      </c>
      <c r="H47" s="12">
        <v>18.11</v>
      </c>
      <c r="I47" s="12">
        <v>19.66</v>
      </c>
      <c r="J47" s="13">
        <v>22.3</v>
      </c>
    </row>
    <row r="48" spans="2:10" ht="57.75" customHeight="1" x14ac:dyDescent="0.2">
      <c r="B48" s="14"/>
      <c r="C48" s="1155" t="s">
        <v>4</v>
      </c>
      <c r="D48" s="1155"/>
      <c r="E48" s="1156"/>
      <c r="F48" s="15">
        <v>3.6</v>
      </c>
      <c r="G48" s="16">
        <v>1.43</v>
      </c>
      <c r="H48" s="16">
        <v>2.27</v>
      </c>
      <c r="I48" s="16">
        <v>5.01</v>
      </c>
      <c r="J48" s="17">
        <v>3.01</v>
      </c>
    </row>
    <row r="49" spans="2:10" ht="57.75" customHeight="1" thickBot="1" x14ac:dyDescent="0.25">
      <c r="B49" s="18"/>
      <c r="C49" s="1157" t="s">
        <v>5</v>
      </c>
      <c r="D49" s="1157"/>
      <c r="E49" s="1158"/>
      <c r="F49" s="19">
        <v>1.88</v>
      </c>
      <c r="G49" s="20">
        <v>0.31</v>
      </c>
      <c r="H49" s="20">
        <v>3.33</v>
      </c>
      <c r="I49" s="20">
        <v>3.87</v>
      </c>
      <c r="J49" s="21">
        <v>1.2</v>
      </c>
    </row>
    <row r="50" spans="2:10" ht="13.2" x14ac:dyDescent="0.2"/>
  </sheetData>
  <sheetProtection algorithmName="SHA-512" hashValue="/GkSp3lfZCYUVxSvR9L1c9KOFBBiAclPpBL8OjIMmHd5VWCOD30VWEQIZEaL53OxvwG7B/VDyKvhtyiYpbmljA==" saltValue="3AZz1bGtI54obMv+bC7Mg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2025-03-14T04:40:41Z</cp:lastPrinted>
  <dcterms:created xsi:type="dcterms:W3CDTF">2025-02-19T03:31:18Z</dcterms:created>
  <dcterms:modified xsi:type="dcterms:W3CDTF">2025-09-24T04:23:10Z</dcterms:modified>
  <cp:category/>
</cp:coreProperties>
</file>