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819E7DCD-6588-4001-9B2A-8FB9B36C4049}" xr6:coauthVersionLast="47" xr6:coauthVersionMax="47" xr10:uidLastSave="{00000000-0000-0000-0000-000000000000}"/>
  <bookViews>
    <workbookView xWindow="28680" yWindow="-120" windowWidth="29040" windowHeight="15720" xr2:uid="{00000000-000D-0000-FFFF-FFFF00000000}"/>
  </bookViews>
  <sheets>
    <sheet name="5　概要" sheetId="7" r:id="rId1"/>
    <sheet name="5-1" sheetId="10" r:id="rId2"/>
    <sheet name="5-2" sheetId="13" r:id="rId3"/>
    <sheet name="5-3" sheetId="14" r:id="rId4"/>
    <sheet name="5-4" sheetId="12" r:id="rId5"/>
    <sheet name="5-5" sheetId="11" r:id="rId6"/>
    <sheet name="5-6" sheetId="6" r:id="rId7"/>
  </sheets>
  <definedNames>
    <definedName name="_xlnm.Print_Area" localSheetId="0">'5　概要'!$A$1:$A$16</definedName>
    <definedName name="_xlnm.Print_Area" localSheetId="1">'5-1'!$A$1:$F$20</definedName>
    <definedName name="_xlnm.Print_Area" localSheetId="2">'5-2'!$A$1:$L$31</definedName>
    <definedName name="_xlnm.Print_Area" localSheetId="3">'5-3'!$A$1:$P$8</definedName>
    <definedName name="_xlnm.Print_Area" localSheetId="4">'5-4'!$A$1:$D$29</definedName>
    <definedName name="_xlnm.Print_Area" localSheetId="5">'5-5'!$B$1:$L$18</definedName>
    <definedName name="_xlnm.Print_Area" localSheetId="6">'5-6'!$B$1:$Q$10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14" l="1"/>
  <c r="J12" i="14"/>
  <c r="I12" i="14"/>
  <c r="H12" i="14"/>
  <c r="G12" i="14"/>
  <c r="F12" i="14"/>
  <c r="E12" i="14"/>
  <c r="D12" i="14"/>
  <c r="C12" i="14"/>
  <c r="B12" i="14"/>
  <c r="C18" i="10"/>
  <c r="E18" i="10" s="1"/>
  <c r="D14" i="10"/>
  <c r="E14" i="10" s="1"/>
  <c r="D11" i="10"/>
  <c r="D9" i="10"/>
  <c r="E9" i="10" s="1"/>
  <c r="D4" i="10"/>
  <c r="E4" i="10" s="1"/>
  <c r="E11" i="10" l="1"/>
  <c r="K9" i="11" l="1"/>
  <c r="I9" i="11"/>
  <c r="G9" i="11"/>
  <c r="E9" i="11"/>
  <c r="C9" i="11"/>
  <c r="K6" i="11"/>
  <c r="I6" i="11"/>
  <c r="G6" i="11"/>
  <c r="E6" i="11"/>
  <c r="C6" i="11"/>
  <c r="K5" i="11"/>
  <c r="I5" i="11"/>
  <c r="G5" i="11"/>
  <c r="E5" i="11"/>
  <c r="C5" i="11"/>
  <c r="K4" i="11"/>
  <c r="I4" i="11"/>
  <c r="G4" i="11"/>
  <c r="E4" i="11"/>
  <c r="C4" i="11"/>
</calcChain>
</file>

<file path=xl/sharedStrings.xml><?xml version="1.0" encoding="utf-8"?>
<sst xmlns="http://schemas.openxmlformats.org/spreadsheetml/2006/main" count="163" uniqueCount="143">
  <si>
    <t>自動車の種類</t>
  </si>
  <si>
    <t>台　　　　数　（台）</t>
  </si>
  <si>
    <t>貨物用</t>
  </si>
  <si>
    <t>小型三輪車</t>
  </si>
  <si>
    <t>被牽引車</t>
  </si>
  <si>
    <t>軽自動車</t>
  </si>
  <si>
    <t>乗合用</t>
  </si>
  <si>
    <t>乗用車</t>
  </si>
  <si>
    <t>大型特殊車</t>
  </si>
  <si>
    <t>５－１　車種別自動車保有台数</t>
    <rPh sb="4" eb="6">
      <t>シャシュ</t>
    </rPh>
    <rPh sb="6" eb="7">
      <t>ベツ</t>
    </rPh>
    <rPh sb="7" eb="10">
      <t>ジドウシャ</t>
    </rPh>
    <rPh sb="10" eb="12">
      <t>ホユウ</t>
    </rPh>
    <rPh sb="12" eb="14">
      <t>ダイスウ</t>
    </rPh>
    <phoneticPr fontId="4"/>
  </si>
  <si>
    <t>特殊（種）
用途車</t>
    <rPh sb="0" eb="2">
      <t>トクシュ</t>
    </rPh>
    <rPh sb="3" eb="4">
      <t>シュ</t>
    </rPh>
    <rPh sb="6" eb="7">
      <t>ヨウ</t>
    </rPh>
    <rPh sb="7" eb="8">
      <t>ト</t>
    </rPh>
    <rPh sb="8" eb="9">
      <t>クルマ</t>
    </rPh>
    <phoneticPr fontId="4"/>
  </si>
  <si>
    <t>構成比</t>
    <phoneticPr fontId="4"/>
  </si>
  <si>
    <t>普　通　車</t>
    <phoneticPr fontId="4"/>
  </si>
  <si>
    <t>小　型　車</t>
    <phoneticPr fontId="4"/>
  </si>
  <si>
    <t>軽四輪特種車</t>
    <rPh sb="1" eb="3">
      <t>ヨンリン</t>
    </rPh>
    <rPh sb="3" eb="5">
      <t>トクシュ</t>
    </rPh>
    <phoneticPr fontId="4"/>
  </si>
  <si>
    <t>合　　　計　（二輪車を除く）</t>
    <rPh sb="7" eb="10">
      <t>ニリンシャ</t>
    </rPh>
    <rPh sb="11" eb="12">
      <t>ノゾ</t>
    </rPh>
    <phoneticPr fontId="4"/>
  </si>
  <si>
    <t>（注）　１　国土交通省調べ</t>
    <phoneticPr fontId="4"/>
  </si>
  <si>
    <t>　　　　２　構成比は四捨五入により合計値と各車種の合計値が一致しない場合がある。</t>
    <rPh sb="6" eb="9">
      <t>コウセイヒ</t>
    </rPh>
    <phoneticPr fontId="4"/>
  </si>
  <si>
    <t>合計</t>
    <rPh sb="0" eb="2">
      <t>ゴウケイ</t>
    </rPh>
    <phoneticPr fontId="4"/>
  </si>
  <si>
    <t>R1</t>
    <phoneticPr fontId="4"/>
  </si>
  <si>
    <t>(注）　１　　</t>
    <rPh sb="1" eb="2">
      <t>チュウ</t>
    </rPh>
    <phoneticPr fontId="4"/>
  </si>
  <si>
    <t>平成22年度は、道路交通センサスにより推計したものである。</t>
    <rPh sb="4" eb="6">
      <t>ネンド</t>
    </rPh>
    <phoneticPr fontId="4"/>
  </si>
  <si>
    <t xml:space="preserve">２
</t>
    <phoneticPr fontId="4"/>
  </si>
  <si>
    <t>四捨五入により合計値と各車種の合計値が一致しない場合がある。</t>
    <rPh sb="0" eb="4">
      <t>シシャゴニュウ</t>
    </rPh>
    <rPh sb="7" eb="10">
      <t>ゴウケイチ</t>
    </rPh>
    <rPh sb="11" eb="12">
      <t>カク</t>
    </rPh>
    <rPh sb="12" eb="14">
      <t>シャシュ</t>
    </rPh>
    <rPh sb="15" eb="18">
      <t>ゴウケイチ</t>
    </rPh>
    <rPh sb="19" eb="21">
      <t>イッチ</t>
    </rPh>
    <rPh sb="24" eb="26">
      <t>バアイ</t>
    </rPh>
    <phoneticPr fontId="4"/>
  </si>
  <si>
    <t>５－３　自動車燃料の販売実績の推移</t>
    <phoneticPr fontId="4"/>
  </si>
  <si>
    <t>H21</t>
    <phoneticPr fontId="4"/>
  </si>
  <si>
    <t>H22</t>
    <phoneticPr fontId="4"/>
  </si>
  <si>
    <t>H23</t>
  </si>
  <si>
    <t>H24</t>
    <phoneticPr fontId="4"/>
  </si>
  <si>
    <t>H25</t>
    <phoneticPr fontId="4"/>
  </si>
  <si>
    <t>H26</t>
    <phoneticPr fontId="4"/>
  </si>
  <si>
    <t>H27</t>
    <phoneticPr fontId="4"/>
  </si>
  <si>
    <t>H28</t>
    <phoneticPr fontId="4"/>
  </si>
  <si>
    <t>H29</t>
    <phoneticPr fontId="4"/>
  </si>
  <si>
    <t>H30</t>
    <phoneticPr fontId="4"/>
  </si>
  <si>
    <t>R2</t>
  </si>
  <si>
    <t xml:space="preserve">       軽　　油    （万kL）</t>
    <phoneticPr fontId="4"/>
  </si>
  <si>
    <t xml:space="preserve"> （注）経済産業省統計資料</t>
    <phoneticPr fontId="4"/>
  </si>
  <si>
    <t>５－４　交通渋滞時間（一日平均）</t>
    <phoneticPr fontId="4"/>
  </si>
  <si>
    <t>(単位：時間)</t>
    <phoneticPr fontId="4"/>
  </si>
  <si>
    <t>区域別</t>
    <phoneticPr fontId="4"/>
  </si>
  <si>
    <t>一　般　道　路</t>
  </si>
  <si>
    <t>高　速　道　路</t>
  </si>
  <si>
    <t>大　阪　市　域</t>
    <phoneticPr fontId="4"/>
  </si>
  <si>
    <t>大阪府内(大阪市域除く)</t>
    <phoneticPr fontId="4"/>
  </si>
  <si>
    <t>平成16</t>
  </si>
  <si>
    <t>平成17</t>
  </si>
  <si>
    <t>平成18</t>
  </si>
  <si>
    <t>平成19</t>
  </si>
  <si>
    <t>平成20</t>
  </si>
  <si>
    <t>平成21</t>
  </si>
  <si>
    <t>平成22</t>
  </si>
  <si>
    <t>平成23</t>
  </si>
  <si>
    <t>平成24</t>
  </si>
  <si>
    <t>平成25</t>
  </si>
  <si>
    <t>平成26</t>
  </si>
  <si>
    <t>平成27</t>
  </si>
  <si>
    <t>平成28</t>
    <phoneticPr fontId="4"/>
  </si>
  <si>
    <t>平成29</t>
  </si>
  <si>
    <t>平成30</t>
  </si>
  <si>
    <t>令和元（平成31）</t>
    <rPh sb="0" eb="2">
      <t>レイワ</t>
    </rPh>
    <rPh sb="2" eb="3">
      <t>ガン</t>
    </rPh>
    <rPh sb="4" eb="6">
      <t>ヘイセイ</t>
    </rPh>
    <phoneticPr fontId="4"/>
  </si>
  <si>
    <t>令和２</t>
    <rPh sb="0" eb="2">
      <t>レイワ</t>
    </rPh>
    <phoneticPr fontId="4"/>
  </si>
  <si>
    <t>(注)１ 大阪府警本部調べ</t>
    <phoneticPr fontId="4"/>
  </si>
  <si>
    <t>　　 ２ 交通渋滞時間は、府域の全渋滞計測地点における年間交通渋滞時間の一日平均</t>
    <phoneticPr fontId="4"/>
  </si>
  <si>
    <t>　　 ３ 府域の一般道路における渋滞計測地点数</t>
    <phoneticPr fontId="4"/>
  </si>
  <si>
    <t>５－６　燃料供給施設設置状況（大阪府内）</t>
    <rPh sb="10" eb="12">
      <t>セッチ</t>
    </rPh>
    <phoneticPr fontId="15"/>
  </si>
  <si>
    <t>-</t>
    <phoneticPr fontId="15"/>
  </si>
  <si>
    <t>天然ガス充填スタンド（箇所）</t>
    <rPh sb="0" eb="2">
      <t>テンネン</t>
    </rPh>
    <phoneticPr fontId="15"/>
  </si>
  <si>
    <t>　うち専用スタンド（箇所）</t>
    <phoneticPr fontId="15"/>
  </si>
  <si>
    <t>５　自動車関係データ</t>
  </si>
  <si>
    <t>■概　要</t>
  </si>
  <si>
    <t>（１）車種別自動車保有台数</t>
  </si>
  <si>
    <t>（２）大阪府内（対策地域）における自動車走行量の推移</t>
  </si>
  <si>
    <t>（３）自動車燃料の販売実績の推移</t>
  </si>
  <si>
    <t>R3</t>
    <phoneticPr fontId="4"/>
  </si>
  <si>
    <t>令和３</t>
    <rPh sb="0" eb="2">
      <t>レイワ</t>
    </rPh>
    <phoneticPr fontId="4"/>
  </si>
  <si>
    <t>５－５　乗用車の新車販売に占める電動車・ゼロエミッション車の状況</t>
    <rPh sb="4" eb="7">
      <t>ジョウヨウシャ</t>
    </rPh>
    <rPh sb="8" eb="10">
      <t>シンシャ</t>
    </rPh>
    <rPh sb="10" eb="12">
      <t>ハンバイ</t>
    </rPh>
    <rPh sb="13" eb="14">
      <t>シ</t>
    </rPh>
    <rPh sb="16" eb="19">
      <t>デンドウシャ</t>
    </rPh>
    <rPh sb="28" eb="29">
      <t>クルマ</t>
    </rPh>
    <rPh sb="30" eb="32">
      <t>ジョウキョウ</t>
    </rPh>
    <phoneticPr fontId="14"/>
  </si>
  <si>
    <t>府域における新車販売に占める電動車・ゼロエミッション車の割合</t>
    <rPh sb="0" eb="1">
      <t>フ</t>
    </rPh>
    <rPh sb="1" eb="2">
      <t>イキ</t>
    </rPh>
    <rPh sb="6" eb="8">
      <t>シンシャ</t>
    </rPh>
    <rPh sb="8" eb="10">
      <t>ハンバイ</t>
    </rPh>
    <rPh sb="11" eb="12">
      <t>シ</t>
    </rPh>
    <rPh sb="14" eb="17">
      <t>デンドウシャ</t>
    </rPh>
    <rPh sb="26" eb="27">
      <t>シャ</t>
    </rPh>
    <rPh sb="28" eb="30">
      <t>ワリアイ</t>
    </rPh>
    <phoneticPr fontId="15"/>
  </si>
  <si>
    <t>軽乗用車を除く乗用車の新車販売に占める電動車の割合</t>
    <rPh sb="0" eb="1">
      <t>ケイ</t>
    </rPh>
    <rPh sb="1" eb="4">
      <t>ジョウヨウシャ</t>
    </rPh>
    <rPh sb="5" eb="6">
      <t>ノゾ</t>
    </rPh>
    <rPh sb="7" eb="10">
      <t>ジョウヨウシャ</t>
    </rPh>
    <rPh sb="11" eb="13">
      <t>シンシャ</t>
    </rPh>
    <rPh sb="13" eb="15">
      <t>ハンバイ</t>
    </rPh>
    <rPh sb="16" eb="17">
      <t>シ</t>
    </rPh>
    <rPh sb="19" eb="22">
      <t>デンドウシャ</t>
    </rPh>
    <rPh sb="23" eb="25">
      <t>ワリアイ</t>
    </rPh>
    <phoneticPr fontId="15"/>
  </si>
  <si>
    <t>全ての乗用車の新車販売に占める電動車の割合</t>
    <rPh sb="0" eb="1">
      <t>スベ</t>
    </rPh>
    <rPh sb="3" eb="6">
      <t>ジョウヨウシャ</t>
    </rPh>
    <rPh sb="7" eb="9">
      <t>シンシャ</t>
    </rPh>
    <rPh sb="9" eb="11">
      <t>ハンバイ</t>
    </rPh>
    <rPh sb="12" eb="13">
      <t>シ</t>
    </rPh>
    <rPh sb="15" eb="18">
      <t>デンドウシャ</t>
    </rPh>
    <rPh sb="19" eb="21">
      <t>ワリアイ</t>
    </rPh>
    <phoneticPr fontId="15"/>
  </si>
  <si>
    <t>全ての乗用車の新車販売に占めるゼロエミッション車の割合</t>
    <rPh sb="0" eb="1">
      <t>スベ</t>
    </rPh>
    <rPh sb="3" eb="6">
      <t>ジョウヨウシャ</t>
    </rPh>
    <rPh sb="7" eb="9">
      <t>シンシャ</t>
    </rPh>
    <rPh sb="9" eb="11">
      <t>ハンバイ</t>
    </rPh>
    <rPh sb="12" eb="13">
      <t>シ</t>
    </rPh>
    <rPh sb="23" eb="24">
      <t>クルマ</t>
    </rPh>
    <rPh sb="25" eb="27">
      <t>ワリアイ</t>
    </rPh>
    <phoneticPr fontId="15"/>
  </si>
  <si>
    <t>府域における新車販売台数</t>
    <rPh sb="0" eb="1">
      <t>フ</t>
    </rPh>
    <phoneticPr fontId="18"/>
  </si>
  <si>
    <t>(全て)</t>
    <rPh sb="1" eb="2">
      <t>スベ</t>
    </rPh>
    <phoneticPr fontId="15"/>
  </si>
  <si>
    <t>(軽除く)</t>
    <rPh sb="1" eb="3">
      <t>ケイノゾ</t>
    </rPh>
    <phoneticPr fontId="15"/>
  </si>
  <si>
    <t>電気自動車（EV） </t>
  </si>
  <si>
    <t>プラグインハイブリッド自動車（PHV） </t>
  </si>
  <si>
    <t>燃料電池自動車（FCV）</t>
  </si>
  <si>
    <t>ハイブリッド自動車（HV）</t>
  </si>
  <si>
    <t>ゼロエミッション車（EV+PHV+FCV）　計</t>
    <phoneticPr fontId="15"/>
  </si>
  <si>
    <t>電動車（ゼロエミッション車+HV）　計</t>
  </si>
  <si>
    <t>全ての乗用車</t>
  </si>
  <si>
    <t>※一般財団法人 自動車検査登録情報協会等のデータを基に大阪府が算出・推計</t>
    <rPh sb="25" eb="26">
      <t>モト</t>
    </rPh>
    <rPh sb="34" eb="36">
      <t>スイケイ</t>
    </rPh>
    <phoneticPr fontId="15"/>
  </si>
  <si>
    <t>（５）乗用車の新車販売に占める電動車・ゼロエミッション車の状況</t>
    <phoneticPr fontId="4"/>
  </si>
  <si>
    <t>（６）燃料供給施設設置状況（大阪府内）</t>
    <phoneticPr fontId="4"/>
  </si>
  <si>
    <t>（４）交通渋滞時間（一日平均）</t>
    <phoneticPr fontId="4"/>
  </si>
  <si>
    <t>令和４</t>
    <rPh sb="0" eb="2">
      <t>レイワ</t>
    </rPh>
    <phoneticPr fontId="4"/>
  </si>
  <si>
    <t>R4</t>
  </si>
  <si>
    <t>　　　　　　令和４年　　大阪市域内・・・131地点　　大阪市域外・・・１31地点</t>
    <rPh sb="6" eb="8">
      <t>レイワ</t>
    </rPh>
    <rPh sb="9" eb="10">
      <t>ネン</t>
    </rPh>
    <phoneticPr fontId="4"/>
  </si>
  <si>
    <t>（ 台 数 ）</t>
    <rPh sb="2" eb="3">
      <t>ダイ</t>
    </rPh>
    <rPh sb="4" eb="5">
      <t>スウ</t>
    </rPh>
    <phoneticPr fontId="4"/>
  </si>
  <si>
    <t>平成21</t>
    <rPh sb="0" eb="2">
      <t>ヘイセイ</t>
    </rPh>
    <phoneticPr fontId="15"/>
  </si>
  <si>
    <t>平成22</t>
    <rPh sb="0" eb="2">
      <t>ヘイセイ</t>
    </rPh>
    <phoneticPr fontId="15"/>
  </si>
  <si>
    <t>平成23</t>
    <rPh sb="0" eb="2">
      <t>ヘイセイ</t>
    </rPh>
    <phoneticPr fontId="15"/>
  </si>
  <si>
    <t>平成24</t>
    <rPh sb="0" eb="2">
      <t>ヘイセイ</t>
    </rPh>
    <phoneticPr fontId="15"/>
  </si>
  <si>
    <t>平成25</t>
    <rPh sb="0" eb="2">
      <t>ヘイセイ</t>
    </rPh>
    <phoneticPr fontId="15"/>
  </si>
  <si>
    <t>平成26</t>
    <rPh sb="0" eb="2">
      <t>ヘイセイ</t>
    </rPh>
    <phoneticPr fontId="15"/>
  </si>
  <si>
    <t>平成27</t>
    <rPh sb="0" eb="2">
      <t>ヘイセイ</t>
    </rPh>
    <phoneticPr fontId="15"/>
  </si>
  <si>
    <t>平成28</t>
    <rPh sb="0" eb="2">
      <t>ヘイセイ</t>
    </rPh>
    <phoneticPr fontId="15"/>
  </si>
  <si>
    <t>平成29</t>
    <rPh sb="0" eb="2">
      <t>ヘイセイ</t>
    </rPh>
    <phoneticPr fontId="15"/>
  </si>
  <si>
    <t>平成30</t>
    <rPh sb="0" eb="2">
      <t>ヘイセイ</t>
    </rPh>
    <phoneticPr fontId="15"/>
  </si>
  <si>
    <t>令和２</t>
    <rPh sb="0" eb="2">
      <t>レイワ</t>
    </rPh>
    <phoneticPr fontId="15"/>
  </si>
  <si>
    <t>令和３</t>
    <rPh sb="0" eb="2">
      <t>レイワ</t>
    </rPh>
    <phoneticPr fontId="15"/>
  </si>
  <si>
    <t>令和４</t>
    <rPh sb="0" eb="2">
      <t>レイワ</t>
    </rPh>
    <phoneticPr fontId="15"/>
  </si>
  <si>
    <t>令和元</t>
    <rPh sb="0" eb="2">
      <t>レイワ</t>
    </rPh>
    <rPh sb="2" eb="3">
      <t>ゲン</t>
    </rPh>
    <phoneticPr fontId="15"/>
  </si>
  <si>
    <t>ガ  ソ  リ  ン　（万kL）</t>
    <phoneticPr fontId="4"/>
  </si>
  <si>
    <t>（大阪府内販売量）</t>
    <rPh sb="5" eb="8">
      <t>ハンバイリョウ</t>
    </rPh>
    <phoneticPr fontId="4"/>
  </si>
  <si>
    <t>　　　　　　　　　年　　度
油　　種</t>
    <rPh sb="15" eb="16">
      <t>アブラ</t>
    </rPh>
    <rPh sb="18" eb="19">
      <t>シュ</t>
    </rPh>
    <phoneticPr fontId="4"/>
  </si>
  <si>
    <t>2019年</t>
    <rPh sb="4" eb="5">
      <t>ネン</t>
    </rPh>
    <phoneticPr fontId="15"/>
  </si>
  <si>
    <t>2020年</t>
    <rPh sb="4" eb="5">
      <t>ネン</t>
    </rPh>
    <phoneticPr fontId="15"/>
  </si>
  <si>
    <t>2021年</t>
    <rPh sb="4" eb="5">
      <t>ネン</t>
    </rPh>
    <phoneticPr fontId="15"/>
  </si>
  <si>
    <t>2022年</t>
    <rPh sb="4" eb="5">
      <t>ネン</t>
    </rPh>
    <phoneticPr fontId="15"/>
  </si>
  <si>
    <t>　　　　　　　　　　年　度
　設　　備</t>
    <rPh sb="10" eb="11">
      <t>トシ</t>
    </rPh>
    <rPh sb="12" eb="13">
      <t>ド</t>
    </rPh>
    <rPh sb="16" eb="17">
      <t>セツ</t>
    </rPh>
    <rPh sb="19" eb="20">
      <t>ビ</t>
    </rPh>
    <phoneticPr fontId="15"/>
  </si>
  <si>
    <t>年</t>
    <rPh sb="0" eb="1">
      <t>トシ</t>
    </rPh>
    <phoneticPr fontId="4"/>
  </si>
  <si>
    <t>　　　　　　　　　　　　　　　　　　　　　　　　　年　　
車種の割合</t>
    <rPh sb="25" eb="26">
      <t>トシ</t>
    </rPh>
    <rPh sb="29" eb="31">
      <t>シャシュ</t>
    </rPh>
    <rPh sb="32" eb="33">
      <t>ワリ</t>
    </rPh>
    <rPh sb="33" eb="34">
      <t>ゴウ</t>
    </rPh>
    <phoneticPr fontId="4"/>
  </si>
  <si>
    <t xml:space="preserve">
　　　　　　　　　　　　　　　　　　　　　　　　　　年
　　車　　　種</t>
    <rPh sb="27" eb="28">
      <t>トシ</t>
    </rPh>
    <rPh sb="31" eb="32">
      <t>クルマ</t>
    </rPh>
    <rPh sb="35" eb="36">
      <t>シュ</t>
    </rPh>
    <phoneticPr fontId="4"/>
  </si>
  <si>
    <t>令和５</t>
    <rPh sb="0" eb="2">
      <t>レイワ</t>
    </rPh>
    <phoneticPr fontId="4"/>
  </si>
  <si>
    <t>令和５</t>
    <rPh sb="0" eb="2">
      <t>レイワ</t>
    </rPh>
    <phoneticPr fontId="15"/>
  </si>
  <si>
    <t>2023年</t>
    <rPh sb="4" eb="5">
      <t>ネン</t>
    </rPh>
    <phoneticPr fontId="15"/>
  </si>
  <si>
    <t>（令和６年３月末現在）</t>
    <rPh sb="1" eb="3">
      <t>レイワ</t>
    </rPh>
    <rPh sb="6" eb="7">
      <t>ガツ</t>
    </rPh>
    <rPh sb="7" eb="8">
      <t>マツ</t>
    </rPh>
    <phoneticPr fontId="4"/>
  </si>
  <si>
    <t>５－２　府内（対策地域）における自動車走行量の推移</t>
  </si>
  <si>
    <t>R5</t>
  </si>
  <si>
    <t>　大阪府では、自動車NOx・PM法に基づく大阪府自動車NOx・PM総量削減計画の目標達成に向けた取組みの進捗管理のために各種自動車関係データの調査を実施しています。その結果は以下のとおりです。</t>
    <phoneticPr fontId="4"/>
  </si>
  <si>
    <t>　大阪府内における自動車保有台数（自動車登録台数で示す。以下同じ。）は、令和５年度末時点において 約357万台（二輪除く。）であり、府民 2.5人に１台の割合で自動車を保有していることになります。</t>
    <phoneticPr fontId="4"/>
  </si>
  <si>
    <t>　令和４年度の大阪府内（対策地域）における自動車走行量は 26,110百万台km/年です。</t>
    <phoneticPr fontId="4"/>
  </si>
  <si>
    <t>　令和５年度の大阪府内における自動車燃料の販売実績はガソリンが 225万kLであり、概ね減少傾向にあります。また、軽油は187万kLでほぼ横ばいで推移しています。</t>
    <phoneticPr fontId="4"/>
  </si>
  <si>
    <t>　令和５年における交通渋滞時間は、一般道路について大阪市域は 40時間、大阪府内（大阪市域除く）は 115時間、高速道路については 108時間であり、前年と比較して一般道路について大阪市域は ５時間増加、大阪府内（大阪市域除く）は ３時間増加、高速道路は 18時間増加しました。</t>
    <rPh sb="99" eb="101">
      <t>ゾウカ</t>
    </rPh>
    <rPh sb="119" eb="121">
      <t>ゾウカ</t>
    </rPh>
    <phoneticPr fontId="4"/>
  </si>
  <si>
    <t>　大阪府内の令和５年の全ての乗用車の新車販売に占める電動車の割合は約52％（約11万２千台）であり、令和４年の 約47％（約８万６千台）に比べ約５ポイント増加しました。また、ゼロエミッション車の割合は 約3.5％（7,548台）であり、令和４年の約3.0％（5,435台）に比べ 約0.5ポイント増加しました。</t>
    <rPh sb="11" eb="12">
      <t>スベ</t>
    </rPh>
    <rPh sb="14" eb="17">
      <t>ジョウヨウシャ</t>
    </rPh>
    <phoneticPr fontId="4"/>
  </si>
  <si>
    <t>　令和５年度末時点の大阪府内における燃料供給施設設置状況は、急速充電設備369口、普通充電設備1,259口、天然ガス充填スタンド 23箇所、商用水素ステーション９箇所でした。</t>
    <phoneticPr fontId="4"/>
  </si>
  <si>
    <t>平成21年度は平成17年度の道路交通センサス調査結果を、平成23～27年度は平成22年度の道路交通センサス調査結果を、平成28年度以降は平成27年度の道路交通センサス調査結果を基に推計したものである。</t>
    <rPh sb="65" eb="67">
      <t>イコウ</t>
    </rPh>
    <phoneticPr fontId="4"/>
  </si>
  <si>
    <t>※１ 充電設備の単位を令和５年度から口数に変更</t>
    <rPh sb="3" eb="5">
      <t>ジュウデン</t>
    </rPh>
    <rPh sb="5" eb="7">
      <t>セツビ</t>
    </rPh>
    <rPh sb="8" eb="10">
      <t>タンイ</t>
    </rPh>
    <rPh sb="11" eb="13">
      <t>レイワ</t>
    </rPh>
    <rPh sb="14" eb="16">
      <t>ネンド</t>
    </rPh>
    <rPh sb="18" eb="20">
      <t>クチスウ</t>
    </rPh>
    <rPh sb="21" eb="23">
      <t>ヘンコウ</t>
    </rPh>
    <phoneticPr fontId="15"/>
  </si>
  <si>
    <t>※２ 商用の水素ステーション箇所数</t>
    <rPh sb="3" eb="5">
      <t>ショウヨウ</t>
    </rPh>
    <rPh sb="6" eb="8">
      <t>スイソ</t>
    </rPh>
    <rPh sb="14" eb="16">
      <t>カショ</t>
    </rPh>
    <rPh sb="16" eb="17">
      <t>スウ</t>
    </rPh>
    <phoneticPr fontId="15"/>
  </si>
  <si>
    <r>
      <t>水素ステーション（箇所）</t>
    </r>
    <r>
      <rPr>
        <vertAlign val="superscript"/>
        <sz val="12"/>
        <color theme="1"/>
        <rFont val="ＭＳ ゴシック"/>
        <family val="3"/>
        <charset val="128"/>
      </rPr>
      <t>※２</t>
    </r>
    <rPh sb="0" eb="2">
      <t>スイソ</t>
    </rPh>
    <phoneticPr fontId="15"/>
  </si>
  <si>
    <r>
      <t>普通充電設備（基）</t>
    </r>
    <r>
      <rPr>
        <vertAlign val="superscript"/>
        <sz val="12"/>
        <color theme="1"/>
        <rFont val="ＭＳ ゴシック"/>
        <family val="3"/>
        <charset val="128"/>
      </rPr>
      <t>※１</t>
    </r>
    <phoneticPr fontId="15"/>
  </si>
  <si>
    <r>
      <t>急速充電設備（基）</t>
    </r>
    <r>
      <rPr>
        <vertAlign val="superscript"/>
        <sz val="12"/>
        <color theme="1"/>
        <rFont val="ＭＳ ゴシック"/>
        <family val="3"/>
        <charset val="128"/>
      </rPr>
      <t>※１</t>
    </r>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</si>
</sst>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9"/>
      <color theme="1"/>
      <name val="ＭＳ Ｐゴシック"/>
      <family val="3"/>
      <charset val="128"/>
    </font>
    <font>
      <sz val="11"/>
      <color theme="1"/>
      <name val="ＭＳ Ｐゴシック"/>
      <family val="3"/>
      <charset val="128"/>
    </font>
    <font>
      <sz val="10.5"/>
      <name val="ＭＳ Ｐゴシック"/>
      <family val="3"/>
      <charset val="128"/>
    </font>
    <font>
      <sz val="10.5"/>
      <name val="Century"/>
      <family val="1"/>
    </font>
    <font>
      <sz val="11"/>
      <name val="ＭＳ 明朝"/>
      <family val="1"/>
      <charset val="128"/>
    </font>
    <font>
      <sz val="12"/>
      <name val="ＭＳ ゴシック"/>
      <family val="3"/>
      <charset val="128"/>
    </font>
    <font>
      <sz val="6"/>
      <name val="ＭＳ Ｐ明朝"/>
      <family val="1"/>
      <charset val="128"/>
    </font>
    <font>
      <sz val="6"/>
      <name val="ＭＳ Ｐゴシック"/>
      <family val="2"/>
      <charset val="128"/>
      <scheme val="minor"/>
    </font>
    <font>
      <b/>
      <sz val="11"/>
      <name val="ＭＳ ゴシック"/>
      <family val="3"/>
      <charset val="128"/>
    </font>
    <font>
      <sz val="10.5"/>
      <name val="ＭＳ 明朝"/>
      <family val="1"/>
      <charset val="128"/>
    </font>
    <font>
      <b/>
      <sz val="11"/>
      <color rgb="FFFA7D00"/>
      <name val="ＭＳ Ｐゴシック"/>
      <family val="2"/>
      <charset val="128"/>
      <scheme val="minor"/>
    </font>
    <font>
      <sz val="14"/>
      <name val="ＭＳ Ｐゴシック"/>
      <family val="3"/>
      <charset val="128"/>
    </font>
    <font>
      <sz val="14"/>
      <color theme="1"/>
      <name val="ＭＳ Ｐゴシック"/>
      <family val="3"/>
      <charset val="128"/>
    </font>
    <font>
      <b/>
      <sz val="14"/>
      <color theme="1"/>
      <name val="ＭＳ Ｐゴシック"/>
      <family val="3"/>
      <charset val="128"/>
    </font>
    <font>
      <sz val="12"/>
      <color theme="1"/>
      <name val="ＭＳ Ｐゴシック"/>
      <family val="3"/>
      <charset val="128"/>
    </font>
    <font>
      <b/>
      <sz val="14"/>
      <name val="ＭＳ ゴシック"/>
      <family val="3"/>
      <charset val="128"/>
    </font>
    <font>
      <b/>
      <sz val="16"/>
      <color theme="1"/>
      <name val="ＭＳ Ｐゴシック"/>
      <family val="3"/>
      <charset val="128"/>
    </font>
    <font>
      <sz val="16"/>
      <name val="ＭＳ Ｐゴシック"/>
      <family val="3"/>
      <charset val="128"/>
    </font>
    <font>
      <sz val="10.5"/>
      <color theme="1"/>
      <name val="ＭＳ 明朝"/>
      <family val="1"/>
      <charset val="128"/>
    </font>
    <font>
      <sz val="10.5"/>
      <color theme="1"/>
      <name val="ＭＳ ゴシック"/>
      <family val="3"/>
      <charset val="128"/>
    </font>
    <font>
      <sz val="10"/>
      <color theme="1"/>
      <name val="ＭＳ Ｐゴシック"/>
      <family val="3"/>
      <charset val="128"/>
    </font>
    <font>
      <b/>
      <sz val="10"/>
      <name val="ＭＳ Ｐゴシック"/>
      <family val="3"/>
      <charset val="128"/>
    </font>
    <font>
      <b/>
      <sz val="11"/>
      <name val="ＭＳ Ｐゴシック"/>
      <family val="3"/>
      <charset val="128"/>
    </font>
    <font>
      <sz val="18"/>
      <color theme="1"/>
      <name val="ＭＳ Ｐゴシック"/>
      <family val="3"/>
      <charset val="128"/>
    </font>
    <font>
      <sz val="12"/>
      <color theme="1"/>
      <name val="ＭＳ ゴシック"/>
      <family val="3"/>
      <charset val="128"/>
    </font>
    <font>
      <vertAlign val="superscript"/>
      <sz val="12"/>
      <color theme="1"/>
      <name val="ＭＳ ゴシック"/>
      <family val="3"/>
      <charset val="128"/>
    </font>
    <font>
      <b/>
      <sz val="16"/>
      <color theme="1"/>
      <name val="ＭＳ ゴシック"/>
      <family val="3"/>
      <charset val="128"/>
    </font>
  </fonts>
  <fills count="3">
    <fill>
      <patternFill patternType="none"/>
    </fill>
    <fill>
      <patternFill patternType="gray125"/>
    </fill>
    <fill>
      <patternFill patternType="solid">
        <fgColor theme="0"/>
        <bgColor indexed="64"/>
      </patternFill>
    </fill>
  </fills>
  <borders count="9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hair">
        <color auto="1"/>
      </left>
      <right style="hair">
        <color auto="1"/>
      </right>
      <top style="medium">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64"/>
      </bottom>
      <diagonal/>
    </border>
    <border>
      <left/>
      <right style="hair">
        <color auto="1"/>
      </right>
      <top style="medium">
        <color auto="1"/>
      </top>
      <bottom style="medium">
        <color auto="1"/>
      </bottom>
      <diagonal/>
    </border>
    <border>
      <left/>
      <right style="hair">
        <color auto="1"/>
      </right>
      <top style="hair">
        <color auto="1"/>
      </top>
      <bottom style="medium">
        <color indexed="64"/>
      </bottom>
      <diagonal/>
    </border>
    <border diagonalDown="1">
      <left style="medium">
        <color auto="1"/>
      </left>
      <right/>
      <top style="medium">
        <color auto="1"/>
      </top>
      <bottom style="medium">
        <color auto="1"/>
      </bottom>
      <diagonal style="hair">
        <color auto="1"/>
      </diagonal>
    </border>
    <border>
      <left style="medium">
        <color auto="1"/>
      </left>
      <right/>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indexed="64"/>
      </bottom>
      <diagonal/>
    </border>
    <border>
      <left/>
      <right style="hair">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diagonal/>
    </border>
    <border>
      <left style="medium">
        <color auto="1"/>
      </left>
      <right/>
      <top style="medium">
        <color auto="1"/>
      </top>
      <bottom style="medium">
        <color auto="1"/>
      </bottom>
      <diagonal/>
    </border>
    <border diagonalDown="1">
      <left style="medium">
        <color auto="1"/>
      </left>
      <right style="medium">
        <color auto="1"/>
      </right>
      <top style="medium">
        <color auto="1"/>
      </top>
      <bottom style="medium">
        <color indexed="64"/>
      </bottom>
      <diagonal style="thin">
        <color auto="1"/>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diagonalDown="1">
      <left style="medium">
        <color indexed="64"/>
      </left>
      <right/>
      <top style="medium">
        <color indexed="64"/>
      </top>
      <bottom style="double">
        <color indexed="64"/>
      </bottom>
      <diagonal style="thin">
        <color indexed="64"/>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auto="1"/>
      </left>
      <right/>
      <top style="medium">
        <color auto="1"/>
      </top>
      <bottom style="hair">
        <color auto="1"/>
      </bottom>
      <diagonal/>
    </border>
    <border>
      <left style="hair">
        <color auto="1"/>
      </left>
      <right/>
      <top style="hair">
        <color auto="1"/>
      </top>
      <bottom style="medium">
        <color indexed="64"/>
      </bottom>
      <diagonal/>
    </border>
    <border>
      <left style="hair">
        <color auto="1"/>
      </left>
      <right/>
      <top style="medium">
        <color auto="1"/>
      </top>
      <bottom style="medium">
        <color auto="1"/>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medium">
        <color auto="1"/>
      </top>
      <bottom style="hair">
        <color auto="1"/>
      </bottom>
      <diagonal/>
    </border>
    <border>
      <left style="double">
        <color indexed="64"/>
      </left>
      <right style="thin">
        <color indexed="64"/>
      </right>
      <top style="medium">
        <color indexed="64"/>
      </top>
      <bottom style="double">
        <color indexed="64"/>
      </bottom>
      <diagonal/>
    </border>
    <border>
      <left style="double">
        <color indexed="64"/>
      </left>
      <right style="thin">
        <color indexed="64"/>
      </right>
      <top/>
      <bottom style="thin">
        <color indexed="64"/>
      </bottom>
      <diagonal/>
    </border>
    <border>
      <left style="double">
        <color indexed="64"/>
      </left>
      <right/>
      <top style="medium">
        <color indexed="64"/>
      </top>
      <bottom style="medium">
        <color indexed="64"/>
      </bottom>
      <diagonal/>
    </border>
    <border>
      <left style="double">
        <color auto="1"/>
      </left>
      <right style="hair">
        <color auto="1"/>
      </right>
      <top style="medium">
        <color auto="1"/>
      </top>
      <bottom style="medium">
        <color auto="1"/>
      </bottom>
      <diagonal/>
    </border>
    <border diagonalDown="1">
      <left style="medium">
        <color auto="1"/>
      </left>
      <right/>
      <top style="medium">
        <color auto="1"/>
      </top>
      <bottom/>
      <diagonal style="thin">
        <color auto="1"/>
      </diagonal>
    </border>
    <border diagonalDown="1">
      <left style="medium">
        <color auto="1"/>
      </left>
      <right/>
      <top/>
      <bottom style="medium">
        <color indexed="64"/>
      </bottom>
      <diagonal style="thin">
        <color auto="1"/>
      </diagonal>
    </border>
    <border>
      <left style="double">
        <color auto="1"/>
      </left>
      <right/>
      <top style="medium">
        <color auto="1"/>
      </top>
      <bottom style="hair">
        <color auto="1"/>
      </bottom>
      <diagonal/>
    </border>
    <border>
      <left style="double">
        <color auto="1"/>
      </left>
      <right style="hair">
        <color auto="1"/>
      </right>
      <top style="hair">
        <color auto="1"/>
      </top>
      <bottom style="medium">
        <color indexed="64"/>
      </bottom>
      <diagonal/>
    </border>
    <border>
      <left style="double">
        <color auto="1"/>
      </left>
      <right style="hair">
        <color auto="1"/>
      </right>
      <top/>
      <bottom style="hair">
        <color auto="1"/>
      </bottom>
      <diagonal/>
    </border>
    <border>
      <left style="double">
        <color auto="1"/>
      </left>
      <right style="hair">
        <color auto="1"/>
      </right>
      <top style="medium">
        <color auto="1"/>
      </top>
      <bottom style="hair">
        <color auto="1"/>
      </bottom>
      <diagonal/>
    </border>
    <border>
      <left/>
      <right style="medium">
        <color auto="1"/>
      </right>
      <top style="medium">
        <color auto="1"/>
      </top>
      <bottom style="hair">
        <color auto="1"/>
      </bottom>
      <diagonal/>
    </border>
    <border>
      <left style="hair">
        <color auto="1"/>
      </left>
      <right style="medium">
        <color auto="1"/>
      </right>
      <top style="hair">
        <color auto="1"/>
      </top>
      <bottom style="medium">
        <color indexed="64"/>
      </bottom>
      <diagonal/>
    </border>
    <border>
      <left style="hair">
        <color auto="1"/>
      </left>
      <right style="medium">
        <color auto="1"/>
      </right>
      <top/>
      <bottom style="hair">
        <color auto="1"/>
      </bottom>
      <diagonal/>
    </border>
    <border>
      <left style="hair">
        <color auto="1"/>
      </left>
      <right style="medium">
        <color auto="1"/>
      </right>
      <top style="medium">
        <color auto="1"/>
      </top>
      <bottom style="hair">
        <color auto="1"/>
      </bottom>
      <diagonal/>
    </border>
    <border>
      <left style="hair">
        <color auto="1"/>
      </left>
      <right style="medium">
        <color auto="1"/>
      </right>
      <top style="medium">
        <color auto="1"/>
      </top>
      <bottom style="medium">
        <color auto="1"/>
      </bottom>
      <diagonal/>
    </border>
    <border>
      <left style="double">
        <color auto="1"/>
      </left>
      <right/>
      <top style="hair">
        <color auto="1"/>
      </top>
      <bottom style="hair">
        <color auto="1"/>
      </bottom>
      <diagonal/>
    </border>
    <border>
      <left style="double">
        <color auto="1"/>
      </left>
      <right/>
      <top style="hair">
        <color auto="1"/>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medium">
        <color indexed="64"/>
      </top>
      <bottom style="medium">
        <color auto="1"/>
      </bottom>
      <diagonal/>
    </border>
    <border>
      <left/>
      <right style="medium">
        <color indexed="64"/>
      </right>
      <top style="hair">
        <color auto="1"/>
      </top>
      <bottom style="hair">
        <color auto="1"/>
      </bottom>
      <diagonal/>
    </border>
    <border>
      <left/>
      <right style="medium">
        <color indexed="64"/>
      </right>
      <top style="hair">
        <color auto="1"/>
      </top>
      <bottom style="medium">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style="double">
        <color indexed="64"/>
      </bottom>
      <diagonal/>
    </border>
    <border>
      <left/>
      <right style="dotted">
        <color auto="1"/>
      </right>
      <top style="medium">
        <color auto="1"/>
      </top>
      <bottom style="medium">
        <color auto="1"/>
      </bottom>
      <diagonal/>
    </border>
    <border>
      <left/>
      <right/>
      <top style="medium">
        <color auto="1"/>
      </top>
      <bottom style="medium">
        <color auto="1"/>
      </bottom>
      <diagonal/>
    </border>
    <border>
      <left/>
      <right style="dotted">
        <color auto="1"/>
      </right>
      <top style="medium">
        <color auto="1"/>
      </top>
      <bottom style="hair">
        <color auto="1"/>
      </bottom>
      <diagonal/>
    </border>
    <border>
      <left/>
      <right/>
      <top style="medium">
        <color auto="1"/>
      </top>
      <bottom style="hair">
        <color auto="1"/>
      </bottom>
      <diagonal/>
    </border>
    <border>
      <left/>
      <right style="dotted">
        <color auto="1"/>
      </right>
      <top style="hair">
        <color auto="1"/>
      </top>
      <bottom style="hair">
        <color auto="1"/>
      </bottom>
      <diagonal/>
    </border>
    <border>
      <left/>
      <right/>
      <top style="hair">
        <color auto="1"/>
      </top>
      <bottom style="hair">
        <color auto="1"/>
      </bottom>
      <diagonal/>
    </border>
    <border>
      <left/>
      <right style="dotted">
        <color auto="1"/>
      </right>
      <top style="hair">
        <color auto="1"/>
      </top>
      <bottom style="medium">
        <color indexed="64"/>
      </bottom>
      <diagonal/>
    </border>
    <border>
      <left/>
      <right/>
      <top style="hair">
        <color auto="1"/>
      </top>
      <bottom style="medium">
        <color indexed="64"/>
      </bottom>
      <diagonal/>
    </border>
    <border>
      <left/>
      <right style="hair">
        <color auto="1"/>
      </right>
      <top/>
      <bottom style="hair">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8">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6" fillId="0" borderId="0"/>
    <xf numFmtId="0" fontId="12" fillId="0" borderId="0"/>
    <xf numFmtId="38" fontId="12" fillId="0" borderId="0" applyFont="0" applyFill="0" applyBorder="0" applyAlignment="0" applyProtection="0"/>
    <xf numFmtId="0" fontId="2" fillId="0" borderId="0">
      <alignment vertical="center"/>
    </xf>
    <xf numFmtId="0" fontId="1" fillId="0" borderId="0">
      <alignment vertical="center"/>
    </xf>
  </cellStyleXfs>
  <cellXfs count="217">
    <xf numFmtId="0" fontId="0" fillId="0" borderId="0" xfId="0">
      <alignment vertical="center"/>
    </xf>
    <xf numFmtId="0" fontId="0" fillId="0" borderId="0" xfId="0" applyFont="1" applyFill="1">
      <alignment vertical="center"/>
    </xf>
    <xf numFmtId="0" fontId="0" fillId="0" borderId="0" xfId="0" applyFont="1">
      <alignment vertical="center"/>
    </xf>
    <xf numFmtId="0" fontId="13" fillId="0" borderId="0" xfId="6" applyFont="1">
      <alignment vertical="center"/>
    </xf>
    <xf numFmtId="0" fontId="0" fillId="0" borderId="0" xfId="0" applyAlignment="1">
      <alignment vertical="top"/>
    </xf>
    <xf numFmtId="0" fontId="19" fillId="0" borderId="0" xfId="4" applyFont="1" applyFill="1" applyBorder="1" applyAlignment="1">
      <alignment vertical="center"/>
    </xf>
    <xf numFmtId="0" fontId="19" fillId="0" borderId="0" xfId="4" applyFont="1" applyFill="1" applyBorder="1" applyAlignment="1">
      <alignment horizontal="center" vertical="center"/>
    </xf>
    <xf numFmtId="0" fontId="20" fillId="0" borderId="0" xfId="7" applyFont="1" applyFill="1" applyBorder="1">
      <alignment vertical="center"/>
    </xf>
    <xf numFmtId="0" fontId="6" fillId="0" borderId="0" xfId="0" applyFont="1" applyAlignment="1">
      <alignment horizontal="left" vertical="center"/>
    </xf>
    <xf numFmtId="0" fontId="0" fillId="0" borderId="0" xfId="0" applyFont="1" applyAlignment="1">
      <alignment vertical="center"/>
    </xf>
    <xf numFmtId="0" fontId="6" fillId="0" borderId="0" xfId="0" applyFont="1" applyAlignment="1">
      <alignment horizontal="left" vertical="center"/>
    </xf>
    <xf numFmtId="0" fontId="16" fillId="2" borderId="0" xfId="0" applyFont="1" applyFill="1" applyAlignment="1">
      <alignment horizontal="justify" vertical="center"/>
    </xf>
    <xf numFmtId="0" fontId="17" fillId="2" borderId="0" xfId="0" applyFont="1" applyFill="1" applyAlignment="1">
      <alignment horizontal="justify" vertical="top"/>
    </xf>
    <xf numFmtId="0" fontId="17" fillId="2" borderId="0" xfId="0" applyFont="1" applyFill="1" applyAlignment="1">
      <alignment horizontal="justify" vertical="center"/>
    </xf>
    <xf numFmtId="0" fontId="0" fillId="2" borderId="0" xfId="0" applyFont="1" applyFill="1">
      <alignment vertical="center"/>
    </xf>
    <xf numFmtId="0" fontId="23" fillId="2" borderId="0" xfId="0" applyFont="1" applyFill="1" applyAlignment="1">
      <alignment horizontal="justify" vertical="center"/>
    </xf>
    <xf numFmtId="0" fontId="13" fillId="2" borderId="0" xfId="0" applyFont="1" applyFill="1" applyAlignment="1">
      <alignment horizontal="justify" vertical="center"/>
    </xf>
    <xf numFmtId="38" fontId="0" fillId="0" borderId="0" xfId="2" applyFont="1" applyFill="1">
      <alignment vertical="center"/>
    </xf>
    <xf numFmtId="0" fontId="0" fillId="2" borderId="0" xfId="0" applyFont="1" applyFill="1" applyAlignment="1">
      <alignment horizontal="right" vertical="center" indent="1"/>
    </xf>
    <xf numFmtId="0" fontId="0" fillId="0" borderId="0" xfId="0" applyAlignment="1">
      <alignment vertical="center"/>
    </xf>
    <xf numFmtId="0" fontId="6" fillId="0" borderId="0" xfId="0" applyFont="1" applyAlignment="1">
      <alignment vertical="center"/>
    </xf>
    <xf numFmtId="0" fontId="0" fillId="0" borderId="3" xfId="0" applyBorder="1" applyAlignment="1">
      <alignment horizontal="right" vertical="center" wrapText="1" indent="6"/>
    </xf>
    <xf numFmtId="0" fontId="0" fillId="0" borderId="6" xfId="0" applyBorder="1" applyAlignment="1">
      <alignment horizontal="right" vertical="center" wrapText="1" indent="6"/>
    </xf>
    <xf numFmtId="0" fontId="0" fillId="0" borderId="7" xfId="0" applyBorder="1" applyAlignment="1">
      <alignment horizontal="right" vertical="center" wrapText="1" indent="6"/>
    </xf>
    <xf numFmtId="0" fontId="0" fillId="0" borderId="2" xfId="0" applyBorder="1" applyAlignment="1">
      <alignment horizontal="right" vertical="center" wrapText="1" indent="6"/>
    </xf>
    <xf numFmtId="0" fontId="0" fillId="0" borderId="0" xfId="0" applyAlignment="1"/>
    <xf numFmtId="0" fontId="10" fillId="0" borderId="0" xfId="0" applyFont="1" applyAlignment="1">
      <alignment horizontal="right"/>
    </xf>
    <xf numFmtId="0" fontId="19" fillId="2" borderId="0" xfId="4" applyFont="1" applyFill="1" applyBorder="1" applyAlignment="1">
      <alignment vertical="center"/>
    </xf>
    <xf numFmtId="0" fontId="13" fillId="2" borderId="0" xfId="6" applyFont="1" applyFill="1">
      <alignment vertical="center"/>
    </xf>
    <xf numFmtId="0" fontId="20" fillId="0" borderId="0" xfId="7" applyFont="1" applyFill="1" applyBorder="1" applyAlignment="1"/>
    <xf numFmtId="0" fontId="19" fillId="0" borderId="0" xfId="4" applyFont="1" applyFill="1" applyBorder="1" applyAlignment="1">
      <alignment horizontal="center"/>
    </xf>
    <xf numFmtId="0" fontId="19" fillId="0" borderId="0" xfId="4" applyFont="1" applyFill="1" applyBorder="1" applyAlignment="1"/>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31" xfId="0" applyBorder="1" applyAlignment="1">
      <alignment horizontal="center" vertical="center" wrapText="1"/>
    </xf>
    <xf numFmtId="0" fontId="0" fillId="0" borderId="47" xfId="0" applyBorder="1" applyAlignment="1">
      <alignment horizontal="right" vertical="center" wrapText="1" indent="1"/>
    </xf>
    <xf numFmtId="0" fontId="0" fillId="0" borderId="49" xfId="0" applyBorder="1" applyAlignment="1">
      <alignment horizontal="right" vertical="top" wrapText="1"/>
    </xf>
    <xf numFmtId="0" fontId="0" fillId="0" borderId="50" xfId="0" applyBorder="1" applyAlignment="1">
      <alignment horizontal="justify" vertical="top" wrapText="1"/>
    </xf>
    <xf numFmtId="0" fontId="0" fillId="0" borderId="34" xfId="0" applyBorder="1" applyAlignment="1">
      <alignment horizontal="center" vertical="center" wrapText="1"/>
    </xf>
    <xf numFmtId="0" fontId="0" fillId="0" borderId="46" xfId="0" applyBorder="1" applyAlignment="1">
      <alignment horizontal="center" vertical="center" wrapText="1"/>
    </xf>
    <xf numFmtId="0" fontId="0" fillId="0" borderId="41" xfId="0" applyBorder="1" applyAlignment="1">
      <alignment horizontal="center" vertical="center" wrapText="1"/>
    </xf>
    <xf numFmtId="0" fontId="0" fillId="0" borderId="51" xfId="0" applyBorder="1" applyAlignment="1">
      <alignment wrapText="1"/>
    </xf>
    <xf numFmtId="0" fontId="0" fillId="0" borderId="22" xfId="0" applyBorder="1" applyAlignment="1">
      <alignment horizontal="center" vertical="center" wrapText="1"/>
    </xf>
    <xf numFmtId="0" fontId="0" fillId="0" borderId="33" xfId="0" applyBorder="1" applyAlignment="1">
      <alignment horizontal="center" vertical="center" wrapText="1"/>
    </xf>
    <xf numFmtId="9" fontId="9" fillId="0" borderId="2" xfId="0" applyNumberFormat="1" applyFont="1" applyBorder="1" applyAlignment="1">
      <alignment horizontal="center" vertical="center"/>
    </xf>
    <xf numFmtId="0" fontId="6" fillId="0" borderId="0" xfId="3"/>
    <xf numFmtId="0" fontId="7" fillId="0" borderId="0" xfId="3" applyFont="1" applyAlignment="1">
      <alignment horizontal="right" vertical="center" wrapText="1"/>
    </xf>
    <xf numFmtId="0" fontId="7" fillId="0" borderId="0" xfId="3" applyFont="1" applyAlignment="1">
      <alignment vertical="center"/>
    </xf>
    <xf numFmtId="0" fontId="7" fillId="0" borderId="0" xfId="3" applyFont="1"/>
    <xf numFmtId="0" fontId="7" fillId="0" borderId="0" xfId="3" applyFont="1" applyAlignment="1">
      <alignment horizontal="left" wrapText="1"/>
    </xf>
    <xf numFmtId="49" fontId="8" fillId="0" borderId="0" xfId="3" applyNumberFormat="1" applyFont="1" applyAlignment="1">
      <alignment horizontal="right" vertical="top" wrapText="1"/>
    </xf>
    <xf numFmtId="0" fontId="8" fillId="0" borderId="0" xfId="3" applyFont="1" applyAlignment="1">
      <alignment horizontal="right" vertical="center" wrapText="1"/>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21" xfId="0" applyBorder="1" applyAlignment="1">
      <alignment horizontal="left" vertical="top" wrapText="1"/>
    </xf>
    <xf numFmtId="0" fontId="0" fillId="0" borderId="90"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center" wrapText="1"/>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27" xfId="0" applyBorder="1" applyAlignment="1">
      <alignmen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26" fillId="0" borderId="0" xfId="0" applyFont="1" applyFill="1" applyAlignment="1">
      <alignment horizontal="justify" vertical="top"/>
    </xf>
    <xf numFmtId="0" fontId="27" fillId="0" borderId="0" xfId="0" applyFont="1" applyFill="1" applyAlignment="1">
      <alignment horizontal="justify" vertical="center"/>
    </xf>
    <xf numFmtId="0" fontId="9" fillId="0" borderId="0" xfId="0" applyFont="1">
      <alignment vertical="center"/>
    </xf>
    <xf numFmtId="56" fontId="28" fillId="0" borderId="0" xfId="0" applyNumberFormat="1" applyFont="1" applyAlignment="1">
      <alignment horizontal="center" vertical="center"/>
    </xf>
    <xf numFmtId="0" fontId="9" fillId="2" borderId="0" xfId="0" applyFont="1" applyFill="1">
      <alignment vertical="center"/>
    </xf>
    <xf numFmtId="0" fontId="9" fillId="2" borderId="0" xfId="0" applyFont="1" applyFill="1" applyAlignment="1">
      <alignment horizontal="right" vertical="center" indent="1"/>
    </xf>
    <xf numFmtId="0" fontId="9" fillId="2" borderId="0" xfId="0" applyFont="1" applyFill="1" applyAlignment="1">
      <alignment horizontal="right" vertical="center"/>
    </xf>
    <xf numFmtId="0" fontId="9" fillId="0" borderId="79" xfId="0" applyFont="1" applyBorder="1" applyAlignment="1">
      <alignment horizontal="center" vertical="center"/>
    </xf>
    <xf numFmtId="0" fontId="9" fillId="0" borderId="1" xfId="0" applyFont="1" applyBorder="1" applyAlignment="1">
      <alignment horizontal="center" vertical="center"/>
    </xf>
    <xf numFmtId="38" fontId="9" fillId="0" borderId="1" xfId="2" applyFont="1" applyFill="1" applyBorder="1" applyAlignment="1">
      <alignment horizontal="right" vertical="center"/>
    </xf>
    <xf numFmtId="0" fontId="9" fillId="0" borderId="2" xfId="0" applyFont="1" applyBorder="1" applyAlignment="1">
      <alignment horizontal="center" vertical="center"/>
    </xf>
    <xf numFmtId="38" fontId="9" fillId="0" borderId="2" xfId="2" applyFont="1" applyFill="1" applyBorder="1" applyAlignment="1">
      <alignment horizontal="right" vertical="center"/>
    </xf>
    <xf numFmtId="0" fontId="29" fillId="0" borderId="0" xfId="3" applyFont="1" applyAlignment="1">
      <alignment horizontal="centerContinuous"/>
    </xf>
    <xf numFmtId="49" fontId="30" fillId="0" borderId="0" xfId="3" applyNumberFormat="1" applyFont="1" applyAlignment="1">
      <alignment horizontal="centerContinuous" vertical="center" wrapText="1"/>
    </xf>
    <xf numFmtId="56" fontId="29" fillId="0" borderId="0" xfId="3" applyNumberFormat="1" applyFont="1" applyAlignment="1">
      <alignment horizontal="centerContinuous"/>
    </xf>
    <xf numFmtId="0" fontId="9" fillId="0" borderId="51" xfId="0" applyFont="1" applyFill="1" applyBorder="1" applyAlignment="1">
      <alignment horizontal="center" vertical="center" wrapText="1"/>
    </xf>
    <xf numFmtId="0" fontId="9" fillId="0" borderId="46" xfId="0" applyFont="1" applyFill="1" applyBorder="1" applyAlignment="1">
      <alignment horizontal="center" vertical="center" wrapText="1"/>
    </xf>
    <xf numFmtId="0" fontId="9" fillId="0" borderId="94" xfId="0" applyFont="1" applyFill="1" applyBorder="1" applyAlignment="1">
      <alignment horizontal="right" vertical="center" wrapText="1" indent="6"/>
    </xf>
    <xf numFmtId="0" fontId="9" fillId="0" borderId="48"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 xfId="0" applyFont="1" applyFill="1" applyBorder="1" applyAlignment="1">
      <alignment horizontal="right" vertical="center" wrapText="1" indent="6"/>
    </xf>
    <xf numFmtId="0" fontId="9" fillId="0" borderId="23" xfId="0" applyFont="1" applyFill="1" applyBorder="1" applyAlignment="1">
      <alignment horizontal="center" vertical="center" wrapText="1"/>
    </xf>
    <xf numFmtId="0" fontId="31" fillId="0" borderId="0" xfId="4" applyFont="1" applyFill="1" applyAlignment="1">
      <alignment horizontal="center" vertical="center"/>
    </xf>
    <xf numFmtId="0" fontId="24" fillId="0" borderId="0" xfId="4" applyFont="1" applyFill="1" applyAlignment="1">
      <alignment horizontal="left"/>
    </xf>
    <xf numFmtId="0" fontId="20" fillId="0" borderId="0" xfId="4" applyFont="1" applyFill="1" applyAlignment="1">
      <alignment horizontal="center"/>
    </xf>
    <xf numFmtId="0" fontId="20" fillId="0" borderId="13" xfId="4" applyFont="1" applyFill="1" applyBorder="1" applyAlignment="1">
      <alignment horizontal="left" vertical="center" wrapText="1" indent="1"/>
    </xf>
    <xf numFmtId="0" fontId="9" fillId="0" borderId="14" xfId="4" applyFont="1" applyFill="1" applyBorder="1" applyAlignment="1">
      <alignment horizontal="left" vertical="center" indent="1"/>
    </xf>
    <xf numFmtId="0" fontId="9" fillId="0" borderId="15" xfId="4" applyFont="1" applyFill="1" applyBorder="1" applyAlignment="1">
      <alignment horizontal="left" vertical="center" indent="1"/>
    </xf>
    <xf numFmtId="0" fontId="9" fillId="0" borderId="16" xfId="4" applyFont="1" applyFill="1" applyBorder="1" applyAlignment="1">
      <alignment horizontal="left" vertical="center" indent="1"/>
    </xf>
    <xf numFmtId="0" fontId="20" fillId="0" borderId="0" xfId="4" applyFont="1" applyFill="1" applyAlignment="1">
      <alignment horizontal="center" vertical="center"/>
    </xf>
    <xf numFmtId="0" fontId="20" fillId="0" borderId="0" xfId="4" applyFont="1" applyFill="1" applyAlignment="1">
      <alignment vertical="center"/>
    </xf>
    <xf numFmtId="0" fontId="24" fillId="0" borderId="0" xfId="7" applyFont="1" applyFill="1" applyAlignment="1"/>
    <xf numFmtId="0" fontId="20" fillId="0" borderId="0" xfId="7" applyFont="1" applyFill="1" applyAlignment="1"/>
    <xf numFmtId="0" fontId="20" fillId="0" borderId="0" xfId="7" applyFont="1" applyFill="1" applyAlignment="1">
      <alignment horizontal="right"/>
    </xf>
    <xf numFmtId="0" fontId="9" fillId="0" borderId="62" xfId="7" applyFont="1" applyFill="1" applyBorder="1" applyAlignment="1">
      <alignment horizontal="center" vertical="center"/>
    </xf>
    <xf numFmtId="0" fontId="9" fillId="0" borderId="10" xfId="7" applyFont="1" applyFill="1" applyBorder="1" applyAlignment="1">
      <alignment horizontal="center" vertical="center"/>
    </xf>
    <xf numFmtId="0" fontId="9" fillId="0" borderId="12" xfId="7" applyFont="1" applyFill="1" applyBorder="1" applyAlignment="1">
      <alignment horizontal="center" vertical="center"/>
    </xf>
    <xf numFmtId="0" fontId="9" fillId="0" borderId="66" xfId="7" applyFont="1" applyFill="1" applyBorder="1" applyAlignment="1">
      <alignment horizontal="center" vertical="center"/>
    </xf>
    <xf numFmtId="0" fontId="9" fillId="0" borderId="14" xfId="7" applyFont="1" applyFill="1" applyBorder="1" applyAlignment="1">
      <alignment horizontal="left" vertical="center" indent="1"/>
    </xf>
    <xf numFmtId="177" fontId="20" fillId="0" borderId="63" xfId="7" applyNumberFormat="1" applyFont="1" applyFill="1" applyBorder="1">
      <alignment vertical="center"/>
    </xf>
    <xf numFmtId="177" fontId="20" fillId="0" borderId="9" xfId="7" applyNumberFormat="1" applyFont="1" applyFill="1" applyBorder="1">
      <alignment vertical="center"/>
    </xf>
    <xf numFmtId="177" fontId="20" fillId="0" borderId="89" xfId="7" applyNumberFormat="1" applyFont="1" applyFill="1" applyBorder="1">
      <alignment vertical="center"/>
    </xf>
    <xf numFmtId="177" fontId="20" fillId="0" borderId="67" xfId="7" applyNumberFormat="1" applyFont="1" applyFill="1" applyBorder="1">
      <alignment vertical="center"/>
    </xf>
    <xf numFmtId="0" fontId="9" fillId="0" borderId="15" xfId="7" applyFont="1" applyFill="1" applyBorder="1" applyAlignment="1">
      <alignment horizontal="left" vertical="center" indent="1"/>
    </xf>
    <xf numFmtId="0" fontId="9" fillId="0" borderId="19" xfId="7" applyFont="1" applyFill="1" applyBorder="1" applyAlignment="1">
      <alignment horizontal="left" vertical="center" indent="1"/>
    </xf>
    <xf numFmtId="0" fontId="9" fillId="0" borderId="18" xfId="7" applyFont="1" applyFill="1" applyBorder="1" applyAlignment="1">
      <alignment horizontal="right" vertical="center" indent="2"/>
    </xf>
    <xf numFmtId="177" fontId="20" fillId="0" borderId="64" xfId="7" applyNumberFormat="1" applyFont="1" applyFill="1" applyBorder="1">
      <alignment vertical="center"/>
    </xf>
    <xf numFmtId="177" fontId="20" fillId="0" borderId="54" xfId="7" applyNumberFormat="1" applyFont="1" applyFill="1" applyBorder="1">
      <alignment vertical="center"/>
    </xf>
    <xf numFmtId="177" fontId="20" fillId="0" borderId="17" xfId="7" applyNumberFormat="1" applyFont="1" applyFill="1" applyBorder="1">
      <alignment vertical="center"/>
    </xf>
    <xf numFmtId="177" fontId="20" fillId="0" borderId="68" xfId="7" applyNumberFormat="1" applyFont="1" applyFill="1" applyBorder="1">
      <alignment vertical="center"/>
    </xf>
    <xf numFmtId="0" fontId="9" fillId="0" borderId="16" xfId="7" applyFont="1" applyFill="1" applyBorder="1" applyAlignment="1">
      <alignment horizontal="right" vertical="center" indent="2"/>
    </xf>
    <xf numFmtId="177" fontId="20" fillId="0" borderId="62" xfId="7" applyNumberFormat="1" applyFont="1" applyFill="1" applyBorder="1">
      <alignment vertical="center"/>
    </xf>
    <xf numFmtId="177" fontId="20" fillId="0" borderId="10" xfId="7" applyNumberFormat="1" applyFont="1" applyFill="1" applyBorder="1">
      <alignment vertical="center"/>
    </xf>
    <xf numFmtId="177" fontId="20" fillId="0" borderId="12" xfId="7" applyNumberFormat="1" applyFont="1" applyFill="1" applyBorder="1">
      <alignment vertical="center"/>
    </xf>
    <xf numFmtId="177" fontId="20" fillId="0" borderId="66" xfId="7" applyNumberFormat="1" applyFont="1" applyFill="1" applyBorder="1">
      <alignment vertical="center"/>
    </xf>
    <xf numFmtId="0" fontId="9" fillId="0" borderId="20" xfId="7" applyFont="1" applyFill="1" applyBorder="1" applyAlignment="1">
      <alignment horizontal="center" vertical="center"/>
    </xf>
    <xf numFmtId="177" fontId="20" fillId="0" borderId="58" xfId="7" applyNumberFormat="1" applyFont="1" applyFill="1" applyBorder="1">
      <alignment vertical="center"/>
    </xf>
    <xf numFmtId="177" fontId="20" fillId="0" borderId="8" xfId="7" applyNumberFormat="1" applyFont="1" applyFill="1" applyBorder="1" applyAlignment="1">
      <alignment horizontal="right" vertical="center"/>
    </xf>
    <xf numFmtId="177" fontId="20" fillId="0" borderId="8" xfId="7" applyNumberFormat="1" applyFont="1" applyFill="1" applyBorder="1">
      <alignment vertical="center"/>
    </xf>
    <xf numFmtId="177" fontId="20" fillId="0" borderId="11" xfId="7" applyNumberFormat="1" applyFont="1" applyFill="1" applyBorder="1">
      <alignment vertical="center"/>
    </xf>
    <xf numFmtId="177" fontId="20" fillId="0" borderId="69" xfId="7" applyNumberFormat="1" applyFont="1" applyFill="1" applyBorder="1" applyAlignment="1">
      <alignment horizontal="right" vertical="center"/>
    </xf>
    <xf numFmtId="0" fontId="22" fillId="0" borderId="0" xfId="7" applyFont="1" applyFill="1">
      <alignment vertical="center"/>
    </xf>
    <xf numFmtId="0" fontId="20" fillId="0" borderId="0" xfId="7" applyFont="1" applyFill="1">
      <alignment vertical="center"/>
    </xf>
    <xf numFmtId="0" fontId="32" fillId="0" borderId="0" xfId="6" applyFont="1" applyFill="1">
      <alignment vertical="center"/>
    </xf>
    <xf numFmtId="0" fontId="32" fillId="0" borderId="32" xfId="6" applyFont="1" applyFill="1" applyBorder="1" applyAlignment="1">
      <alignment horizontal="left" vertical="center" wrapText="1"/>
    </xf>
    <xf numFmtId="0" fontId="32" fillId="0" borderId="55" xfId="6" applyFont="1" applyFill="1" applyBorder="1" applyAlignment="1">
      <alignment horizontal="center" vertical="center"/>
    </xf>
    <xf numFmtId="0" fontId="32" fillId="0" borderId="30" xfId="6" applyFont="1" applyFill="1" applyBorder="1" applyAlignment="1">
      <alignment horizontal="center" vertical="center"/>
    </xf>
    <xf numFmtId="0" fontId="32" fillId="0" borderId="80" xfId="6" applyFont="1" applyFill="1" applyBorder="1" applyAlignment="1">
      <alignment horizontal="center" vertical="center"/>
    </xf>
    <xf numFmtId="0" fontId="32" fillId="0" borderId="33" xfId="6" applyFont="1" applyFill="1" applyBorder="1" applyAlignment="1">
      <alignment horizontal="left" vertical="center" indent="1" shrinkToFit="1"/>
    </xf>
    <xf numFmtId="0" fontId="32" fillId="0" borderId="56" xfId="6" applyFont="1" applyFill="1" applyBorder="1" applyAlignment="1">
      <alignment horizontal="right" vertical="center" indent="1"/>
    </xf>
    <xf numFmtId="0" fontId="32" fillId="0" borderId="1" xfId="6" applyFont="1" applyFill="1" applyBorder="1" applyAlignment="1">
      <alignment horizontal="right" vertical="center" indent="1"/>
    </xf>
    <xf numFmtId="0" fontId="32" fillId="0" borderId="44" xfId="6" applyFont="1" applyFill="1" applyBorder="1" applyAlignment="1">
      <alignment horizontal="right" vertical="center" indent="1"/>
    </xf>
    <xf numFmtId="0" fontId="32" fillId="0" borderId="34" xfId="6" applyFont="1" applyFill="1" applyBorder="1" applyAlignment="1">
      <alignment horizontal="left" vertical="center" indent="1" shrinkToFit="1"/>
    </xf>
    <xf numFmtId="0" fontId="32" fillId="0" borderId="72" xfId="6" applyFont="1" applyFill="1" applyBorder="1" applyAlignment="1">
      <alignment horizontal="right" vertical="center" indent="1"/>
    </xf>
    <xf numFmtId="0" fontId="32" fillId="0" borderId="2" xfId="6" applyFont="1" applyFill="1" applyBorder="1" applyAlignment="1">
      <alignment horizontal="right" vertical="center" indent="1"/>
    </xf>
    <xf numFmtId="0" fontId="32" fillId="0" borderId="43" xfId="6" applyFont="1" applyFill="1" applyBorder="1" applyAlignment="1">
      <alignment horizontal="right" vertical="center" indent="1"/>
    </xf>
    <xf numFmtId="0" fontId="32" fillId="0" borderId="72" xfId="6" applyFont="1" applyFill="1" applyBorder="1" applyAlignment="1">
      <alignment horizontal="center" vertical="center"/>
    </xf>
    <xf numFmtId="0" fontId="32" fillId="0" borderId="2" xfId="6" applyFont="1" applyFill="1" applyBorder="1" applyAlignment="1">
      <alignment horizontal="center" vertical="center"/>
    </xf>
    <xf numFmtId="0" fontId="32" fillId="0" borderId="23" xfId="6" applyFont="1" applyFill="1" applyBorder="1" applyAlignment="1">
      <alignment horizontal="right" vertical="center" indent="1"/>
    </xf>
    <xf numFmtId="0" fontId="32" fillId="0" borderId="35" xfId="6" applyFont="1" applyFill="1" applyBorder="1" applyAlignment="1">
      <alignment vertical="center" shrinkToFit="1"/>
    </xf>
    <xf numFmtId="0" fontId="32" fillId="0" borderId="73" xfId="6" applyFont="1" applyFill="1" applyBorder="1" applyAlignment="1">
      <alignment horizontal="right" vertical="center" indent="1"/>
    </xf>
    <xf numFmtId="0" fontId="32" fillId="0" borderId="25" xfId="6" applyFont="1" applyFill="1" applyBorder="1" applyAlignment="1">
      <alignment horizontal="right" vertical="center" indent="1"/>
    </xf>
    <xf numFmtId="0" fontId="32" fillId="0" borderId="26" xfId="6" applyFont="1" applyFill="1" applyBorder="1" applyAlignment="1">
      <alignment horizontal="right" vertical="center" indent="1"/>
    </xf>
    <xf numFmtId="0" fontId="9" fillId="0" borderId="74" xfId="0" applyFont="1" applyBorder="1" applyAlignment="1">
      <alignment horizontal="center" vertical="center"/>
    </xf>
    <xf numFmtId="0" fontId="9" fillId="0" borderId="93" xfId="0" applyFont="1" applyBorder="1" applyAlignment="1">
      <alignment horizontal="center" vertical="center"/>
    </xf>
    <xf numFmtId="0" fontId="9" fillId="0" borderId="26" xfId="0" applyFont="1" applyBorder="1" applyAlignment="1">
      <alignment horizontal="center" vertical="center"/>
    </xf>
    <xf numFmtId="56" fontId="20" fillId="0" borderId="0" xfId="0" applyNumberFormat="1" applyFont="1" applyAlignment="1">
      <alignment horizontal="center" vertical="center"/>
    </xf>
    <xf numFmtId="0" fontId="9" fillId="0" borderId="79" xfId="0" applyFont="1" applyBorder="1" applyAlignment="1">
      <alignment horizontal="center" vertical="center"/>
    </xf>
    <xf numFmtId="3" fontId="9" fillId="0" borderId="78" xfId="0" applyNumberFormat="1" applyFont="1" applyBorder="1" applyAlignment="1">
      <alignment horizontal="center" vertical="center"/>
    </xf>
    <xf numFmtId="3" fontId="9" fillId="0" borderId="3" xfId="0" applyNumberFormat="1" applyFont="1" applyBorder="1" applyAlignment="1">
      <alignment horizontal="center" vertical="center"/>
    </xf>
    <xf numFmtId="38" fontId="9" fillId="0" borderId="77" xfId="0" applyNumberFormat="1" applyFont="1" applyBorder="1" applyAlignment="1">
      <alignment horizontal="right" vertical="center"/>
    </xf>
    <xf numFmtId="38" fontId="9" fillId="0" borderId="4" xfId="0" applyNumberFormat="1" applyFont="1" applyBorder="1" applyAlignment="1">
      <alignment horizontal="right" vertical="center"/>
    </xf>
    <xf numFmtId="38" fontId="9" fillId="0" borderId="1" xfId="0" applyNumberFormat="1" applyFont="1" applyBorder="1" applyAlignment="1">
      <alignment horizontal="right" vertical="center"/>
    </xf>
    <xf numFmtId="38" fontId="9" fillId="0" borderId="5" xfId="0" applyNumberFormat="1" applyFont="1" applyBorder="1" applyAlignment="1">
      <alignment horizontal="right" vertical="center"/>
    </xf>
    <xf numFmtId="0" fontId="9" fillId="0" borderId="2" xfId="0" applyFont="1" applyBorder="1" applyAlignment="1">
      <alignment horizontal="center" vertical="center"/>
    </xf>
    <xf numFmtId="176" fontId="9" fillId="0" borderId="1" xfId="1" applyNumberFormat="1" applyFont="1" applyFill="1" applyBorder="1" applyAlignment="1">
      <alignment horizontal="center" vertical="center"/>
    </xf>
    <xf numFmtId="176" fontId="9" fillId="0" borderId="2" xfId="1" applyNumberFormat="1" applyFont="1" applyFill="1" applyBorder="1" applyAlignment="1">
      <alignment horizontal="center" vertical="center"/>
    </xf>
    <xf numFmtId="0" fontId="9" fillId="0" borderId="0" xfId="0" applyFont="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0" fontId="8" fillId="0" borderId="0" xfId="3" applyFont="1" applyAlignment="1">
      <alignment horizontal="left" vertical="top" wrapText="1"/>
    </xf>
    <xf numFmtId="0" fontId="8" fillId="0" borderId="0" xfId="3" applyFont="1" applyAlignment="1">
      <alignment horizontal="left" vertical="center" wrapText="1"/>
    </xf>
    <xf numFmtId="0" fontId="25"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left" vertical="top" wrapText="1"/>
    </xf>
    <xf numFmtId="0" fontId="6" fillId="0" borderId="0" xfId="0" applyFont="1" applyAlignment="1">
      <alignment horizontal="left" vertical="center"/>
    </xf>
    <xf numFmtId="0" fontId="0" fillId="0" borderId="0" xfId="0" applyFont="1" applyAlignment="1">
      <alignment horizontal="left" vertical="center"/>
    </xf>
    <xf numFmtId="0" fontId="0" fillId="0" borderId="0" xfId="0" applyAlignment="1">
      <alignment horizontal="left" vertical="center" wrapText="1"/>
    </xf>
    <xf numFmtId="0" fontId="19" fillId="0" borderId="0" xfId="0" applyFont="1" applyAlignment="1">
      <alignment horizontal="center" vertical="center"/>
    </xf>
    <xf numFmtId="0" fontId="11" fillId="0" borderId="0" xfId="0" applyFont="1" applyAlignment="1">
      <alignment horizontal="center"/>
    </xf>
    <xf numFmtId="0" fontId="0" fillId="0" borderId="49" xfId="0" applyBorder="1" applyAlignment="1">
      <alignment horizontal="center" vertical="center" wrapText="1"/>
    </xf>
    <xf numFmtId="0" fontId="0" fillId="0" borderId="39" xfId="0" applyBorder="1" applyAlignment="1">
      <alignment horizontal="center" vertical="center" wrapText="1"/>
    </xf>
    <xf numFmtId="0" fontId="0" fillId="0" borderId="33" xfId="0" applyBorder="1" applyAlignment="1">
      <alignment horizontal="center" vertical="center" wrapText="1"/>
    </xf>
    <xf numFmtId="0" fontId="0" fillId="0" borderId="6" xfId="0" applyBorder="1" applyAlignment="1">
      <alignment horizontal="center" vertical="center" wrapText="1"/>
    </xf>
    <xf numFmtId="0" fontId="0" fillId="0" borderId="40" xfId="0" applyBorder="1" applyAlignment="1">
      <alignment horizontal="center" vertical="center" wrapText="1"/>
    </xf>
    <xf numFmtId="0" fontId="0" fillId="0" borderId="42" xfId="0" applyBorder="1" applyAlignment="1">
      <alignment horizontal="center" vertical="center" wrapText="1"/>
    </xf>
    <xf numFmtId="0" fontId="0" fillId="0" borderId="48" xfId="0" applyBorder="1" applyAlignment="1">
      <alignment horizontal="center" vertical="center" wrapText="1"/>
    </xf>
    <xf numFmtId="176" fontId="20" fillId="0" borderId="37" xfId="4" applyNumberFormat="1" applyFont="1" applyFill="1" applyBorder="1" applyAlignment="1">
      <alignment horizontal="center" vertical="center"/>
    </xf>
    <xf numFmtId="176" fontId="20" fillId="0" borderId="12" xfId="4" applyNumberFormat="1" applyFont="1" applyFill="1" applyBorder="1" applyAlignment="1">
      <alignment horizontal="center" vertical="center"/>
    </xf>
    <xf numFmtId="0" fontId="21" fillId="0" borderId="57" xfId="4" applyFont="1" applyFill="1" applyBorder="1" applyAlignment="1">
      <alignment horizontal="center" vertical="center"/>
    </xf>
    <xf numFmtId="0" fontId="21" fillId="0" borderId="11" xfId="4" applyFont="1" applyFill="1" applyBorder="1" applyAlignment="1">
      <alignment horizontal="center" vertical="center"/>
    </xf>
    <xf numFmtId="176" fontId="20" fillId="0" borderId="61" xfId="4" applyNumberFormat="1" applyFont="1" applyFill="1" applyBorder="1" applyAlignment="1">
      <alignment horizontal="center" vertical="center"/>
    </xf>
    <xf numFmtId="176" fontId="20" fillId="0" borderId="17" xfId="4" applyNumberFormat="1" applyFont="1" applyFill="1" applyBorder="1" applyAlignment="1">
      <alignment horizontal="center" vertical="center"/>
    </xf>
    <xf numFmtId="176" fontId="20" fillId="0" borderId="36" xfId="4" applyNumberFormat="1" applyFont="1" applyFill="1" applyBorder="1" applyAlignment="1">
      <alignment horizontal="center" vertical="center"/>
    </xf>
    <xf numFmtId="0" fontId="31" fillId="0" borderId="0" xfId="4" applyFont="1" applyFill="1" applyAlignment="1">
      <alignment horizontal="center" vertical="center"/>
    </xf>
    <xf numFmtId="0" fontId="21" fillId="0" borderId="38" xfId="4" applyFont="1" applyFill="1" applyBorder="1" applyAlignment="1">
      <alignment horizontal="center" vertical="center"/>
    </xf>
    <xf numFmtId="0" fontId="20" fillId="0" borderId="59" xfId="7" applyFont="1" applyFill="1" applyBorder="1" applyAlignment="1">
      <alignment horizontal="left" vertical="top" wrapText="1"/>
    </xf>
    <xf numFmtId="0" fontId="20" fillId="0" borderId="60" xfId="7" applyFont="1" applyFill="1" applyBorder="1" applyAlignment="1">
      <alignment horizontal="left" vertical="top"/>
    </xf>
    <xf numFmtId="0" fontId="21" fillId="0" borderId="81" xfId="4" applyFont="1" applyFill="1" applyBorder="1" applyAlignment="1">
      <alignment horizontal="center" vertical="center"/>
    </xf>
    <xf numFmtId="176" fontId="20" fillId="0" borderId="83" xfId="4" applyNumberFormat="1" applyFont="1" applyFill="1" applyBorder="1" applyAlignment="1">
      <alignment horizontal="center" vertical="center"/>
    </xf>
    <xf numFmtId="176" fontId="20" fillId="0" borderId="52" xfId="4" applyNumberFormat="1" applyFont="1" applyFill="1" applyBorder="1" applyAlignment="1">
      <alignment horizontal="center" vertical="center"/>
    </xf>
    <xf numFmtId="176" fontId="20" fillId="0" borderId="85" xfId="4" applyNumberFormat="1" applyFont="1" applyFill="1" applyBorder="1" applyAlignment="1">
      <alignment horizontal="center" vertical="center"/>
    </xf>
    <xf numFmtId="176" fontId="20" fillId="0" borderId="87" xfId="4" applyNumberFormat="1" applyFont="1" applyFill="1" applyBorder="1" applyAlignment="1">
      <alignment horizontal="center" vertical="center"/>
    </xf>
    <xf numFmtId="0" fontId="21" fillId="0" borderId="36" xfId="7" applyFont="1" applyFill="1" applyBorder="1" applyAlignment="1">
      <alignment horizontal="center" vertical="center"/>
    </xf>
    <xf numFmtId="0" fontId="21" fillId="0" borderId="17" xfId="7" applyFont="1" applyFill="1" applyBorder="1" applyAlignment="1">
      <alignment horizontal="center" vertical="center"/>
    </xf>
    <xf numFmtId="0" fontId="21" fillId="0" borderId="61" xfId="7" applyFont="1" applyFill="1" applyBorder="1" applyAlignment="1">
      <alignment horizontal="center" vertical="center"/>
    </xf>
    <xf numFmtId="176" fontId="20" fillId="0" borderId="70" xfId="4" applyNumberFormat="1" applyFont="1" applyFill="1" applyBorder="1" applyAlignment="1">
      <alignment horizontal="center" vertical="center"/>
    </xf>
    <xf numFmtId="176" fontId="20" fillId="0" borderId="53" xfId="4" applyNumberFormat="1" applyFont="1" applyFill="1" applyBorder="1" applyAlignment="1">
      <alignment horizontal="center" vertical="center"/>
    </xf>
    <xf numFmtId="176" fontId="20" fillId="0" borderId="71" xfId="4" applyNumberFormat="1" applyFont="1" applyFill="1" applyBorder="1" applyAlignment="1">
      <alignment horizontal="center" vertical="center"/>
    </xf>
    <xf numFmtId="0" fontId="21" fillId="0" borderId="82" xfId="4" applyFont="1" applyFill="1" applyBorder="1" applyAlignment="1">
      <alignment horizontal="center" vertical="center"/>
    </xf>
    <xf numFmtId="0" fontId="21" fillId="0" borderId="74" xfId="4" applyFont="1" applyFill="1" applyBorder="1" applyAlignment="1">
      <alignment horizontal="center" vertical="center"/>
    </xf>
    <xf numFmtId="176" fontId="20" fillId="0" borderId="84" xfId="4" applyNumberFormat="1" applyFont="1" applyFill="1" applyBorder="1" applyAlignment="1">
      <alignment horizontal="center" vertical="center"/>
    </xf>
    <xf numFmtId="176" fontId="20" fillId="0" borderId="65" xfId="4" applyNumberFormat="1" applyFont="1" applyFill="1" applyBorder="1" applyAlignment="1">
      <alignment horizontal="center" vertical="center"/>
    </xf>
    <xf numFmtId="176" fontId="20" fillId="0" borderId="86" xfId="4" applyNumberFormat="1" applyFont="1" applyFill="1" applyBorder="1" applyAlignment="1">
      <alignment horizontal="center" vertical="center"/>
    </xf>
    <xf numFmtId="176" fontId="20" fillId="0" borderId="75" xfId="4" applyNumberFormat="1" applyFont="1" applyFill="1" applyBorder="1" applyAlignment="1">
      <alignment horizontal="center" vertical="center"/>
    </xf>
    <xf numFmtId="176" fontId="20" fillId="0" borderId="88" xfId="4" applyNumberFormat="1" applyFont="1" applyFill="1" applyBorder="1" applyAlignment="1">
      <alignment horizontal="center" vertical="center"/>
    </xf>
    <xf numFmtId="176" fontId="20" fillId="0" borderId="76" xfId="4" applyNumberFormat="1" applyFont="1" applyFill="1" applyBorder="1" applyAlignment="1">
      <alignment horizontal="center" vertical="center"/>
    </xf>
    <xf numFmtId="0" fontId="21" fillId="0" borderId="84" xfId="7" applyFont="1" applyFill="1" applyBorder="1" applyAlignment="1">
      <alignment horizontal="center" vertical="center"/>
    </xf>
    <xf numFmtId="0" fontId="21" fillId="0" borderId="65" xfId="7" applyFont="1" applyFill="1" applyBorder="1" applyAlignment="1">
      <alignment horizontal="center" vertical="center"/>
    </xf>
    <xf numFmtId="0" fontId="34" fillId="0" borderId="0" xfId="6" applyFont="1" applyFill="1" applyAlignment="1">
      <alignment horizontal="center" vertical="center"/>
    </xf>
  </cellXfs>
  <cellStyles count="8">
    <cellStyle name="パーセント" xfId="1" builtinId="5"/>
    <cellStyle name="桁区切り" xfId="2" builtinId="6"/>
    <cellStyle name="桁区切り 2" xfId="5" xr:uid="{00000000-0005-0000-0000-000002000000}"/>
    <cellStyle name="標準" xfId="0" builtinId="0"/>
    <cellStyle name="標準 2" xfId="3" xr:uid="{00000000-0005-0000-0000-000004000000}"/>
    <cellStyle name="標準 3" xfId="4" xr:uid="{00000000-0005-0000-0000-000005000000}"/>
    <cellStyle name="標準 4" xfId="6" xr:uid="{00000000-0005-0000-0000-000006000000}"/>
    <cellStyle name="標準 5"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0" i="0" u="none" strike="noStrike" baseline="0">
                <a:solidFill>
                  <a:srgbClr val="000000"/>
                </a:solidFill>
                <a:latin typeface="ＭＳ Ｐゴシック"/>
                <a:ea typeface="ＭＳ Ｐゴシック"/>
                <a:cs typeface="ＭＳ Ｐゴシック"/>
              </a:defRPr>
            </a:pPr>
            <a:r>
              <a:rPr lang="ja-JP" altLang="en-US"/>
              <a:t>府内における自動車走行量（対策地域）</a:t>
            </a:r>
          </a:p>
        </c:rich>
      </c:tx>
      <c:overlay val="0"/>
      <c:spPr>
        <a:noFill/>
        <a:ln w="25400">
          <a:noFill/>
        </a:ln>
      </c:spPr>
    </c:title>
    <c:autoTitleDeleted val="0"/>
    <c:plotArea>
      <c:layout/>
      <c:barChart>
        <c:barDir val="col"/>
        <c:grouping val="stacked"/>
        <c:varyColors val="0"/>
        <c:ser>
          <c:idx val="0"/>
          <c:order val="0"/>
          <c:tx>
            <c:v>'5-2'!#REF!</c:v>
          </c:tx>
          <c:spPr>
            <a:solidFill>
              <a:srgbClr val="000000"/>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'5-2'!#REF!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'5-2'!#REF!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E0F-46BE-A883-D3A5657BAD1A}"/>
            </c:ext>
          </c:extLst>
        </c:ser>
        <c:ser>
          <c:idx val="1"/>
          <c:order val="1"/>
          <c:tx>
            <c:v>'5-2'!#REF!</c:v>
          </c:tx>
          <c:spPr>
            <a:pattFill prst="ltHorz">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'5-2'!#REF!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'5-2'!#REF!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E0F-46BE-A883-D3A5657BAD1A}"/>
            </c:ext>
          </c:extLst>
        </c:ser>
        <c:ser>
          <c:idx val="2"/>
          <c:order val="2"/>
          <c:tx>
            <c:v>'5-2'!#REF!</c:v>
          </c:tx>
          <c:spPr>
            <a:pattFill prst="pct25">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E0F-46BE-A883-D3A5657BAD1A}"/>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0F-46BE-A883-D3A5657BAD1A}"/>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0F-46BE-A883-D3A5657BAD1A}"/>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E0F-46BE-A883-D3A5657BAD1A}"/>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'5-2'!#REF!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'5-2'!#REF!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FE0F-46BE-A883-D3A5657BAD1A}"/>
            </c:ext>
          </c:extLst>
        </c:ser>
        <c:dLbls>
          <c:showLegendKey val="0"/>
          <c:showVal val="0"/>
          <c:showCatName val="0"/>
          <c:showSerName val="0"/>
          <c:showPercent val="0"/>
          <c:showBubbleSize val="0"/>
        </c:dLbls>
        <c:gapWidth val="150"/>
        <c:overlap val="100"/>
        <c:axId val="102363136"/>
        <c:axId val="68385536"/>
      </c:barChart>
      <c:catAx>
        <c:axId val="1023631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68385536"/>
        <c:crosses val="autoZero"/>
        <c:auto val="1"/>
        <c:lblAlgn val="ctr"/>
        <c:lblOffset val="100"/>
        <c:tickLblSkip val="1"/>
        <c:tickMarkSkip val="1"/>
        <c:noMultiLvlLbl val="0"/>
      </c:catAx>
      <c:valAx>
        <c:axId val="6838553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23631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0" verticalDpi="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495300</xdr:colOff>
      <xdr:row>0</xdr:row>
      <xdr:rowOff>0</xdr:rowOff>
    </xdr:from>
    <xdr:to>
      <xdr:col>8</xdr:col>
      <xdr:colOff>561975</xdr:colOff>
      <xdr:row>0</xdr:row>
      <xdr:rowOff>0</xdr:rowOff>
    </xdr:to>
    <xdr:graphicFrame macro="">
      <xdr:nvGraphicFramePr>
        <xdr:cNvPr id="2" name="グラフ 7">
          <a:extLst>
            <a:ext uri="{FF2B5EF4-FFF2-40B4-BE49-F238E27FC236}">
              <a16:creationId xmlns:a16="http://schemas.microsoft.com/office/drawing/2014/main" id="{21CC05AA-5C96-49FB-9C50-EC2CC3F95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88899</xdr:colOff>
      <xdr:row>1</xdr:row>
      <xdr:rowOff>50800</xdr:rowOff>
    </xdr:from>
    <xdr:to>
      <xdr:col>11</xdr:col>
      <xdr:colOff>590359</xdr:colOff>
      <xdr:row>26</xdr:row>
      <xdr:rowOff>89182</xdr:rowOff>
    </xdr:to>
    <xdr:pic>
      <xdr:nvPicPr>
        <xdr:cNvPr id="3" name="図 2">
          <a:extLst>
            <a:ext uri="{FF2B5EF4-FFF2-40B4-BE49-F238E27FC236}">
              <a16:creationId xmlns:a16="http://schemas.microsoft.com/office/drawing/2014/main" id="{6DE8CC15-6305-4F11-B9C4-272175EFC44B}"/>
            </a:ext>
          </a:extLst>
        </xdr:cNvPr>
        <xdr:cNvPicPr>
          <a:picLocks noChangeAspect="1"/>
        </xdr:cNvPicPr>
      </xdr:nvPicPr>
      <xdr:blipFill rotWithShape="1">
        <a:blip xmlns:r="http://schemas.openxmlformats.org/officeDocument/2006/relationships" r:embed="rId2"/>
        <a:srcRect l="9469"/>
        <a:stretch/>
      </xdr:blipFill>
      <xdr:spPr>
        <a:xfrm>
          <a:off x="88899" y="215900"/>
          <a:ext cx="7816660" cy="3848382"/>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0.01163</cdr:x>
      <cdr:y>0.28399</cdr:y>
    </cdr:from>
    <cdr:to>
      <cdr:x>0.13064</cdr:x>
      <cdr:y>0.40059</cdr:y>
    </cdr:to>
    <cdr:sp macro="" textlink="">
      <cdr:nvSpPr>
        <cdr:cNvPr id="2049" name="Text Box 1"/>
        <cdr:cNvSpPr txBox="1">
          <a:spLocks xmlns:a="http://schemas.openxmlformats.org/drawingml/2006/main" noChangeArrowheads="1"/>
        </cdr:cNvSpPr>
      </cdr:nvSpPr>
      <cdr:spPr bwMode="auto">
        <a:xfrm xmlns:a="http://schemas.openxmlformats.org/drawingml/2006/main">
          <a:off x="63540" y="211461"/>
          <a:ext cx="617875" cy="8551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outerShdw dist="35921" dir="2700000" algn="ctr" rotWithShape="0">
            <a:srgbClr val="000000"/>
          </a:outerShdw>
        </a:effectLst>
        <a:extLst xmlns:a="http://schemas.openxmlformats.org/drawingml/2006/main">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val="000000"/>
              </a:solidFill>
              <a:miter lim="800000"/>
              <a:headEnd/>
              <a:tailEnd/>
            </a14:hiddenLine>
          </a:ext>
          <a:ext uri="{53640926-AAD7-44D8-BBD7-CCE9431645EC}">
            <a14:shadowObscured xmlns:a14="http://schemas.microsoft.com/office/drawing/2010/main" val="1"/>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ja-JP" altLang="en-US" sz="175" b="0" i="0" u="none" strike="noStrike" baseline="0">
              <a:solidFill>
                <a:srgbClr val="000000"/>
              </a:solidFill>
              <a:latin typeface="ＭＳ Ｐゴシック"/>
              <a:ea typeface="ＭＳ Ｐゴシック"/>
            </a:rPr>
            <a:t>（百万台</a:t>
          </a:r>
          <a:r>
            <a:rPr lang="en-US" altLang="ja-JP" sz="175" b="0" i="0" u="none" strike="noStrike" baseline="0">
              <a:solidFill>
                <a:srgbClr val="000000"/>
              </a:solidFill>
              <a:latin typeface="ＭＳ Ｐゴシック"/>
              <a:ea typeface="ＭＳ Ｐゴシック"/>
            </a:rPr>
            <a:t>km/</a:t>
          </a:r>
          <a:r>
            <a:rPr lang="ja-JP" altLang="en-US" sz="175" b="0" i="0" u="none" strike="noStrike" baseline="0">
              <a:solidFill>
                <a:srgbClr val="000000"/>
              </a:solidFill>
              <a:latin typeface="ＭＳ Ｐゴシック"/>
              <a:ea typeface="ＭＳ Ｐゴシック"/>
            </a:rPr>
            <a:t>年）</a:t>
          </a:r>
        </a:p>
      </cdr:txBody>
    </cdr:sp>
  </cdr:relSizeAnchor>
  <cdr:relSizeAnchor xmlns:cdr="http://schemas.openxmlformats.org/drawingml/2006/chartDrawing">
    <cdr:from>
      <cdr:x>0.11322</cdr:x>
      <cdr:y>0.51349</cdr:y>
    </cdr:from>
    <cdr:to>
      <cdr:x>0.22244</cdr:x>
      <cdr:y>0.52632</cdr:y>
    </cdr:to>
    <cdr:sp macro="" textlink="">
      <cdr:nvSpPr>
        <cdr:cNvPr id="2050" name="Text Box 2"/>
        <cdr:cNvSpPr txBox="1">
          <a:spLocks xmlns:a="http://schemas.openxmlformats.org/drawingml/2006/main" noChangeArrowheads="1"/>
        </cdr:cNvSpPr>
      </cdr:nvSpPr>
      <cdr:spPr bwMode="auto">
        <a:xfrm xmlns:a="http://schemas.openxmlformats.org/drawingml/2006/main">
          <a:off x="592237" y="379779"/>
          <a:ext cx="565642" cy="941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outerShdw dist="35921" dir="2700000" algn="ctr" rotWithShape="0">
            <a:srgbClr val="000000"/>
          </a:outerShdw>
        </a:effectLst>
        <a:extLst xmlns:a="http://schemas.openxmlformats.org/drawingml/2006/main">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val="000000"/>
              </a:solidFill>
              <a:miter lim="800000"/>
              <a:headEnd/>
              <a:tailEnd/>
            </a14:hiddenLine>
          </a:ext>
          <a:ext uri="{53640926-AAD7-44D8-BBD7-CCE9431645EC}">
            <a14:shadowObscured xmlns:a14="http://schemas.microsoft.com/office/drawing/2010/main" val="1"/>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200" b="0" i="0" u="none" strike="noStrike" baseline="0">
              <a:solidFill>
                <a:srgbClr val="000000"/>
              </a:solidFill>
              <a:latin typeface="ＭＳ Ｐゴシック"/>
              <a:ea typeface="ＭＳ Ｐゴシック"/>
            </a:rPr>
            <a:t>28,190</a:t>
          </a:r>
        </a:p>
      </cdr:txBody>
    </cdr:sp>
  </cdr:relSizeAnchor>
  <cdr:relSizeAnchor xmlns:cdr="http://schemas.openxmlformats.org/drawingml/2006/chartDrawing">
    <cdr:from>
      <cdr:x>0.67081</cdr:x>
      <cdr:y>0.50848</cdr:y>
    </cdr:from>
    <cdr:to>
      <cdr:x>0.77903</cdr:x>
      <cdr:y>0.5211</cdr:y>
    </cdr:to>
    <cdr:sp macro="" textlink="">
      <cdr:nvSpPr>
        <cdr:cNvPr id="2051" name="Text Box 3"/>
        <cdr:cNvSpPr txBox="1">
          <a:spLocks xmlns:a="http://schemas.openxmlformats.org/drawingml/2006/main" noChangeArrowheads="1"/>
        </cdr:cNvSpPr>
      </cdr:nvSpPr>
      <cdr:spPr bwMode="auto">
        <a:xfrm xmlns:a="http://schemas.openxmlformats.org/drawingml/2006/main">
          <a:off x="3480324" y="376110"/>
          <a:ext cx="561820" cy="925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outerShdw dist="35921" dir="2700000" algn="ctr" rotWithShape="0">
            <a:srgbClr val="000000"/>
          </a:outerShdw>
        </a:effectLst>
        <a:extLst xmlns:a="http://schemas.openxmlformats.org/drawingml/2006/main">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val="000000"/>
              </a:solidFill>
              <a:miter lim="800000"/>
              <a:headEnd/>
              <a:tailEnd/>
            </a14:hiddenLine>
          </a:ext>
          <a:ext uri="{53640926-AAD7-44D8-BBD7-CCE9431645EC}">
            <a14:shadowObscured xmlns:a14="http://schemas.microsoft.com/office/drawing/2010/main" val="1"/>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200" b="0" i="0" u="none" strike="noStrike" baseline="0">
              <a:solidFill>
                <a:srgbClr val="000000"/>
              </a:solidFill>
              <a:latin typeface="ＭＳ Ｐゴシック"/>
              <a:ea typeface="ＭＳ Ｐゴシック"/>
            </a:rPr>
            <a:t>31,120</a:t>
          </a:r>
        </a:p>
      </cdr:txBody>
    </cdr:sp>
  </cdr:relSizeAnchor>
  <cdr:relSizeAnchor xmlns:cdr="http://schemas.openxmlformats.org/drawingml/2006/chartDrawing">
    <cdr:from>
      <cdr:x>0.48871</cdr:x>
      <cdr:y>0.51088</cdr:y>
    </cdr:from>
    <cdr:to>
      <cdr:x>0.59694</cdr:x>
      <cdr:y>0.52088</cdr:y>
    </cdr:to>
    <cdr:sp macro="" textlink="">
      <cdr:nvSpPr>
        <cdr:cNvPr id="2052" name="Text Box 4"/>
        <cdr:cNvSpPr txBox="1">
          <a:spLocks xmlns:a="http://schemas.openxmlformats.org/drawingml/2006/main" noChangeArrowheads="1"/>
        </cdr:cNvSpPr>
      </cdr:nvSpPr>
      <cdr:spPr bwMode="auto">
        <a:xfrm xmlns:a="http://schemas.openxmlformats.org/drawingml/2006/main">
          <a:off x="2538861" y="377865"/>
          <a:ext cx="557998" cy="733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outerShdw dist="35921" dir="2700000" algn="ctr" rotWithShape="0">
            <a:srgbClr val="000000"/>
          </a:outerShdw>
        </a:effectLst>
        <a:extLst xmlns:a="http://schemas.openxmlformats.org/drawingml/2006/main">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val="000000"/>
              </a:solidFill>
              <a:miter lim="800000"/>
              <a:headEnd/>
              <a:tailEnd/>
            </a14:hiddenLine>
          </a:ext>
          <a:ext uri="{53640926-AAD7-44D8-BBD7-CCE9431645EC}">
            <a14:shadowObscured xmlns:a14="http://schemas.microsoft.com/office/drawing/2010/main" val="1"/>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200" b="0" i="0" u="none" strike="noStrike" baseline="0">
              <a:solidFill>
                <a:srgbClr val="000000"/>
              </a:solidFill>
              <a:latin typeface="ＭＳ Ｐゴシック"/>
              <a:ea typeface="ＭＳ Ｐゴシック"/>
            </a:rPr>
            <a:t>30,850</a:t>
          </a:r>
        </a:p>
      </cdr:txBody>
    </cdr:sp>
  </cdr:relSizeAnchor>
  <cdr:relSizeAnchor xmlns:cdr="http://schemas.openxmlformats.org/drawingml/2006/chartDrawing">
    <cdr:from>
      <cdr:x>0.30342</cdr:x>
      <cdr:y>0.51349</cdr:y>
    </cdr:from>
    <cdr:to>
      <cdr:x>0.4114</cdr:x>
      <cdr:y>0.52632</cdr:y>
    </cdr:to>
    <cdr:sp macro="" textlink="">
      <cdr:nvSpPr>
        <cdr:cNvPr id="2053" name="Text Box 5"/>
        <cdr:cNvSpPr txBox="1">
          <a:spLocks xmlns:a="http://schemas.openxmlformats.org/drawingml/2006/main" noChangeArrowheads="1"/>
        </cdr:cNvSpPr>
      </cdr:nvSpPr>
      <cdr:spPr bwMode="auto">
        <a:xfrm xmlns:a="http://schemas.openxmlformats.org/drawingml/2006/main">
          <a:off x="1577015" y="379779"/>
          <a:ext cx="561820" cy="941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outerShdw dist="35921" dir="2700000" algn="ctr" rotWithShape="0">
            <a:srgbClr val="000000"/>
          </a:outerShdw>
        </a:effectLst>
        <a:extLst xmlns:a="http://schemas.openxmlformats.org/drawingml/2006/main">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val="000000"/>
              </a:solidFill>
              <a:miter lim="800000"/>
              <a:headEnd/>
              <a:tailEnd/>
            </a14:hiddenLine>
          </a:ext>
          <a:ext uri="{53640926-AAD7-44D8-BBD7-CCE9431645EC}">
            <a14:shadowObscured xmlns:a14="http://schemas.microsoft.com/office/drawing/2010/main" val="1"/>
          </a:ext>
        </a:extLst>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altLang="ja-JP" sz="200" b="0" i="0" u="none" strike="noStrike" baseline="0">
              <a:solidFill>
                <a:srgbClr val="000000"/>
              </a:solidFill>
              <a:latin typeface="ＭＳ Ｐゴシック"/>
              <a:ea typeface="ＭＳ Ｐゴシック"/>
            </a:rPr>
            <a:t>29,900</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xdr:row>
      <xdr:rowOff>19050</xdr:rowOff>
    </xdr:from>
    <xdr:to>
      <xdr:col>1</xdr:col>
      <xdr:colOff>19050</xdr:colOff>
      <xdr:row>5</xdr:row>
      <xdr:rowOff>0</xdr:rowOff>
    </xdr:to>
    <xdr:sp macro="" textlink="">
      <xdr:nvSpPr>
        <xdr:cNvPr id="2" name="Line 1">
          <a:extLst>
            <a:ext uri="{FF2B5EF4-FFF2-40B4-BE49-F238E27FC236}">
              <a16:creationId xmlns:a16="http://schemas.microsoft.com/office/drawing/2014/main" id="{8E4D2035-3E10-4830-8C08-DA180042B785}"/>
            </a:ext>
          </a:extLst>
        </xdr:cNvPr>
        <xdr:cNvSpPr>
          <a:spLocks noChangeShapeType="1"/>
        </xdr:cNvSpPr>
      </xdr:nvSpPr>
      <xdr:spPr bwMode="auto">
        <a:xfrm>
          <a:off x="0" y="514350"/>
          <a:ext cx="628650"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showGridLines="0" tabSelected="1" view="pageBreakPreview" zoomScaleNormal="55" zoomScaleSheetLayoutView="100" workbookViewId="0">
      <selection activeCell="B1" sqref="B1"/>
    </sheetView>
  </sheetViews>
  <sheetFormatPr defaultColWidth="9" defaultRowHeight="13" x14ac:dyDescent="0.2"/>
  <cols>
    <col min="1" max="1" width="79.90625" style="14" customWidth="1"/>
    <col min="2" max="16384" width="9" style="2"/>
  </cols>
  <sheetData>
    <row r="1" spans="1:1" ht="20.25" customHeight="1" x14ac:dyDescent="0.2">
      <c r="A1" s="15" t="s">
        <v>69</v>
      </c>
    </row>
    <row r="2" spans="1:1" ht="9.5" customHeight="1" x14ac:dyDescent="0.2">
      <c r="A2" s="11"/>
    </row>
    <row r="3" spans="1:1" ht="14" x14ac:dyDescent="0.2">
      <c r="A3" s="16" t="s">
        <v>70</v>
      </c>
    </row>
    <row r="4" spans="1:1" customFormat="1" ht="51" customHeight="1" x14ac:dyDescent="0.2">
      <c r="A4" s="66" t="s">
        <v>130</v>
      </c>
    </row>
    <row r="5" spans="1:1" ht="22.5" customHeight="1" x14ac:dyDescent="0.2">
      <c r="A5" s="67" t="s">
        <v>71</v>
      </c>
    </row>
    <row r="6" spans="1:1" customFormat="1" ht="51" customHeight="1" x14ac:dyDescent="0.2">
      <c r="A6" s="66" t="s">
        <v>131</v>
      </c>
    </row>
    <row r="7" spans="1:1" ht="22.5" customHeight="1" x14ac:dyDescent="0.2">
      <c r="A7" s="67" t="s">
        <v>72</v>
      </c>
    </row>
    <row r="8" spans="1:1" customFormat="1" ht="42" customHeight="1" x14ac:dyDescent="0.2">
      <c r="A8" s="66" t="s">
        <v>132</v>
      </c>
    </row>
    <row r="9" spans="1:1" ht="22.5" customHeight="1" x14ac:dyDescent="0.2">
      <c r="A9" s="67" t="s">
        <v>73</v>
      </c>
    </row>
    <row r="10" spans="1:1" customFormat="1" ht="40.5" customHeight="1" x14ac:dyDescent="0.2">
      <c r="A10" s="66" t="s">
        <v>133</v>
      </c>
    </row>
    <row r="11" spans="1:1" ht="22.5" customHeight="1" x14ac:dyDescent="0.2">
      <c r="A11" s="67" t="s">
        <v>94</v>
      </c>
    </row>
    <row r="12" spans="1:1" ht="55.5" customHeight="1" x14ac:dyDescent="0.2">
      <c r="A12" s="66" t="s">
        <v>134</v>
      </c>
    </row>
    <row r="13" spans="1:1" ht="22.5" customHeight="1" x14ac:dyDescent="0.2">
      <c r="A13" s="67" t="s">
        <v>92</v>
      </c>
    </row>
    <row r="14" spans="1:1" ht="58.5" customHeight="1" x14ac:dyDescent="0.2">
      <c r="A14" s="66" t="s">
        <v>135</v>
      </c>
    </row>
    <row r="15" spans="1:1" ht="22.5" customHeight="1" x14ac:dyDescent="0.2">
      <c r="A15" s="67" t="s">
        <v>93</v>
      </c>
    </row>
    <row r="16" spans="1:1" ht="51" customHeight="1" x14ac:dyDescent="0.2">
      <c r="A16" s="66" t="s">
        <v>136</v>
      </c>
    </row>
    <row r="17" spans="1:1" ht="21" customHeight="1" x14ac:dyDescent="0.2">
      <c r="A17" s="13"/>
    </row>
    <row r="18" spans="1:1" s="4" customFormat="1" ht="44.25" customHeight="1" x14ac:dyDescent="0.2">
      <c r="A18" s="12"/>
    </row>
    <row r="19" spans="1:1" x14ac:dyDescent="0.2">
      <c r="A19" s="13"/>
    </row>
  </sheetData>
  <phoneticPr fontId="4"/>
  <pageMargins left="0.70866141732283472" right="0.70866141732283472"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showGridLines="0" view="pageBreakPreview" zoomScale="85" zoomScaleNormal="100" zoomScaleSheetLayoutView="85" workbookViewId="0">
      <selection activeCell="C17" sqref="C17"/>
    </sheetView>
  </sheetViews>
  <sheetFormatPr defaultColWidth="9" defaultRowHeight="13" x14ac:dyDescent="0.2"/>
  <cols>
    <col min="1" max="1" width="12.36328125" style="1" customWidth="1"/>
    <col min="2" max="2" width="18.1796875" style="1" customWidth="1"/>
    <col min="3" max="3" width="15.6328125" style="14" customWidth="1"/>
    <col min="4" max="4" width="13.1796875" style="18" customWidth="1"/>
    <col min="5" max="5" width="13.1796875" style="14" customWidth="1"/>
    <col min="6" max="16384" width="9" style="2"/>
  </cols>
  <sheetData>
    <row r="1" spans="1:6" ht="16.5" x14ac:dyDescent="0.2">
      <c r="A1" s="153" t="s">
        <v>9</v>
      </c>
      <c r="B1" s="153"/>
      <c r="C1" s="153"/>
      <c r="D1" s="153"/>
      <c r="E1" s="153"/>
      <c r="F1" s="68"/>
    </row>
    <row r="2" spans="1:6" x14ac:dyDescent="0.2">
      <c r="A2" s="69"/>
      <c r="B2" s="68"/>
      <c r="C2" s="70"/>
      <c r="D2" s="71"/>
      <c r="E2" s="72" t="s">
        <v>127</v>
      </c>
      <c r="F2" s="68"/>
    </row>
    <row r="3" spans="1:6" ht="20" customHeight="1" thickBot="1" x14ac:dyDescent="0.25">
      <c r="A3" s="154" t="s">
        <v>0</v>
      </c>
      <c r="B3" s="154"/>
      <c r="C3" s="154" t="s">
        <v>1</v>
      </c>
      <c r="D3" s="154"/>
      <c r="E3" s="73" t="s">
        <v>11</v>
      </c>
      <c r="F3" s="68"/>
    </row>
    <row r="4" spans="1:6" ht="20" customHeight="1" thickTop="1" x14ac:dyDescent="0.2">
      <c r="A4" s="165" t="s">
        <v>2</v>
      </c>
      <c r="B4" s="74" t="s">
        <v>12</v>
      </c>
      <c r="C4" s="75">
        <v>126690</v>
      </c>
      <c r="D4" s="157">
        <f>SUM(C4:C8)</f>
        <v>674390</v>
      </c>
      <c r="E4" s="162">
        <f>D4/C18</f>
        <v>0.18878900304547155</v>
      </c>
      <c r="F4" s="68"/>
    </row>
    <row r="5" spans="1:6" ht="20" customHeight="1" x14ac:dyDescent="0.2">
      <c r="A5" s="161"/>
      <c r="B5" s="76" t="s">
        <v>13</v>
      </c>
      <c r="C5" s="77">
        <v>198762</v>
      </c>
      <c r="D5" s="158"/>
      <c r="E5" s="163"/>
      <c r="F5" s="68"/>
    </row>
    <row r="6" spans="1:6" ht="20" customHeight="1" x14ac:dyDescent="0.2">
      <c r="A6" s="161"/>
      <c r="B6" s="76" t="s">
        <v>3</v>
      </c>
      <c r="C6" s="77">
        <v>214</v>
      </c>
      <c r="D6" s="158"/>
      <c r="E6" s="163"/>
      <c r="F6" s="68"/>
    </row>
    <row r="7" spans="1:6" ht="20" customHeight="1" x14ac:dyDescent="0.2">
      <c r="A7" s="161"/>
      <c r="B7" s="76" t="s">
        <v>4</v>
      </c>
      <c r="C7" s="77">
        <v>13182</v>
      </c>
      <c r="D7" s="158"/>
      <c r="E7" s="163"/>
      <c r="F7" s="68"/>
    </row>
    <row r="8" spans="1:6" ht="20" customHeight="1" x14ac:dyDescent="0.2">
      <c r="A8" s="161"/>
      <c r="B8" s="76" t="s">
        <v>5</v>
      </c>
      <c r="C8" s="77">
        <v>335542</v>
      </c>
      <c r="D8" s="159"/>
      <c r="E8" s="163"/>
      <c r="F8" s="68"/>
    </row>
    <row r="9" spans="1:6" ht="20" customHeight="1" x14ac:dyDescent="0.2">
      <c r="A9" s="161" t="s">
        <v>6</v>
      </c>
      <c r="B9" s="76" t="s">
        <v>12</v>
      </c>
      <c r="C9" s="77">
        <v>5848</v>
      </c>
      <c r="D9" s="160">
        <f>SUM(C9:C10)</f>
        <v>10402</v>
      </c>
      <c r="E9" s="163">
        <f>D9/C18</f>
        <v>2.911939989737385E-3</v>
      </c>
      <c r="F9" s="68"/>
    </row>
    <row r="10" spans="1:6" ht="20" customHeight="1" x14ac:dyDescent="0.2">
      <c r="A10" s="161"/>
      <c r="B10" s="76" t="s">
        <v>13</v>
      </c>
      <c r="C10" s="77">
        <v>4554</v>
      </c>
      <c r="D10" s="159"/>
      <c r="E10" s="163"/>
      <c r="F10" s="68"/>
    </row>
    <row r="11" spans="1:6" ht="20" customHeight="1" x14ac:dyDescent="0.2">
      <c r="A11" s="161" t="s">
        <v>7</v>
      </c>
      <c r="B11" s="76" t="s">
        <v>12</v>
      </c>
      <c r="C11" s="77">
        <v>1109677</v>
      </c>
      <c r="D11" s="160">
        <f>SUM(C11:C13)</f>
        <v>2798963</v>
      </c>
      <c r="E11" s="163">
        <f>D11/C18</f>
        <v>0.78354280806530674</v>
      </c>
      <c r="F11" s="68"/>
    </row>
    <row r="12" spans="1:6" ht="20" customHeight="1" x14ac:dyDescent="0.2">
      <c r="A12" s="161"/>
      <c r="B12" s="76" t="s">
        <v>13</v>
      </c>
      <c r="C12" s="77">
        <v>828041</v>
      </c>
      <c r="D12" s="158"/>
      <c r="E12" s="163"/>
      <c r="F12" s="68"/>
    </row>
    <row r="13" spans="1:6" ht="20" customHeight="1" x14ac:dyDescent="0.2">
      <c r="A13" s="161"/>
      <c r="B13" s="76" t="s">
        <v>5</v>
      </c>
      <c r="C13" s="77">
        <v>861245</v>
      </c>
      <c r="D13" s="159"/>
      <c r="E13" s="163"/>
      <c r="F13" s="68"/>
    </row>
    <row r="14" spans="1:6" ht="20" customHeight="1" x14ac:dyDescent="0.2">
      <c r="A14" s="166" t="s">
        <v>10</v>
      </c>
      <c r="B14" s="76" t="s">
        <v>12</v>
      </c>
      <c r="C14" s="77">
        <v>56509</v>
      </c>
      <c r="D14" s="160">
        <f>SUM(C14:C17)</f>
        <v>88434</v>
      </c>
      <c r="E14" s="163">
        <f>D14/C18</f>
        <v>2.4756248899484322E-2</v>
      </c>
      <c r="F14" s="68"/>
    </row>
    <row r="15" spans="1:6" ht="20" customHeight="1" x14ac:dyDescent="0.2">
      <c r="A15" s="161"/>
      <c r="B15" s="76" t="s">
        <v>13</v>
      </c>
      <c r="C15" s="77">
        <v>9081</v>
      </c>
      <c r="D15" s="158"/>
      <c r="E15" s="163"/>
      <c r="F15" s="68"/>
    </row>
    <row r="16" spans="1:6" ht="20" customHeight="1" x14ac:dyDescent="0.2">
      <c r="A16" s="161"/>
      <c r="B16" s="76" t="s">
        <v>8</v>
      </c>
      <c r="C16" s="77">
        <v>12421</v>
      </c>
      <c r="D16" s="158"/>
      <c r="E16" s="163"/>
      <c r="F16" s="68"/>
    </row>
    <row r="17" spans="1:6" ht="20" customHeight="1" x14ac:dyDescent="0.2">
      <c r="A17" s="161"/>
      <c r="B17" s="76" t="s">
        <v>14</v>
      </c>
      <c r="C17" s="77">
        <v>10423</v>
      </c>
      <c r="D17" s="159"/>
      <c r="E17" s="163"/>
      <c r="F17" s="68"/>
    </row>
    <row r="18" spans="1:6" ht="20" customHeight="1" x14ac:dyDescent="0.2">
      <c r="A18" s="161" t="s">
        <v>15</v>
      </c>
      <c r="B18" s="161"/>
      <c r="C18" s="155">
        <f>SUM(D4:D17)</f>
        <v>3572189</v>
      </c>
      <c r="D18" s="156"/>
      <c r="E18" s="46">
        <f>C18/C18</f>
        <v>1</v>
      </c>
      <c r="F18" s="68"/>
    </row>
    <row r="19" spans="1:6" ht="20" customHeight="1" x14ac:dyDescent="0.2">
      <c r="A19" s="164" t="s">
        <v>16</v>
      </c>
      <c r="B19" s="164"/>
      <c r="C19" s="70"/>
      <c r="D19" s="71"/>
      <c r="E19" s="70"/>
      <c r="F19" s="68"/>
    </row>
    <row r="20" spans="1:6" ht="20" customHeight="1" x14ac:dyDescent="0.2">
      <c r="A20" s="68" t="s">
        <v>17</v>
      </c>
      <c r="B20" s="68"/>
      <c r="C20" s="70"/>
      <c r="D20" s="71"/>
      <c r="E20" s="70"/>
      <c r="F20" s="68"/>
    </row>
    <row r="23" spans="1:6" x14ac:dyDescent="0.2">
      <c r="B23" s="17"/>
    </row>
  </sheetData>
  <mergeCells count="18">
    <mergeCell ref="A19:B19"/>
    <mergeCell ref="D14:D17"/>
    <mergeCell ref="A4:A8"/>
    <mergeCell ref="A14:A17"/>
    <mergeCell ref="E9:E10"/>
    <mergeCell ref="E11:E13"/>
    <mergeCell ref="E14:E17"/>
    <mergeCell ref="A11:A13"/>
    <mergeCell ref="A9:A10"/>
    <mergeCell ref="A1:E1"/>
    <mergeCell ref="A3:B3"/>
    <mergeCell ref="C3:D3"/>
    <mergeCell ref="C18:D18"/>
    <mergeCell ref="D4:D8"/>
    <mergeCell ref="D9:D10"/>
    <mergeCell ref="A18:B18"/>
    <mergeCell ref="D11:D13"/>
    <mergeCell ref="E4:E8"/>
  </mergeCells>
  <phoneticPr fontId="4"/>
  <printOptions horizontalCentered="1"/>
  <pageMargins left="0.78740157480314965" right="0.78740157480314965" top="0.98425196850393704" bottom="0.59055118110236227" header="0.51181102362204722" footer="0.51181102362204722"/>
  <pageSetup paperSize="9" scale="130" orientation="landscape" r:id="rId1"/>
  <headerFooter alignWithMargins="0"/>
  <ignoredErrors>
    <ignoredError sqref="D14 D11 D9 D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C4568-C63E-482F-BE75-E4A175CD3337}">
  <dimension ref="A1:L30"/>
  <sheetViews>
    <sheetView showGridLines="0" view="pageBreakPreview" zoomScaleNormal="85" zoomScaleSheetLayoutView="100" zoomScalePageLayoutView="55" workbookViewId="0">
      <selection activeCell="O8" sqref="O8"/>
    </sheetView>
  </sheetViews>
  <sheetFormatPr defaultColWidth="9" defaultRowHeight="12" x14ac:dyDescent="0.2"/>
  <cols>
    <col min="1" max="1" width="7.6328125" style="47" customWidth="1"/>
    <col min="2" max="8" width="8.453125" style="47" customWidth="1"/>
    <col min="9" max="9" width="24.90625" style="47" customWidth="1"/>
    <col min="10" max="10" width="9" style="47"/>
    <col min="11" max="11" width="4" style="47" customWidth="1"/>
    <col min="12" max="16384" width="9" style="47"/>
  </cols>
  <sheetData>
    <row r="1" spans="1:12" ht="13" x14ac:dyDescent="0.2">
      <c r="A1" s="79" t="s">
        <v>128</v>
      </c>
      <c r="B1" s="78"/>
      <c r="C1" s="78"/>
      <c r="D1" s="80"/>
      <c r="E1" s="78"/>
      <c r="F1" s="78"/>
      <c r="G1" s="78"/>
      <c r="H1" s="78"/>
      <c r="I1" s="78"/>
      <c r="J1" s="78"/>
      <c r="K1" s="78"/>
      <c r="L1" s="78"/>
    </row>
    <row r="28" spans="1:9" x14ac:dyDescent="0.2">
      <c r="A28" s="48" t="s">
        <v>20</v>
      </c>
      <c r="B28" s="49" t="s">
        <v>21</v>
      </c>
      <c r="C28" s="50"/>
      <c r="D28" s="50"/>
      <c r="E28" s="50"/>
      <c r="F28" s="50"/>
      <c r="G28" s="50"/>
      <c r="H28" s="51"/>
      <c r="I28" s="51"/>
    </row>
    <row r="29" spans="1:9" ht="27.65" customHeight="1" x14ac:dyDescent="0.2">
      <c r="A29" s="52" t="s">
        <v>22</v>
      </c>
      <c r="B29" s="167" t="s">
        <v>137</v>
      </c>
      <c r="C29" s="167"/>
      <c r="D29" s="167"/>
      <c r="E29" s="167"/>
      <c r="F29" s="167"/>
      <c r="G29" s="167"/>
      <c r="H29" s="167"/>
      <c r="I29" s="167"/>
    </row>
    <row r="30" spans="1:9" ht="12" customHeight="1" x14ac:dyDescent="0.2">
      <c r="A30" s="53">
        <v>3</v>
      </c>
      <c r="B30" s="168" t="s">
        <v>23</v>
      </c>
      <c r="C30" s="168"/>
      <c r="D30" s="168"/>
      <c r="E30" s="168"/>
      <c r="F30" s="168"/>
      <c r="G30" s="168"/>
      <c r="H30" s="168"/>
      <c r="I30" s="168"/>
    </row>
  </sheetData>
  <mergeCells count="2">
    <mergeCell ref="B29:I29"/>
    <mergeCell ref="B30:I30"/>
  </mergeCells>
  <phoneticPr fontId="4"/>
  <printOptions horizontalCentered="1" verticalCentered="1"/>
  <pageMargins left="0.23622047244094491" right="0.23622047244094491" top="0.74803149606299213" bottom="0.74803149606299213" header="0.31496062992125984" footer="0.31496062992125984"/>
  <pageSetup paperSize="9" scale="120" fitToWidth="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E6763-F0F5-4677-99CE-1BA7DFE81876}">
  <dimension ref="A2:P12"/>
  <sheetViews>
    <sheetView showGridLines="0" view="pageBreakPreview" zoomScaleNormal="100" zoomScaleSheetLayoutView="100" workbookViewId="0">
      <selection activeCell="G7" sqref="G7"/>
    </sheetView>
  </sheetViews>
  <sheetFormatPr defaultColWidth="9" defaultRowHeight="13" x14ac:dyDescent="0.2"/>
  <cols>
    <col min="1" max="1" width="20.6328125" customWidth="1"/>
    <col min="2" max="16" width="5.90625" customWidth="1"/>
  </cols>
  <sheetData>
    <row r="2" spans="1:16" ht="19" x14ac:dyDescent="0.2">
      <c r="A2" s="169" t="s">
        <v>24</v>
      </c>
      <c r="B2" s="169"/>
      <c r="C2" s="169"/>
      <c r="D2" s="169"/>
      <c r="E2" s="169"/>
      <c r="F2" s="169"/>
      <c r="G2" s="169"/>
      <c r="H2" s="169"/>
      <c r="I2" s="169"/>
      <c r="J2" s="169"/>
      <c r="K2" s="169"/>
      <c r="L2" s="169"/>
      <c r="M2" s="169"/>
      <c r="N2" s="169"/>
      <c r="O2" s="169"/>
    </row>
    <row r="3" spans="1:16" ht="14" x14ac:dyDescent="0.2">
      <c r="A3" s="54"/>
      <c r="B3" s="54"/>
      <c r="C3" s="54"/>
      <c r="D3" s="54"/>
      <c r="E3" s="54"/>
      <c r="F3" s="54"/>
      <c r="G3" s="54"/>
      <c r="H3" s="54"/>
      <c r="I3" s="54"/>
      <c r="J3" s="54"/>
      <c r="K3" s="54"/>
    </row>
    <row r="4" spans="1:16" ht="20.149999999999999" customHeight="1" thickBot="1" x14ac:dyDescent="0.25">
      <c r="E4" s="170"/>
      <c r="F4" s="170"/>
      <c r="G4" s="55"/>
      <c r="J4" s="56"/>
      <c r="K4" s="56"/>
      <c r="M4" s="56"/>
      <c r="N4" s="56"/>
      <c r="O4" s="56" t="s">
        <v>114</v>
      </c>
    </row>
    <row r="5" spans="1:16" ht="43" customHeight="1" thickBot="1" x14ac:dyDescent="0.25">
      <c r="A5" s="57" t="s">
        <v>115</v>
      </c>
      <c r="B5" s="58" t="s">
        <v>25</v>
      </c>
      <c r="C5" s="59" t="s">
        <v>26</v>
      </c>
      <c r="D5" s="59" t="s">
        <v>27</v>
      </c>
      <c r="E5" s="59" t="s">
        <v>28</v>
      </c>
      <c r="F5" s="59" t="s">
        <v>29</v>
      </c>
      <c r="G5" s="59" t="s">
        <v>30</v>
      </c>
      <c r="H5" s="59" t="s">
        <v>31</v>
      </c>
      <c r="I5" s="59" t="s">
        <v>32</v>
      </c>
      <c r="J5" s="59" t="s">
        <v>33</v>
      </c>
      <c r="K5" s="59" t="s">
        <v>34</v>
      </c>
      <c r="L5" s="59" t="s">
        <v>19</v>
      </c>
      <c r="M5" s="59" t="s">
        <v>35</v>
      </c>
      <c r="N5" s="59" t="s">
        <v>74</v>
      </c>
      <c r="O5" s="59" t="s">
        <v>96</v>
      </c>
      <c r="P5" s="150" t="s">
        <v>129</v>
      </c>
    </row>
    <row r="6" spans="1:16" ht="50.15" customHeight="1" x14ac:dyDescent="0.2">
      <c r="A6" s="60" t="s">
        <v>113</v>
      </c>
      <c r="B6" s="61">
        <v>353</v>
      </c>
      <c r="C6" s="62">
        <v>356</v>
      </c>
      <c r="D6" s="62">
        <v>344</v>
      </c>
      <c r="E6" s="62">
        <v>325</v>
      </c>
      <c r="F6" s="62">
        <v>305</v>
      </c>
      <c r="G6" s="62">
        <v>272</v>
      </c>
      <c r="H6" s="62">
        <v>269</v>
      </c>
      <c r="I6" s="62">
        <v>258</v>
      </c>
      <c r="J6" s="62">
        <v>249</v>
      </c>
      <c r="K6" s="62">
        <v>239</v>
      </c>
      <c r="L6" s="62">
        <v>229</v>
      </c>
      <c r="M6" s="62">
        <v>217</v>
      </c>
      <c r="N6" s="62">
        <v>201</v>
      </c>
      <c r="O6" s="62">
        <v>235</v>
      </c>
      <c r="P6" s="151">
        <v>225</v>
      </c>
    </row>
    <row r="7" spans="1:16" ht="50.15" customHeight="1" thickBot="1" x14ac:dyDescent="0.25">
      <c r="A7" s="63" t="s">
        <v>36</v>
      </c>
      <c r="B7" s="64">
        <v>173</v>
      </c>
      <c r="C7" s="65">
        <v>181</v>
      </c>
      <c r="D7" s="65">
        <v>181</v>
      </c>
      <c r="E7" s="65">
        <v>184</v>
      </c>
      <c r="F7" s="65">
        <v>189</v>
      </c>
      <c r="G7" s="65">
        <v>187</v>
      </c>
      <c r="H7" s="65">
        <v>185</v>
      </c>
      <c r="I7" s="65">
        <v>180</v>
      </c>
      <c r="J7" s="65">
        <v>181</v>
      </c>
      <c r="K7" s="65">
        <v>188</v>
      </c>
      <c r="L7" s="65">
        <v>183</v>
      </c>
      <c r="M7" s="65">
        <v>169</v>
      </c>
      <c r="N7" s="65">
        <v>164</v>
      </c>
      <c r="O7" s="65">
        <v>190</v>
      </c>
      <c r="P7" s="152">
        <v>187</v>
      </c>
    </row>
    <row r="8" spans="1:16" ht="35.15" customHeight="1" x14ac:dyDescent="0.2">
      <c r="A8" s="171" t="s">
        <v>37</v>
      </c>
      <c r="B8" s="171"/>
      <c r="C8" s="171"/>
      <c r="D8" s="171"/>
      <c r="E8" s="171"/>
      <c r="F8" s="171"/>
      <c r="G8" s="171"/>
      <c r="H8" s="171"/>
      <c r="I8" s="171"/>
      <c r="J8" s="171"/>
      <c r="K8" s="171"/>
      <c r="L8" s="171"/>
      <c r="M8" s="171"/>
      <c r="N8" s="171"/>
      <c r="O8" s="171"/>
    </row>
    <row r="12" spans="1:16" hidden="1" x14ac:dyDescent="0.2">
      <c r="A12" t="s">
        <v>18</v>
      </c>
      <c r="B12">
        <f t="shared" ref="B12:I12" si="0">SUM(B6:B7)</f>
        <v>526</v>
      </c>
      <c r="C12">
        <f t="shared" si="0"/>
        <v>537</v>
      </c>
      <c r="D12">
        <f t="shared" si="0"/>
        <v>525</v>
      </c>
      <c r="E12">
        <f t="shared" si="0"/>
        <v>509</v>
      </c>
      <c r="F12">
        <f t="shared" si="0"/>
        <v>494</v>
      </c>
      <c r="G12">
        <f t="shared" si="0"/>
        <v>459</v>
      </c>
      <c r="H12">
        <f t="shared" si="0"/>
        <v>454</v>
      </c>
      <c r="I12">
        <f t="shared" si="0"/>
        <v>438</v>
      </c>
      <c r="J12">
        <f>SUM(J6:J7)</f>
        <v>430</v>
      </c>
      <c r="K12">
        <f>SUM(K6:K7)</f>
        <v>427</v>
      </c>
    </row>
  </sheetData>
  <mergeCells count="3">
    <mergeCell ref="A2:O2"/>
    <mergeCell ref="E4:F4"/>
    <mergeCell ref="A8:O8"/>
  </mergeCells>
  <phoneticPr fontId="4"/>
  <printOptions horizontalCentered="1"/>
  <pageMargins left="0.35433070866141736" right="0.35433070866141736" top="0.98425196850393704" bottom="0.98425196850393704" header="0.51181102362204722" footer="0.51181102362204722"/>
  <pageSetup paperSize="9" scale="13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C596D-BD30-42FD-927D-BE4AA4D5BF73}">
  <dimension ref="A1:G36"/>
  <sheetViews>
    <sheetView showGridLines="0" view="pageBreakPreview" topLeftCell="A16" zoomScale="85" zoomScaleNormal="100" zoomScaleSheetLayoutView="85" workbookViewId="0">
      <selection activeCell="C20" sqref="C20"/>
    </sheetView>
  </sheetViews>
  <sheetFormatPr defaultRowHeight="13" x14ac:dyDescent="0.2"/>
  <cols>
    <col min="1" max="1" width="16.6328125" customWidth="1"/>
    <col min="2" max="2" width="18.6328125" customWidth="1"/>
    <col min="3" max="3" width="25.6328125" customWidth="1"/>
    <col min="4" max="4" width="18.6328125" customWidth="1"/>
    <col min="255" max="255" width="16.6328125" customWidth="1"/>
    <col min="256" max="256" width="22.6328125" customWidth="1"/>
    <col min="257" max="257" width="26.08984375" customWidth="1"/>
    <col min="258" max="258" width="17.08984375" customWidth="1"/>
    <col min="511" max="511" width="16.6328125" customWidth="1"/>
    <col min="512" max="512" width="22.6328125" customWidth="1"/>
    <col min="513" max="513" width="26.08984375" customWidth="1"/>
    <col min="514" max="514" width="17.08984375" customWidth="1"/>
    <col min="767" max="767" width="16.6328125" customWidth="1"/>
    <col min="768" max="768" width="22.6328125" customWidth="1"/>
    <col min="769" max="769" width="26.08984375" customWidth="1"/>
    <col min="770" max="770" width="17.08984375" customWidth="1"/>
    <col min="1023" max="1023" width="16.6328125" customWidth="1"/>
    <col min="1024" max="1024" width="22.6328125" customWidth="1"/>
    <col min="1025" max="1025" width="26.08984375" customWidth="1"/>
    <col min="1026" max="1026" width="17.08984375" customWidth="1"/>
    <col min="1279" max="1279" width="16.6328125" customWidth="1"/>
    <col min="1280" max="1280" width="22.6328125" customWidth="1"/>
    <col min="1281" max="1281" width="26.08984375" customWidth="1"/>
    <col min="1282" max="1282" width="17.08984375" customWidth="1"/>
    <col min="1535" max="1535" width="16.6328125" customWidth="1"/>
    <col min="1536" max="1536" width="22.6328125" customWidth="1"/>
    <col min="1537" max="1537" width="26.08984375" customWidth="1"/>
    <col min="1538" max="1538" width="17.08984375" customWidth="1"/>
    <col min="1791" max="1791" width="16.6328125" customWidth="1"/>
    <col min="1792" max="1792" width="22.6328125" customWidth="1"/>
    <col min="1793" max="1793" width="26.08984375" customWidth="1"/>
    <col min="1794" max="1794" width="17.08984375" customWidth="1"/>
    <col min="2047" max="2047" width="16.6328125" customWidth="1"/>
    <col min="2048" max="2048" width="22.6328125" customWidth="1"/>
    <col min="2049" max="2049" width="26.08984375" customWidth="1"/>
    <col min="2050" max="2050" width="17.08984375" customWidth="1"/>
    <col min="2303" max="2303" width="16.6328125" customWidth="1"/>
    <col min="2304" max="2304" width="22.6328125" customWidth="1"/>
    <col min="2305" max="2305" width="26.08984375" customWidth="1"/>
    <col min="2306" max="2306" width="17.08984375" customWidth="1"/>
    <col min="2559" max="2559" width="16.6328125" customWidth="1"/>
    <col min="2560" max="2560" width="22.6328125" customWidth="1"/>
    <col min="2561" max="2561" width="26.08984375" customWidth="1"/>
    <col min="2562" max="2562" width="17.08984375" customWidth="1"/>
    <col min="2815" max="2815" width="16.6328125" customWidth="1"/>
    <col min="2816" max="2816" width="22.6328125" customWidth="1"/>
    <col min="2817" max="2817" width="26.08984375" customWidth="1"/>
    <col min="2818" max="2818" width="17.08984375" customWidth="1"/>
    <col min="3071" max="3071" width="16.6328125" customWidth="1"/>
    <col min="3072" max="3072" width="22.6328125" customWidth="1"/>
    <col min="3073" max="3073" width="26.08984375" customWidth="1"/>
    <col min="3074" max="3074" width="17.08984375" customWidth="1"/>
    <col min="3327" max="3327" width="16.6328125" customWidth="1"/>
    <col min="3328" max="3328" width="22.6328125" customWidth="1"/>
    <col min="3329" max="3329" width="26.08984375" customWidth="1"/>
    <col min="3330" max="3330" width="17.08984375" customWidth="1"/>
    <col min="3583" max="3583" width="16.6328125" customWidth="1"/>
    <col min="3584" max="3584" width="22.6328125" customWidth="1"/>
    <col min="3585" max="3585" width="26.08984375" customWidth="1"/>
    <col min="3586" max="3586" width="17.08984375" customWidth="1"/>
    <col min="3839" max="3839" width="16.6328125" customWidth="1"/>
    <col min="3840" max="3840" width="22.6328125" customWidth="1"/>
    <col min="3841" max="3841" width="26.08984375" customWidth="1"/>
    <col min="3842" max="3842" width="17.08984375" customWidth="1"/>
    <col min="4095" max="4095" width="16.6328125" customWidth="1"/>
    <col min="4096" max="4096" width="22.6328125" customWidth="1"/>
    <col min="4097" max="4097" width="26.08984375" customWidth="1"/>
    <col min="4098" max="4098" width="17.08984375" customWidth="1"/>
    <col min="4351" max="4351" width="16.6328125" customWidth="1"/>
    <col min="4352" max="4352" width="22.6328125" customWidth="1"/>
    <col min="4353" max="4353" width="26.08984375" customWidth="1"/>
    <col min="4354" max="4354" width="17.08984375" customWidth="1"/>
    <col min="4607" max="4607" width="16.6328125" customWidth="1"/>
    <col min="4608" max="4608" width="22.6328125" customWidth="1"/>
    <col min="4609" max="4609" width="26.08984375" customWidth="1"/>
    <col min="4610" max="4610" width="17.08984375" customWidth="1"/>
    <col min="4863" max="4863" width="16.6328125" customWidth="1"/>
    <col min="4864" max="4864" width="22.6328125" customWidth="1"/>
    <col min="4865" max="4865" width="26.08984375" customWidth="1"/>
    <col min="4866" max="4866" width="17.08984375" customWidth="1"/>
    <col min="5119" max="5119" width="16.6328125" customWidth="1"/>
    <col min="5120" max="5120" width="22.6328125" customWidth="1"/>
    <col min="5121" max="5121" width="26.08984375" customWidth="1"/>
    <col min="5122" max="5122" width="17.08984375" customWidth="1"/>
    <col min="5375" max="5375" width="16.6328125" customWidth="1"/>
    <col min="5376" max="5376" width="22.6328125" customWidth="1"/>
    <col min="5377" max="5377" width="26.08984375" customWidth="1"/>
    <col min="5378" max="5378" width="17.08984375" customWidth="1"/>
    <col min="5631" max="5631" width="16.6328125" customWidth="1"/>
    <col min="5632" max="5632" width="22.6328125" customWidth="1"/>
    <col min="5633" max="5633" width="26.08984375" customWidth="1"/>
    <col min="5634" max="5634" width="17.08984375" customWidth="1"/>
    <col min="5887" max="5887" width="16.6328125" customWidth="1"/>
    <col min="5888" max="5888" width="22.6328125" customWidth="1"/>
    <col min="5889" max="5889" width="26.08984375" customWidth="1"/>
    <col min="5890" max="5890" width="17.08984375" customWidth="1"/>
    <col min="6143" max="6143" width="16.6328125" customWidth="1"/>
    <col min="6144" max="6144" width="22.6328125" customWidth="1"/>
    <col min="6145" max="6145" width="26.08984375" customWidth="1"/>
    <col min="6146" max="6146" width="17.08984375" customWidth="1"/>
    <col min="6399" max="6399" width="16.6328125" customWidth="1"/>
    <col min="6400" max="6400" width="22.6328125" customWidth="1"/>
    <col min="6401" max="6401" width="26.08984375" customWidth="1"/>
    <col min="6402" max="6402" width="17.08984375" customWidth="1"/>
    <col min="6655" max="6655" width="16.6328125" customWidth="1"/>
    <col min="6656" max="6656" width="22.6328125" customWidth="1"/>
    <col min="6657" max="6657" width="26.08984375" customWidth="1"/>
    <col min="6658" max="6658" width="17.08984375" customWidth="1"/>
    <col min="6911" max="6911" width="16.6328125" customWidth="1"/>
    <col min="6912" max="6912" width="22.6328125" customWidth="1"/>
    <col min="6913" max="6913" width="26.08984375" customWidth="1"/>
    <col min="6914" max="6914" width="17.08984375" customWidth="1"/>
    <col min="7167" max="7167" width="16.6328125" customWidth="1"/>
    <col min="7168" max="7168" width="22.6328125" customWidth="1"/>
    <col min="7169" max="7169" width="26.08984375" customWidth="1"/>
    <col min="7170" max="7170" width="17.08984375" customWidth="1"/>
    <col min="7423" max="7423" width="16.6328125" customWidth="1"/>
    <col min="7424" max="7424" width="22.6328125" customWidth="1"/>
    <col min="7425" max="7425" width="26.08984375" customWidth="1"/>
    <col min="7426" max="7426" width="17.08984375" customWidth="1"/>
    <col min="7679" max="7679" width="16.6328125" customWidth="1"/>
    <col min="7680" max="7680" width="22.6328125" customWidth="1"/>
    <col min="7681" max="7681" width="26.08984375" customWidth="1"/>
    <col min="7682" max="7682" width="17.08984375" customWidth="1"/>
    <col min="7935" max="7935" width="16.6328125" customWidth="1"/>
    <col min="7936" max="7936" width="22.6328125" customWidth="1"/>
    <col min="7937" max="7937" width="26.08984375" customWidth="1"/>
    <col min="7938" max="7938" width="17.08984375" customWidth="1"/>
    <col min="8191" max="8191" width="16.6328125" customWidth="1"/>
    <col min="8192" max="8192" width="22.6328125" customWidth="1"/>
    <col min="8193" max="8193" width="26.08984375" customWidth="1"/>
    <col min="8194" max="8194" width="17.08984375" customWidth="1"/>
    <col min="8447" max="8447" width="16.6328125" customWidth="1"/>
    <col min="8448" max="8448" width="22.6328125" customWidth="1"/>
    <col min="8449" max="8449" width="26.08984375" customWidth="1"/>
    <col min="8450" max="8450" width="17.08984375" customWidth="1"/>
    <col min="8703" max="8703" width="16.6328125" customWidth="1"/>
    <col min="8704" max="8704" width="22.6328125" customWidth="1"/>
    <col min="8705" max="8705" width="26.08984375" customWidth="1"/>
    <col min="8706" max="8706" width="17.08984375" customWidth="1"/>
    <col min="8959" max="8959" width="16.6328125" customWidth="1"/>
    <col min="8960" max="8960" width="22.6328125" customWidth="1"/>
    <col min="8961" max="8961" width="26.08984375" customWidth="1"/>
    <col min="8962" max="8962" width="17.08984375" customWidth="1"/>
    <col min="9215" max="9215" width="16.6328125" customWidth="1"/>
    <col min="9216" max="9216" width="22.6328125" customWidth="1"/>
    <col min="9217" max="9217" width="26.08984375" customWidth="1"/>
    <col min="9218" max="9218" width="17.08984375" customWidth="1"/>
    <col min="9471" max="9471" width="16.6328125" customWidth="1"/>
    <col min="9472" max="9472" width="22.6328125" customWidth="1"/>
    <col min="9473" max="9473" width="26.08984375" customWidth="1"/>
    <col min="9474" max="9474" width="17.08984375" customWidth="1"/>
    <col min="9727" max="9727" width="16.6328125" customWidth="1"/>
    <col min="9728" max="9728" width="22.6328125" customWidth="1"/>
    <col min="9729" max="9729" width="26.08984375" customWidth="1"/>
    <col min="9730" max="9730" width="17.08984375" customWidth="1"/>
    <col min="9983" max="9983" width="16.6328125" customWidth="1"/>
    <col min="9984" max="9984" width="22.6328125" customWidth="1"/>
    <col min="9985" max="9985" width="26.08984375" customWidth="1"/>
    <col min="9986" max="9986" width="17.08984375" customWidth="1"/>
    <col min="10239" max="10239" width="16.6328125" customWidth="1"/>
    <col min="10240" max="10240" width="22.6328125" customWidth="1"/>
    <col min="10241" max="10241" width="26.08984375" customWidth="1"/>
    <col min="10242" max="10242" width="17.08984375" customWidth="1"/>
    <col min="10495" max="10495" width="16.6328125" customWidth="1"/>
    <col min="10496" max="10496" width="22.6328125" customWidth="1"/>
    <col min="10497" max="10497" width="26.08984375" customWidth="1"/>
    <col min="10498" max="10498" width="17.08984375" customWidth="1"/>
    <col min="10751" max="10751" width="16.6328125" customWidth="1"/>
    <col min="10752" max="10752" width="22.6328125" customWidth="1"/>
    <col min="10753" max="10753" width="26.08984375" customWidth="1"/>
    <col min="10754" max="10754" width="17.08984375" customWidth="1"/>
    <col min="11007" max="11007" width="16.6328125" customWidth="1"/>
    <col min="11008" max="11008" width="22.6328125" customWidth="1"/>
    <col min="11009" max="11009" width="26.08984375" customWidth="1"/>
    <col min="11010" max="11010" width="17.08984375" customWidth="1"/>
    <col min="11263" max="11263" width="16.6328125" customWidth="1"/>
    <col min="11264" max="11264" width="22.6328125" customWidth="1"/>
    <col min="11265" max="11265" width="26.08984375" customWidth="1"/>
    <col min="11266" max="11266" width="17.08984375" customWidth="1"/>
    <col min="11519" max="11519" width="16.6328125" customWidth="1"/>
    <col min="11520" max="11520" width="22.6328125" customWidth="1"/>
    <col min="11521" max="11521" width="26.08984375" customWidth="1"/>
    <col min="11522" max="11522" width="17.08984375" customWidth="1"/>
    <col min="11775" max="11775" width="16.6328125" customWidth="1"/>
    <col min="11776" max="11776" width="22.6328125" customWidth="1"/>
    <col min="11777" max="11777" width="26.08984375" customWidth="1"/>
    <col min="11778" max="11778" width="17.08984375" customWidth="1"/>
    <col min="12031" max="12031" width="16.6328125" customWidth="1"/>
    <col min="12032" max="12032" width="22.6328125" customWidth="1"/>
    <col min="12033" max="12033" width="26.08984375" customWidth="1"/>
    <col min="12034" max="12034" width="17.08984375" customWidth="1"/>
    <col min="12287" max="12287" width="16.6328125" customWidth="1"/>
    <col min="12288" max="12288" width="22.6328125" customWidth="1"/>
    <col min="12289" max="12289" width="26.08984375" customWidth="1"/>
    <col min="12290" max="12290" width="17.08984375" customWidth="1"/>
    <col min="12543" max="12543" width="16.6328125" customWidth="1"/>
    <col min="12544" max="12544" width="22.6328125" customWidth="1"/>
    <col min="12545" max="12545" width="26.08984375" customWidth="1"/>
    <col min="12546" max="12546" width="17.08984375" customWidth="1"/>
    <col min="12799" max="12799" width="16.6328125" customWidth="1"/>
    <col min="12800" max="12800" width="22.6328125" customWidth="1"/>
    <col min="12801" max="12801" width="26.08984375" customWidth="1"/>
    <col min="12802" max="12802" width="17.08984375" customWidth="1"/>
    <col min="13055" max="13055" width="16.6328125" customWidth="1"/>
    <col min="13056" max="13056" width="22.6328125" customWidth="1"/>
    <col min="13057" max="13057" width="26.08984375" customWidth="1"/>
    <col min="13058" max="13058" width="17.08984375" customWidth="1"/>
    <col min="13311" max="13311" width="16.6328125" customWidth="1"/>
    <col min="13312" max="13312" width="22.6328125" customWidth="1"/>
    <col min="13313" max="13313" width="26.08984375" customWidth="1"/>
    <col min="13314" max="13314" width="17.08984375" customWidth="1"/>
    <col min="13567" max="13567" width="16.6328125" customWidth="1"/>
    <col min="13568" max="13568" width="22.6328125" customWidth="1"/>
    <col min="13569" max="13569" width="26.08984375" customWidth="1"/>
    <col min="13570" max="13570" width="17.08984375" customWidth="1"/>
    <col min="13823" max="13823" width="16.6328125" customWidth="1"/>
    <col min="13824" max="13824" width="22.6328125" customWidth="1"/>
    <col min="13825" max="13825" width="26.08984375" customWidth="1"/>
    <col min="13826" max="13826" width="17.08984375" customWidth="1"/>
    <col min="14079" max="14079" width="16.6328125" customWidth="1"/>
    <col min="14080" max="14080" width="22.6328125" customWidth="1"/>
    <col min="14081" max="14081" width="26.08984375" customWidth="1"/>
    <col min="14082" max="14082" width="17.08984375" customWidth="1"/>
    <col min="14335" max="14335" width="16.6328125" customWidth="1"/>
    <col min="14336" max="14336" width="22.6328125" customWidth="1"/>
    <col min="14337" max="14337" width="26.08984375" customWidth="1"/>
    <col min="14338" max="14338" width="17.08984375" customWidth="1"/>
    <col min="14591" max="14591" width="16.6328125" customWidth="1"/>
    <col min="14592" max="14592" width="22.6328125" customWidth="1"/>
    <col min="14593" max="14593" width="26.08984375" customWidth="1"/>
    <col min="14594" max="14594" width="17.08984375" customWidth="1"/>
    <col min="14847" max="14847" width="16.6328125" customWidth="1"/>
    <col min="14848" max="14848" width="22.6328125" customWidth="1"/>
    <col min="14849" max="14849" width="26.08984375" customWidth="1"/>
    <col min="14850" max="14850" width="17.08984375" customWidth="1"/>
    <col min="15103" max="15103" width="16.6328125" customWidth="1"/>
    <col min="15104" max="15104" width="22.6328125" customWidth="1"/>
    <col min="15105" max="15105" width="26.08984375" customWidth="1"/>
    <col min="15106" max="15106" width="17.08984375" customWidth="1"/>
    <col min="15359" max="15359" width="16.6328125" customWidth="1"/>
    <col min="15360" max="15360" width="22.6328125" customWidth="1"/>
    <col min="15361" max="15361" width="26.08984375" customWidth="1"/>
    <col min="15362" max="15362" width="17.08984375" customWidth="1"/>
    <col min="15615" max="15615" width="16.6328125" customWidth="1"/>
    <col min="15616" max="15616" width="22.6328125" customWidth="1"/>
    <col min="15617" max="15617" width="26.08984375" customWidth="1"/>
    <col min="15618" max="15618" width="17.08984375" customWidth="1"/>
    <col min="15871" max="15871" width="16.6328125" customWidth="1"/>
    <col min="15872" max="15872" width="22.6328125" customWidth="1"/>
    <col min="15873" max="15873" width="26.08984375" customWidth="1"/>
    <col min="15874" max="15874" width="17.08984375" customWidth="1"/>
    <col min="16127" max="16127" width="16.6328125" customWidth="1"/>
    <col min="16128" max="16128" width="22.6328125" customWidth="1"/>
    <col min="16129" max="16129" width="26.08984375" customWidth="1"/>
    <col min="16130" max="16130" width="17.08984375" customWidth="1"/>
  </cols>
  <sheetData>
    <row r="1" spans="1:7" ht="16.5" x14ac:dyDescent="0.2">
      <c r="A1" s="175" t="s">
        <v>38</v>
      </c>
      <c r="B1" s="175"/>
      <c r="C1" s="175"/>
      <c r="D1" s="175"/>
    </row>
    <row r="2" spans="1:7" s="25" customFormat="1" ht="20" customHeight="1" thickBot="1" x14ac:dyDescent="0.35">
      <c r="D2" s="26" t="s">
        <v>39</v>
      </c>
      <c r="F2" s="176"/>
      <c r="G2" s="176"/>
    </row>
    <row r="3" spans="1:7" ht="14.25" customHeight="1" x14ac:dyDescent="0.2">
      <c r="A3" s="38" t="s">
        <v>40</v>
      </c>
      <c r="B3" s="177" t="s">
        <v>41</v>
      </c>
      <c r="C3" s="178"/>
      <c r="D3" s="181" t="s">
        <v>42</v>
      </c>
    </row>
    <row r="4" spans="1:7" ht="14.25" customHeight="1" x14ac:dyDescent="0.2">
      <c r="A4" s="39"/>
      <c r="B4" s="179"/>
      <c r="C4" s="180"/>
      <c r="D4" s="182"/>
    </row>
    <row r="5" spans="1:7" ht="18" customHeight="1" thickBot="1" x14ac:dyDescent="0.25">
      <c r="A5" s="43" t="s">
        <v>121</v>
      </c>
      <c r="B5" s="41" t="s">
        <v>43</v>
      </c>
      <c r="C5" s="37" t="s">
        <v>44</v>
      </c>
      <c r="D5" s="183"/>
    </row>
    <row r="6" spans="1:7" s="19" customFormat="1" ht="28" customHeight="1" x14ac:dyDescent="0.2">
      <c r="A6" s="45" t="s">
        <v>45</v>
      </c>
      <c r="B6" s="36">
        <v>80</v>
      </c>
      <c r="C6" s="22">
        <v>167</v>
      </c>
      <c r="D6" s="33">
        <v>60</v>
      </c>
    </row>
    <row r="7" spans="1:7" s="19" customFormat="1" ht="28" customHeight="1" x14ac:dyDescent="0.2">
      <c r="A7" s="40" t="s">
        <v>46</v>
      </c>
      <c r="B7" s="36">
        <v>67</v>
      </c>
      <c r="C7" s="22">
        <v>147</v>
      </c>
      <c r="D7" s="33">
        <v>58</v>
      </c>
    </row>
    <row r="8" spans="1:7" s="19" customFormat="1" ht="28" customHeight="1" x14ac:dyDescent="0.2">
      <c r="A8" s="40" t="s">
        <v>47</v>
      </c>
      <c r="B8" s="42">
        <v>49</v>
      </c>
      <c r="C8" s="23">
        <v>147</v>
      </c>
      <c r="D8" s="34">
        <v>61</v>
      </c>
    </row>
    <row r="9" spans="1:7" s="19" customFormat="1" ht="28" customHeight="1" x14ac:dyDescent="0.2">
      <c r="A9" s="40" t="s">
        <v>48</v>
      </c>
      <c r="B9" s="44">
        <v>36</v>
      </c>
      <c r="C9" s="21">
        <v>121</v>
      </c>
      <c r="D9" s="32">
        <v>57</v>
      </c>
    </row>
    <row r="10" spans="1:7" s="19" customFormat="1" ht="28" customHeight="1" x14ac:dyDescent="0.2">
      <c r="A10" s="40" t="s">
        <v>49</v>
      </c>
      <c r="B10" s="36">
        <v>27</v>
      </c>
      <c r="C10" s="22">
        <v>95</v>
      </c>
      <c r="D10" s="33">
        <v>45</v>
      </c>
    </row>
    <row r="11" spans="1:7" s="19" customFormat="1" ht="28" customHeight="1" x14ac:dyDescent="0.2">
      <c r="A11" s="40" t="s">
        <v>50</v>
      </c>
      <c r="B11" s="36">
        <v>25</v>
      </c>
      <c r="C11" s="22">
        <v>97</v>
      </c>
      <c r="D11" s="33">
        <v>39</v>
      </c>
    </row>
    <row r="12" spans="1:7" s="19" customFormat="1" ht="28" customHeight="1" x14ac:dyDescent="0.2">
      <c r="A12" s="40" t="s">
        <v>51</v>
      </c>
      <c r="B12" s="44">
        <v>39</v>
      </c>
      <c r="C12" s="24">
        <v>126</v>
      </c>
      <c r="D12" s="35">
        <v>62</v>
      </c>
    </row>
    <row r="13" spans="1:7" s="19" customFormat="1" ht="28" customHeight="1" x14ac:dyDescent="0.2">
      <c r="A13" s="40" t="s">
        <v>52</v>
      </c>
      <c r="B13" s="44">
        <v>41</v>
      </c>
      <c r="C13" s="24">
        <v>114</v>
      </c>
      <c r="D13" s="35">
        <v>61</v>
      </c>
    </row>
    <row r="14" spans="1:7" s="19" customFormat="1" ht="28" customHeight="1" x14ac:dyDescent="0.2">
      <c r="A14" s="40" t="s">
        <v>53</v>
      </c>
      <c r="B14" s="44">
        <v>43</v>
      </c>
      <c r="C14" s="24">
        <v>121</v>
      </c>
      <c r="D14" s="35"/>
    </row>
    <row r="15" spans="1:7" s="19" customFormat="1" ht="28" customHeight="1" x14ac:dyDescent="0.2">
      <c r="A15" s="40" t="s">
        <v>54</v>
      </c>
      <c r="B15" s="44">
        <v>38</v>
      </c>
      <c r="C15" s="24">
        <v>124</v>
      </c>
      <c r="D15" s="35">
        <v>70</v>
      </c>
    </row>
    <row r="16" spans="1:7" s="19" customFormat="1" ht="28" customHeight="1" x14ac:dyDescent="0.2">
      <c r="A16" s="40" t="s">
        <v>55</v>
      </c>
      <c r="B16" s="44">
        <v>36</v>
      </c>
      <c r="C16" s="24">
        <v>120</v>
      </c>
      <c r="D16" s="35">
        <v>65</v>
      </c>
    </row>
    <row r="17" spans="1:4" s="19" customFormat="1" ht="28" customHeight="1" x14ac:dyDescent="0.2">
      <c r="A17" s="40" t="s">
        <v>56</v>
      </c>
      <c r="B17" s="44">
        <v>42</v>
      </c>
      <c r="C17" s="24">
        <v>115</v>
      </c>
      <c r="D17" s="35">
        <v>74</v>
      </c>
    </row>
    <row r="18" spans="1:4" s="19" customFormat="1" ht="28" customHeight="1" x14ac:dyDescent="0.2">
      <c r="A18" s="40" t="s">
        <v>57</v>
      </c>
      <c r="B18" s="44">
        <v>38</v>
      </c>
      <c r="C18" s="24">
        <v>113</v>
      </c>
      <c r="D18" s="35">
        <v>80</v>
      </c>
    </row>
    <row r="19" spans="1:4" s="19" customFormat="1" ht="28" customHeight="1" x14ac:dyDescent="0.2">
      <c r="A19" s="40" t="s">
        <v>58</v>
      </c>
      <c r="B19" s="44">
        <v>44</v>
      </c>
      <c r="C19" s="24">
        <v>122</v>
      </c>
      <c r="D19" s="35">
        <v>82</v>
      </c>
    </row>
    <row r="20" spans="1:4" s="19" customFormat="1" ht="28" customHeight="1" x14ac:dyDescent="0.2">
      <c r="A20" s="40" t="s">
        <v>59</v>
      </c>
      <c r="B20" s="44">
        <v>47</v>
      </c>
      <c r="C20" s="24">
        <v>121</v>
      </c>
      <c r="D20" s="35">
        <v>87</v>
      </c>
    </row>
    <row r="21" spans="1:4" s="19" customFormat="1" ht="28" customHeight="1" x14ac:dyDescent="0.2">
      <c r="A21" s="40" t="s">
        <v>60</v>
      </c>
      <c r="B21" s="44">
        <v>39</v>
      </c>
      <c r="C21" s="24">
        <v>118</v>
      </c>
      <c r="D21" s="35">
        <v>95</v>
      </c>
    </row>
    <row r="22" spans="1:4" s="19" customFormat="1" ht="28" customHeight="1" x14ac:dyDescent="0.2">
      <c r="A22" s="40" t="s">
        <v>61</v>
      </c>
      <c r="B22" s="44">
        <v>31</v>
      </c>
      <c r="C22" s="24">
        <v>106</v>
      </c>
      <c r="D22" s="35">
        <v>48</v>
      </c>
    </row>
    <row r="23" spans="1:4" s="19" customFormat="1" ht="28" customHeight="1" x14ac:dyDescent="0.2">
      <c r="A23" s="40" t="s">
        <v>75</v>
      </c>
      <c r="B23" s="44">
        <v>33</v>
      </c>
      <c r="C23" s="24">
        <v>114</v>
      </c>
      <c r="D23" s="35">
        <v>72</v>
      </c>
    </row>
    <row r="24" spans="1:4" s="9" customFormat="1" ht="28" customHeight="1" x14ac:dyDescent="0.2">
      <c r="A24" s="85" t="s">
        <v>95</v>
      </c>
      <c r="B24" s="86">
        <v>35</v>
      </c>
      <c r="C24" s="87">
        <v>112</v>
      </c>
      <c r="D24" s="88">
        <v>90</v>
      </c>
    </row>
    <row r="25" spans="1:4" s="9" customFormat="1" ht="28" customHeight="1" thickBot="1" x14ac:dyDescent="0.25">
      <c r="A25" s="81" t="s">
        <v>124</v>
      </c>
      <c r="B25" s="82">
        <v>40</v>
      </c>
      <c r="C25" s="83">
        <v>115</v>
      </c>
      <c r="D25" s="84">
        <v>108</v>
      </c>
    </row>
    <row r="26" spans="1:4" s="19" customFormat="1" ht="22" customHeight="1" x14ac:dyDescent="0.2">
      <c r="A26" s="172" t="s">
        <v>62</v>
      </c>
      <c r="B26" s="172"/>
      <c r="C26" s="20"/>
      <c r="D26" s="20"/>
    </row>
    <row r="27" spans="1:4" s="19" customFormat="1" ht="22" customHeight="1" x14ac:dyDescent="0.2">
      <c r="A27" s="172" t="s">
        <v>63</v>
      </c>
      <c r="B27" s="172"/>
      <c r="C27" s="172"/>
      <c r="D27" s="172"/>
    </row>
    <row r="28" spans="1:4" s="19" customFormat="1" ht="22" customHeight="1" x14ac:dyDescent="0.2">
      <c r="A28" s="172" t="s">
        <v>64</v>
      </c>
      <c r="B28" s="172"/>
      <c r="C28" s="172"/>
      <c r="D28" s="172"/>
    </row>
    <row r="29" spans="1:4" s="19" customFormat="1" ht="22" customHeight="1" x14ac:dyDescent="0.2">
      <c r="A29" s="172" t="s">
        <v>97</v>
      </c>
      <c r="B29" s="173"/>
      <c r="C29" s="173"/>
      <c r="D29" s="10"/>
    </row>
    <row r="30" spans="1:4" x14ac:dyDescent="0.2">
      <c r="A30" s="8"/>
      <c r="B30" s="8"/>
      <c r="C30" s="8"/>
      <c r="D30" s="8"/>
    </row>
    <row r="31" spans="1:4" x14ac:dyDescent="0.2">
      <c r="A31" s="8"/>
      <c r="B31" s="8"/>
      <c r="C31" s="8"/>
      <c r="D31" s="8"/>
    </row>
    <row r="35" spans="1:4" ht="42" customHeight="1" x14ac:dyDescent="0.2"/>
    <row r="36" spans="1:4" x14ac:dyDescent="0.2">
      <c r="A36" s="174"/>
      <c r="B36" s="174"/>
      <c r="C36" s="174"/>
      <c r="D36" s="174"/>
    </row>
  </sheetData>
  <mergeCells count="9">
    <mergeCell ref="A28:D28"/>
    <mergeCell ref="A29:C29"/>
    <mergeCell ref="A36:D36"/>
    <mergeCell ref="A1:D1"/>
    <mergeCell ref="F2:G2"/>
    <mergeCell ref="B3:C4"/>
    <mergeCell ref="D3:D5"/>
    <mergeCell ref="A26:B26"/>
    <mergeCell ref="A27:D27"/>
  </mergeCells>
  <phoneticPr fontId="4"/>
  <printOptions horizontalCentered="1"/>
  <pageMargins left="0.59055118110236227" right="0.39370078740157483" top="0.78740157480314965" bottom="0.59055118110236227" header="0.51181102362204722" footer="0.51181102362204722"/>
  <pageSetup paperSize="9" scale="107" firstPageNumber="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8"/>
  <sheetViews>
    <sheetView showGridLines="0" view="pageBreakPreview" zoomScale="40" zoomScaleNormal="150" zoomScaleSheetLayoutView="40" workbookViewId="0">
      <selection activeCell="C4" sqref="C4:D4"/>
    </sheetView>
  </sheetViews>
  <sheetFormatPr defaultColWidth="9" defaultRowHeight="30.75" customHeight="1" x14ac:dyDescent="0.2"/>
  <cols>
    <col min="1" max="1" width="6.6328125" style="5" customWidth="1"/>
    <col min="2" max="2" width="55.90625" style="5" customWidth="1"/>
    <col min="3" max="10" width="14.6328125" style="27" customWidth="1"/>
    <col min="11" max="12" width="16.90625" style="5" customWidth="1"/>
    <col min="13" max="14" width="6.6328125" style="5" customWidth="1"/>
    <col min="15" max="16384" width="9" style="5"/>
  </cols>
  <sheetData>
    <row r="1" spans="1:12" ht="27.75" customHeight="1" x14ac:dyDescent="0.2">
      <c r="B1" s="191" t="s">
        <v>76</v>
      </c>
      <c r="C1" s="191"/>
      <c r="D1" s="191"/>
      <c r="E1" s="191"/>
      <c r="F1" s="191"/>
      <c r="G1" s="191"/>
      <c r="H1" s="191"/>
      <c r="I1" s="191"/>
      <c r="J1" s="191"/>
      <c r="K1" s="89"/>
      <c r="L1" s="89"/>
    </row>
    <row r="2" spans="1:12" s="31" customFormat="1" ht="42" customHeight="1" thickBot="1" x14ac:dyDescent="0.35">
      <c r="A2" s="30"/>
      <c r="B2" s="90" t="s">
        <v>77</v>
      </c>
      <c r="C2" s="91"/>
      <c r="D2" s="91"/>
      <c r="E2" s="91"/>
      <c r="F2" s="91"/>
      <c r="G2" s="91"/>
      <c r="H2" s="91"/>
      <c r="I2" s="91"/>
      <c r="J2" s="91"/>
      <c r="K2" s="91"/>
      <c r="L2" s="91"/>
    </row>
    <row r="3" spans="1:12" ht="42" customHeight="1" thickBot="1" x14ac:dyDescent="0.25">
      <c r="A3" s="6"/>
      <c r="B3" s="92" t="s">
        <v>122</v>
      </c>
      <c r="C3" s="186" t="s">
        <v>116</v>
      </c>
      <c r="D3" s="187"/>
      <c r="E3" s="192" t="s">
        <v>117</v>
      </c>
      <c r="F3" s="187"/>
      <c r="G3" s="192" t="s">
        <v>118</v>
      </c>
      <c r="H3" s="187"/>
      <c r="I3" s="192" t="s">
        <v>119</v>
      </c>
      <c r="J3" s="195"/>
      <c r="K3" s="206" t="s">
        <v>126</v>
      </c>
      <c r="L3" s="207"/>
    </row>
    <row r="4" spans="1:12" ht="42" customHeight="1" x14ac:dyDescent="0.2">
      <c r="A4" s="6"/>
      <c r="B4" s="93" t="s">
        <v>78</v>
      </c>
      <c r="C4" s="188">
        <f>D16/D17</f>
        <v>0.41033753378034238</v>
      </c>
      <c r="D4" s="189"/>
      <c r="E4" s="190">
        <f t="shared" ref="E4" si="0">F16/F17</f>
        <v>0.38014592722875673</v>
      </c>
      <c r="F4" s="189"/>
      <c r="G4" s="190">
        <f t="shared" ref="G4" si="1">H16/H17</f>
        <v>0.43847539847539846</v>
      </c>
      <c r="H4" s="189"/>
      <c r="I4" s="190">
        <f t="shared" ref="I4" si="2">J16/J17</f>
        <v>0.51608462209168926</v>
      </c>
      <c r="J4" s="196"/>
      <c r="K4" s="208">
        <f t="shared" ref="K4" si="3">L16/L17</f>
        <v>0.5825121842877431</v>
      </c>
      <c r="L4" s="209"/>
    </row>
    <row r="5" spans="1:12" ht="42" customHeight="1" x14ac:dyDescent="0.2">
      <c r="A5" s="6"/>
      <c r="B5" s="94" t="s">
        <v>79</v>
      </c>
      <c r="C5" s="203">
        <f>C16/C17</f>
        <v>0.36578905963182462</v>
      </c>
      <c r="D5" s="204"/>
      <c r="E5" s="197">
        <f t="shared" ref="E5" si="4">E16/E17</f>
        <v>0.36417829092440723</v>
      </c>
      <c r="F5" s="204"/>
      <c r="G5" s="197">
        <f>G16/G17</f>
        <v>0.40981731132669774</v>
      </c>
      <c r="H5" s="204"/>
      <c r="I5" s="197">
        <f t="shared" ref="I5:K5" si="5">I16/I17</f>
        <v>0.47382493978299783</v>
      </c>
      <c r="J5" s="198"/>
      <c r="K5" s="210">
        <f t="shared" si="5"/>
        <v>0.52309584952966326</v>
      </c>
      <c r="L5" s="211"/>
    </row>
    <row r="6" spans="1:12" ht="42" customHeight="1" thickBot="1" x14ac:dyDescent="0.25">
      <c r="A6" s="6"/>
      <c r="B6" s="95" t="s">
        <v>80</v>
      </c>
      <c r="C6" s="205">
        <f>C15/C17</f>
        <v>8.9771157846890784E-3</v>
      </c>
      <c r="D6" s="185"/>
      <c r="E6" s="184">
        <f t="shared" ref="E6" si="6">E15/E17</f>
        <v>7.8640271549267858E-3</v>
      </c>
      <c r="F6" s="185"/>
      <c r="G6" s="184">
        <f t="shared" ref="G6:I6" si="7">G15/G17</f>
        <v>1.4872117928688422E-2</v>
      </c>
      <c r="H6" s="185"/>
      <c r="I6" s="184">
        <f t="shared" si="7"/>
        <v>3.0025633659646875E-2</v>
      </c>
      <c r="J6" s="199"/>
      <c r="K6" s="212">
        <f t="shared" ref="K6" si="8">K15/K17</f>
        <v>3.5306829822764202E-2</v>
      </c>
      <c r="L6" s="213"/>
    </row>
    <row r="7" spans="1:12" ht="20" customHeight="1" x14ac:dyDescent="0.2">
      <c r="B7" s="96"/>
      <c r="C7" s="96"/>
      <c r="D7" s="96"/>
      <c r="E7" s="96"/>
      <c r="F7" s="96"/>
      <c r="G7" s="96"/>
      <c r="H7" s="96"/>
      <c r="I7" s="97"/>
      <c r="J7" s="97"/>
      <c r="K7" s="97"/>
      <c r="L7" s="97"/>
    </row>
    <row r="8" spans="1:12" s="29" customFormat="1" ht="42" customHeight="1" thickBot="1" x14ac:dyDescent="0.35">
      <c r="B8" s="98" t="s">
        <v>81</v>
      </c>
      <c r="C8" s="99"/>
      <c r="D8" s="99"/>
      <c r="E8" s="99"/>
      <c r="F8" s="99"/>
      <c r="G8" s="99"/>
      <c r="H8" s="99"/>
      <c r="I8" s="99"/>
      <c r="J8" s="100"/>
      <c r="K8" s="99"/>
      <c r="L8" s="100" t="s">
        <v>98</v>
      </c>
    </row>
    <row r="9" spans="1:12" s="7" customFormat="1" ht="42" customHeight="1" x14ac:dyDescent="0.2">
      <c r="B9" s="193" t="s">
        <v>123</v>
      </c>
      <c r="C9" s="202" t="str">
        <f>C3</f>
        <v>2019年</v>
      </c>
      <c r="D9" s="201"/>
      <c r="E9" s="200" t="str">
        <f t="shared" ref="E9:I9" si="9">E3</f>
        <v>2020年</v>
      </c>
      <c r="F9" s="201"/>
      <c r="G9" s="200" t="str">
        <f t="shared" si="9"/>
        <v>2021年</v>
      </c>
      <c r="H9" s="201"/>
      <c r="I9" s="200" t="str">
        <f t="shared" si="9"/>
        <v>2022年</v>
      </c>
      <c r="J9" s="201"/>
      <c r="K9" s="214" t="str">
        <f t="shared" ref="K9" si="10">K3</f>
        <v>2023年</v>
      </c>
      <c r="L9" s="215"/>
    </row>
    <row r="10" spans="1:12" s="7" customFormat="1" ht="42" customHeight="1" thickBot="1" x14ac:dyDescent="0.25">
      <c r="B10" s="194"/>
      <c r="C10" s="101" t="s">
        <v>82</v>
      </c>
      <c r="D10" s="102" t="s">
        <v>83</v>
      </c>
      <c r="E10" s="102" t="s">
        <v>82</v>
      </c>
      <c r="F10" s="102" t="s">
        <v>83</v>
      </c>
      <c r="G10" s="102" t="s">
        <v>82</v>
      </c>
      <c r="H10" s="102" t="s">
        <v>83</v>
      </c>
      <c r="I10" s="102" t="s">
        <v>82</v>
      </c>
      <c r="J10" s="102" t="s">
        <v>83</v>
      </c>
      <c r="K10" s="103" t="s">
        <v>82</v>
      </c>
      <c r="L10" s="104" t="s">
        <v>83</v>
      </c>
    </row>
    <row r="11" spans="1:12" s="7" customFormat="1" ht="42" customHeight="1" x14ac:dyDescent="0.2">
      <c r="B11" s="105" t="s">
        <v>84</v>
      </c>
      <c r="C11" s="106">
        <v>1264</v>
      </c>
      <c r="D11" s="107">
        <v>1264</v>
      </c>
      <c r="E11" s="107">
        <v>955</v>
      </c>
      <c r="F11" s="107">
        <v>955</v>
      </c>
      <c r="G11" s="107">
        <v>1760</v>
      </c>
      <c r="H11" s="107">
        <v>1727</v>
      </c>
      <c r="I11" s="107">
        <v>3500</v>
      </c>
      <c r="J11" s="107">
        <v>2198</v>
      </c>
      <c r="K11" s="108">
        <v>4896</v>
      </c>
      <c r="L11" s="109">
        <v>2853</v>
      </c>
    </row>
    <row r="12" spans="1:12" s="7" customFormat="1" ht="42" customHeight="1" x14ac:dyDescent="0.2">
      <c r="B12" s="110" t="s">
        <v>85</v>
      </c>
      <c r="C12" s="106">
        <v>776</v>
      </c>
      <c r="D12" s="107">
        <v>776</v>
      </c>
      <c r="E12" s="107">
        <v>612</v>
      </c>
      <c r="F12" s="107">
        <v>612</v>
      </c>
      <c r="G12" s="107">
        <v>1008</v>
      </c>
      <c r="H12" s="107">
        <v>1008</v>
      </c>
      <c r="I12" s="107">
        <v>1874</v>
      </c>
      <c r="J12" s="107">
        <v>1874</v>
      </c>
      <c r="K12" s="108">
        <v>2631</v>
      </c>
      <c r="L12" s="109">
        <v>2631</v>
      </c>
    </row>
    <row r="13" spans="1:12" s="7" customFormat="1" ht="42" customHeight="1" x14ac:dyDescent="0.2">
      <c r="B13" s="110" t="s">
        <v>86</v>
      </c>
      <c r="C13" s="106">
        <v>14</v>
      </c>
      <c r="D13" s="107">
        <v>14</v>
      </c>
      <c r="E13" s="107">
        <v>20</v>
      </c>
      <c r="F13" s="107">
        <v>20</v>
      </c>
      <c r="G13" s="107">
        <v>183</v>
      </c>
      <c r="H13" s="107">
        <v>183</v>
      </c>
      <c r="I13" s="107">
        <v>61</v>
      </c>
      <c r="J13" s="107">
        <v>61</v>
      </c>
      <c r="K13" s="108">
        <v>21</v>
      </c>
      <c r="L13" s="109">
        <v>21</v>
      </c>
    </row>
    <row r="14" spans="1:12" s="7" customFormat="1" ht="42" customHeight="1" thickBot="1" x14ac:dyDescent="0.25">
      <c r="B14" s="111" t="s">
        <v>87</v>
      </c>
      <c r="C14" s="106">
        <v>81640</v>
      </c>
      <c r="D14" s="107">
        <v>66426</v>
      </c>
      <c r="E14" s="107">
        <v>71906</v>
      </c>
      <c r="F14" s="107">
        <v>53744</v>
      </c>
      <c r="G14" s="107">
        <v>78367</v>
      </c>
      <c r="H14" s="107">
        <v>60354</v>
      </c>
      <c r="I14" s="107">
        <v>80333</v>
      </c>
      <c r="J14" s="107">
        <v>63343</v>
      </c>
      <c r="K14" s="108">
        <v>104281</v>
      </c>
      <c r="L14" s="109">
        <v>87602</v>
      </c>
    </row>
    <row r="15" spans="1:12" s="7" customFormat="1" ht="42" customHeight="1" x14ac:dyDescent="0.2">
      <c r="B15" s="112" t="s">
        <v>88</v>
      </c>
      <c r="C15" s="113">
        <v>2054</v>
      </c>
      <c r="D15" s="114">
        <v>2054</v>
      </c>
      <c r="E15" s="114">
        <v>1587</v>
      </c>
      <c r="F15" s="114">
        <v>1587</v>
      </c>
      <c r="G15" s="114">
        <v>2951</v>
      </c>
      <c r="H15" s="114">
        <v>2918</v>
      </c>
      <c r="I15" s="114">
        <v>5435</v>
      </c>
      <c r="J15" s="114">
        <v>4133</v>
      </c>
      <c r="K15" s="115">
        <v>7548</v>
      </c>
      <c r="L15" s="116">
        <v>5505</v>
      </c>
    </row>
    <row r="16" spans="1:12" s="7" customFormat="1" ht="42" customHeight="1" thickBot="1" x14ac:dyDescent="0.25">
      <c r="B16" s="117" t="s">
        <v>89</v>
      </c>
      <c r="C16" s="118">
        <v>83694</v>
      </c>
      <c r="D16" s="119">
        <v>68480</v>
      </c>
      <c r="E16" s="119">
        <v>73493</v>
      </c>
      <c r="F16" s="119">
        <v>55331</v>
      </c>
      <c r="G16" s="119">
        <v>81318</v>
      </c>
      <c r="H16" s="119">
        <v>63272</v>
      </c>
      <c r="I16" s="119">
        <v>85768</v>
      </c>
      <c r="J16" s="119">
        <v>67476</v>
      </c>
      <c r="K16" s="120">
        <v>111829</v>
      </c>
      <c r="L16" s="121">
        <v>93107</v>
      </c>
    </row>
    <row r="17" spans="2:12" s="7" customFormat="1" ht="42" customHeight="1" thickBot="1" x14ac:dyDescent="0.25">
      <c r="B17" s="122" t="s">
        <v>90</v>
      </c>
      <c r="C17" s="123">
        <v>228804</v>
      </c>
      <c r="D17" s="124">
        <v>166887</v>
      </c>
      <c r="E17" s="125">
        <v>201805</v>
      </c>
      <c r="F17" s="124">
        <v>145552</v>
      </c>
      <c r="G17" s="125">
        <v>198425</v>
      </c>
      <c r="H17" s="124">
        <v>144300</v>
      </c>
      <c r="I17" s="125">
        <v>181012</v>
      </c>
      <c r="J17" s="124">
        <v>130746</v>
      </c>
      <c r="K17" s="126">
        <v>213783</v>
      </c>
      <c r="L17" s="127">
        <v>159837</v>
      </c>
    </row>
    <row r="18" spans="2:12" s="7" customFormat="1" ht="28" customHeight="1" x14ac:dyDescent="0.2">
      <c r="B18" s="128" t="s">
        <v>91</v>
      </c>
      <c r="C18" s="129"/>
      <c r="D18" s="129"/>
      <c r="E18" s="129"/>
      <c r="F18" s="129"/>
      <c r="G18" s="129"/>
      <c r="H18" s="129"/>
      <c r="I18" s="129"/>
      <c r="J18" s="129"/>
      <c r="K18" s="129"/>
      <c r="L18" s="129"/>
    </row>
  </sheetData>
  <mergeCells count="27">
    <mergeCell ref="K3:L3"/>
    <mergeCell ref="K4:L4"/>
    <mergeCell ref="K5:L5"/>
    <mergeCell ref="K6:L6"/>
    <mergeCell ref="K9:L9"/>
    <mergeCell ref="B1:J1"/>
    <mergeCell ref="E3:F3"/>
    <mergeCell ref="G3:H3"/>
    <mergeCell ref="B9:B10"/>
    <mergeCell ref="I3:J3"/>
    <mergeCell ref="I4:J4"/>
    <mergeCell ref="I5:J5"/>
    <mergeCell ref="I6:J6"/>
    <mergeCell ref="I9:J9"/>
    <mergeCell ref="C9:D9"/>
    <mergeCell ref="E9:F9"/>
    <mergeCell ref="G9:H9"/>
    <mergeCell ref="C5:D5"/>
    <mergeCell ref="E5:F5"/>
    <mergeCell ref="G5:H5"/>
    <mergeCell ref="C6:D6"/>
    <mergeCell ref="E6:F6"/>
    <mergeCell ref="G6:H6"/>
    <mergeCell ref="C3:D3"/>
    <mergeCell ref="C4:D4"/>
    <mergeCell ref="E4:F4"/>
    <mergeCell ref="G4:H4"/>
  </mergeCells>
  <phoneticPr fontId="4"/>
  <printOptions horizontalCentered="1"/>
  <pageMargins left="0.51181102362204722" right="0.51181102362204722" top="0.74803149606299213" bottom="0.35433070866141736" header="0.31496062992125984" footer="0.31496062992125984"/>
  <pageSetup paperSize="9" scale="6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Q10"/>
  <sheetViews>
    <sheetView showGridLines="0" view="pageBreakPreview" zoomScale="70" zoomScaleNormal="100" zoomScaleSheetLayoutView="70" workbookViewId="0"/>
  </sheetViews>
  <sheetFormatPr defaultColWidth="9" defaultRowHeight="14" x14ac:dyDescent="0.2"/>
  <cols>
    <col min="1" max="1" width="9" style="3"/>
    <col min="2" max="2" width="32.6328125" style="3" customWidth="1"/>
    <col min="3" max="17" width="10.453125" style="3" customWidth="1"/>
    <col min="18" max="16384" width="9" style="3"/>
  </cols>
  <sheetData>
    <row r="1" spans="2:17" ht="43" customHeight="1" x14ac:dyDescent="0.2">
      <c r="B1" s="216" t="s">
        <v>65</v>
      </c>
      <c r="C1" s="216"/>
      <c r="D1" s="216"/>
      <c r="E1" s="216"/>
      <c r="F1" s="216"/>
      <c r="G1" s="216"/>
      <c r="H1" s="216"/>
      <c r="I1" s="216"/>
      <c r="J1" s="216"/>
      <c r="K1" s="216"/>
      <c r="L1" s="216"/>
      <c r="M1" s="216"/>
      <c r="N1" s="216"/>
      <c r="O1" s="216"/>
      <c r="P1" s="216"/>
      <c r="Q1" s="216"/>
    </row>
    <row r="2" spans="2:17" ht="14.5" thickBot="1" x14ac:dyDescent="0.25">
      <c r="B2" s="130"/>
      <c r="C2" s="130"/>
      <c r="D2" s="130"/>
      <c r="E2" s="130"/>
      <c r="F2" s="130"/>
      <c r="G2" s="130"/>
      <c r="H2" s="130"/>
      <c r="I2" s="130"/>
      <c r="J2" s="130"/>
      <c r="K2" s="130"/>
      <c r="L2" s="130"/>
      <c r="M2" s="130"/>
      <c r="N2" s="130"/>
      <c r="O2" s="130"/>
      <c r="P2" s="130"/>
      <c r="Q2" s="130"/>
    </row>
    <row r="3" spans="2:17" ht="50" customHeight="1" thickBot="1" x14ac:dyDescent="0.25">
      <c r="B3" s="131" t="s">
        <v>120</v>
      </c>
      <c r="C3" s="132" t="s">
        <v>99</v>
      </c>
      <c r="D3" s="133" t="s">
        <v>100</v>
      </c>
      <c r="E3" s="133" t="s">
        <v>101</v>
      </c>
      <c r="F3" s="133" t="s">
        <v>102</v>
      </c>
      <c r="G3" s="133" t="s">
        <v>103</v>
      </c>
      <c r="H3" s="133" t="s">
        <v>104</v>
      </c>
      <c r="I3" s="133" t="s">
        <v>105</v>
      </c>
      <c r="J3" s="133" t="s">
        <v>106</v>
      </c>
      <c r="K3" s="133" t="s">
        <v>107</v>
      </c>
      <c r="L3" s="133" t="s">
        <v>108</v>
      </c>
      <c r="M3" s="133" t="s">
        <v>112</v>
      </c>
      <c r="N3" s="133" t="s">
        <v>109</v>
      </c>
      <c r="O3" s="133" t="s">
        <v>110</v>
      </c>
      <c r="P3" s="133" t="s">
        <v>111</v>
      </c>
      <c r="Q3" s="134" t="s">
        <v>125</v>
      </c>
    </row>
    <row r="4" spans="2:17" s="28" customFormat="1" ht="50" customHeight="1" thickTop="1" x14ac:dyDescent="0.2">
      <c r="B4" s="135" t="s">
        <v>142</v>
      </c>
      <c r="C4" s="136">
        <v>17</v>
      </c>
      <c r="D4" s="137">
        <v>26</v>
      </c>
      <c r="E4" s="137">
        <v>38</v>
      </c>
      <c r="F4" s="137">
        <v>60</v>
      </c>
      <c r="G4" s="137">
        <v>74</v>
      </c>
      <c r="H4" s="137">
        <v>127</v>
      </c>
      <c r="I4" s="137">
        <v>180</v>
      </c>
      <c r="J4" s="137">
        <v>190</v>
      </c>
      <c r="K4" s="137">
        <v>207</v>
      </c>
      <c r="L4" s="137">
        <v>235</v>
      </c>
      <c r="M4" s="137">
        <v>243</v>
      </c>
      <c r="N4" s="137">
        <v>247</v>
      </c>
      <c r="O4" s="137">
        <v>281</v>
      </c>
      <c r="P4" s="137">
        <v>320</v>
      </c>
      <c r="Q4" s="138">
        <v>369</v>
      </c>
    </row>
    <row r="5" spans="2:17" s="28" customFormat="1" ht="50" customHeight="1" x14ac:dyDescent="0.2">
      <c r="B5" s="139" t="s">
        <v>141</v>
      </c>
      <c r="C5" s="140">
        <v>49</v>
      </c>
      <c r="D5" s="141">
        <v>210</v>
      </c>
      <c r="E5" s="141">
        <v>239</v>
      </c>
      <c r="F5" s="141">
        <v>322</v>
      </c>
      <c r="G5" s="141">
        <v>397</v>
      </c>
      <c r="H5" s="141">
        <v>443</v>
      </c>
      <c r="I5" s="141">
        <v>883</v>
      </c>
      <c r="J5" s="141">
        <v>960</v>
      </c>
      <c r="K5" s="141">
        <v>1065</v>
      </c>
      <c r="L5" s="141">
        <v>1077</v>
      </c>
      <c r="M5" s="141">
        <v>1041</v>
      </c>
      <c r="N5" s="141">
        <v>1020</v>
      </c>
      <c r="O5" s="141">
        <v>919</v>
      </c>
      <c r="P5" s="141">
        <v>991</v>
      </c>
      <c r="Q5" s="142">
        <v>1259</v>
      </c>
    </row>
    <row r="6" spans="2:17" ht="50" customHeight="1" x14ac:dyDescent="0.2">
      <c r="B6" s="139" t="s">
        <v>140</v>
      </c>
      <c r="C6" s="143" t="s">
        <v>66</v>
      </c>
      <c r="D6" s="144" t="s">
        <v>66</v>
      </c>
      <c r="E6" s="144" t="s">
        <v>66</v>
      </c>
      <c r="F6" s="144" t="s">
        <v>66</v>
      </c>
      <c r="G6" s="144" t="s">
        <v>66</v>
      </c>
      <c r="H6" s="144" t="s">
        <v>66</v>
      </c>
      <c r="I6" s="141">
        <v>4</v>
      </c>
      <c r="J6" s="141">
        <v>7</v>
      </c>
      <c r="K6" s="141">
        <v>7</v>
      </c>
      <c r="L6" s="141">
        <v>7</v>
      </c>
      <c r="M6" s="141">
        <v>8</v>
      </c>
      <c r="N6" s="141">
        <v>9</v>
      </c>
      <c r="O6" s="141">
        <v>9</v>
      </c>
      <c r="P6" s="141">
        <v>9</v>
      </c>
      <c r="Q6" s="142">
        <v>9</v>
      </c>
    </row>
    <row r="7" spans="2:17" ht="50" customHeight="1" x14ac:dyDescent="0.2">
      <c r="B7" s="139" t="s">
        <v>67</v>
      </c>
      <c r="C7" s="140">
        <v>48</v>
      </c>
      <c r="D7" s="141">
        <v>46</v>
      </c>
      <c r="E7" s="141">
        <v>45</v>
      </c>
      <c r="F7" s="141">
        <v>43</v>
      </c>
      <c r="G7" s="141">
        <v>41</v>
      </c>
      <c r="H7" s="141">
        <v>38</v>
      </c>
      <c r="I7" s="141">
        <v>36</v>
      </c>
      <c r="J7" s="141">
        <v>36</v>
      </c>
      <c r="K7" s="141">
        <v>34</v>
      </c>
      <c r="L7" s="141">
        <v>32</v>
      </c>
      <c r="M7" s="141">
        <v>30</v>
      </c>
      <c r="N7" s="141">
        <v>22</v>
      </c>
      <c r="O7" s="141">
        <v>29</v>
      </c>
      <c r="P7" s="141">
        <v>25</v>
      </c>
      <c r="Q7" s="145">
        <v>23</v>
      </c>
    </row>
    <row r="8" spans="2:17" ht="50" customHeight="1" thickBot="1" x14ac:dyDescent="0.25">
      <c r="B8" s="146" t="s">
        <v>68</v>
      </c>
      <c r="C8" s="147">
        <v>13</v>
      </c>
      <c r="D8" s="148">
        <v>12</v>
      </c>
      <c r="E8" s="148">
        <v>11</v>
      </c>
      <c r="F8" s="148">
        <v>10</v>
      </c>
      <c r="G8" s="148">
        <v>10</v>
      </c>
      <c r="H8" s="148">
        <v>9</v>
      </c>
      <c r="I8" s="148">
        <v>9</v>
      </c>
      <c r="J8" s="148">
        <v>9</v>
      </c>
      <c r="K8" s="148">
        <v>8</v>
      </c>
      <c r="L8" s="148">
        <v>8</v>
      </c>
      <c r="M8" s="148">
        <v>8</v>
      </c>
      <c r="N8" s="148">
        <v>8</v>
      </c>
      <c r="O8" s="148">
        <v>7</v>
      </c>
      <c r="P8" s="148">
        <v>7</v>
      </c>
      <c r="Q8" s="149">
        <v>6</v>
      </c>
    </row>
    <row r="9" spans="2:17" ht="19.5" customHeight="1" x14ac:dyDescent="0.2">
      <c r="B9" s="130" t="s">
        <v>138</v>
      </c>
      <c r="C9" s="130"/>
      <c r="D9" s="130"/>
      <c r="E9" s="130"/>
      <c r="F9" s="130"/>
      <c r="G9" s="130"/>
      <c r="H9" s="130"/>
      <c r="I9" s="130"/>
      <c r="J9" s="130"/>
      <c r="K9" s="130"/>
      <c r="L9" s="130"/>
      <c r="M9" s="130"/>
      <c r="N9" s="130"/>
      <c r="O9" s="130"/>
      <c r="P9" s="130"/>
      <c r="Q9" s="130"/>
    </row>
    <row r="10" spans="2:17" ht="19.5" customHeight="1" x14ac:dyDescent="0.2">
      <c r="B10" s="130" t="s">
        <v>139</v>
      </c>
      <c r="C10" s="130"/>
      <c r="D10" s="130"/>
      <c r="E10" s="130"/>
      <c r="F10" s="130"/>
      <c r="G10" s="130"/>
      <c r="H10" s="130"/>
      <c r="I10" s="130"/>
      <c r="J10" s="130"/>
      <c r="K10" s="130"/>
      <c r="L10" s="130"/>
      <c r="M10" s="130"/>
      <c r="N10" s="130"/>
      <c r="O10" s="130"/>
      <c r="P10" s="130"/>
      <c r="Q10" s="130"/>
    </row>
  </sheetData>
  <mergeCells count="1">
    <mergeCell ref="B1:Q1"/>
  </mergeCells>
  <phoneticPr fontId="4"/>
  <printOptions horizontalCentered="1"/>
  <pageMargins left="0.39370078740157483" right="0.39370078740157483" top="1.1417322834645669"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5　概要</vt:lpstr>
      <vt:lpstr>5-1</vt:lpstr>
      <vt:lpstr>5-2</vt:lpstr>
      <vt:lpstr>5-3</vt:lpstr>
      <vt:lpstr>5-4</vt:lpstr>
      <vt:lpstr>5-5</vt:lpstr>
      <vt:lpstr>5-6</vt:lpstr>
      <vt:lpstr>'5　概要'!Print_Area</vt:lpstr>
      <vt:lpstr>'5-1'!Print_Area</vt:lpstr>
      <vt:lpstr>'5-2'!Print_Area</vt:lpstr>
      <vt:lpstr>'5-3'!Print_Area</vt:lpstr>
      <vt:lpstr>'5-4'!Print_Area</vt:lpstr>
      <vt:lpstr>'5-5'!Print_Area</vt:lpstr>
      <vt:lpstr>'5-6'!Print_Area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2023-01-25T11:13:31Z</dcterms:created>
  <dcterms:modified xsi:type="dcterms:W3CDTF">2025-07-30T10:44:11Z</dcterms:modified>
</cp:coreProperties>
</file>