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9BDA1D5C-B5E7-4D31-B830-81091ECAA725}" xr6:coauthVersionLast="47" xr6:coauthVersionMax="47" xr10:uidLastSave="{00000000-0000-0000-0000-000000000000}"/>
  <bookViews>
    <workbookView xWindow="-108" yWindow="-108" windowWidth="23256" windowHeight="14160" tabRatio="977" firstSheet="1" activeTab="1" xr2:uid="{00000000-000D-0000-FFFF-FFFF00000000}"/>
  </bookViews>
  <sheets>
    <sheet name="令和7年度開講予定科目一覧（追加）" sheetId="32" state="hidden" r:id="rId1"/>
    <sheet name="共通入力シート" sheetId="11" r:id="rId2"/>
    <sheet name="A-01" sheetId="1" r:id="rId3"/>
    <sheet name="A-03" sheetId="3" r:id="rId4"/>
    <sheet name="A-04" sheetId="33" r:id="rId5"/>
    <sheet name="A-06" sheetId="13" r:id="rId6"/>
    <sheet name="A-07" sheetId="5" r:id="rId7"/>
    <sheet name="A-10" sheetId="43" r:id="rId8"/>
    <sheet name="A-13" sheetId="22" r:id="rId9"/>
    <sheet name="A-15" sheetId="23" r:id="rId10"/>
    <sheet name="A-16" sheetId="8" r:id="rId11"/>
    <sheet name="A-17" sheetId="39" r:id="rId12"/>
    <sheet name="A-18" sheetId="31" r:id="rId13"/>
    <sheet name="A-19" sheetId="44" r:id="rId14"/>
  </sheets>
  <definedNames>
    <definedName name="_xlnm.Print_Area" localSheetId="2">'A-01'!$A$1:$J$38</definedName>
    <definedName name="_xlnm.Print_Area" localSheetId="3">'A-03'!$A$1:$I$40</definedName>
    <definedName name="_xlnm.Print_Area" localSheetId="4">'A-04'!$A$1:$D$33</definedName>
    <definedName name="_xlnm.Print_Area" localSheetId="5">'A-06'!$A$1:$I$33</definedName>
    <definedName name="_xlnm.Print_Area" localSheetId="6">'A-07'!$A$1:$H$33</definedName>
    <definedName name="_xlnm.Print_Area" localSheetId="7">'A-10'!$A$1:$L$31</definedName>
    <definedName name="_xlnm.Print_Area" localSheetId="8">'A-13'!$A$1:$K$41</definedName>
    <definedName name="_xlnm.Print_Area" localSheetId="9">'A-15'!$A$1:$K$35</definedName>
    <definedName name="_xlnm.Print_Area" localSheetId="10">'A-16'!$A$1:$F$31</definedName>
    <definedName name="_xlnm.Print_Area" localSheetId="11">'A-17'!$A$1:$K$22</definedName>
    <definedName name="_xlnm.Print_Area" localSheetId="12">'A-18'!$A$1:$K$16</definedName>
    <definedName name="_xlnm.Print_Area" localSheetId="13">'A-19'!$A$1:$F$52</definedName>
    <definedName name="_xlnm.Print_Area" localSheetId="0">'令和7年度開講予定科目一覧（追加）'!$A$1:$N$20</definedName>
    <definedName name="_xlnm.Print_Titles" localSheetId="0">'令和7年度開講予定科目一覧（追加）'!$1:$3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44" l="1"/>
  <c r="D15" i="8"/>
  <c r="B22" i="8" l="1"/>
  <c r="F19" i="5"/>
  <c r="F20" i="3"/>
  <c r="E20" i="3"/>
  <c r="B4" i="11"/>
  <c r="H4" i="39" l="1"/>
  <c r="G6" i="13"/>
  <c r="G4" i="1"/>
  <c r="H6" i="39"/>
  <c r="H5" i="39"/>
  <c r="D4" i="39"/>
  <c r="D4" i="23"/>
  <c r="G7" i="13" l="1"/>
  <c r="G4" i="13"/>
  <c r="C4" i="8" l="1"/>
  <c r="D4" i="31"/>
  <c r="C14" i="1"/>
  <c r="E20" i="1" s="1"/>
  <c r="E9" i="1"/>
  <c r="E8" i="1"/>
  <c r="E7" i="1"/>
  <c r="H7" i="23" l="1"/>
  <c r="F7" i="22"/>
  <c r="E7" i="8"/>
  <c r="F6" i="22"/>
  <c r="H6" i="23"/>
  <c r="E6" i="8"/>
  <c r="H6" i="31"/>
  <c r="H5" i="31"/>
  <c r="H4" i="31" l="1"/>
  <c r="C18" i="1"/>
  <c r="E4" i="8"/>
  <c r="E28" i="5" l="1"/>
  <c r="E31" i="5" l="1"/>
  <c r="C28" i="3" l="1"/>
  <c r="C29" i="3"/>
  <c r="C4" i="22" l="1"/>
  <c r="F14" i="3" l="1"/>
  <c r="C9" i="22" l="1"/>
  <c r="H4" i="23" l="1"/>
  <c r="E4" i="5"/>
  <c r="F4" i="22"/>
  <c r="C5" i="3" l="1"/>
  <c r="F5" i="3" l="1"/>
  <c r="F19" i="3" l="1"/>
  <c r="F18" i="3"/>
  <c r="F17" i="3"/>
  <c r="F16" i="3"/>
  <c r="F15" i="3"/>
  <c r="D16" i="8" l="1"/>
  <c r="F27" i="3" l="1"/>
  <c r="C30" i="3" l="1"/>
  <c r="C31" i="3"/>
  <c r="C32" i="3"/>
  <c r="C33" i="3"/>
  <c r="F28" i="3"/>
  <c r="F29" i="3"/>
  <c r="F30" i="3"/>
  <c r="F31" i="3"/>
  <c r="F32" i="3"/>
  <c r="E28" i="8" l="1"/>
  <c r="E26" i="8"/>
  <c r="E24" i="8"/>
  <c r="D17" i="8" l="1"/>
  <c r="D18" i="8" s="1"/>
  <c r="C24" i="1" s="1"/>
  <c r="C4" i="13"/>
  <c r="F8" i="13"/>
  <c r="E7" i="5" l="1"/>
  <c r="E6" i="5"/>
  <c r="C4" i="5"/>
  <c r="F8" i="3" l="1"/>
  <c r="F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B6F44FC-1EAB-42A0-9A56-55BEFA85D8E0}">
      <text>
        <r>
          <rPr>
            <b/>
            <sz val="9"/>
            <color indexed="81"/>
            <rFont val="MS P ゴシック"/>
            <family val="3"/>
            <charset val="128"/>
          </rPr>
          <t>自由提案科目のみ
手入力してください。
（関数は消していただいて構いません）</t>
        </r>
      </text>
    </comment>
  </commentList>
</comments>
</file>

<file path=xl/sharedStrings.xml><?xml version="1.0" encoding="utf-8"?>
<sst xmlns="http://schemas.openxmlformats.org/spreadsheetml/2006/main" count="563" uniqueCount="437">
  <si>
    <t>様式第Ａ－１号</t>
  </si>
  <si>
    <t>大　阪　府　知　事　様</t>
  </si>
  <si>
    <t xml:space="preserve">  大阪府が実施する次の委託訓練を受託したく企画提案書を提出します。</t>
  </si>
  <si>
    <t>枝　　番</t>
  </si>
  <si>
    <t>Ａ</t>
  </si>
  <si>
    <t>Ｂ</t>
  </si>
  <si>
    <t>Ｃ</t>
  </si>
  <si>
    <t>Ｄ</t>
  </si>
  <si>
    <t>受託希望</t>
  </si>
  <si>
    <t>所在市町村名</t>
  </si>
  <si>
    <t>（　）</t>
  </si>
  <si>
    <t>様式第Ａ－３号</t>
  </si>
  <si>
    <t>訓練実施施設の教室面積</t>
  </si>
  <si>
    <t>区　　　分</t>
  </si>
  <si>
    <t>内　　　　　容</t>
  </si>
  <si>
    <t>教室面積等</t>
  </si>
  <si>
    <t>教室名</t>
  </si>
  <si>
    <t>休講曜日及び訓練科目（コース）の開講時間</t>
  </si>
  <si>
    <t>②　訓練科目（コース）の開講時間</t>
  </si>
  <si>
    <t>区分</t>
  </si>
  <si>
    <t>開講時間</t>
  </si>
  <si>
    <t>休憩時間</t>
  </si>
  <si>
    <t>１限目</t>
  </si>
  <si>
    <t>２限目</t>
  </si>
  <si>
    <t>３限目</t>
  </si>
  <si>
    <t>４限目</t>
  </si>
  <si>
    <t>５限目</t>
  </si>
  <si>
    <t>６限目</t>
  </si>
  <si>
    <t>７限目</t>
  </si>
  <si>
    <t>価格(税込)</t>
  </si>
  <si>
    <t>備考</t>
  </si>
  <si>
    <t>合計金額（税込額）</t>
  </si>
  <si>
    <t>総　合　計</t>
  </si>
  <si>
    <t>大阪府委託訓練実施経費見積書</t>
  </si>
  <si>
    <t>積算内訳</t>
  </si>
  <si>
    <t>指導員経費</t>
  </si>
  <si>
    <t>実習費</t>
  </si>
  <si>
    <t>施設設備利用料</t>
  </si>
  <si>
    <t>その他</t>
  </si>
  <si>
    <t>１人１月当たり経費（Ａ）</t>
  </si>
  <si>
    <t>消　費　税１０％（Ｂ）</t>
  </si>
  <si>
    <t>（Ａ）×１０／１００</t>
  </si>
  <si>
    <t>訓練実施に要する経費として、上記のとおり見積ります。</t>
  </si>
  <si>
    <t>注)「1人１月当たり経費（A）」、「消費税１０％（B）」欄については端数が生じた場合、小数点以下を切り捨てること。</t>
  </si>
  <si>
    <t>～</t>
  </si>
  <si>
    <t>様式Ａ　共通項目入力シート</t>
    <rPh sb="0" eb="2">
      <t>ヨウシキ</t>
    </rPh>
    <rPh sb="4" eb="6">
      <t>キョウツウ</t>
    </rPh>
    <rPh sb="6" eb="8">
      <t>コウモク</t>
    </rPh>
    <rPh sb="8" eb="10">
      <t>ニュウリョク</t>
    </rPh>
    <phoneticPr fontId="33"/>
  </si>
  <si>
    <t>住所</t>
    <rPh sb="0" eb="2">
      <t>ジュウショ</t>
    </rPh>
    <phoneticPr fontId="33"/>
  </si>
  <si>
    <t>提出日</t>
    <rPh sb="0" eb="2">
      <t>テイシュツ</t>
    </rPh>
    <rPh sb="2" eb="3">
      <t>ビ</t>
    </rPh>
    <phoneticPr fontId="33"/>
  </si>
  <si>
    <t>知識等習得コース</t>
    <phoneticPr fontId="26"/>
  </si>
  <si>
    <t>企業実習付コース</t>
    <phoneticPr fontId="26"/>
  </si>
  <si>
    <t>※（　）内は、１コース当たりの申込者数が定員の５割以下で開講可能な人数を記入すること。</t>
    <phoneticPr fontId="26"/>
  </si>
  <si>
    <t>※受託可能な上限の枝番数を記入すること。（枝番内の開講月（コース）は全て受託すること。）</t>
    <phoneticPr fontId="26"/>
  </si>
  <si>
    <t>円</t>
    <rPh sb="0" eb="1">
      <t>エン</t>
    </rPh>
    <phoneticPr fontId="26"/>
  </si>
  <si>
    <t>□</t>
  </si>
  <si>
    <t>訓練実施施設名</t>
    <rPh sb="0" eb="2">
      <t>クンレン</t>
    </rPh>
    <rPh sb="2" eb="4">
      <t>ジッシ</t>
    </rPh>
    <rPh sb="4" eb="6">
      <t>シセツ</t>
    </rPh>
    <rPh sb="6" eb="7">
      <t>メイ</t>
    </rPh>
    <phoneticPr fontId="33"/>
  </si>
  <si>
    <t>～</t>
    <phoneticPr fontId="33"/>
  </si>
  <si>
    <t>科目番号：</t>
    <phoneticPr fontId="33"/>
  </si>
  <si>
    <t>機関(法人)名：</t>
    <phoneticPr fontId="33"/>
  </si>
  <si>
    <t>訓練実施施設名：</t>
    <phoneticPr fontId="33"/>
  </si>
  <si>
    <t>科目名：</t>
    <phoneticPr fontId="33"/>
  </si>
  <si>
    <t>科目番号</t>
    <rPh sb="0" eb="2">
      <t>カモク</t>
    </rPh>
    <rPh sb="2" eb="4">
      <t>バンゴウ</t>
    </rPh>
    <phoneticPr fontId="33"/>
  </si>
  <si>
    <t xml:space="preserve"> 面積合計/教室数</t>
    <rPh sb="1" eb="3">
      <t>メンセキ</t>
    </rPh>
    <rPh sb="3" eb="5">
      <t>ゴウケイ</t>
    </rPh>
    <rPh sb="6" eb="8">
      <t>キョウシツ</t>
    </rPh>
    <rPh sb="8" eb="9">
      <t>スウ</t>
    </rPh>
    <phoneticPr fontId="33"/>
  </si>
  <si>
    <t>⑦</t>
    <phoneticPr fontId="33"/>
  </si>
  <si>
    <t>⑤</t>
    <phoneticPr fontId="33"/>
  </si>
  <si>
    <t>⑧</t>
    <phoneticPr fontId="33"/>
  </si>
  <si>
    <t>円</t>
    <rPh sb="0" eb="1">
      <t>エン</t>
    </rPh>
    <phoneticPr fontId="33"/>
  </si>
  <si>
    <t>（１）テキスト・参考書等</t>
    <phoneticPr fontId="33"/>
  </si>
  <si>
    <t>講師名簿</t>
  </si>
  <si>
    <t>講師の氏名</t>
  </si>
  <si>
    <t>現在</t>
    <rPh sb="0" eb="2">
      <t>ゲンザイ</t>
    </rPh>
    <phoneticPr fontId="33"/>
  </si>
  <si>
    <t>就職支援</t>
  </si>
  <si>
    <t>時間</t>
    <rPh sb="0" eb="2">
      <t>ジカン</t>
    </rPh>
    <phoneticPr fontId="33"/>
  </si>
  <si>
    <t>学科</t>
    <phoneticPr fontId="33"/>
  </si>
  <si>
    <t>実技</t>
    <phoneticPr fontId="33"/>
  </si>
  <si>
    <t>時間</t>
    <phoneticPr fontId="33"/>
  </si>
  <si>
    <t>委託訓練カリキュラムの作成に関する調書</t>
  </si>
  <si>
    <t>訓練科目名</t>
  </si>
  <si>
    <t>科目番号：</t>
  </si>
  <si>
    <t>経　費</t>
    <rPh sb="0" eb="1">
      <t>ヘ</t>
    </rPh>
    <rPh sb="2" eb="3">
      <t>ヒ</t>
    </rPh>
    <phoneticPr fontId="33"/>
  </si>
  <si>
    <t>様式第Ａ－６号</t>
    <phoneticPr fontId="33"/>
  </si>
  <si>
    <t>様式第Ａ－７号</t>
    <phoneticPr fontId="33"/>
  </si>
  <si>
    <t>就職支援体制に関する調書</t>
    <rPh sb="7" eb="8">
      <t>カン</t>
    </rPh>
    <rPh sb="10" eb="12">
      <t>チョウショ</t>
    </rPh>
    <phoneticPr fontId="33"/>
  </si>
  <si>
    <t>Ｅ</t>
    <phoneticPr fontId="26"/>
  </si>
  <si>
    <t>Ｆ</t>
    <phoneticPr fontId="26"/>
  </si>
  <si>
    <t>枝番数：</t>
    <rPh sb="0" eb="2">
      <t>エダバン</t>
    </rPh>
    <rPh sb="2" eb="3">
      <t>スウ</t>
    </rPh>
    <phoneticPr fontId="26"/>
  </si>
  <si>
    <t>事業所名</t>
    <rPh sb="0" eb="3">
      <t>ジギョウショ</t>
    </rPh>
    <rPh sb="3" eb="4">
      <t>メイ</t>
    </rPh>
    <phoneticPr fontId="40"/>
  </si>
  <si>
    <t>000-000-0000</t>
    <phoneticPr fontId="40"/>
  </si>
  <si>
    <t>実施予定日、受入人数については調整中。</t>
    <rPh sb="0" eb="2">
      <t>ジッシ</t>
    </rPh>
    <rPh sb="2" eb="5">
      <t>ヨテイビ</t>
    </rPh>
    <rPh sb="6" eb="8">
      <t>ウケイレ</t>
    </rPh>
    <rPh sb="8" eb="10">
      <t>ニンズウ</t>
    </rPh>
    <rPh sb="15" eb="17">
      <t>チョウセイ</t>
    </rPh>
    <rPh sb="17" eb="18">
      <t>チュウ</t>
    </rPh>
    <phoneticPr fontId="40"/>
  </si>
  <si>
    <t>備考</t>
    <rPh sb="0" eb="2">
      <t>ビコウ</t>
    </rPh>
    <phoneticPr fontId="33"/>
  </si>
  <si>
    <t>　　（開講可能最少人数）</t>
    <phoneticPr fontId="26"/>
  </si>
  <si>
    <t>10　託児可能人数</t>
    <phoneticPr fontId="26"/>
  </si>
  <si>
    <t>11　託児実施施設名</t>
    <phoneticPr fontId="26"/>
  </si>
  <si>
    <t>※使用する教室の平面図を添付してください。</t>
    <phoneticPr fontId="33"/>
  </si>
  <si>
    <t>定員
(人)</t>
    <rPh sb="0" eb="2">
      <t>テイイン</t>
    </rPh>
    <rPh sb="4" eb="5">
      <t>ヒト</t>
    </rPh>
    <phoneticPr fontId="33"/>
  </si>
  <si>
    <r>
      <t xml:space="preserve">教室面積
(㎡)
</t>
    </r>
    <r>
      <rPr>
        <sz val="8"/>
        <color rgb="FF000000"/>
        <rFont val="ＭＳ ゴシック"/>
        <family val="3"/>
        <charset val="128"/>
      </rPr>
      <t>※事務所・休憩エリアは含まない</t>
    </r>
    <phoneticPr fontId="33"/>
  </si>
  <si>
    <t>％</t>
    <phoneticPr fontId="33"/>
  </si>
  <si>
    <t>目標とする就職率を記入してください。</t>
  </si>
  <si>
    <t>□</t>
    <phoneticPr fontId="33"/>
  </si>
  <si>
    <t>１　実施を予定している就職支援項目にチェックしてください。（複数選択可）</t>
  </si>
  <si>
    <t>就職支援計画</t>
  </si>
  <si>
    <t>訓練生１人
当たりの面積
(㎡)</t>
    <rPh sb="0" eb="2">
      <t>クンレン</t>
    </rPh>
    <phoneticPr fontId="33"/>
  </si>
  <si>
    <t>訓練科目番号</t>
    <rPh sb="0" eb="2">
      <t>クンレン</t>
    </rPh>
    <rPh sb="2" eb="4">
      <t>カモク</t>
    </rPh>
    <rPh sb="4" eb="6">
      <t>バンゴウ</t>
    </rPh>
    <phoneticPr fontId="50"/>
  </si>
  <si>
    <t>科目名</t>
    <rPh sb="0" eb="3">
      <t>カモクメイ</t>
    </rPh>
    <phoneticPr fontId="50"/>
  </si>
  <si>
    <t>訓練期間
(月数）</t>
    <rPh sb="0" eb="2">
      <t>クンレン</t>
    </rPh>
    <rPh sb="2" eb="4">
      <t>キカン</t>
    </rPh>
    <rPh sb="6" eb="7">
      <t>ツキ</t>
    </rPh>
    <rPh sb="7" eb="8">
      <t>スウ</t>
    </rPh>
    <phoneticPr fontId="50"/>
  </si>
  <si>
    <t>コース数</t>
    <rPh sb="3" eb="4">
      <t>スウ</t>
    </rPh>
    <phoneticPr fontId="50"/>
  </si>
  <si>
    <t>定員
（各・人）</t>
    <rPh sb="0" eb="2">
      <t>テイイン</t>
    </rPh>
    <rPh sb="4" eb="5">
      <t>カク</t>
    </rPh>
    <rPh sb="6" eb="7">
      <t>ヒト</t>
    </rPh>
    <phoneticPr fontId="50"/>
  </si>
  <si>
    <t>年間予定
総定員
（各・人）</t>
    <rPh sb="0" eb="2">
      <t>ネンカン</t>
    </rPh>
    <rPh sb="2" eb="4">
      <t>ヨテイ</t>
    </rPh>
    <rPh sb="5" eb="6">
      <t>ソウ</t>
    </rPh>
    <rPh sb="6" eb="8">
      <t>テイイン</t>
    </rPh>
    <rPh sb="10" eb="11">
      <t>カク</t>
    </rPh>
    <rPh sb="12" eb="13">
      <t>ヒト</t>
    </rPh>
    <phoneticPr fontId="50"/>
  </si>
  <si>
    <t>枝番</t>
    <rPh sb="0" eb="2">
      <t>エダバン</t>
    </rPh>
    <phoneticPr fontId="50"/>
  </si>
  <si>
    <t>様式第Ａ－13号</t>
    <phoneticPr fontId="33"/>
  </si>
  <si>
    <t>様式第Ａ－15号</t>
    <phoneticPr fontId="33"/>
  </si>
  <si>
    <t>様式第Ａ－16号</t>
    <phoneticPr fontId="33"/>
  </si>
  <si>
    <t>提案カリキュラムの時間配分</t>
  </si>
  <si>
    <t>①キャリア・コンサルティングの実施</t>
    <phoneticPr fontId="33"/>
  </si>
  <si>
    <t>②職務経歴書・履歴書等の作成指導</t>
    <phoneticPr fontId="33"/>
  </si>
  <si>
    <t>③面接指導</t>
    <phoneticPr fontId="33"/>
  </si>
  <si>
    <t>④職業相談　　</t>
    <phoneticPr fontId="33"/>
  </si>
  <si>
    <t>⑤求人情報の提供</t>
    <phoneticPr fontId="33"/>
  </si>
  <si>
    <t>⑥求人企業の開拓</t>
    <phoneticPr fontId="33"/>
  </si>
  <si>
    <t>⑧開拓求人企業による企業説明会の実施　</t>
    <phoneticPr fontId="33"/>
  </si>
  <si>
    <t>⑨企業の人事担当者等による就職講話・懇談会の実施</t>
    <phoneticPr fontId="33"/>
  </si>
  <si>
    <t>⑩その他 （　）内に記載すること（項目：　　　　　　　　　　　　　　　　　 ）</t>
    <phoneticPr fontId="33"/>
  </si>
  <si>
    <t>具体的内容</t>
    <rPh sb="0" eb="3">
      <t>グタイテキ</t>
    </rPh>
    <rPh sb="3" eb="5">
      <t>ナイヨウ</t>
    </rPh>
    <phoneticPr fontId="33"/>
  </si>
  <si>
    <t>得られる効果</t>
    <rPh sb="0" eb="1">
      <t>エ</t>
    </rPh>
    <rPh sb="4" eb="6">
      <t>コウカ</t>
    </rPh>
    <phoneticPr fontId="33"/>
  </si>
  <si>
    <t>①</t>
    <phoneticPr fontId="33"/>
  </si>
  <si>
    <t>②</t>
    <phoneticPr fontId="33"/>
  </si>
  <si>
    <t>③</t>
    <phoneticPr fontId="33"/>
  </si>
  <si>
    <t>④</t>
    <phoneticPr fontId="33"/>
  </si>
  <si>
    <t>⑥</t>
    <phoneticPr fontId="33"/>
  </si>
  <si>
    <t>⑨</t>
    <phoneticPr fontId="33"/>
  </si>
  <si>
    <t>⑩</t>
    <phoneticPr fontId="33"/>
  </si>
  <si>
    <t>人</t>
    <rPh sb="0" eb="1">
      <t>ニン</t>
    </rPh>
    <phoneticPr fontId="26"/>
  </si>
  <si>
    <t>【企業実習付訓練 企業実習受入先及び所在市町村名】</t>
    <phoneticPr fontId="26"/>
  </si>
  <si>
    <t>※託児サービス提供機関が複数となり、枠内に書ききれない場合は別紙（任意様式）に記入し添付すること。</t>
    <rPh sb="1" eb="3">
      <t>タクジ</t>
    </rPh>
    <rPh sb="7" eb="11">
      <t>テイキョウキカン</t>
    </rPh>
    <rPh sb="12" eb="14">
      <t>フクスウ</t>
    </rPh>
    <phoneticPr fontId="26"/>
  </si>
  <si>
    <t>別紙様式第Ａ－３号から第Ｃ－11号まで及び任意様式のとおり</t>
    <phoneticPr fontId="26"/>
  </si>
  <si>
    <t>◆本様式は、提案する科目番号ごとに１枚作成すること。</t>
    <phoneticPr fontId="26"/>
  </si>
  <si>
    <r>
      <t>①　休講曜日：原則として　</t>
    </r>
    <r>
      <rPr>
        <u/>
        <sz val="10.5"/>
        <color rgb="FF000000"/>
        <rFont val="ＭＳ ゴシック"/>
        <family val="3"/>
        <charset val="128"/>
      </rPr>
      <t>土・日・祝日　</t>
    </r>
    <phoneticPr fontId="33"/>
  </si>
  <si>
    <t>人</t>
    <rPh sb="0" eb="1">
      <t>ニン</t>
    </rPh>
    <phoneticPr fontId="26"/>
  </si>
  <si>
    <t>うち訓練生負担額</t>
    <rPh sb="2" eb="5">
      <t>クンレンセイ</t>
    </rPh>
    <phoneticPr fontId="33"/>
  </si>
  <si>
    <t>（　人）</t>
    <phoneticPr fontId="26"/>
  </si>
  <si>
    <t>（※様式第Ａ－16号の１人１月当たり訓練実施経費（Ａ＋Ｂ）を記入すること。）</t>
    <rPh sb="18" eb="20">
      <t>クンレン</t>
    </rPh>
    <rPh sb="20" eb="22">
      <t>ジッシ</t>
    </rPh>
    <rPh sb="22" eb="24">
      <t>ケイヒ</t>
    </rPh>
    <phoneticPr fontId="26"/>
  </si>
  <si>
    <t>※訓練導入講習は原則委託先機関において実施とするが、再委託する場合は、訪問先企業を記入すること。</t>
    <rPh sb="8" eb="10">
      <t>ゲンソク</t>
    </rPh>
    <rPh sb="10" eb="13">
      <t>イタクサキ</t>
    </rPh>
    <rPh sb="13" eb="15">
      <t>キカン</t>
    </rPh>
    <rPh sb="19" eb="21">
      <t>ジッシ</t>
    </rPh>
    <rPh sb="26" eb="27">
      <t>サイ</t>
    </rPh>
    <rPh sb="27" eb="29">
      <t>イタク</t>
    </rPh>
    <rPh sb="31" eb="33">
      <t>バアイ</t>
    </rPh>
    <phoneticPr fontId="26"/>
  </si>
  <si>
    <t>※枠内に書ききれない場合は別紙（任意様式）に記入し添付すること。</t>
    <phoneticPr fontId="26"/>
  </si>
  <si>
    <t>使用教材等一覧表</t>
    <rPh sb="4" eb="5">
      <t>トウ</t>
    </rPh>
    <phoneticPr fontId="33"/>
  </si>
  <si>
    <t>（２）訓練生が負担するその他費用</t>
    <rPh sb="3" eb="6">
      <t>クンレンセイ</t>
    </rPh>
    <rPh sb="7" eb="9">
      <t>フタン</t>
    </rPh>
    <rPh sb="13" eb="14">
      <t>タ</t>
    </rPh>
    <rPh sb="14" eb="16">
      <t>ヒヨウ</t>
    </rPh>
    <phoneticPr fontId="33"/>
  </si>
  <si>
    <t>名称</t>
    <rPh sb="0" eb="2">
      <t>メイショウ</t>
    </rPh>
    <phoneticPr fontId="33"/>
  </si>
  <si>
    <t>有</t>
    <rPh sb="0" eb="1">
      <t>ア</t>
    </rPh>
    <phoneticPr fontId="26"/>
  </si>
  <si>
    <t>無</t>
    <rPh sb="0" eb="1">
      <t>ナ</t>
    </rPh>
    <phoneticPr fontId="26"/>
  </si>
  <si>
    <t>代表者職・氏名　</t>
    <phoneticPr fontId="33"/>
  </si>
  <si>
    <t>※開講月及び訓練期間を選択できる科目については、開講月及び訓練期間を選択すること</t>
    <rPh sb="1" eb="3">
      <t>カイコウ</t>
    </rPh>
    <rPh sb="3" eb="4">
      <t>ヅキ</t>
    </rPh>
    <rPh sb="4" eb="5">
      <t>オヨ</t>
    </rPh>
    <rPh sb="6" eb="8">
      <t>クンレン</t>
    </rPh>
    <rPh sb="8" eb="10">
      <t>キカン</t>
    </rPh>
    <rPh sb="11" eb="13">
      <t>センタク</t>
    </rPh>
    <rPh sb="16" eb="18">
      <t>カモク</t>
    </rPh>
    <rPh sb="24" eb="26">
      <t>カイコウ</t>
    </rPh>
    <rPh sb="26" eb="27">
      <t>ツキ</t>
    </rPh>
    <rPh sb="27" eb="28">
      <t>オヨ</t>
    </rPh>
    <rPh sb="29" eb="33">
      <t>クンレンキカン</t>
    </rPh>
    <rPh sb="34" eb="36">
      <t>センタク</t>
    </rPh>
    <phoneticPr fontId="26"/>
  </si>
  <si>
    <t>訓練期間</t>
    <rPh sb="0" eb="4">
      <t>クンレンキカン</t>
    </rPh>
    <phoneticPr fontId="26"/>
  </si>
  <si>
    <t>開講月</t>
    <rPh sb="0" eb="2">
      <t>カイコウ</t>
    </rPh>
    <rPh sb="2" eb="3">
      <t>ヅキ</t>
    </rPh>
    <phoneticPr fontId="26"/>
  </si>
  <si>
    <t>デジタル職場実習実施計画書</t>
    <rPh sb="4" eb="6">
      <t>ショクバ</t>
    </rPh>
    <rPh sb="6" eb="8">
      <t>ジッシュウ</t>
    </rPh>
    <rPh sb="8" eb="10">
      <t>ジッシ</t>
    </rPh>
    <rPh sb="10" eb="13">
      <t>ケイカクショ</t>
    </rPh>
    <phoneticPr fontId="50"/>
  </si>
  <si>
    <t>No</t>
    <phoneticPr fontId="50"/>
  </si>
  <si>
    <t>所在地</t>
    <rPh sb="0" eb="3">
      <t>ショザイチ</t>
    </rPh>
    <phoneticPr fontId="50"/>
  </si>
  <si>
    <t>連絡先</t>
    <rPh sb="0" eb="3">
      <t>レンラクサキ</t>
    </rPh>
    <phoneticPr fontId="50"/>
  </si>
  <si>
    <t>実習内容</t>
    <rPh sb="0" eb="2">
      <t>ジッシュウ</t>
    </rPh>
    <rPh sb="2" eb="4">
      <t>ナイヨウ</t>
    </rPh>
    <phoneticPr fontId="50"/>
  </si>
  <si>
    <t>実施予定日</t>
    <rPh sb="0" eb="2">
      <t>ジッシ</t>
    </rPh>
    <rPh sb="2" eb="4">
      <t>ヨテイ</t>
    </rPh>
    <rPh sb="4" eb="5">
      <t>ビ</t>
    </rPh>
    <phoneticPr fontId="50"/>
  </si>
  <si>
    <t>実施予定日数</t>
    <rPh sb="0" eb="2">
      <t>ジッシ</t>
    </rPh>
    <rPh sb="2" eb="4">
      <t>ヨテイ</t>
    </rPh>
    <rPh sb="4" eb="6">
      <t>ニッスウ</t>
    </rPh>
    <phoneticPr fontId="50"/>
  </si>
  <si>
    <t>受入予定人数</t>
    <rPh sb="0" eb="2">
      <t>ウケイレ</t>
    </rPh>
    <rPh sb="2" eb="4">
      <t>ヨテイ</t>
    </rPh>
    <rPh sb="4" eb="6">
      <t>ニンズウ</t>
    </rPh>
    <phoneticPr fontId="50"/>
  </si>
  <si>
    <t>(株）○○</t>
    <rPh sb="1" eb="2">
      <t>カブ</t>
    </rPh>
    <phoneticPr fontId="40"/>
  </si>
  <si>
    <t>●●</t>
    <phoneticPr fontId="40"/>
  </si>
  <si>
    <t>15日</t>
    <rPh sb="2" eb="3">
      <t>ニチ</t>
    </rPh>
    <phoneticPr fontId="50"/>
  </si>
  <si>
    <t>10人</t>
    <rPh sb="2" eb="3">
      <t>ニン</t>
    </rPh>
    <phoneticPr fontId="40"/>
  </si>
  <si>
    <t>○年○月○日
～○年○月○日</t>
    <rPh sb="1" eb="2">
      <t>ネン</t>
    </rPh>
    <rPh sb="3" eb="4">
      <t>ガツ</t>
    </rPh>
    <rPh sb="5" eb="6">
      <t>ニチ</t>
    </rPh>
    <rPh sb="9" eb="10">
      <t>ネン</t>
    </rPh>
    <rPh sb="11" eb="12">
      <t>ガツ</t>
    </rPh>
    <rPh sb="13" eb="14">
      <t>ニチ</t>
    </rPh>
    <phoneticPr fontId="40"/>
  </si>
  <si>
    <t>担当科目
講師
経験年数
（注１）</t>
    <rPh sb="5" eb="7">
      <t>コウシ</t>
    </rPh>
    <rPh sb="14" eb="15">
      <t>チュウ</t>
    </rPh>
    <phoneticPr fontId="33"/>
  </si>
  <si>
    <t>担当予定科目に関する
資格・免許等（注３）</t>
    <rPh sb="0" eb="2">
      <t>タントウ</t>
    </rPh>
    <rPh sb="2" eb="6">
      <t>ヨテイカモク</t>
    </rPh>
    <rPh sb="7" eb="8">
      <t>カン</t>
    </rPh>
    <rPh sb="11" eb="13">
      <t>シカク</t>
    </rPh>
    <rPh sb="14" eb="16">
      <t>メンキョ</t>
    </rPh>
    <rPh sb="16" eb="17">
      <t>トウ</t>
    </rPh>
    <rPh sb="18" eb="19">
      <t>チュウ</t>
    </rPh>
    <phoneticPr fontId="33"/>
  </si>
  <si>
    <t>常勤･非常勤の別</t>
    <phoneticPr fontId="33"/>
  </si>
  <si>
    <t>注１）講師として担当予定科目に従事した年数を記載</t>
    <rPh sb="3" eb="5">
      <t>コウシ</t>
    </rPh>
    <rPh sb="8" eb="10">
      <t>タントウ</t>
    </rPh>
    <rPh sb="10" eb="12">
      <t>ヨテイ</t>
    </rPh>
    <rPh sb="12" eb="14">
      <t>カモク</t>
    </rPh>
    <rPh sb="15" eb="17">
      <t>ジュウジ</t>
    </rPh>
    <rPh sb="19" eb="21">
      <t>ネンスウ</t>
    </rPh>
    <rPh sb="22" eb="24">
      <t>キサイ</t>
    </rPh>
    <phoneticPr fontId="33"/>
  </si>
  <si>
    <t>注２）職務経歴において担当予定科目に従事した実務経験があれば記載</t>
    <rPh sb="3" eb="7">
      <t>ショクムケイレキ</t>
    </rPh>
    <rPh sb="18" eb="20">
      <t>ジュウジ</t>
    </rPh>
    <rPh sb="22" eb="26">
      <t>ジツムケイケン</t>
    </rPh>
    <rPh sb="30" eb="32">
      <t>キサイ</t>
    </rPh>
    <phoneticPr fontId="33"/>
  </si>
  <si>
    <t>　</t>
    <phoneticPr fontId="33"/>
  </si>
  <si>
    <t>※講師の人数に応じて行を追加すること。また、Ａ４用紙２枚以上となってもよい。</t>
    <rPh sb="1" eb="3">
      <t>コウシ</t>
    </rPh>
    <rPh sb="4" eb="6">
      <t>ニンズウ</t>
    </rPh>
    <rPh sb="7" eb="8">
      <t>オウ</t>
    </rPh>
    <rPh sb="10" eb="11">
      <t>ギョウ</t>
    </rPh>
    <rPh sb="12" eb="14">
      <t>ツイカ</t>
    </rPh>
    <rPh sb="24" eb="26">
      <t>ヨウシ</t>
    </rPh>
    <rPh sb="27" eb="28">
      <t>マイ</t>
    </rPh>
    <rPh sb="28" eb="30">
      <t>イジョウ</t>
    </rPh>
    <phoneticPr fontId="33"/>
  </si>
  <si>
    <t>（※文字サイズ10.5ポイント以上、行追加可、上限A4片面2枚）</t>
    <rPh sb="18" eb="19">
      <t>ギョウ</t>
    </rPh>
    <rPh sb="19" eb="21">
      <t>ツイカ</t>
    </rPh>
    <rPh sb="21" eb="22">
      <t>カ</t>
    </rPh>
    <rPh sb="23" eb="25">
      <t>ジョウゲン</t>
    </rPh>
    <rPh sb="27" eb="29">
      <t>カタメン</t>
    </rPh>
    <rPh sb="30" eb="31">
      <t>マイ</t>
    </rPh>
    <phoneticPr fontId="33"/>
  </si>
  <si>
    <t>様式第Ａ－18号</t>
    <rPh sb="0" eb="2">
      <t>ヨウシキ</t>
    </rPh>
    <rPh sb="2" eb="3">
      <t>ダイ</t>
    </rPh>
    <rPh sb="7" eb="8">
      <t>ゴウ</t>
    </rPh>
    <phoneticPr fontId="40"/>
  </si>
  <si>
    <t>●</t>
  </si>
  <si>
    <t>例</t>
    <rPh sb="0" eb="1">
      <t>レイ</t>
    </rPh>
    <phoneticPr fontId="33"/>
  </si>
  <si>
    <t>担当科目
実務
経験年数
（注２）</t>
    <rPh sb="5" eb="7">
      <t>ジツム</t>
    </rPh>
    <rPh sb="14" eb="15">
      <t>チュウ</t>
    </rPh>
    <phoneticPr fontId="33"/>
  </si>
  <si>
    <t>職場実習</t>
    <rPh sb="0" eb="2">
      <t>ショクバ</t>
    </rPh>
    <phoneticPr fontId="33"/>
  </si>
  <si>
    <r>
      <t>①　パソコンの設置の有無　（　有　・　無　）</t>
    </r>
    <r>
      <rPr>
        <u/>
        <sz val="10.5"/>
        <color rgb="FF000000"/>
        <rFont val="ＭＳ ゴシック"/>
        <family val="3"/>
        <charset val="128"/>
      </rPr>
      <t>　</t>
    </r>
    <rPh sb="7" eb="9">
      <t>セッチ</t>
    </rPh>
    <rPh sb="10" eb="12">
      <t>ウム</t>
    </rPh>
    <rPh sb="15" eb="16">
      <t>ユウ</t>
    </rPh>
    <rPh sb="19" eb="20">
      <t>ム</t>
    </rPh>
    <phoneticPr fontId="33"/>
  </si>
  <si>
    <t>②（パソコンを設置している場合）設置台数　（　　　　　台）</t>
    <rPh sb="7" eb="9">
      <t>セッチ</t>
    </rPh>
    <rPh sb="13" eb="15">
      <t>バアイ</t>
    </rPh>
    <rPh sb="16" eb="18">
      <t>セッチ</t>
    </rPh>
    <rPh sb="18" eb="20">
      <t>ダイスウ</t>
    </rPh>
    <rPh sb="27" eb="28">
      <t>ダイ</t>
    </rPh>
    <phoneticPr fontId="33"/>
  </si>
  <si>
    <t>（経費）／（定員×訓練月数）</t>
    <rPh sb="1" eb="3">
      <t>ケイヒ</t>
    </rPh>
    <rPh sb="11" eb="13">
      <t>ツキスウ</t>
    </rPh>
    <phoneticPr fontId="33"/>
  </si>
  <si>
    <t>訓練実施施設の教室面積と開講時間等</t>
    <rPh sb="16" eb="17">
      <t>トウ</t>
    </rPh>
    <phoneticPr fontId="33"/>
  </si>
  <si>
    <t>訓練で使用するパソコンの設置状況</t>
    <rPh sb="0" eb="2">
      <t>クンレン</t>
    </rPh>
    <rPh sb="3" eb="5">
      <t>シヨウ</t>
    </rPh>
    <rPh sb="12" eb="14">
      <t>セッチ</t>
    </rPh>
    <rPh sb="14" eb="16">
      <t>ジョウキョウ</t>
    </rPh>
    <phoneticPr fontId="33"/>
  </si>
  <si>
    <t>（様式第B-4号に記載する求人情報閲覧用パソコンとは別に設置するもの）</t>
    <phoneticPr fontId="33"/>
  </si>
  <si>
    <t>・その他【項目　　　　】</t>
  </si>
  <si>
    <t>・就職先業界のデジタルデータを扱う際の法令遵守【項目16】</t>
  </si>
  <si>
    <t>・就職先で想定されるインターネット、SNS等を利用する際の注意点【項目15】</t>
  </si>
  <si>
    <t>・就職先で想定される情報セキュリティ関係【項目14】</t>
  </si>
  <si>
    <t>・就職先で想定されるツール利用方法【項目13】</t>
  </si>
  <si>
    <t>・就職先で想定される日常業務に関するパソコン等のツールの利用方法【項目13】</t>
  </si>
  <si>
    <t>・就職先で想定されるデータ・デジタル技術の活用事例【項目12】</t>
  </si>
  <si>
    <t>・就職先で想定されるインターネットサービスの活用【項目11】</t>
  </si>
  <si>
    <t>・就職先業界のデジタル技術の活用による競争環境変化の具体的事例【項目３】</t>
  </si>
  <si>
    <t>・就職先業界の顧客・ユーザーを取り巻くデジタルサービス【項目２】</t>
  </si>
  <si>
    <t>・就職先業界の顧客・ユーザーの行動変化と変化への対応【項目２】</t>
  </si>
  <si>
    <t>・就職先業界の社会課題とデータやデジタルによる解決【項目１】</t>
  </si>
  <si>
    <t>チェック欄（☑）</t>
  </si>
  <si>
    <t>デジタルリテラシーを含むカリキュラムの例</t>
  </si>
  <si>
    <t>デジタルリテラシーを含むカリキュラムチェックシート</t>
  </si>
  <si>
    <t>様式第Ａ－４号</t>
    <phoneticPr fontId="33"/>
  </si>
  <si>
    <t>住　　　　　所：</t>
    <rPh sb="0" eb="1">
      <t>ジュウ</t>
    </rPh>
    <rPh sb="6" eb="7">
      <t>ショ</t>
    </rPh>
    <phoneticPr fontId="26"/>
  </si>
  <si>
    <t>代表者職・氏名：</t>
    <phoneticPr fontId="26"/>
  </si>
  <si>
    <t>９ 企画提案書添付書類</t>
    <phoneticPr fontId="26"/>
  </si>
  <si>
    <t>１ 訓練の種別</t>
    <phoneticPr fontId="26"/>
  </si>
  <si>
    <t>２ 科目番号</t>
    <phoneticPr fontId="26"/>
  </si>
  <si>
    <t>３ 枝番</t>
    <phoneticPr fontId="26"/>
  </si>
  <si>
    <t>４ 科目名</t>
    <phoneticPr fontId="26"/>
  </si>
  <si>
    <t>５ 訓練実施施設名</t>
    <phoneticPr fontId="26"/>
  </si>
  <si>
    <t>７ 受託上限枝番数</t>
    <phoneticPr fontId="26"/>
  </si>
  <si>
    <t>６ 1コース当たりの定員</t>
    <phoneticPr fontId="26"/>
  </si>
  <si>
    <t>12 団体名・企業名</t>
    <phoneticPr fontId="26"/>
  </si>
  <si>
    <t>※いずれかに○を選択すること。</t>
    <rPh sb="8" eb="10">
      <t>センタク</t>
    </rPh>
    <phoneticPr fontId="26"/>
  </si>
  <si>
    <t>　顧客等のデジタルデータを扱う際の個人情報保護法、画像等のデジタルデータを扱う際の著作権などのルール等</t>
    <phoneticPr fontId="50"/>
  </si>
  <si>
    <t>　介護・美容・飲食・病院・流通等のデジタル活用による効率化の事例の紹介等</t>
    <phoneticPr fontId="50"/>
  </si>
  <si>
    <t>　効果的なSNS広報の事例、データ・デジタル技術を活用した顧客・ユーザー行動の分析の紹介等</t>
    <phoneticPr fontId="50"/>
  </si>
  <si>
    <t>　eコマース、デリバリーサービス等の事例の紹介等</t>
    <phoneticPr fontId="50"/>
  </si>
  <si>
    <t>　小売・流通業界・観光業界等の事例の紹介等</t>
    <phoneticPr fontId="50"/>
  </si>
  <si>
    <t>　ZOOM、Teams等の代表的なWEB会議用ソフト、グループウェアの利用方法・紹介等</t>
    <phoneticPr fontId="50"/>
  </si>
  <si>
    <t>　POSシステム、キャッシュレス決済、モバイルPOSレジ、電子カルテ、介護ソフト、施工管理や勤怠管理のICT化導入、生成ＡＩの活用事例の紹介等</t>
    <phoneticPr fontId="50"/>
  </si>
  <si>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50"/>
  </si>
  <si>
    <t>　デジタルデータに係る情報セキュリティの重要性、情報セキュリティ事故の原因、個人がとるべきセキュリティ対策等</t>
    <phoneticPr fontId="50"/>
  </si>
  <si>
    <t>　投稿内容、ネットエチケット等の注意点</t>
    <phoneticPr fontId="50"/>
  </si>
  <si>
    <t>　会計ソフト、医療事務システム、CADシステムなどの利用方法・紹介等</t>
    <phoneticPr fontId="50"/>
  </si>
  <si>
    <t>※【項目】の番号は企画提案公募要領（別紙）DXリテラシー標準のどの項目に該当するか示しています。</t>
    <rPh sb="9" eb="13">
      <t>キカクテイアン</t>
    </rPh>
    <rPh sb="13" eb="15">
      <t>コウボ</t>
    </rPh>
    <rPh sb="15" eb="17">
      <t>ヨウリョウ</t>
    </rPh>
    <phoneticPr fontId="50"/>
  </si>
  <si>
    <t>※実際のデジタル機器の操作だけではなく、操作方法、活用方法の説明等もデジタルリテラシーに含みます。</t>
    <phoneticPr fontId="33"/>
  </si>
  <si>
    <t>教材のタイトル</t>
    <rPh sb="0" eb="2">
      <t>キョウザイ</t>
    </rPh>
    <phoneticPr fontId="33"/>
  </si>
  <si>
    <t>※教材の写し（名称、出版社名及び価格が確認できる裏表紙等）を添付してください。
※オリジナル教材（レジュメ）等価格の明らかでないものに関しては、ページ数を備考欄に記載のうえ、表紙の教材名をコピーし「価格表示なし」と記載し、写しを添付してください。オリジナル教材等に係る印刷費用等を訓練生負担とする場合は、価格欄に記載してください。</t>
    <rPh sb="54" eb="55">
      <t>トウ</t>
    </rPh>
    <phoneticPr fontId="33"/>
  </si>
  <si>
    <t>４　就職に結びつけるために工夫する点を具体的に記載してください。</t>
    <rPh sb="2" eb="4">
      <t>シュウショク</t>
    </rPh>
    <rPh sb="5" eb="6">
      <t>ムス</t>
    </rPh>
    <phoneticPr fontId="33"/>
  </si>
  <si>
    <t>文字サイズは10.5ポイント以上、必要に応じて行を追加し、A4 2枚以内で作成してください。</t>
    <rPh sb="33" eb="34">
      <t>マイ</t>
    </rPh>
    <rPh sb="34" eb="36">
      <t>イナイ</t>
    </rPh>
    <rPh sb="37" eb="39">
      <t>サクセイ</t>
    </rPh>
    <phoneticPr fontId="33"/>
  </si>
  <si>
    <t>項　目</t>
    <phoneticPr fontId="33"/>
  </si>
  <si>
    <t>金　額（円）</t>
    <phoneticPr fontId="33"/>
  </si>
  <si>
    <t>住所：</t>
    <rPh sb="0" eb="1">
      <t>ジュウ</t>
    </rPh>
    <rPh sb="1" eb="2">
      <t>ショ</t>
    </rPh>
    <phoneticPr fontId="33"/>
  </si>
  <si>
    <t>代表者職・氏名：</t>
    <phoneticPr fontId="33"/>
  </si>
  <si>
    <t>様式第Ａ－17号</t>
    <rPh sb="0" eb="2">
      <t>ヨウシキ</t>
    </rPh>
    <rPh sb="2" eb="3">
      <t>ダイ</t>
    </rPh>
    <rPh sb="7" eb="8">
      <t>ゴウ</t>
    </rPh>
    <phoneticPr fontId="40"/>
  </si>
  <si>
    <t>職場見学等実施計画書</t>
    <rPh sb="0" eb="2">
      <t>ショクバ</t>
    </rPh>
    <rPh sb="2" eb="4">
      <t>ケンガク</t>
    </rPh>
    <rPh sb="4" eb="5">
      <t>トウ</t>
    </rPh>
    <rPh sb="5" eb="7">
      <t>ジッシ</t>
    </rPh>
    <rPh sb="7" eb="10">
      <t>ケイカクショ</t>
    </rPh>
    <phoneticPr fontId="50"/>
  </si>
  <si>
    <t>実施予定日（時間）</t>
    <rPh sb="0" eb="2">
      <t>ジッシ</t>
    </rPh>
    <rPh sb="2" eb="4">
      <t>ヨテイ</t>
    </rPh>
    <rPh sb="4" eb="5">
      <t>ビ</t>
    </rPh>
    <rPh sb="6" eb="8">
      <t>ジカン</t>
    </rPh>
    <phoneticPr fontId="50"/>
  </si>
  <si>
    <t>●月▲日（■時間）</t>
    <rPh sb="1" eb="2">
      <t>ガツ</t>
    </rPh>
    <rPh sb="3" eb="4">
      <t>ヒ</t>
    </rPh>
    <rPh sb="6" eb="8">
      <t>ジカン</t>
    </rPh>
    <phoneticPr fontId="50"/>
  </si>
  <si>
    <t>介護老人福祉施設</t>
    <rPh sb="0" eb="2">
      <t>カイゴ</t>
    </rPh>
    <rPh sb="2" eb="4">
      <t>ロウジン</t>
    </rPh>
    <rPh sb="4" eb="6">
      <t>フクシ</t>
    </rPh>
    <rPh sb="6" eb="8">
      <t>シセツ</t>
    </rPh>
    <phoneticPr fontId="33"/>
  </si>
  <si>
    <t>職場実習</t>
    <rPh sb="0" eb="4">
      <t>ショクバジッシュウ</t>
    </rPh>
    <phoneticPr fontId="33"/>
  </si>
  <si>
    <t>職場見学</t>
    <rPh sb="0" eb="4">
      <t>ショクバケンガク</t>
    </rPh>
    <phoneticPr fontId="33"/>
  </si>
  <si>
    <t>職場体験</t>
    <rPh sb="0" eb="4">
      <t>ショクバタイケン</t>
    </rPh>
    <phoneticPr fontId="33"/>
  </si>
  <si>
    <t>※①介護保険法又は障害者の日常生活及び社会生活を総合的に支援するための法律の規定に基づくサービスの種類を記載すること。
※②以下を参考に選択すること。職場実習を実施する場合は労災保険の加入が必要になります。
【職場見学】介護（障害）福祉サービス利用者（以下「利用者」という。）のいる時間帯に福祉施設等を訪問し、施設職員の説明を受けながら福祉サービス提供の実態を見学すること。
【職場体験】一つの福祉施設等において、当該施設職員の指導を受けながら、施設職員が利用者に提供するサービスの補助等を行うこと。
【職場実習】一つの福祉施設等において、当該施設職員の指導を受けながら、利用者に提供するサービスについて法令の範囲内で行うこと。
※③調整中の事項については備考欄にその状況を記載すること。</t>
    <rPh sb="80" eb="82">
      <t>ジッシ</t>
    </rPh>
    <rPh sb="84" eb="86">
      <t>バアイ</t>
    </rPh>
    <phoneticPr fontId="33"/>
  </si>
  <si>
    <t>職場見学</t>
    <rPh sb="0" eb="2">
      <t>ショクバ</t>
    </rPh>
    <rPh sb="2" eb="4">
      <t>ケンガク</t>
    </rPh>
    <phoneticPr fontId="33"/>
  </si>
  <si>
    <t>実習種別　※②</t>
    <rPh sb="0" eb="2">
      <t>ジッシュウ</t>
    </rPh>
    <rPh sb="2" eb="4">
      <t>シュベツ</t>
    </rPh>
    <phoneticPr fontId="50"/>
  </si>
  <si>
    <t>サービス種別　※①</t>
    <rPh sb="4" eb="6">
      <t>シュベツ</t>
    </rPh>
    <phoneticPr fontId="33"/>
  </si>
  <si>
    <t>備　考　※③</t>
    <rPh sb="0" eb="1">
      <t>ビ</t>
    </rPh>
    <rPh sb="2" eb="3">
      <t>コウ</t>
    </rPh>
    <phoneticPr fontId="40"/>
  </si>
  <si>
    <t>連 絡 先</t>
    <rPh sb="0" eb="1">
      <t>レン</t>
    </rPh>
    <rPh sb="2" eb="3">
      <t>ラク</t>
    </rPh>
    <rPh sb="4" eb="5">
      <t>サキ</t>
    </rPh>
    <phoneticPr fontId="50"/>
  </si>
  <si>
    <t>所 在 地</t>
    <rPh sb="0" eb="1">
      <t>トコロ</t>
    </rPh>
    <rPh sb="2" eb="3">
      <t>ザイ</t>
    </rPh>
    <rPh sb="4" eb="5">
      <t>チ</t>
    </rPh>
    <phoneticPr fontId="50"/>
  </si>
  <si>
    <t>事 業 所 名</t>
    <rPh sb="0" eb="1">
      <t>コト</t>
    </rPh>
    <rPh sb="2" eb="3">
      <t>ギョウ</t>
    </rPh>
    <rPh sb="4" eb="5">
      <t>ショ</t>
    </rPh>
    <rPh sb="6" eb="7">
      <t>メイ</t>
    </rPh>
    <phoneticPr fontId="40"/>
  </si>
  <si>
    <t>備考 ※</t>
    <rPh sb="0" eb="2">
      <t>ビコウ</t>
    </rPh>
    <phoneticPr fontId="40"/>
  </si>
  <si>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40"/>
  </si>
  <si>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紙を参考に検討したカリキュラム内容とDXリテラシー標準の該当項目の番号を記載してください。
　複数の欄にチェックしていただいても差し支えありません。</t>
    <phoneticPr fontId="50"/>
  </si>
  <si>
    <t>３　本科目で主な訓練対象者として想定する者を明示するとともに、対象者として想定した理由やその者が就職できない要因について具体的に記載してください。※複数の対象者を想定する場合は、それぞれについて記載してください。</t>
    <rPh sb="2" eb="5">
      <t>ホンカモク</t>
    </rPh>
    <rPh sb="6" eb="7">
      <t>オモ</t>
    </rPh>
    <rPh sb="8" eb="10">
      <t>クンレン</t>
    </rPh>
    <rPh sb="10" eb="13">
      <t>タイショウシャ</t>
    </rPh>
    <rPh sb="16" eb="18">
      <t>ソウテイ</t>
    </rPh>
    <rPh sb="20" eb="21">
      <t>シャ</t>
    </rPh>
    <rPh sb="22" eb="24">
      <t>メイジ</t>
    </rPh>
    <rPh sb="31" eb="34">
      <t>タイショウシャ</t>
    </rPh>
    <rPh sb="37" eb="39">
      <t>ソウテイ</t>
    </rPh>
    <rPh sb="41" eb="43">
      <t>リユウ</t>
    </rPh>
    <rPh sb="46" eb="47">
      <t>シャ</t>
    </rPh>
    <rPh sb="74" eb="76">
      <t>フクスウ</t>
    </rPh>
    <rPh sb="77" eb="80">
      <t>タイショウシャ</t>
    </rPh>
    <rPh sb="81" eb="83">
      <t>ソウテイ</t>
    </rPh>
    <rPh sb="85" eb="87">
      <t>バアイ</t>
    </rPh>
    <rPh sb="97" eb="99">
      <t>キサイ</t>
    </rPh>
    <phoneticPr fontId="33"/>
  </si>
  <si>
    <t>【訓練対象者】
【対象者として想定した理由】
【就職できない理由】</t>
    <rPh sb="1" eb="3">
      <t>クンレン</t>
    </rPh>
    <rPh sb="3" eb="5">
      <t>タイショウ</t>
    </rPh>
    <rPh sb="5" eb="6">
      <t>シャ</t>
    </rPh>
    <rPh sb="12" eb="15">
      <t>タイショウシャ</t>
    </rPh>
    <rPh sb="18" eb="20">
      <t>ソウテイ</t>
    </rPh>
    <rPh sb="22" eb="24">
      <t>リユウ</t>
    </rPh>
    <rPh sb="30" eb="32">
      <t>シュウショク</t>
    </rPh>
    <rPh sb="36" eb="38">
      <t>リユウ</t>
    </rPh>
    <phoneticPr fontId="33"/>
  </si>
  <si>
    <t>令和７年度開講予定科目一覧</t>
    <rPh sb="0" eb="2">
      <t>レイワ</t>
    </rPh>
    <rPh sb="3" eb="4">
      <t>ネン</t>
    </rPh>
    <rPh sb="4" eb="5">
      <t>ド</t>
    </rPh>
    <rPh sb="5" eb="7">
      <t>カイコウ</t>
    </rPh>
    <rPh sb="7" eb="9">
      <t>ヨテイ</t>
    </rPh>
    <rPh sb="9" eb="11">
      <t>カモク</t>
    </rPh>
    <rPh sb="11" eb="13">
      <t>イチラン</t>
    </rPh>
    <phoneticPr fontId="50"/>
  </si>
  <si>
    <t>科目
番号</t>
    <rPh sb="0" eb="1">
      <t>カ</t>
    </rPh>
    <rPh sb="1" eb="2">
      <t>メ</t>
    </rPh>
    <rPh sb="3" eb="5">
      <t>バンゴウ</t>
    </rPh>
    <phoneticPr fontId="50"/>
  </si>
  <si>
    <t>A</t>
  </si>
  <si>
    <t>B</t>
  </si>
  <si>
    <t>※科目番号の枝番は複数提案可能のため、受託を希望する枝番は全て〇を記入すること</t>
    <rPh sb="19" eb="21">
      <t>ジュタク</t>
    </rPh>
    <rPh sb="22" eb="24">
      <t>キボウ</t>
    </rPh>
    <rPh sb="26" eb="28">
      <t>エダバン</t>
    </rPh>
    <rPh sb="29" eb="30">
      <t>スベ</t>
    </rPh>
    <phoneticPr fontId="33"/>
  </si>
  <si>
    <t>３　上記２に記載したほか、充実した就職支援を行うために工夫する点を具体的に記載してください。</t>
    <rPh sb="6" eb="8">
      <t>キサイ</t>
    </rPh>
    <rPh sb="17" eb="21">
      <t>シュウショクシエン</t>
    </rPh>
    <phoneticPr fontId="33"/>
  </si>
  <si>
    <t>（所在地：　　　　　　                     　　）</t>
    <phoneticPr fontId="26"/>
  </si>
  <si>
    <t>デジタル人材育成科（自由提案科目）</t>
  </si>
  <si>
    <r>
      <t>　　</t>
    </r>
    <r>
      <rPr>
        <u/>
        <sz val="10.5"/>
        <color theme="1"/>
        <rFont val="ＭＳ ゴシック"/>
        <family val="3"/>
        <charset val="128"/>
      </rPr>
      <t>訓練実施経費</t>
    </r>
    <phoneticPr fontId="26"/>
  </si>
  <si>
    <r>
      <t>【託児サービスの提案】
いずれかにチェックし、</t>
    </r>
    <r>
      <rPr>
        <sz val="11"/>
        <color theme="1"/>
        <rFont val="ＭＳ ゴシック"/>
        <family val="3"/>
        <charset val="128"/>
      </rPr>
      <t>有の場合下記も記入すること。</t>
    </r>
    <rPh sb="1" eb="3">
      <t>タクジ</t>
    </rPh>
    <rPh sb="8" eb="10">
      <t>テイアン</t>
    </rPh>
    <rPh sb="23" eb="24">
      <t>アリ</t>
    </rPh>
    <rPh sb="25" eb="27">
      <t>バアイ</t>
    </rPh>
    <rPh sb="27" eb="29">
      <t>カキ</t>
    </rPh>
    <rPh sb="30" eb="32">
      <t>キニュウ</t>
    </rPh>
    <phoneticPr fontId="26"/>
  </si>
  <si>
    <t>【求人ニーズ】
【求職ニーズ】</t>
    <rPh sb="1" eb="3">
      <t>キュウジン</t>
    </rPh>
    <rPh sb="11" eb="13">
      <t>キュウショク</t>
    </rPh>
    <phoneticPr fontId="33"/>
  </si>
  <si>
    <r>
      <t>１　本科目に関連する業種・職種に応じて把握・分析した求人ニーズ・求職ニーズについて、その裏付けとなる根拠データ等を示しながら、具体的内容を記載してください。</t>
    </r>
    <r>
      <rPr>
        <sz val="10"/>
        <color theme="1"/>
        <rFont val="ＭＳ ゴシック"/>
        <family val="3"/>
        <charset val="128"/>
      </rPr>
      <t>※出典元等も記載してください。</t>
    </r>
    <rPh sb="2" eb="5">
      <t>ホンカモク</t>
    </rPh>
    <rPh sb="6" eb="8">
      <t>カンレン</t>
    </rPh>
    <rPh sb="10" eb="12">
      <t>ギョウシュ</t>
    </rPh>
    <rPh sb="13" eb="15">
      <t>ショクシュ</t>
    </rPh>
    <rPh sb="16" eb="17">
      <t>オウ</t>
    </rPh>
    <rPh sb="44" eb="46">
      <t>ウラヅ</t>
    </rPh>
    <rPh sb="50" eb="52">
      <t>コンキョ</t>
    </rPh>
    <rPh sb="55" eb="56">
      <t>トウ</t>
    </rPh>
    <rPh sb="57" eb="58">
      <t>シメ</t>
    </rPh>
    <rPh sb="63" eb="66">
      <t>グタイテキ</t>
    </rPh>
    <rPh sb="66" eb="68">
      <t>ナイヨウ</t>
    </rPh>
    <rPh sb="79" eb="81">
      <t>シュッテン</t>
    </rPh>
    <rPh sb="81" eb="82">
      <t>モト</t>
    </rPh>
    <rPh sb="82" eb="83">
      <t>トウ</t>
    </rPh>
    <rPh sb="84" eb="86">
      <t>キサイ</t>
    </rPh>
    <phoneticPr fontId="49"/>
  </si>
  <si>
    <t>商号又は名称</t>
    <rPh sb="0" eb="2">
      <t>ショウゴウ</t>
    </rPh>
    <rPh sb="2" eb="3">
      <t>マタ</t>
    </rPh>
    <rPh sb="4" eb="6">
      <t>メイショウ</t>
    </rPh>
    <phoneticPr fontId="33"/>
  </si>
  <si>
    <t>商号又は名称：</t>
    <rPh sb="0" eb="1">
      <t>ショウ</t>
    </rPh>
    <rPh sb="1" eb="2">
      <t>ゴウ</t>
    </rPh>
    <rPh sb="2" eb="3">
      <t>マタ</t>
    </rPh>
    <rPh sb="4" eb="5">
      <t>ナ</t>
    </rPh>
    <rPh sb="5" eb="6">
      <t>ショウ</t>
    </rPh>
    <phoneticPr fontId="26"/>
  </si>
  <si>
    <t>商号又は名称：</t>
    <rPh sb="0" eb="2">
      <t>ショウゴウ</t>
    </rPh>
    <rPh sb="2" eb="3">
      <t>マタ</t>
    </rPh>
    <rPh sb="4" eb="6">
      <t>メイショウ</t>
    </rPh>
    <phoneticPr fontId="33"/>
  </si>
  <si>
    <r>
      <rPr>
        <b/>
        <u/>
        <sz val="10.5"/>
        <color rgb="FFFF0000"/>
        <rFont val="ＭＳ ゴシック"/>
        <family val="3"/>
        <charset val="128"/>
      </rPr>
      <t>ｶﾘｷｭﾗﾑに記載
された</t>
    </r>
    <r>
      <rPr>
        <sz val="10.5"/>
        <color rgb="FF000000"/>
        <rFont val="ＭＳ ゴシック"/>
        <family val="3"/>
        <charset val="128"/>
      </rPr>
      <t>使用科目名</t>
    </r>
    <rPh sb="13" eb="15">
      <t>シヨウ</t>
    </rPh>
    <rPh sb="17" eb="18">
      <t>ナ</t>
    </rPh>
    <phoneticPr fontId="33"/>
  </si>
  <si>
    <t>（知識等習得コース）</t>
    <rPh sb="1" eb="4">
      <t>チシキトウ</t>
    </rPh>
    <rPh sb="4" eb="6">
      <t>シュウトク</t>
    </rPh>
    <phoneticPr fontId="33"/>
  </si>
  <si>
    <r>
      <t>注３）担当予定科目に関係する国家資格、公的資格等及び教諭免許（職業訓練指導員免許を含む。）、</t>
    </r>
    <r>
      <rPr>
        <b/>
        <sz val="9"/>
        <color rgb="FFFF0000"/>
        <rFont val="ＭＳ ゴシック"/>
        <family val="3"/>
        <charset val="128"/>
      </rPr>
      <t>担当科目に係る職務経歴、留学履歴、研修受講履歴、表彰履歴等の優れた知見がある場合、記載すること。</t>
    </r>
    <rPh sb="53" eb="57">
      <t>ショクムケイレキ</t>
    </rPh>
    <rPh sb="58" eb="60">
      <t>リュウガク</t>
    </rPh>
    <rPh sb="60" eb="62">
      <t>リレキ</t>
    </rPh>
    <rPh sb="63" eb="65">
      <t>ケンシュウ</t>
    </rPh>
    <rPh sb="65" eb="69">
      <t>ジュコウリレキ</t>
    </rPh>
    <rPh sb="70" eb="74">
      <t>ヒョウショウリレキ</t>
    </rPh>
    <rPh sb="74" eb="75">
      <t>トウ</t>
    </rPh>
    <rPh sb="76" eb="77">
      <t>スグ</t>
    </rPh>
    <rPh sb="79" eb="81">
      <t>チケン</t>
    </rPh>
    <rPh sb="84" eb="86">
      <t>バアイ</t>
    </rPh>
    <rPh sb="87" eb="89">
      <t>キサイ</t>
    </rPh>
    <phoneticPr fontId="33"/>
  </si>
  <si>
    <t>⑦自ら収集した求人情報の提供</t>
    <rPh sb="1" eb="2">
      <t>ミズカ</t>
    </rPh>
    <rPh sb="3" eb="5">
      <t>シュウシュウ</t>
    </rPh>
    <rPh sb="7" eb="9">
      <t>キュウジン</t>
    </rPh>
    <rPh sb="9" eb="11">
      <t>ジョウホウ</t>
    </rPh>
    <rPh sb="12" eb="14">
      <t>テイキョウ</t>
    </rPh>
    <phoneticPr fontId="33"/>
  </si>
  <si>
    <t>１コース１人１月当たり
訓練実施経費（Ａ＋Ｂ）</t>
    <rPh sb="5" eb="6">
      <t>ニン</t>
    </rPh>
    <rPh sb="7" eb="8">
      <t>ツキ</t>
    </rPh>
    <rPh sb="8" eb="9">
      <t>ア</t>
    </rPh>
    <rPh sb="12" eb="14">
      <t>クンレン</t>
    </rPh>
    <rPh sb="14" eb="16">
      <t>ジッシ</t>
    </rPh>
    <rPh sb="16" eb="18">
      <t>ケイヒ</t>
    </rPh>
    <phoneticPr fontId="33"/>
  </si>
  <si>
    <t>８ 1ｺｰｽ1人1月当たり</t>
    <rPh sb="7" eb="8">
      <t>ニン</t>
    </rPh>
    <rPh sb="9" eb="10">
      <t>ツキ</t>
    </rPh>
    <phoneticPr fontId="26"/>
  </si>
  <si>
    <t>様式第A-19号</t>
    <rPh sb="0" eb="2">
      <t>ヨウシキ</t>
    </rPh>
    <rPh sb="2" eb="3">
      <t>ダイ</t>
    </rPh>
    <rPh sb="7" eb="8">
      <t>ゴウ</t>
    </rPh>
    <phoneticPr fontId="33"/>
  </si>
  <si>
    <t>ＤＸ推進スキル標準対応チェックシート</t>
    <phoneticPr fontId="33"/>
  </si>
  <si>
    <t>カテゴリー</t>
  </si>
  <si>
    <t>サブカテゴリー</t>
  </si>
  <si>
    <t>スキル項目</t>
    <rPh sb="3" eb="5">
      <t>コウモク</t>
    </rPh>
    <phoneticPr fontId="33"/>
  </si>
  <si>
    <t>学習項目例</t>
    <rPh sb="0" eb="2">
      <t>ガクシュウ</t>
    </rPh>
    <rPh sb="2" eb="5">
      <t>コウモクレイ</t>
    </rPh>
    <phoneticPr fontId="33"/>
  </si>
  <si>
    <t>訓練カリキュラムのチェック（✔)</t>
    <phoneticPr fontId="33"/>
  </si>
  <si>
    <t>A　ビジネス変革</t>
    <rPh sb="6" eb="8">
      <t>ヘンカク</t>
    </rPh>
    <phoneticPr fontId="33"/>
  </si>
  <si>
    <t>戦略・マネジメント・システム</t>
    <phoneticPr fontId="33"/>
  </si>
  <si>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</si>
  <si>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33"/>
  </si>
  <si>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</si>
  <si>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33"/>
  </si>
  <si>
    <t>変革マネジメント</t>
  </si>
  <si>
    <t>組織体制、組織文化・風土、各種制度、人材、業務プロセス、ステークホルダーマネジメント</t>
    <phoneticPr fontId="33"/>
  </si>
  <si>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</si>
  <si>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33"/>
  </si>
  <si>
    <t>エンタープライズアーキクチャ</t>
  </si>
  <si>
    <t>ビジネスアーキテクチャ、事業を管理するための仕組み（ERP、PLM、CRM、SCM　等）、データアーキテクチャ、データガバナンス、ITシステムアーキテクチャ</t>
    <phoneticPr fontId="33"/>
  </si>
  <si>
    <t>プロジェクトマネジメント</t>
  </si>
  <si>
    <t>PMBOK®第7版、テーラリング、アジャイル/ウォーターフォール、調達マネジメント</t>
    <phoneticPr fontId="33"/>
  </si>
  <si>
    <t>ビジネスモデル・プロセス</t>
  </si>
  <si>
    <t>ビジネス調査</t>
  </si>
  <si>
    <t>調査の設計、ビジネスフレームワーク（PEST、3C、5Forces、SWOT、STP、4P、バリューチェーン　等）、ビジネス・業務とデジタル技術の関連性</t>
    <phoneticPr fontId="33"/>
  </si>
  <si>
    <t>ビジネスモデル設計</t>
    <rPh sb="7" eb="9">
      <t>セッケイ</t>
    </rPh>
    <phoneticPr fontId="33"/>
  </si>
  <si>
    <t>ビジネスモデルキャンバス、収益モデル（売り切り、サービスの付加、サブスク　等）</t>
    <phoneticPr fontId="33"/>
  </si>
  <si>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</si>
  <si>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33"/>
  </si>
  <si>
    <t>検証（ビジネス視点）</t>
  </si>
  <si>
    <t>バリュープロポジションを踏まえた検証アプローチの設計、実施、モニタリングのためのKPI設定</t>
    <phoneticPr fontId="33"/>
  </si>
  <si>
    <t>マーケティング</t>
  </si>
  <si>
    <t>顧客開発、ベネフィットと差別化、Webマーケティング、SEO、SNSマーケティング、カスタマーサポート、AI活用マーケティング</t>
    <phoneticPr fontId="33"/>
  </si>
  <si>
    <t>ブランディング</t>
  </si>
  <si>
    <t>ブランドプロポジション・ブランドアイデンティティ</t>
    <phoneticPr fontId="33"/>
  </si>
  <si>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</si>
  <si>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</si>
  <si>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33"/>
  </si>
  <si>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</si>
  <si>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33"/>
  </si>
  <si>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</si>
  <si>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33"/>
  </si>
  <si>
    <t>検証（顧客・ユーザー視点）</t>
  </si>
  <si>
    <t>コンセプトテスト、ユーザビリティ評価の計画と実施</t>
    <phoneticPr fontId="33"/>
  </si>
  <si>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</si>
  <si>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33"/>
  </si>
  <si>
    <t>B　データ活用</t>
    <phoneticPr fontId="33"/>
  </si>
  <si>
    <t>データ・AIの戦略的活用</t>
  </si>
  <si>
    <t>データ理解・活用</t>
  </si>
  <si>
    <t>データ理解（データ理解、意味合いの抽出、洞察）、データの理解・検証（統計情報への正しい理解、データ確認、俯瞰・メタ思考、データ理解、データ粒度）</t>
    <phoneticPr fontId="33"/>
  </si>
  <si>
    <t>データ・AI活用戦略</t>
  </si>
  <si>
    <t>着想・デザイン（着想、デザイン、AI活用検討、開示・非開示の決定）、課題の定義（KPI、スコーピング、価値の見積り）</t>
    <phoneticPr fontId="33"/>
  </si>
  <si>
    <t>データ・AI活用業務の設計・事業実装・ 評価</t>
  </si>
  <si>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33"/>
  </si>
  <si>
    <t>AI・データサイエンス</t>
  </si>
  <si>
    <t>数理統計・多変量解析・データ可視化</t>
    <phoneticPr fontId="33"/>
  </si>
  <si>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33"/>
  </si>
  <si>
    <t>機械学習・深層学習</t>
  </si>
  <si>
    <t>機械学習、深層学習、強化学習、自然言語処理、画像認識、映像認識、音声認識</t>
    <phoneticPr fontId="33"/>
  </si>
  <si>
    <t>データエンジニアリング</t>
    <phoneticPr fontId="33"/>
  </si>
  <si>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</si>
  <si>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33"/>
  </si>
  <si>
    <t>データ活用基盤実装・運用</t>
  </si>
  <si>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33"/>
  </si>
  <si>
    <t>C　テクノロジー</t>
    <phoneticPr fontId="33"/>
  </si>
  <si>
    <t>ソフトウェア開発</t>
  </si>
  <si>
    <t>コンピュータサイエンス</t>
  </si>
  <si>
    <t>ソフトウェアエンジニアリング、最適化、データ構造、アルゴリズム、計算理論</t>
    <phoneticPr fontId="33"/>
  </si>
  <si>
    <t>チーム開発</t>
  </si>
  <si>
    <t>Git/Gitワークフロー、チームビルディン、グリーダブルコード、テクニカルライティング</t>
    <phoneticPr fontId="33"/>
  </si>
  <si>
    <t>ソフトウェア設計手法</t>
  </si>
  <si>
    <t>要求定義手法、ドメイン駆動設計、ソフトウェア設計原則（SOLID）、クリーンアーキテクチャ、デザインパターン、非機能要件定義、</t>
    <phoneticPr fontId="33"/>
  </si>
  <si>
    <t>ソフトウェア開発プロセス</t>
  </si>
  <si>
    <t>ソフトウェア開発マネジメント（CCPM、アジャイル開発手法、ソフトウェア見積り）、TDD（テスト駆動開発）、ソフトウェア品質管理、OSSライセンス管理</t>
    <phoneticPr fontId="33"/>
  </si>
  <si>
    <t>Webアプリケーション基本技術</t>
  </si>
  <si>
    <t>HTML/CSS、JavaScript、REST、WebSocket、SPA、CMS</t>
    <phoneticPr fontId="33"/>
  </si>
  <si>
    <t>フロントエンドシステム開発</t>
  </si>
  <si>
    <t>UI設計、レスポンシブデザイン、モックアップ開発、フロントエンドフレームワーク、PWA、検索最適化/SEO</t>
    <phoneticPr fontId="33"/>
  </si>
  <si>
    <t>バックエンドシステム開発</t>
  </si>
  <si>
    <t>データベース設計、オブジェクトストレージ、NoSQL、バックエンドフレームワーク、キャッシュ、負荷分散、認証認可</t>
    <phoneticPr fontId="33"/>
  </si>
  <si>
    <t>クラウドインフラ活用</t>
    <phoneticPr fontId="33"/>
  </si>
  <si>
    <t>クラウド基盤（PaaS/IaaS）、マイクロサービス、サーバレス、コンテナ技術、IaC、CDN</t>
    <phoneticPr fontId="33"/>
  </si>
  <si>
    <t>SREプロセス</t>
  </si>
  <si>
    <t>オブザーバビリティ、オープンテレメトリ、four keys、カオスエンジニアリング、CI/CD &amp; DevOps</t>
    <phoneticPr fontId="33"/>
  </si>
  <si>
    <t>サービス活用</t>
  </si>
  <si>
    <t>API管理、データ連携（iPaaS、ETL、EAI）、RPA、ローコード/ノーコード</t>
    <phoneticPr fontId="33"/>
  </si>
  <si>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</si>
  <si>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</si>
  <si>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33"/>
  </si>
  <si>
    <t>その他先端技術</t>
    <rPh sb="2" eb="3">
      <t>タ</t>
    </rPh>
    <rPh sb="3" eb="5">
      <t>センタン</t>
    </rPh>
    <rPh sb="5" eb="7">
      <t>ギジュツ</t>
    </rPh>
    <phoneticPr fontId="33"/>
  </si>
  <si>
    <t>※以下に挙げる先端技術を例として必要に応じて学習
WebAssembly、HTTP/3、ブロックチェーン基盤、秘密計算、Trusted Web、量子コンピューティング、HITL:Human-in-the-Loop</t>
    <phoneticPr fontId="33"/>
  </si>
  <si>
    <t>テクノロジートレンド</t>
    <phoneticPr fontId="33"/>
  </si>
  <si>
    <t>※以下に挙げる先端技術を例として必要に応じて学習
メタバース、スマートコントラクト、デジタル通貨、インフォマティクス（マテリアル分野、バイオ分野、計測分野　等）、GX（カーボントレーシング　等）</t>
    <phoneticPr fontId="33"/>
  </si>
  <si>
    <t>D セキュリティ</t>
    <phoneticPr fontId="33"/>
  </si>
  <si>
    <t>セキュリティマネジメント</t>
  </si>
  <si>
    <t>セキュリティ体制構築・運営</t>
    <phoneticPr fontId="33"/>
  </si>
  <si>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33"/>
  </si>
  <si>
    <t>セキュリティマネジメント</t>
    <phoneticPr fontId="33"/>
  </si>
  <si>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33"/>
  </si>
  <si>
    <t>インシデント対応と事業継続</t>
    <phoneticPr fontId="33"/>
  </si>
  <si>
    <t>デジタル利活用における事業継続、事業継続計画の整備と訓練、インシデント対応と危機管理の連携手順、日常及び緊急時の情報共有とコミュニケーション</t>
    <phoneticPr fontId="33"/>
  </si>
  <si>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</si>
  <si>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33"/>
  </si>
  <si>
    <t>セキュリティ技術</t>
  </si>
  <si>
    <t>セキュア設計・開発・構築</t>
    <phoneticPr fontId="33"/>
  </si>
  <si>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33"/>
  </si>
  <si>
    <t>セキュリティ運用・保守・監視</t>
    <phoneticPr fontId="33"/>
  </si>
  <si>
    <t>脅威情報や脆弱性情報の活用、モニタリングの方法と観測データの活用、運用・監視業務へのAI応用、インシデント時の影響調査、トリアージ方法、デジタルフォレンジックサービスの活用</t>
    <phoneticPr fontId="33"/>
  </si>
  <si>
    <t>（備考）</t>
    <rPh sb="1" eb="3">
      <t>ビコウ</t>
    </rPh>
    <phoneticPr fontId="33"/>
  </si>
  <si>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</si>
  <si>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33"/>
  </si>
  <si>
    <t>　　３　訓練カリキュラムにスキル項目に関連する訓練項目があれば、訓練実施機関の判断により学習項目を追加して差し支えないこと。</t>
    <rPh sb="23" eb="25">
      <t>クンレン</t>
    </rPh>
    <phoneticPr fontId="33"/>
  </si>
  <si>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33"/>
  </si>
  <si>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33"/>
  </si>
  <si>
    <t>２　様式第Ａ－13号で本科目の主な訓練対象者と想定した者に対して実施する、上記１の就職支援項目について、チェックした項目の具体的取組内容と得られる効果を記載してください。※①～⑩は上記１に対応。</t>
    <rPh sb="11" eb="12">
      <t>ホン</t>
    </rPh>
    <rPh sb="12" eb="14">
      <t>カモク</t>
    </rPh>
    <rPh sb="15" eb="16">
      <t>オモ</t>
    </rPh>
    <rPh sb="17" eb="19">
      <t>クンレン</t>
    </rPh>
    <rPh sb="19" eb="22">
      <t>タイショウシャ</t>
    </rPh>
    <rPh sb="23" eb="25">
      <t>ソウテイ</t>
    </rPh>
    <rPh sb="27" eb="28">
      <t>シャ</t>
    </rPh>
    <rPh sb="29" eb="30">
      <t>タイ</t>
    </rPh>
    <rPh sb="32" eb="34">
      <t>ジッシ</t>
    </rPh>
    <rPh sb="37" eb="39">
      <t>ジョウキ</t>
    </rPh>
    <rPh sb="58" eb="60">
      <t>コウモク</t>
    </rPh>
    <rPh sb="61" eb="64">
      <t>グタイテキ</t>
    </rPh>
    <rPh sb="64" eb="66">
      <t>トリク</t>
    </rPh>
    <rPh sb="66" eb="68">
      <t>ナイヨウ</t>
    </rPh>
    <rPh sb="69" eb="70">
      <t>エ</t>
    </rPh>
    <rPh sb="73" eb="75">
      <t>コウカ</t>
    </rPh>
    <rPh sb="90" eb="92">
      <t>ジョウキ</t>
    </rPh>
    <rPh sb="94" eb="96">
      <t>タイオウ</t>
    </rPh>
    <phoneticPr fontId="33"/>
  </si>
  <si>
    <t>※様式第A-1号の項目8（1ｺｰｽ1人当たりの訓練実施経費）と合致させてください。</t>
    <rPh sb="1" eb="3">
      <t>ヨウシキ</t>
    </rPh>
    <rPh sb="3" eb="4">
      <t>ダイ</t>
    </rPh>
    <rPh sb="7" eb="8">
      <t>ゴウ</t>
    </rPh>
    <rPh sb="9" eb="11">
      <t>コウモク</t>
    </rPh>
    <rPh sb="18" eb="19">
      <t>ニン</t>
    </rPh>
    <rPh sb="19" eb="20">
      <t>ア</t>
    </rPh>
    <rPh sb="23" eb="25">
      <t>クンレン</t>
    </rPh>
    <rPh sb="25" eb="29">
      <t>ジッシケイヒ</t>
    </rPh>
    <rPh sb="31" eb="33">
      <t>ガッチ</t>
    </rPh>
    <phoneticPr fontId="33"/>
  </si>
  <si>
    <t>・就職先で想定されるハードウェア、ソフトウェアの活用【項目10】</t>
    <phoneticPr fontId="33"/>
  </si>
  <si>
    <t xml:space="preserve"> スマートフォン、タブレット等のハードウェア、JavaやPython等の代表的なプログラミング言語の特徴・利用方法等</t>
    <phoneticPr fontId="50"/>
  </si>
  <si>
    <r>
      <t>※訓練生負担額の上限は、2～3か月訓練は1.5万円、4～6か月訓練は</t>
    </r>
    <r>
      <rPr>
        <b/>
        <sz val="10.5"/>
        <color rgb="FFFF0000"/>
        <rFont val="ＭＳ ゴシック"/>
        <family val="3"/>
        <charset val="128"/>
      </rPr>
      <t>2万円</t>
    </r>
    <r>
      <rPr>
        <sz val="10.5"/>
        <color theme="1"/>
        <rFont val="ＭＳ ゴシック"/>
        <family val="3"/>
        <charset val="128"/>
      </rPr>
      <t>とし、上限額を超える場合は、受託者が負担するものとする。</t>
    </r>
    <rPh sb="1" eb="4">
      <t>クンレンセイ</t>
    </rPh>
    <phoneticPr fontId="33"/>
  </si>
  <si>
    <r>
      <t>大阪府委託訓練事業（知識等習得コース</t>
    </r>
    <r>
      <rPr>
        <b/>
        <strike/>
        <sz val="14"/>
        <rFont val="ＭＳ ゴシック"/>
        <family val="3"/>
        <charset val="128"/>
      </rPr>
      <t>・企業実習付コース</t>
    </r>
    <r>
      <rPr>
        <b/>
        <sz val="14"/>
        <rFont val="ＭＳ ゴシック"/>
        <family val="3"/>
        <charset val="128"/>
      </rPr>
      <t>）企画提案書</t>
    </r>
    <phoneticPr fontId="26"/>
  </si>
  <si>
    <r>
      <rPr>
        <b/>
        <u/>
        <sz val="10"/>
        <rFont val="ＭＳ ゴシック"/>
        <family val="3"/>
        <charset val="128"/>
      </rPr>
      <t>ｶﾘｷｭﾗﾑに記載された</t>
    </r>
    <r>
      <rPr>
        <sz val="10"/>
        <rFont val="ＭＳ ゴシック"/>
        <family val="3"/>
        <charset val="128"/>
      </rPr>
      <t xml:space="preserve">
担当予定科目</t>
    </r>
    <rPh sb="7" eb="9">
      <t>キサイ</t>
    </rPh>
    <phoneticPr fontId="33"/>
  </si>
  <si>
    <r>
      <t>※実習着、ジャージ、帽子、靴、受験料等、自己の所有に帰属するもの以外は受託者負担としてください。</t>
    </r>
    <r>
      <rPr>
        <b/>
        <sz val="10.5"/>
        <rFont val="ＭＳ ゴシック"/>
        <family val="3"/>
        <charset val="128"/>
      </rPr>
      <t>総合保険の加入費は金額を記入せす、実費負担としてください。</t>
    </r>
    <rPh sb="1" eb="3">
      <t>ジッシュウ</t>
    </rPh>
    <rPh sb="3" eb="4">
      <t>ギ</t>
    </rPh>
    <rPh sb="10" eb="12">
      <t>ボウシ</t>
    </rPh>
    <rPh sb="13" eb="14">
      <t>クツ</t>
    </rPh>
    <rPh sb="15" eb="18">
      <t>ジュケンリョウ</t>
    </rPh>
    <rPh sb="18" eb="19">
      <t>ナド</t>
    </rPh>
    <rPh sb="20" eb="22">
      <t>ジコ</t>
    </rPh>
    <rPh sb="23" eb="25">
      <t>ショユウ</t>
    </rPh>
    <rPh sb="26" eb="28">
      <t>キゾク</t>
    </rPh>
    <rPh sb="32" eb="34">
      <t>イガイ</t>
    </rPh>
    <rPh sb="35" eb="38">
      <t>ジュタクシャ</t>
    </rPh>
    <rPh sb="38" eb="40">
      <t>フタン</t>
    </rPh>
    <rPh sb="48" eb="52">
      <t>ソウゴウホケン</t>
    </rPh>
    <rPh sb="53" eb="56">
      <t>カニュウヒ</t>
    </rPh>
    <rPh sb="57" eb="59">
      <t>キンガク</t>
    </rPh>
    <rPh sb="60" eb="62">
      <t>キニュウ</t>
    </rPh>
    <rPh sb="65" eb="69">
      <t>ジッピフタン</t>
    </rPh>
    <phoneticPr fontId="33"/>
  </si>
  <si>
    <r>
      <t>２　訓練目標（仕上がり像）に対応した人材とするために、カリキュラムの設定や時間配分等をどのように工夫したのか、</t>
    </r>
    <r>
      <rPr>
        <b/>
        <sz val="10.5"/>
        <rFont val="ＭＳ ゴシック"/>
        <family val="3"/>
        <charset val="128"/>
      </rPr>
      <t>１の求人・求職ニーズがカリキュラムの設定にどのように生かされているのかなどについて</t>
    </r>
    <r>
      <rPr>
        <sz val="10.5"/>
        <rFont val="ＭＳ ゴシック"/>
        <family val="3"/>
        <charset val="128"/>
      </rPr>
      <t>具体的に記載してください。また、訓練対象者の習熟度に応じて、どのようなフォローアップを行っているかを具体的に記載してください。</t>
    </r>
    <rPh sb="11" eb="12">
      <t>ゾウ</t>
    </rPh>
    <rPh sb="14" eb="16">
      <t>タイオウ</t>
    </rPh>
    <rPh sb="18" eb="20">
      <t>ジンザイ</t>
    </rPh>
    <phoneticPr fontId="49"/>
  </si>
  <si>
    <r>
      <t xml:space="preserve">科目名
</t>
    </r>
    <r>
      <rPr>
        <b/>
        <sz val="5"/>
        <rFont val="ＭＳ ゴシック"/>
        <family val="3"/>
        <charset val="128"/>
      </rPr>
      <t>※自由提案科目は手入力してください。</t>
    </r>
    <rPh sb="0" eb="3">
      <t>カモクメイ</t>
    </rPh>
    <rPh sb="5" eb="9">
      <t>ジユウテイアン</t>
    </rPh>
    <rPh sb="9" eb="11">
      <t>カモク</t>
    </rPh>
    <rPh sb="12" eb="13">
      <t>テ</t>
    </rPh>
    <rPh sb="13" eb="15">
      <t>ニュウリョク</t>
    </rPh>
    <phoneticPr fontId="33"/>
  </si>
  <si>
    <t>ＰｙｔｈｏｎＡＩ実践科（６か月）【20人定員】</t>
    <rPh sb="8" eb="10">
      <t>ジッセン</t>
    </rPh>
    <rPh sb="10" eb="11">
      <t>カ</t>
    </rPh>
    <phoneticPr fontId="50"/>
  </si>
  <si>
    <t>R39</t>
  </si>
  <si>
    <t>デザインＡＩ実践科（５か月）【20人定員】</t>
    <rPh sb="6" eb="8">
      <t>ジッセン</t>
    </rPh>
    <rPh sb="8" eb="9">
      <t>カ</t>
    </rPh>
    <phoneticPr fontId="50"/>
  </si>
  <si>
    <t>R40</t>
  </si>
  <si>
    <t>情報セキュリティ人材育成科（５か月）【20人定員】</t>
    <rPh sb="0" eb="2">
      <t>ジョウホウ</t>
    </rPh>
    <rPh sb="8" eb="10">
      <t>ジンザイ</t>
    </rPh>
    <rPh sb="10" eb="12">
      <t>イクセイ</t>
    </rPh>
    <rPh sb="12" eb="13">
      <t>カ</t>
    </rPh>
    <rPh sb="16" eb="17">
      <t>ゲツ</t>
    </rPh>
    <phoneticPr fontId="50"/>
  </si>
  <si>
    <t>R41</t>
  </si>
  <si>
    <t>10～3月の間で2開講月</t>
    <rPh sb="4" eb="5">
      <t>ガツ</t>
    </rPh>
    <rPh sb="6" eb="7">
      <t>アイダ</t>
    </rPh>
    <rPh sb="9" eb="11">
      <t>カイコウ</t>
    </rPh>
    <rPh sb="11" eb="12">
      <t>ツキ</t>
    </rPh>
    <phoneticPr fontId="50"/>
  </si>
  <si>
    <t>R42</t>
  </si>
  <si>
    <t>Webデザイン＋プログラミング基礎科（４か月）</t>
    <rPh sb="15" eb="18">
      <t>キソカ</t>
    </rPh>
    <rPh sb="21" eb="22">
      <t>ツキ</t>
    </rPh>
    <phoneticPr fontId="50"/>
  </si>
  <si>
    <t>R43</t>
  </si>
  <si>
    <t>10～2月の間で1開講月</t>
    <rPh sb="4" eb="5">
      <t>ガツ</t>
    </rPh>
    <rPh sb="6" eb="7">
      <t>アイダ</t>
    </rPh>
    <rPh sb="9" eb="11">
      <t>カイコウ</t>
    </rPh>
    <rPh sb="11" eb="12">
      <t>ツキ</t>
    </rPh>
    <phoneticPr fontId="50"/>
  </si>
  <si>
    <t>10～3月の間で1開講月</t>
    <rPh sb="4" eb="5">
      <t>ガツ</t>
    </rPh>
    <rPh sb="6" eb="7">
      <t>アイダ</t>
    </rPh>
    <rPh sb="9" eb="11">
      <t>カイコウ</t>
    </rPh>
    <rPh sb="11" eb="12">
      <t>ツキ</t>
    </rPh>
    <phoneticPr fontId="50"/>
  </si>
  <si>
    <t>介護職員初任者養成研修科（２か月）【20人定員】【地域枠】【北部】</t>
    <rPh sb="20" eb="21">
      <t>ニン</t>
    </rPh>
    <rPh sb="21" eb="23">
      <t>テイイン</t>
    </rPh>
    <rPh sb="25" eb="28">
      <t>チイキワク</t>
    </rPh>
    <rPh sb="30" eb="32">
      <t>ホクブ</t>
    </rPh>
    <phoneticPr fontId="50"/>
  </si>
  <si>
    <t>介護職員初任者養成研修科（２か月）【15人定員】【地域枠】【南部】</t>
    <rPh sb="20" eb="21">
      <t>ニン</t>
    </rPh>
    <rPh sb="21" eb="23">
      <t>テイイン</t>
    </rPh>
    <rPh sb="25" eb="28">
      <t>チイキワク</t>
    </rPh>
    <rPh sb="30" eb="32">
      <t>ナンブ</t>
    </rPh>
    <phoneticPr fontId="50"/>
  </si>
  <si>
    <t>介護職員初任者養成研修科＋看護助手養成科（３か月）【20人定員】</t>
    <rPh sb="13" eb="17">
      <t>カンゴジョシュ</t>
    </rPh>
    <rPh sb="17" eb="19">
      <t>ヨウセイ</t>
    </rPh>
    <rPh sb="19" eb="20">
      <t>カ</t>
    </rPh>
    <rPh sb="28" eb="29">
      <t>ニン</t>
    </rPh>
    <rPh sb="29" eb="31">
      <t>テイイン</t>
    </rPh>
    <phoneticPr fontId="50"/>
  </si>
  <si>
    <t>介護職員初任者養成研修科＋介護事務習得科（３か月）【20人定員】</t>
    <rPh sb="13" eb="17">
      <t>カイゴジム</t>
    </rPh>
    <rPh sb="17" eb="20">
      <t>シュウトクカ</t>
    </rPh>
    <rPh sb="28" eb="29">
      <t>ニン</t>
    </rPh>
    <rPh sb="29" eb="31">
      <t>テイイン</t>
    </rPh>
    <phoneticPr fontId="50"/>
  </si>
  <si>
    <t>登録日本語教員養成科（６か月）【20人定員】</t>
    <rPh sb="0" eb="2">
      <t>トウロク</t>
    </rPh>
    <rPh sb="2" eb="5">
      <t>ニホンゴ</t>
    </rPh>
    <rPh sb="5" eb="7">
      <t>キョウイン</t>
    </rPh>
    <rPh sb="7" eb="10">
      <t>ヨウセイカ</t>
    </rPh>
    <rPh sb="13" eb="14">
      <t>ツキ</t>
    </rPh>
    <phoneticPr fontId="50"/>
  </si>
  <si>
    <t>総務・経理事務科（３か月）【20人定員】</t>
    <rPh sb="0" eb="2">
      <t>ソウム</t>
    </rPh>
    <rPh sb="3" eb="5">
      <t>ケイリ</t>
    </rPh>
    <rPh sb="5" eb="8">
      <t>ジムカ</t>
    </rPh>
    <phoneticPr fontId="50"/>
  </si>
  <si>
    <t>R38</t>
  </si>
  <si>
    <t>オフィスソフト＋Ｗｅｂサイト制作基礎科（４か月）【20人定員】</t>
  </si>
  <si>
    <t>デジタル人材育成科（自由提案科目）【20人定員】</t>
  </si>
  <si>
    <t>R47</t>
  </si>
  <si>
    <t>R48</t>
  </si>
  <si>
    <t>R49</t>
  </si>
  <si>
    <t>3～6</t>
  </si>
  <si>
    <t>R45</t>
  </si>
  <si>
    <t>R50</t>
  </si>
  <si>
    <t>R51</t>
  </si>
  <si>
    <t>R52</t>
  </si>
  <si>
    <t>ファイナンシャルプランナー養成科（４か月）【短時間訓練】【20人定員】</t>
  </si>
  <si>
    <t>R53</t>
  </si>
  <si>
    <t>パソコンスキル習得科（４か月）【短時間訓練】</t>
  </si>
  <si>
    <t>R46（北部）</t>
    <rPh sb="4" eb="6">
      <t>ホクブ</t>
    </rPh>
    <phoneticPr fontId="33"/>
  </si>
  <si>
    <t>R46（中部）</t>
    <rPh sb="4" eb="6">
      <t>チュウブ</t>
    </rPh>
    <phoneticPr fontId="33"/>
  </si>
  <si>
    <t>介護職員初任者養成研修科（２か月）【20人定員】【地域枠】【中部】　　　　　　　　　　　　　　　　　　　　　　　　</t>
    <rPh sb="30" eb="32">
      <t>チュウブ</t>
    </rPh>
    <phoneticPr fontId="50"/>
  </si>
  <si>
    <t xml:space="preserve"> </t>
  </si>
  <si>
    <t>　</t>
  </si>
  <si>
    <t xml:space="preserve">9～3月の間で1開講月 </t>
  </si>
  <si>
    <t>R44</t>
    <phoneticPr fontId="33"/>
  </si>
  <si>
    <t>Web・ｽﾏﾎｱﾌﾟﾘ（Java）開発実践科（６か月）【20人定員】</t>
    <rPh sb="17" eb="19">
      <t>カイハツ</t>
    </rPh>
    <rPh sb="19" eb="22">
      <t>ジッセンカ</t>
    </rPh>
    <rPh sb="25" eb="26">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</si>
</sst>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DBNum3]ggge&quot;年&quot;m&quot;月&quot;d&quot;日&quot;"/>
    <numFmt numFmtId="177" formatCode="[DBNum3]#,##0"/>
    <numFmt numFmtId="178" formatCode="@&quot;名&quot;"/>
    <numFmt numFmtId="179" formatCode="h:mm;@"/>
    <numFmt numFmtId="180" formatCode="&quot;【定員&quot;@&quot;人】&quot;"/>
    <numFmt numFmtId="181" formatCode="&quot;【訓練&quot;@&quot;か月】&quot;"/>
    <numFmt numFmtId="182" formatCode="0.00_ "/>
    <numFmt numFmtId="183" formatCode="#,###&quot;円&quot;"/>
    <numFmt numFmtId="184" formatCode="[$-411]ggge&quot;年&quot;m&quot;月&quot;d&quot;日&quot;;@"/>
  </numFmts>
  <fonts count="123">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0.5"/>
      <color rgb="FF000000"/>
      <name val="ＭＳ ゴシック"/>
      <family val="3"/>
      <charset val="128"/>
    </font>
    <font>
      <b/>
      <sz val="14"/>
      <color rgb="FF000000"/>
      <name val="ＭＳ ゴシック"/>
      <family val="3"/>
      <charset val="128"/>
    </font>
    <font>
      <sz val="10"/>
      <color rgb="FF000000"/>
      <name val="ＭＳ ゴシック"/>
      <family val="3"/>
      <charset val="128"/>
    </font>
    <font>
      <sz val="9"/>
      <color rgb="FF000000"/>
      <name val="ＭＳ ゴシック"/>
      <family val="3"/>
      <charset val="128"/>
    </font>
    <font>
      <sz val="8"/>
      <color rgb="FF000000"/>
      <name val="ＭＳ ゴシック"/>
      <family val="3"/>
      <charset val="128"/>
    </font>
    <font>
      <u/>
      <sz val="10.5"/>
      <color rgb="FF000000"/>
      <name val="ＭＳ ゴシック"/>
      <family val="3"/>
      <charset val="128"/>
    </font>
    <font>
      <sz val="6"/>
      <name val="游ゴシック"/>
      <family val="3"/>
      <charset val="128"/>
      <scheme val="minor"/>
    </font>
    <font>
      <sz val="12"/>
      <color rgb="FF000000"/>
      <name val="ＭＳ ゴシック"/>
      <family val="3"/>
      <charset val="128"/>
    </font>
    <font>
      <sz val="11"/>
      <color rgb="FF000000"/>
      <name val="ＭＳ ゴシック"/>
      <family val="3"/>
      <charset val="128"/>
    </font>
    <font>
      <sz val="11"/>
      <color rgb="FF000000"/>
      <name val="游ゴシック"/>
      <family val="2"/>
      <charset val="128"/>
    </font>
    <font>
      <sz val="6"/>
      <color rgb="FF000000"/>
      <name val="ＭＳ ゴシック"/>
      <family val="3"/>
      <charset val="128"/>
    </font>
    <font>
      <b/>
      <sz val="12"/>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ゴシック"/>
      <family val="3"/>
      <charset val="128"/>
    </font>
    <font>
      <sz val="10.5"/>
      <color theme="1"/>
      <name val="ＭＳ ゴシック"/>
      <family val="3"/>
      <charset val="128"/>
    </font>
    <font>
      <sz val="11"/>
      <color rgb="FF000000"/>
      <name val="游ゴシック"/>
      <family val="3"/>
      <charset val="128"/>
      <scheme val="minor"/>
    </font>
    <font>
      <b/>
      <sz val="11"/>
      <color rgb="FF000000"/>
      <name val="ＭＳ ゴシック"/>
      <family val="3"/>
      <charset val="128"/>
    </font>
    <font>
      <sz val="10"/>
      <color theme="1"/>
      <name val="ＭＳ ゴシック"/>
      <family val="3"/>
      <charset val="128"/>
    </font>
    <font>
      <u/>
      <sz val="11"/>
      <color rgb="FF000000"/>
      <name val="ＭＳ ゴシック"/>
      <family val="3"/>
      <charset val="128"/>
    </font>
    <font>
      <b/>
      <sz val="9"/>
      <color indexed="81"/>
      <name val="MS P ゴシック"/>
      <family val="3"/>
      <charset val="128"/>
    </font>
    <font>
      <sz val="6"/>
      <name val="游ゴシック"/>
      <family val="2"/>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4"/>
      <color rgb="FF000000"/>
      <name val="ＭＳ ゴシック"/>
      <family val="3"/>
      <charset val="128"/>
    </font>
    <font>
      <sz val="11"/>
      <color theme="1"/>
      <name val="游ゴシック"/>
      <family val="3"/>
      <charset val="128"/>
      <scheme val="minor"/>
    </font>
    <font>
      <sz val="11"/>
      <name val="ＭＳ ゴシック"/>
      <family val="3"/>
      <charset val="128"/>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name val="ＭＳ Ｐ明朝"/>
      <family val="1"/>
      <charset val="128"/>
    </font>
    <font>
      <sz val="11"/>
      <color theme="1"/>
      <name val="游ゴシック"/>
      <family val="2"/>
      <scheme val="minor"/>
    </font>
    <font>
      <sz val="12"/>
      <color theme="1"/>
      <name val="ＭＳ ゴシック"/>
      <family val="3"/>
      <charset val="128"/>
    </font>
    <font>
      <sz val="10"/>
      <name val="ＭＳ ゴシック"/>
      <family val="3"/>
      <charset val="128"/>
    </font>
    <font>
      <sz val="9"/>
      <color theme="1"/>
      <name val="ＭＳ ゴシック"/>
      <family val="3"/>
      <charset val="128"/>
    </font>
    <font>
      <sz val="9"/>
      <color rgb="FF000000"/>
      <name val="ＭＳ Ｐゴシック"/>
      <family val="3"/>
      <charset val="128"/>
    </font>
    <font>
      <b/>
      <sz val="11"/>
      <color theme="1"/>
      <name val="ＭＳ ゴシック"/>
      <family val="3"/>
      <charset val="128"/>
    </font>
    <font>
      <sz val="16"/>
      <color theme="1"/>
      <name val="ＭＳ ゴシック"/>
      <family val="3"/>
      <charset val="128"/>
    </font>
    <font>
      <sz val="14"/>
      <color theme="1"/>
      <name val="ＭＳ ゴシック"/>
      <family val="3"/>
      <charset val="128"/>
    </font>
    <font>
      <b/>
      <sz val="14"/>
      <color theme="1"/>
      <name val="ＭＳ ゴシック"/>
      <family val="3"/>
      <charset val="128"/>
    </font>
    <font>
      <u/>
      <sz val="12"/>
      <color rgb="FF000000"/>
      <name val="ＭＳ ゴシック"/>
      <family val="3"/>
      <charset val="128"/>
    </font>
    <font>
      <b/>
      <sz val="10.5"/>
      <color rgb="FF000000"/>
      <name val="ＭＳ ゴシック"/>
      <family val="3"/>
      <charset val="128"/>
    </font>
    <font>
      <u/>
      <sz val="10.5"/>
      <color theme="1"/>
      <name val="ＭＳ ゴシック"/>
      <family val="3"/>
      <charset val="128"/>
    </font>
    <font>
      <sz val="8"/>
      <color theme="1"/>
      <name val="ＭＳ ゴシック"/>
      <family val="3"/>
      <charset val="128"/>
    </font>
    <font>
      <sz val="10"/>
      <name val="ＭＳ Ｐゴシック"/>
      <family val="3"/>
      <charset val="128"/>
    </font>
    <font>
      <sz val="10"/>
      <color theme="1"/>
      <name val="游ゴシック"/>
      <family val="2"/>
      <charset val="128"/>
      <scheme val="minor"/>
    </font>
    <font>
      <sz val="10"/>
      <color rgb="FF000000"/>
      <name val="游ゴシック"/>
      <family val="3"/>
      <charset val="128"/>
      <scheme val="minor"/>
    </font>
    <font>
      <b/>
      <sz val="10.5"/>
      <color rgb="FFFF0000"/>
      <name val="ＭＳ ゴシック"/>
      <family val="3"/>
      <charset val="128"/>
    </font>
    <font>
      <sz val="20"/>
      <color theme="1"/>
      <name val="ＭＳ ゴシック"/>
      <family val="3"/>
      <charset val="128"/>
    </font>
    <font>
      <sz val="13"/>
      <color theme="1"/>
      <name val="ＭＳ ゴシック"/>
      <family val="3"/>
      <charset val="128"/>
    </font>
    <font>
      <sz val="11"/>
      <name val="游ゴシック"/>
      <family val="2"/>
      <charset val="128"/>
    </font>
    <font>
      <sz val="14"/>
      <name val="ＭＳ ゴシック"/>
      <family val="3"/>
      <charset val="128"/>
    </font>
    <font>
      <sz val="12"/>
      <name val="ＭＳ ゴシック"/>
      <family val="3"/>
      <charset val="128"/>
    </font>
    <font>
      <b/>
      <sz val="16"/>
      <name val="ＭＳ ゴシック"/>
      <family val="3"/>
      <charset val="128"/>
    </font>
    <font>
      <b/>
      <sz val="12"/>
      <color theme="1"/>
      <name val="ＭＳ ゴシック"/>
      <family val="3"/>
      <charset val="128"/>
    </font>
    <font>
      <sz val="7"/>
      <color theme="1"/>
      <name val="ＭＳ ゴシック"/>
      <family val="3"/>
      <charset val="128"/>
    </font>
    <font>
      <u/>
      <sz val="11"/>
      <color theme="1"/>
      <name val="ＭＳ ゴシック"/>
      <family val="3"/>
      <charset val="128"/>
    </font>
    <font>
      <b/>
      <u/>
      <sz val="12"/>
      <color theme="1"/>
      <name val="ＭＳ ゴシック"/>
      <family val="3"/>
      <charset val="128"/>
    </font>
    <font>
      <b/>
      <sz val="10.5"/>
      <color theme="1"/>
      <name val="ＭＳ ゴシック"/>
      <family val="3"/>
      <charset val="128"/>
    </font>
    <font>
      <b/>
      <u/>
      <sz val="14"/>
      <color theme="1"/>
      <name val="ＭＳ ゴシック"/>
      <family val="3"/>
      <charset val="128"/>
    </font>
    <font>
      <u/>
      <sz val="14"/>
      <color theme="1"/>
      <name val="ＭＳ ゴシック"/>
      <family val="3"/>
      <charset val="128"/>
    </font>
    <font>
      <u/>
      <sz val="10"/>
      <color theme="1"/>
      <name val="ＭＳ ゴシック"/>
      <family val="3"/>
      <charset val="128"/>
    </font>
    <font>
      <b/>
      <u/>
      <sz val="10.5"/>
      <color rgb="FFFF0000"/>
      <name val="ＭＳ ゴシック"/>
      <family val="3"/>
      <charset val="128"/>
    </font>
    <font>
      <b/>
      <sz val="9"/>
      <color rgb="FFFF0000"/>
      <name val="ＭＳ ゴシック"/>
      <family val="3"/>
      <charset val="128"/>
    </font>
    <font>
      <sz val="10.5"/>
      <name val="ＭＳ ゴシック"/>
      <family val="3"/>
      <charset val="128"/>
    </font>
    <font>
      <sz val="16"/>
      <color theme="1"/>
      <name val="游ゴシック"/>
      <family val="2"/>
      <scheme val="minor"/>
    </font>
    <font>
      <sz val="18"/>
      <name val="Meiryo UI"/>
      <family val="3"/>
      <charset val="128"/>
    </font>
    <font>
      <sz val="10"/>
      <name val="Meiryo UI"/>
      <family val="3"/>
      <charset val="128"/>
    </font>
    <font>
      <sz val="11"/>
      <color theme="0"/>
      <name val="ＭＳ ゴシック"/>
      <family val="3"/>
      <charset val="128"/>
    </font>
    <font>
      <sz val="12"/>
      <name val="メイリオ"/>
      <family val="3"/>
      <charset val="128"/>
    </font>
    <font>
      <sz val="12"/>
      <color theme="1"/>
      <name val="メイリオ"/>
      <family val="3"/>
      <charset val="128"/>
    </font>
    <font>
      <sz val="9"/>
      <name val="メイリオ"/>
      <family val="3"/>
      <charset val="128"/>
    </font>
    <font>
      <sz val="12"/>
      <color rgb="FFFF0000"/>
      <name val="メイリオ"/>
      <family val="3"/>
      <charset val="128"/>
    </font>
    <font>
      <sz val="14"/>
      <name val="メイリオ"/>
      <family val="3"/>
      <charset val="128"/>
    </font>
    <font>
      <sz val="11"/>
      <name val="游ゴシック"/>
      <family val="2"/>
      <scheme val="minor"/>
    </font>
    <font>
      <sz val="11"/>
      <color rgb="FFFF0000"/>
      <name val="游ゴシック"/>
      <family val="2"/>
      <scheme val="minor"/>
    </font>
    <font>
      <strike/>
      <sz val="12"/>
      <color theme="1"/>
      <name val="ＭＳ ゴシック"/>
      <family val="3"/>
      <charset val="128"/>
    </font>
    <font>
      <b/>
      <strike/>
      <sz val="12"/>
      <color theme="1"/>
      <name val="ＭＳ ゴシック"/>
      <family val="3"/>
      <charset val="128"/>
    </font>
    <font>
      <strike/>
      <u/>
      <sz val="10.5"/>
      <color theme="1"/>
      <name val="ＭＳ ゴシック"/>
      <family val="3"/>
      <charset val="128"/>
    </font>
    <font>
      <strike/>
      <u/>
      <sz val="11"/>
      <color theme="1"/>
      <name val="ＭＳ ゴシック"/>
      <family val="3"/>
      <charset val="128"/>
    </font>
    <font>
      <strike/>
      <sz val="11"/>
      <color theme="1"/>
      <name val="ＭＳ ゴシック"/>
      <family val="3"/>
      <charset val="128"/>
    </font>
    <font>
      <strike/>
      <sz val="10"/>
      <color theme="1"/>
      <name val="ＭＳ ゴシック"/>
      <family val="3"/>
      <charset val="128"/>
    </font>
    <font>
      <strike/>
      <sz val="10.5"/>
      <color theme="1"/>
      <name val="ＭＳ ゴシック"/>
      <family val="3"/>
      <charset val="128"/>
    </font>
    <font>
      <b/>
      <sz val="14"/>
      <name val="ＭＳ ゴシック"/>
      <family val="3"/>
      <charset val="128"/>
    </font>
    <font>
      <b/>
      <strike/>
      <sz val="14"/>
      <name val="ＭＳ ゴシック"/>
      <family val="3"/>
      <charset val="128"/>
    </font>
    <font>
      <b/>
      <sz val="11"/>
      <name val="ＭＳ ゴシック"/>
      <family val="3"/>
      <charset val="128"/>
    </font>
    <font>
      <b/>
      <u/>
      <sz val="10"/>
      <name val="ＭＳ ゴシック"/>
      <family val="3"/>
      <charset val="128"/>
    </font>
    <font>
      <b/>
      <sz val="10.5"/>
      <name val="ＭＳ ゴシック"/>
      <family val="3"/>
      <charset val="128"/>
    </font>
    <font>
      <b/>
      <sz val="5"/>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CCECFF"/>
        <bgColor indexed="64"/>
      </patternFill>
    </fill>
    <fill>
      <patternFill patternType="solid">
        <fgColor rgb="FFFFFFCC"/>
        <bgColor indexed="64"/>
      </patternFill>
    </fill>
    <fill>
      <patternFill patternType="solid">
        <fgColor theme="8" tint="0.79998168889431442"/>
        <bgColor indexed="64"/>
      </patternFill>
    </fill>
    <fill>
      <patternFill patternType="solid">
        <fgColor rgb="FFBDFFFF"/>
        <bgColor indexed="64"/>
      </patternFill>
    </fill>
  </fills>
  <borders count="1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style="dotted">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top style="thin">
        <color rgb="FF000000"/>
      </top>
      <bottom style="medium">
        <color rgb="FF000000"/>
      </bottom>
      <diagonal/>
    </border>
    <border>
      <left/>
      <right style="medium">
        <color indexed="64"/>
      </right>
      <top style="thin">
        <color auto="1"/>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auto="1"/>
      </bottom>
      <diagonal/>
    </border>
    <border>
      <left style="thin">
        <color indexed="64"/>
      </left>
      <right/>
      <top style="dotted">
        <color indexed="64"/>
      </top>
      <bottom style="thin">
        <color auto="1"/>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style="medium">
        <color rgb="FF000000"/>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medium">
        <color rgb="FF000000"/>
      </top>
      <bottom style="thin">
        <color rgb="FF000000"/>
      </bottom>
      <diagonal/>
    </border>
    <border>
      <left style="medium">
        <color indexed="64"/>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top style="medium">
        <color indexed="64"/>
      </top>
      <bottom style="medium">
        <color rgb="FF000000"/>
      </bottom>
      <diagonal/>
    </border>
    <border>
      <left/>
      <right style="thin">
        <color rgb="FF000000"/>
      </right>
      <top style="medium">
        <color indexed="64"/>
      </top>
      <bottom style="medium">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s>
  <cellStyleXfs count="92">
    <xf numFmtId="0" fontId="0" fillId="0" borderId="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4" applyNumberFormat="0" applyAlignment="0" applyProtection="0">
      <alignment vertical="center"/>
    </xf>
    <xf numFmtId="0" fontId="18" fillId="6" borderId="5" applyNumberFormat="0" applyAlignment="0" applyProtection="0">
      <alignment vertical="center"/>
    </xf>
    <xf numFmtId="0" fontId="19" fillId="6" borderId="4" applyNumberFormat="0" applyAlignment="0" applyProtection="0">
      <alignment vertical="center"/>
    </xf>
    <xf numFmtId="0" fontId="20" fillId="0" borderId="6" applyNumberFormat="0" applyFill="0" applyAlignment="0" applyProtection="0">
      <alignment vertical="center"/>
    </xf>
    <xf numFmtId="0" fontId="21" fillId="7" borderId="7" applyNumberFormat="0" applyAlignment="0" applyProtection="0">
      <alignment vertical="center"/>
    </xf>
    <xf numFmtId="0" fontId="22" fillId="0" borderId="0" applyNumberFormat="0" applyFill="0" applyBorder="0" applyAlignment="0" applyProtection="0">
      <alignment vertical="center"/>
    </xf>
    <xf numFmtId="0" fontId="9" fillId="8"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39" fillId="0" borderId="0"/>
    <xf numFmtId="0" fontId="41" fillId="0" borderId="0">
      <alignment vertical="center"/>
    </xf>
    <xf numFmtId="38" fontId="44" fillId="0" borderId="0" applyFont="0" applyFill="0" applyBorder="0" applyAlignment="0" applyProtection="0">
      <alignment vertical="center"/>
    </xf>
    <xf numFmtId="0" fontId="57" fillId="0" borderId="0">
      <alignment vertical="center"/>
    </xf>
    <xf numFmtId="0" fontId="57" fillId="0" borderId="0">
      <alignment vertical="center"/>
    </xf>
    <xf numFmtId="0" fontId="59" fillId="0" borderId="0"/>
    <xf numFmtId="9" fontId="39" fillId="0" borderId="0" applyFont="0" applyFill="0" applyBorder="0" applyAlignment="0" applyProtection="0"/>
    <xf numFmtId="9" fontId="61" fillId="0" borderId="0" applyFont="0" applyFill="0" applyBorder="0" applyAlignment="0" applyProtection="0">
      <alignment vertical="center"/>
    </xf>
    <xf numFmtId="0" fontId="62" fillId="0" borderId="0" applyNumberFormat="0" applyFill="0" applyBorder="0" applyAlignment="0" applyProtection="0">
      <alignment vertical="top"/>
      <protection locked="0"/>
    </xf>
    <xf numFmtId="38" fontId="60" fillId="0" borderId="0" applyFont="0" applyFill="0" applyBorder="0" applyAlignment="0" applyProtection="0">
      <alignment vertical="center"/>
    </xf>
    <xf numFmtId="38" fontId="61" fillId="0" borderId="0" applyFont="0" applyFill="0" applyBorder="0" applyAlignment="0" applyProtection="0">
      <alignment vertical="center"/>
    </xf>
    <xf numFmtId="38" fontId="39" fillId="0" borderId="0" applyFont="0" applyFill="0" applyBorder="0" applyAlignment="0" applyProtection="0"/>
    <xf numFmtId="38" fontId="61" fillId="0" borderId="0" applyFont="0" applyFill="0" applyBorder="0" applyAlignment="0" applyProtection="0">
      <alignment vertical="center"/>
    </xf>
    <xf numFmtId="6" fontId="39" fillId="0" borderId="0" applyFont="0" applyFill="0" applyBorder="0" applyAlignment="0" applyProtection="0"/>
    <xf numFmtId="0" fontId="60" fillId="0" borderId="0">
      <alignment vertical="center"/>
    </xf>
    <xf numFmtId="0" fontId="59" fillId="0" borderId="0"/>
    <xf numFmtId="0" fontId="60" fillId="0" borderId="0">
      <alignment vertical="center"/>
    </xf>
    <xf numFmtId="0" fontId="39" fillId="0" borderId="0">
      <alignment vertical="center"/>
    </xf>
    <xf numFmtId="0" fontId="61" fillId="0" borderId="0">
      <alignment vertical="center"/>
    </xf>
    <xf numFmtId="0" fontId="60" fillId="0" borderId="0">
      <alignment vertical="center"/>
    </xf>
    <xf numFmtId="0" fontId="63" fillId="0" borderId="0"/>
    <xf numFmtId="0" fontId="57" fillId="0" borderId="0">
      <alignment vertical="center"/>
    </xf>
    <xf numFmtId="0" fontId="39" fillId="0" borderId="0">
      <alignment vertical="center"/>
    </xf>
    <xf numFmtId="0" fontId="57" fillId="0" borderId="0">
      <alignment vertical="center"/>
    </xf>
    <xf numFmtId="0" fontId="57" fillId="0" borderId="0">
      <alignment vertical="center"/>
    </xf>
    <xf numFmtId="0" fontId="57" fillId="0" borderId="0">
      <alignment vertical="center"/>
    </xf>
    <xf numFmtId="0" fontId="61" fillId="0" borderId="0">
      <alignment vertical="center"/>
    </xf>
    <xf numFmtId="0" fontId="39" fillId="0" borderId="0"/>
    <xf numFmtId="38" fontId="59" fillId="0" borderId="0" applyFont="0" applyFill="0" applyBorder="0" applyAlignment="0" applyProtection="0">
      <alignment vertical="center"/>
    </xf>
    <xf numFmtId="38" fontId="39"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59" fillId="0" borderId="0" applyFont="0" applyFill="0" applyBorder="0" applyAlignment="0" applyProtection="0">
      <alignment vertical="center"/>
    </xf>
    <xf numFmtId="0" fontId="39" fillId="0" borderId="0"/>
    <xf numFmtId="0" fontId="65" fillId="0" borderId="0"/>
    <xf numFmtId="0" fontId="8" fillId="0" borderId="0">
      <alignment vertical="center"/>
    </xf>
    <xf numFmtId="0" fontId="8" fillId="0" borderId="0">
      <alignment vertical="center"/>
    </xf>
    <xf numFmtId="0" fontId="57" fillId="0" borderId="0">
      <alignment vertical="center"/>
    </xf>
    <xf numFmtId="0" fontId="57" fillId="0" borderId="0">
      <alignment vertical="center"/>
    </xf>
    <xf numFmtId="9" fontId="39" fillId="0" borderId="0" applyFont="0" applyFill="0" applyBorder="0" applyAlignment="0" applyProtection="0">
      <alignment vertical="center"/>
    </xf>
    <xf numFmtId="0" fontId="39" fillId="0" borderId="0"/>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39" fillId="0" borderId="0"/>
    <xf numFmtId="38" fontId="4"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748">
    <xf numFmtId="0" fontId="0" fillId="0" borderId="0" xfId="0" applyFont="1">
      <alignment vertical="center"/>
    </xf>
    <xf numFmtId="0" fontId="27" fillId="0" borderId="0" xfId="0" applyFont="1" applyAlignment="1">
      <alignment horizontal="justify" vertical="center"/>
    </xf>
    <xf numFmtId="0" fontId="27" fillId="0" borderId="0" xfId="0" applyFont="1" applyAlignment="1">
      <alignment horizontal="left" vertical="center"/>
    </xf>
    <xf numFmtId="0" fontId="27" fillId="0" borderId="0" xfId="0" applyFont="1" applyAlignment="1">
      <alignment horizontal="right" vertical="center"/>
    </xf>
    <xf numFmtId="0" fontId="30" fillId="0" borderId="0" xfId="0" applyFont="1" applyAlignment="1">
      <alignment horizontal="justify" vertical="center"/>
    </xf>
    <xf numFmtId="0" fontId="37" fillId="0" borderId="0" xfId="0" applyFont="1" applyAlignment="1">
      <alignment horizontal="left" vertical="center"/>
    </xf>
    <xf numFmtId="0" fontId="27" fillId="0" borderId="0" xfId="0" applyFont="1" applyAlignment="1">
      <alignment horizontal="left" vertical="center" indent="2"/>
    </xf>
    <xf numFmtId="0" fontId="27" fillId="0" borderId="0" xfId="0" applyFont="1" applyAlignment="1">
      <alignment horizontal="left" vertical="center" indent="1"/>
    </xf>
    <xf numFmtId="0" fontId="27" fillId="0" borderId="0" xfId="0" applyFont="1" applyAlignment="1">
      <alignment horizontal="left" vertical="center" indent="3"/>
    </xf>
    <xf numFmtId="0" fontId="30" fillId="0" borderId="0" xfId="0" applyFont="1" applyAlignment="1">
      <alignment horizontal="left" vertical="center"/>
    </xf>
    <xf numFmtId="0" fontId="42" fillId="0" borderId="0" xfId="0" applyFont="1">
      <alignment vertical="center"/>
    </xf>
    <xf numFmtId="0" fontId="43" fillId="0" borderId="0" xfId="0" applyFont="1">
      <alignment vertical="center"/>
    </xf>
    <xf numFmtId="0" fontId="43" fillId="0" borderId="0" xfId="0" applyFont="1" applyAlignment="1">
      <alignment horizontal="left" vertical="center"/>
    </xf>
    <xf numFmtId="0" fontId="35" fillId="0" borderId="0" xfId="0" applyFont="1">
      <alignment vertical="center"/>
    </xf>
    <xf numFmtId="178" fontId="42" fillId="0" borderId="0" xfId="0" applyNumberFormat="1" applyFont="1">
      <alignment vertical="center"/>
    </xf>
    <xf numFmtId="0" fontId="27" fillId="0" borderId="0" xfId="0" applyFont="1" applyAlignment="1">
      <alignment vertical="center" wrapText="1"/>
    </xf>
    <xf numFmtId="0" fontId="29" fillId="0" borderId="0" xfId="0" applyFont="1" applyBorder="1" applyAlignment="1">
      <alignment horizontal="justify" vertical="center" wrapText="1"/>
    </xf>
    <xf numFmtId="0" fontId="35" fillId="0" borderId="0" xfId="0" applyFont="1" applyAlignment="1">
      <alignment vertical="center"/>
    </xf>
    <xf numFmtId="0" fontId="35" fillId="0" borderId="0" xfId="0" applyFont="1" applyAlignment="1">
      <alignment horizontal="right" vertical="center" shrinkToFit="1"/>
    </xf>
    <xf numFmtId="0" fontId="35" fillId="0" borderId="0" xfId="0" applyFont="1" applyFill="1" applyAlignment="1">
      <alignment horizontal="left" vertical="center"/>
    </xf>
    <xf numFmtId="179" fontId="27" fillId="0" borderId="44" xfId="0" applyNumberFormat="1" applyFont="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5" fillId="0" borderId="0" xfId="0" applyFont="1" applyAlignment="1">
      <alignment horizontal="left" vertical="center" shrinkToFit="1"/>
    </xf>
    <xf numFmtId="0" fontId="35" fillId="0" borderId="0" xfId="0" applyFont="1" applyAlignment="1">
      <alignment horizontal="center" vertical="center"/>
    </xf>
    <xf numFmtId="0" fontId="27" fillId="0" borderId="0" xfId="0" applyFont="1" applyFill="1" applyBorder="1" applyAlignment="1">
      <alignment horizontal="justify" vertical="center"/>
    </xf>
    <xf numFmtId="0" fontId="30" fillId="0" borderId="0" xfId="0" applyFont="1" applyFill="1" applyBorder="1" applyAlignment="1">
      <alignment horizontal="right" vertical="center" wrapText="1"/>
    </xf>
    <xf numFmtId="0" fontId="30" fillId="0" borderId="0" xfId="0" applyFont="1" applyFill="1" applyBorder="1" applyAlignment="1">
      <alignment vertical="center" wrapText="1"/>
    </xf>
    <xf numFmtId="0" fontId="27" fillId="0" borderId="0" xfId="0" applyFont="1" applyFill="1" applyBorder="1" applyAlignment="1">
      <alignment horizontal="right" vertical="center"/>
    </xf>
    <xf numFmtId="0" fontId="35" fillId="0" borderId="0" xfId="0" applyFont="1" applyFill="1" applyBorder="1" applyAlignment="1">
      <alignment vertical="center"/>
    </xf>
    <xf numFmtId="0" fontId="35" fillId="0" borderId="0" xfId="0" applyFont="1" applyFill="1" applyBorder="1" applyAlignment="1">
      <alignment horizontal="right" vertical="center"/>
    </xf>
    <xf numFmtId="0" fontId="27" fillId="0" borderId="0" xfId="0" applyFont="1" applyFill="1" applyBorder="1" applyAlignment="1">
      <alignment vertical="center" wrapText="1"/>
    </xf>
    <xf numFmtId="0" fontId="35" fillId="0" borderId="0" xfId="0" applyFont="1" applyFill="1" applyBorder="1">
      <alignment vertical="center"/>
    </xf>
    <xf numFmtId="0" fontId="35" fillId="0" borderId="0" xfId="0" applyFont="1" applyFill="1" applyBorder="1" applyAlignment="1">
      <alignment vertical="center" wrapText="1"/>
    </xf>
    <xf numFmtId="0" fontId="27" fillId="0" borderId="0" xfId="0" applyFont="1" applyAlignment="1">
      <alignment vertical="center"/>
    </xf>
    <xf numFmtId="0" fontId="35" fillId="0" borderId="0" xfId="0" applyFont="1" applyAlignment="1">
      <alignment vertical="center"/>
    </xf>
    <xf numFmtId="0" fontId="35" fillId="0" borderId="0" xfId="0" applyFont="1">
      <alignment vertical="center"/>
    </xf>
    <xf numFmtId="0" fontId="36" fillId="0" borderId="0" xfId="0" applyFont="1" applyFill="1" applyBorder="1" applyAlignment="1">
      <alignment vertical="center"/>
    </xf>
    <xf numFmtId="0" fontId="35" fillId="0" borderId="0" xfId="0" applyFont="1" applyFill="1" applyBorder="1" applyAlignment="1">
      <alignment horizontal="right" vertical="center" wrapText="1"/>
    </xf>
    <xf numFmtId="176" fontId="27" fillId="0" borderId="0" xfId="0" applyNumberFormat="1" applyFont="1" applyAlignment="1">
      <alignment horizontal="left" vertical="center"/>
    </xf>
    <xf numFmtId="0" fontId="46" fillId="0" borderId="0" xfId="0" applyFont="1" applyAlignment="1">
      <alignment horizontal="left" vertical="center"/>
    </xf>
    <xf numFmtId="0" fontId="58" fillId="0" borderId="0" xfId="0" applyFont="1" applyAlignment="1"/>
    <xf numFmtId="0" fontId="35" fillId="0" borderId="0" xfId="45" applyFont="1">
      <alignment vertical="center"/>
    </xf>
    <xf numFmtId="0" fontId="35" fillId="0" borderId="0" xfId="46" applyFont="1" applyBorder="1" applyAlignment="1">
      <alignment vertical="center"/>
    </xf>
    <xf numFmtId="0" fontId="35" fillId="0" borderId="0" xfId="46" applyFont="1" applyBorder="1" applyAlignment="1">
      <alignment vertical="center" shrinkToFit="1"/>
    </xf>
    <xf numFmtId="0" fontId="35" fillId="0" borderId="0" xfId="0" applyFont="1" applyAlignment="1">
      <alignment horizontal="right" vertical="center"/>
    </xf>
    <xf numFmtId="177" fontId="27" fillId="0" borderId="58" xfId="0" applyNumberFormat="1" applyFont="1" applyBorder="1" applyAlignment="1">
      <alignment horizontal="center" vertical="center" wrapText="1"/>
    </xf>
    <xf numFmtId="177" fontId="27" fillId="0" borderId="67" xfId="0" applyNumberFormat="1" applyFont="1" applyBorder="1" applyAlignment="1">
      <alignment horizontal="center" vertical="center" wrapText="1"/>
    </xf>
    <xf numFmtId="0" fontId="35" fillId="0" borderId="0" xfId="0" applyFont="1">
      <alignment vertical="center"/>
    </xf>
    <xf numFmtId="0" fontId="27" fillId="0" borderId="72" xfId="0" applyFont="1" applyBorder="1" applyAlignment="1">
      <alignment horizontal="center" vertical="center" wrapText="1"/>
    </xf>
    <xf numFmtId="177" fontId="27" fillId="0" borderId="75" xfId="0" applyNumberFormat="1" applyFont="1" applyBorder="1" applyAlignment="1">
      <alignment horizontal="center" vertical="center" wrapText="1"/>
    </xf>
    <xf numFmtId="0" fontId="35" fillId="0" borderId="0" xfId="0" applyFont="1" applyBorder="1">
      <alignment vertical="center"/>
    </xf>
    <xf numFmtId="0" fontId="27" fillId="0" borderId="0" xfId="0" applyFont="1" applyBorder="1" applyAlignment="1">
      <alignment vertical="center"/>
    </xf>
    <xf numFmtId="0" fontId="27" fillId="0" borderId="0" xfId="0" applyFont="1" applyFill="1" applyBorder="1" applyAlignment="1">
      <alignment horizontal="justify" vertical="center"/>
    </xf>
    <xf numFmtId="182" fontId="34" fillId="0" borderId="48" xfId="0" applyNumberFormat="1" applyFont="1" applyBorder="1" applyAlignment="1">
      <alignment vertical="center" wrapText="1"/>
    </xf>
    <xf numFmtId="0" fontId="27" fillId="0" borderId="0" xfId="0" applyFont="1" applyFill="1" applyBorder="1" applyAlignment="1">
      <alignment vertical="center"/>
    </xf>
    <xf numFmtId="0" fontId="35" fillId="0" borderId="0" xfId="0" applyFont="1" applyAlignment="1">
      <alignment vertical="center"/>
    </xf>
    <xf numFmtId="0" fontId="35" fillId="0" borderId="0" xfId="0" applyFont="1" applyFill="1" applyBorder="1">
      <alignment vertical="center"/>
    </xf>
    <xf numFmtId="0" fontId="35" fillId="0" borderId="0" xfId="0" applyFont="1">
      <alignment vertical="center"/>
    </xf>
    <xf numFmtId="0" fontId="36" fillId="0" borderId="0" xfId="0" applyFont="1" applyFill="1" applyBorder="1">
      <alignment vertical="center"/>
    </xf>
    <xf numFmtId="0" fontId="36"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35" fillId="0" borderId="0" xfId="0" applyFont="1" applyBorder="1" applyAlignment="1">
      <alignment horizontal="left" vertical="top" wrapText="1"/>
    </xf>
    <xf numFmtId="0" fontId="35" fillId="0" borderId="0" xfId="0" applyFont="1" applyFill="1" applyBorder="1">
      <alignment vertical="center"/>
    </xf>
    <xf numFmtId="0" fontId="42" fillId="0" borderId="15" xfId="0" applyFont="1" applyBorder="1" applyAlignment="1">
      <alignment vertical="center"/>
    </xf>
    <xf numFmtId="0" fontId="42" fillId="0" borderId="16" xfId="0" applyFont="1" applyBorder="1" applyAlignment="1">
      <alignment vertical="center"/>
    </xf>
    <xf numFmtId="0" fontId="42" fillId="0" borderId="81" xfId="0" applyFont="1" applyBorder="1" applyAlignment="1">
      <alignment vertical="center"/>
    </xf>
    <xf numFmtId="0" fontId="71" fillId="0" borderId="16" xfId="0" applyFont="1" applyBorder="1" applyAlignment="1" applyProtection="1">
      <alignment vertical="center"/>
      <protection hidden="1"/>
    </xf>
    <xf numFmtId="0" fontId="73" fillId="0" borderId="16" xfId="0" applyFont="1" applyBorder="1" applyAlignment="1" applyProtection="1">
      <alignment vertical="center"/>
      <protection hidden="1"/>
    </xf>
    <xf numFmtId="0" fontId="73" fillId="0" borderId="16" xfId="0" applyFont="1" applyBorder="1" applyAlignment="1">
      <alignment vertical="center"/>
    </xf>
    <xf numFmtId="0" fontId="51" fillId="0" borderId="0" xfId="84" applyFont="1" applyFill="1" applyBorder="1">
      <alignment vertical="center"/>
    </xf>
    <xf numFmtId="0" fontId="51" fillId="0" borderId="0" xfId="84" applyFont="1" applyFill="1" applyBorder="1" applyAlignment="1">
      <alignment horizontal="left" vertical="center"/>
    </xf>
    <xf numFmtId="0" fontId="52" fillId="0" borderId="0" xfId="84" applyFont="1" applyFill="1" applyBorder="1">
      <alignment vertical="center"/>
    </xf>
    <xf numFmtId="0" fontId="35" fillId="0" borderId="0" xfId="0" applyFont="1">
      <alignment vertical="center"/>
    </xf>
    <xf numFmtId="0" fontId="35" fillId="0" borderId="50" xfId="0" applyFont="1" applyBorder="1">
      <alignment vertical="center"/>
    </xf>
    <xf numFmtId="179" fontId="34" fillId="0" borderId="85" xfId="0" applyNumberFormat="1" applyFont="1" applyFill="1" applyBorder="1" applyAlignment="1">
      <alignment horizontal="center" vertical="center" wrapText="1"/>
    </xf>
    <xf numFmtId="0" fontId="38" fillId="0" borderId="11" xfId="0" applyFont="1" applyBorder="1" applyAlignment="1">
      <alignment horizontal="justify" vertical="center"/>
    </xf>
    <xf numFmtId="0" fontId="28" fillId="0" borderId="10" xfId="0" applyFont="1" applyBorder="1" applyAlignment="1">
      <alignment vertical="center"/>
    </xf>
    <xf numFmtId="179" fontId="27" fillId="0" borderId="22" xfId="0" applyNumberFormat="1" applyFont="1" applyBorder="1" applyAlignment="1">
      <alignment horizontal="center" vertical="center" wrapText="1"/>
    </xf>
    <xf numFmtId="179" fontId="56" fillId="0" borderId="21" xfId="0" applyNumberFormat="1" applyFont="1" applyFill="1" applyBorder="1" applyAlignment="1">
      <alignment horizontal="center" vertical="center" wrapText="1"/>
    </xf>
    <xf numFmtId="0" fontId="27" fillId="0" borderId="0" xfId="0" applyFont="1" applyAlignment="1">
      <alignment horizontal="left" vertical="center"/>
    </xf>
    <xf numFmtId="179" fontId="74" fillId="0" borderId="21" xfId="0" applyNumberFormat="1" applyFont="1" applyFill="1" applyBorder="1" applyAlignment="1">
      <alignment horizontal="center" vertical="center" wrapText="1"/>
    </xf>
    <xf numFmtId="0" fontId="27" fillId="0" borderId="0" xfId="0" applyFont="1" applyBorder="1" applyAlignment="1">
      <alignment horizontal="left" vertical="center"/>
    </xf>
    <xf numFmtId="179" fontId="27" fillId="0" borderId="11" xfId="0" applyNumberFormat="1" applyFont="1" applyBorder="1" applyAlignment="1">
      <alignment horizontal="center" vertical="center" wrapText="1"/>
    </xf>
    <xf numFmtId="0" fontId="35" fillId="0" borderId="0" xfId="0" applyFont="1" applyBorder="1" applyAlignment="1">
      <alignment vertical="center"/>
    </xf>
    <xf numFmtId="0" fontId="32" fillId="0" borderId="0" xfId="0" applyFont="1" applyAlignment="1">
      <alignment vertical="center"/>
    </xf>
    <xf numFmtId="0" fontId="32" fillId="0" borderId="0" xfId="0" applyFont="1" applyAlignment="1">
      <alignment horizontal="left" vertical="center" indent="1"/>
    </xf>
    <xf numFmtId="0" fontId="47" fillId="0" borderId="0" xfId="0" applyFont="1">
      <alignment vertical="center"/>
    </xf>
    <xf numFmtId="0" fontId="35" fillId="0" borderId="0" xfId="86" applyFont="1" applyAlignment="1">
      <alignment vertical="center"/>
    </xf>
    <xf numFmtId="0" fontId="35" fillId="0" borderId="0" xfId="86" applyFont="1">
      <alignment vertical="center"/>
    </xf>
    <xf numFmtId="0" fontId="35" fillId="0" borderId="0" xfId="86" applyFont="1" applyAlignment="1">
      <alignment horizontal="right" vertical="center"/>
    </xf>
    <xf numFmtId="0" fontId="42" fillId="0" borderId="0" xfId="86" applyFont="1">
      <alignment vertical="center"/>
    </xf>
    <xf numFmtId="0" fontId="35" fillId="0" borderId="0" xfId="87" applyFont="1" applyAlignment="1">
      <alignment horizontal="right" vertical="center" shrinkToFit="1"/>
    </xf>
    <xf numFmtId="0" fontId="35" fillId="0" borderId="0" xfId="87" applyFont="1" applyAlignment="1">
      <alignment horizontal="right" vertical="center"/>
    </xf>
    <xf numFmtId="0" fontId="35" fillId="0" borderId="0" xfId="87" applyFont="1" applyAlignment="1">
      <alignment vertical="center"/>
    </xf>
    <xf numFmtId="0" fontId="30" fillId="0" borderId="0" xfId="87" applyFont="1" applyAlignment="1">
      <alignment horizontal="right" vertical="center"/>
    </xf>
    <xf numFmtId="0" fontId="42" fillId="0" borderId="0" xfId="86" applyFont="1" applyAlignment="1">
      <alignment horizontal="center" vertical="center"/>
    </xf>
    <xf numFmtId="0" fontId="42" fillId="0" borderId="84" xfId="86" applyFont="1" applyBorder="1" applyAlignment="1">
      <alignment horizontal="center" vertical="center" wrapText="1"/>
    </xf>
    <xf numFmtId="0" fontId="42" fillId="0" borderId="84" xfId="86" applyFont="1" applyBorder="1" applyAlignment="1">
      <alignment horizontal="center" vertical="center"/>
    </xf>
    <xf numFmtId="0" fontId="58" fillId="0" borderId="84" xfId="86" applyFont="1" applyBorder="1" applyAlignment="1">
      <alignment horizontal="center" vertical="center"/>
    </xf>
    <xf numFmtId="0" fontId="5" fillId="0" borderId="84" xfId="86" applyFont="1" applyBorder="1" applyAlignment="1">
      <alignment horizontal="center" vertical="center"/>
    </xf>
    <xf numFmtId="0" fontId="0" fillId="0" borderId="84" xfId="86" applyFont="1" applyBorder="1" applyAlignment="1">
      <alignment horizontal="center" vertical="center"/>
    </xf>
    <xf numFmtId="0" fontId="42" fillId="0" borderId="85" xfId="86" applyFont="1" applyBorder="1" applyAlignment="1">
      <alignment horizontal="center" vertical="center"/>
    </xf>
    <xf numFmtId="0" fontId="42" fillId="0" borderId="85" xfId="86" applyFont="1" applyBorder="1" applyAlignment="1">
      <alignment horizontal="center" vertical="center" wrapText="1"/>
    </xf>
    <xf numFmtId="0" fontId="5" fillId="0" borderId="84" xfId="86" applyFont="1" applyBorder="1" applyAlignment="1">
      <alignment horizontal="center" vertical="center" wrapText="1"/>
    </xf>
    <xf numFmtId="0" fontId="42" fillId="0" borderId="84" xfId="86" applyFont="1" applyBorder="1" applyAlignment="1">
      <alignment vertical="center" wrapText="1"/>
    </xf>
    <xf numFmtId="0" fontId="42" fillId="0" borderId="85" xfId="86" applyFont="1" applyBorder="1" applyAlignment="1">
      <alignment vertical="center" wrapText="1"/>
    </xf>
    <xf numFmtId="0" fontId="0" fillId="0" borderId="84" xfId="86" applyFont="1" applyBorder="1" applyAlignment="1">
      <alignment horizontal="center" vertical="center" wrapText="1"/>
    </xf>
    <xf numFmtId="0" fontId="58" fillId="0" borderId="0" xfId="86" applyFont="1" applyBorder="1">
      <alignment vertical="center"/>
    </xf>
    <xf numFmtId="0" fontId="42" fillId="0" borderId="0" xfId="86" applyFont="1" applyBorder="1">
      <alignment vertical="center"/>
    </xf>
    <xf numFmtId="0" fontId="35" fillId="0" borderId="0" xfId="0" applyFont="1" applyFill="1" applyBorder="1">
      <alignment vertical="center"/>
    </xf>
    <xf numFmtId="0" fontId="35" fillId="0" borderId="0" xfId="45" applyFont="1" applyAlignment="1">
      <alignment horizontal="center" vertical="center"/>
    </xf>
    <xf numFmtId="0" fontId="3" fillId="0" borderId="84" xfId="86" applyFont="1" applyBorder="1" applyAlignment="1">
      <alignment horizontal="center" vertical="center"/>
    </xf>
    <xf numFmtId="0" fontId="27" fillId="0" borderId="0" xfId="0" applyFont="1" applyAlignment="1">
      <alignment horizontal="left" vertical="center"/>
    </xf>
    <xf numFmtId="0" fontId="46" fillId="0" borderId="71" xfId="0" applyFont="1" applyBorder="1" applyAlignment="1">
      <alignment horizontal="center" vertical="center" wrapText="1"/>
    </xf>
    <xf numFmtId="0" fontId="35" fillId="35" borderId="0" xfId="0" applyFont="1" applyFill="1" applyBorder="1" applyAlignment="1">
      <alignment vertical="center"/>
    </xf>
    <xf numFmtId="0" fontId="35" fillId="0" borderId="0" xfId="0" applyFont="1" applyAlignment="1">
      <alignment vertical="center"/>
    </xf>
    <xf numFmtId="0" fontId="75" fillId="0" borderId="0" xfId="0" applyFont="1" applyAlignment="1">
      <alignment horizontal="left" vertical="center"/>
    </xf>
    <xf numFmtId="0" fontId="2" fillId="0" borderId="0" xfId="89">
      <alignment vertical="center"/>
    </xf>
    <xf numFmtId="0" fontId="42" fillId="0" borderId="0" xfId="89" applyFont="1">
      <alignment vertical="center"/>
    </xf>
    <xf numFmtId="0" fontId="42" fillId="0" borderId="119" xfId="89" applyFont="1" applyBorder="1" applyAlignment="1">
      <alignment vertical="center" wrapText="1"/>
    </xf>
    <xf numFmtId="0" fontId="42" fillId="0" borderId="120" xfId="89" applyFont="1" applyBorder="1" applyAlignment="1">
      <alignment vertical="center" wrapText="1"/>
    </xf>
    <xf numFmtId="0" fontId="35" fillId="0" borderId="0" xfId="0" applyFont="1" applyFill="1" applyBorder="1">
      <alignment vertical="center"/>
    </xf>
    <xf numFmtId="0" fontId="35" fillId="0" borderId="0" xfId="0" applyFont="1">
      <alignment vertical="center"/>
    </xf>
    <xf numFmtId="0" fontId="35" fillId="0" borderId="0" xfId="45" applyFont="1" applyAlignment="1">
      <alignment horizontal="center" vertical="center"/>
    </xf>
    <xf numFmtId="0" fontId="29" fillId="0" borderId="0" xfId="0" applyFont="1" applyAlignment="1">
      <alignment horizontal="distributed" vertical="center"/>
    </xf>
    <xf numFmtId="0" fontId="77" fillId="34" borderId="121" xfId="89" applyFont="1" applyFill="1" applyBorder="1" applyAlignment="1">
      <alignment horizontal="center" vertical="center" wrapText="1"/>
    </xf>
    <xf numFmtId="0" fontId="35" fillId="0" borderId="0" xfId="0" applyFont="1" applyAlignment="1">
      <alignment horizontal="distributed" vertical="center"/>
    </xf>
    <xf numFmtId="0" fontId="30" fillId="0" borderId="0" xfId="0" applyFont="1" applyAlignment="1">
      <alignment horizontal="distributed" vertical="center"/>
    </xf>
    <xf numFmtId="0" fontId="27" fillId="34" borderId="59" xfId="0" applyFont="1" applyFill="1" applyBorder="1" applyAlignment="1">
      <alignment horizontal="center" vertical="center" wrapText="1"/>
    </xf>
    <xf numFmtId="0" fontId="35" fillId="33" borderId="114" xfId="0" applyFont="1" applyFill="1" applyBorder="1" applyAlignment="1">
      <alignment horizontal="center" vertical="center" wrapText="1"/>
    </xf>
    <xf numFmtId="0" fontId="27" fillId="34" borderId="85" xfId="0" applyFont="1" applyFill="1" applyBorder="1" applyAlignment="1">
      <alignment horizontal="center" vertical="center" wrapText="1"/>
    </xf>
    <xf numFmtId="0" fontId="42" fillId="33" borderId="0" xfId="0" applyFont="1" applyFill="1" applyBorder="1">
      <alignment vertical="center"/>
    </xf>
    <xf numFmtId="0" fontId="46" fillId="33" borderId="13" xfId="0" applyFont="1" applyFill="1" applyBorder="1" applyAlignment="1">
      <alignment horizontal="left" vertical="center"/>
    </xf>
    <xf numFmtId="0" fontId="43" fillId="33" borderId="13" xfId="0" applyFont="1" applyFill="1" applyBorder="1" applyAlignment="1">
      <alignment horizontal="left" vertical="center"/>
    </xf>
    <xf numFmtId="0" fontId="43" fillId="34" borderId="13" xfId="0" applyFont="1" applyFill="1" applyBorder="1" applyAlignment="1">
      <alignment horizontal="distributed" vertical="center"/>
    </xf>
    <xf numFmtId="0" fontId="43" fillId="34" borderId="84" xfId="0" applyFont="1" applyFill="1" applyBorder="1" applyAlignment="1">
      <alignment horizontal="distributed" vertical="center"/>
    </xf>
    <xf numFmtId="0" fontId="27" fillId="34" borderId="28" xfId="0" applyFont="1" applyFill="1" applyBorder="1" applyAlignment="1">
      <alignment horizontal="center" vertical="center" wrapText="1"/>
    </xf>
    <xf numFmtId="0" fontId="34" fillId="33" borderId="39" xfId="0" applyFont="1" applyFill="1" applyBorder="1" applyAlignment="1">
      <alignment horizontal="justify" vertical="center" wrapText="1"/>
    </xf>
    <xf numFmtId="0" fontId="34" fillId="33" borderId="86" xfId="0" applyNumberFormat="1" applyFont="1" applyFill="1" applyBorder="1" applyAlignment="1">
      <alignment horizontal="center" vertical="center" shrinkToFit="1"/>
    </xf>
    <xf numFmtId="182" fontId="34" fillId="33" borderId="39" xfId="0" applyNumberFormat="1" applyFont="1" applyFill="1" applyBorder="1" applyAlignment="1">
      <alignment horizontal="center" vertical="center" wrapText="1"/>
    </xf>
    <xf numFmtId="182" fontId="34" fillId="33" borderId="87" xfId="0" applyNumberFormat="1" applyFont="1" applyFill="1" applyBorder="1" applyAlignment="1">
      <alignment horizontal="center" vertical="center" wrapText="1"/>
    </xf>
    <xf numFmtId="182" fontId="34" fillId="33" borderId="87" xfId="0" applyNumberFormat="1" applyFont="1" applyFill="1" applyBorder="1" applyAlignment="1">
      <alignment vertical="center" wrapText="1"/>
    </xf>
    <xf numFmtId="0" fontId="29" fillId="33" borderId="88" xfId="0" applyFont="1" applyFill="1" applyBorder="1" applyAlignment="1">
      <alignment horizontal="justify" vertical="center" wrapText="1"/>
    </xf>
    <xf numFmtId="0" fontId="34" fillId="33" borderId="40" xfId="0" applyFont="1" applyFill="1" applyBorder="1" applyAlignment="1">
      <alignment horizontal="justify" vertical="center" wrapText="1"/>
    </xf>
    <xf numFmtId="0" fontId="34" fillId="33" borderId="53" xfId="0" applyNumberFormat="1" applyFont="1" applyFill="1" applyBorder="1" applyAlignment="1">
      <alignment horizontal="center" vertical="center" shrinkToFit="1"/>
    </xf>
    <xf numFmtId="182" fontId="34" fillId="33" borderId="40" xfId="0" applyNumberFormat="1" applyFont="1" applyFill="1" applyBorder="1" applyAlignment="1">
      <alignment horizontal="center" vertical="center" wrapText="1"/>
    </xf>
    <xf numFmtId="182" fontId="34" fillId="33" borderId="42" xfId="0" applyNumberFormat="1" applyFont="1" applyFill="1" applyBorder="1" applyAlignment="1">
      <alignment horizontal="center" vertical="center" wrapText="1"/>
    </xf>
    <xf numFmtId="182" fontId="34" fillId="33" borderId="42" xfId="0" applyNumberFormat="1" applyFont="1" applyFill="1" applyBorder="1" applyAlignment="1">
      <alignment vertical="center" wrapText="1"/>
    </xf>
    <xf numFmtId="0" fontId="29" fillId="33" borderId="89" xfId="0" applyFont="1" applyFill="1" applyBorder="1" applyAlignment="1">
      <alignment horizontal="justify" vertical="center" wrapText="1"/>
    </xf>
    <xf numFmtId="0" fontId="34" fillId="33" borderId="42" xfId="0" applyNumberFormat="1" applyFont="1" applyFill="1" applyBorder="1" applyAlignment="1">
      <alignment horizontal="center" vertical="center" shrinkToFit="1"/>
    </xf>
    <xf numFmtId="0" fontId="34" fillId="33" borderId="41" xfId="0" applyFont="1" applyFill="1" applyBorder="1" applyAlignment="1">
      <alignment horizontal="justify" vertical="center" wrapText="1"/>
    </xf>
    <xf numFmtId="0" fontId="34" fillId="33" borderId="90" xfId="0" applyNumberFormat="1" applyFont="1" applyFill="1" applyBorder="1" applyAlignment="1">
      <alignment horizontal="center" vertical="center" shrinkToFit="1"/>
    </xf>
    <xf numFmtId="182" fontId="34" fillId="33" borderId="41" xfId="0" applyNumberFormat="1" applyFont="1" applyFill="1" applyBorder="1" applyAlignment="1">
      <alignment horizontal="center" vertical="center" wrapText="1"/>
    </xf>
    <xf numFmtId="182" fontId="34" fillId="33" borderId="91" xfId="0" applyNumberFormat="1" applyFont="1" applyFill="1" applyBorder="1" applyAlignment="1">
      <alignment horizontal="center" vertical="center" wrapText="1"/>
    </xf>
    <xf numFmtId="182" fontId="34" fillId="33" borderId="92" xfId="0" applyNumberFormat="1" applyFont="1" applyFill="1" applyBorder="1" applyAlignment="1">
      <alignment vertical="center" wrapText="1"/>
    </xf>
    <xf numFmtId="0" fontId="29" fillId="33" borderId="93" xfId="0" applyFont="1" applyFill="1" applyBorder="1" applyAlignment="1">
      <alignment horizontal="justify" vertical="center" wrapText="1"/>
    </xf>
    <xf numFmtId="0" fontId="27" fillId="34" borderId="38" xfId="0" applyFont="1" applyFill="1" applyBorder="1" applyAlignment="1">
      <alignment horizontal="center" vertical="center" wrapText="1"/>
    </xf>
    <xf numFmtId="0" fontId="27" fillId="34" borderId="83" xfId="0" applyFont="1" applyFill="1" applyBorder="1" applyAlignment="1">
      <alignment horizontal="center" vertical="center" wrapText="1"/>
    </xf>
    <xf numFmtId="0" fontId="27" fillId="34" borderId="52" xfId="0" applyFont="1" applyFill="1" applyBorder="1" applyAlignment="1">
      <alignment horizontal="center" vertical="center" wrapText="1"/>
    </xf>
    <xf numFmtId="179" fontId="9" fillId="33" borderId="85" xfId="35" applyNumberFormat="1" applyFill="1" applyBorder="1" applyAlignment="1">
      <alignment horizontal="center" vertical="center" wrapText="1"/>
    </xf>
    <xf numFmtId="179" fontId="9" fillId="33" borderId="21" xfId="35" applyNumberFormat="1" applyFill="1" applyBorder="1" applyAlignment="1">
      <alignment horizontal="center" vertical="center" wrapText="1"/>
    </xf>
    <xf numFmtId="179" fontId="9" fillId="33" borderId="110" xfId="35" applyNumberFormat="1" applyFill="1" applyBorder="1" applyAlignment="1">
      <alignment horizontal="center" vertical="center" wrapText="1"/>
    </xf>
    <xf numFmtId="179" fontId="34" fillId="33" borderId="45" xfId="0" applyNumberFormat="1" applyFont="1" applyFill="1" applyBorder="1" applyAlignment="1">
      <alignment horizontal="center" vertical="center" wrapText="1"/>
    </xf>
    <xf numFmtId="179" fontId="74" fillId="33" borderId="79" xfId="0" applyNumberFormat="1" applyFont="1" applyFill="1" applyBorder="1" applyAlignment="1">
      <alignment horizontal="center" vertical="center" wrapText="1"/>
    </xf>
    <xf numFmtId="179" fontId="34" fillId="33" borderId="79" xfId="0" applyNumberFormat="1" applyFont="1" applyFill="1" applyBorder="1" applyAlignment="1">
      <alignment horizontal="center" vertical="center" wrapText="1"/>
    </xf>
    <xf numFmtId="179" fontId="34" fillId="33" borderId="46" xfId="0" applyNumberFormat="1" applyFont="1" applyFill="1" applyBorder="1" applyAlignment="1">
      <alignment horizontal="center" vertical="center" wrapText="1"/>
    </xf>
    <xf numFmtId="179" fontId="34" fillId="33" borderId="23" xfId="0" applyNumberFormat="1" applyFont="1" applyFill="1" applyBorder="1" applyAlignment="1">
      <alignment horizontal="center" vertical="center" wrapText="1"/>
    </xf>
    <xf numFmtId="179" fontId="56" fillId="33" borderId="23" xfId="0" applyNumberFormat="1" applyFont="1" applyFill="1" applyBorder="1" applyAlignment="1">
      <alignment horizontal="center" vertical="center" wrapText="1"/>
    </xf>
    <xf numFmtId="179" fontId="34" fillId="33" borderId="109" xfId="0" applyNumberFormat="1" applyFont="1" applyFill="1" applyBorder="1" applyAlignment="1">
      <alignment horizontal="center" vertical="center" wrapText="1"/>
    </xf>
    <xf numFmtId="182" fontId="34" fillId="34" borderId="25" xfId="0" applyNumberFormat="1" applyFont="1" applyFill="1" applyBorder="1" applyAlignment="1">
      <alignment horizontal="center" vertical="center" wrapText="1"/>
    </xf>
    <xf numFmtId="0" fontId="46" fillId="0" borderId="120" xfId="89" applyFont="1" applyBorder="1" applyAlignment="1">
      <alignment horizontal="justify" vertical="center" wrapText="1"/>
    </xf>
    <xf numFmtId="0" fontId="42" fillId="34" borderId="121" xfId="89" applyFont="1" applyFill="1" applyBorder="1" applyAlignment="1">
      <alignment horizontal="center" vertical="center" wrapText="1"/>
    </xf>
    <xf numFmtId="0" fontId="46" fillId="0" borderId="119" xfId="89" applyFont="1" applyBorder="1" applyAlignment="1">
      <alignment horizontal="justify" vertical="center" wrapText="1"/>
    </xf>
    <xf numFmtId="0" fontId="70" fillId="0" borderId="121" xfId="89" applyFont="1" applyBorder="1" applyAlignment="1">
      <alignment horizontal="justify" vertical="center" wrapText="1"/>
    </xf>
    <xf numFmtId="0" fontId="70" fillId="0" borderId="120" xfId="89" applyFont="1" applyBorder="1" applyAlignment="1">
      <alignment horizontal="justify" vertical="center" wrapText="1"/>
    </xf>
    <xf numFmtId="0" fontId="70" fillId="0" borderId="120" xfId="89" applyFont="1" applyBorder="1" applyAlignment="1">
      <alignment horizontal="justify" vertical="center"/>
    </xf>
    <xf numFmtId="0" fontId="70" fillId="0" borderId="120" xfId="89" applyFont="1" applyBorder="1" applyAlignment="1">
      <alignment vertical="center" wrapText="1"/>
    </xf>
    <xf numFmtId="0" fontId="27" fillId="33" borderId="24" xfId="0" applyFont="1" applyFill="1" applyBorder="1" applyAlignment="1">
      <alignment horizontal="justify" vertical="center" wrapText="1"/>
    </xf>
    <xf numFmtId="0" fontId="27" fillId="33" borderId="24" xfId="0" applyFont="1" applyFill="1" applyBorder="1" applyAlignment="1">
      <alignment horizontal="center" vertical="center" wrapText="1"/>
    </xf>
    <xf numFmtId="0" fontId="27" fillId="33" borderId="54" xfId="0" applyFont="1" applyFill="1" applyBorder="1" applyAlignment="1">
      <alignment horizontal="justify" vertical="center" wrapText="1"/>
    </xf>
    <xf numFmtId="0" fontId="27" fillId="33" borderId="84" xfId="0" applyFont="1" applyFill="1" applyBorder="1" applyAlignment="1">
      <alignment horizontal="justify" vertical="center" wrapText="1"/>
    </xf>
    <xf numFmtId="0" fontId="27" fillId="33" borderId="84" xfId="0" applyFont="1" applyFill="1" applyBorder="1" applyAlignment="1">
      <alignment horizontal="center" vertical="center" wrapText="1"/>
    </xf>
    <xf numFmtId="0" fontId="27" fillId="33" borderId="56" xfId="0" applyFont="1" applyFill="1" applyBorder="1" applyAlignment="1">
      <alignment horizontal="justify" vertical="center" wrapText="1"/>
    </xf>
    <xf numFmtId="0" fontId="27" fillId="33" borderId="27" xfId="0" applyFont="1" applyFill="1" applyBorder="1" applyAlignment="1">
      <alignment horizontal="justify" vertical="center" wrapText="1"/>
    </xf>
    <xf numFmtId="0" fontId="27" fillId="33" borderId="27" xfId="0" applyFont="1" applyFill="1" applyBorder="1" applyAlignment="1">
      <alignment horizontal="center" vertical="center" wrapText="1"/>
    </xf>
    <xf numFmtId="0" fontId="27" fillId="33" borderId="36" xfId="0" applyFont="1" applyFill="1" applyBorder="1" applyAlignment="1">
      <alignment horizontal="justify" vertical="center" wrapText="1"/>
    </xf>
    <xf numFmtId="0" fontId="29" fillId="34" borderId="30" xfId="0" applyFont="1" applyFill="1" applyBorder="1" applyAlignment="1">
      <alignment horizontal="center" vertical="center" wrapText="1"/>
    </xf>
    <xf numFmtId="0" fontId="29" fillId="34" borderId="33" xfId="0" applyFont="1" applyFill="1" applyBorder="1" applyAlignment="1">
      <alignment horizontal="center" vertical="center" wrapText="1"/>
    </xf>
    <xf numFmtId="0" fontId="29" fillId="35" borderId="0" xfId="0" applyFont="1" applyFill="1" applyBorder="1" applyAlignment="1">
      <alignment vertical="top" wrapText="1"/>
    </xf>
    <xf numFmtId="0" fontId="35" fillId="0" borderId="0" xfId="0" applyFont="1" applyAlignment="1">
      <alignment horizontal="distributed" vertical="center" shrinkToFit="1"/>
    </xf>
    <xf numFmtId="0" fontId="37" fillId="0" borderId="0" xfId="0" applyFont="1" applyAlignment="1">
      <alignment horizontal="distributed" vertical="center" shrinkToFit="1"/>
    </xf>
    <xf numFmtId="0" fontId="35" fillId="33" borderId="58" xfId="0" applyFont="1" applyFill="1" applyBorder="1" applyAlignment="1">
      <alignment horizontal="justify" vertical="center" wrapText="1"/>
    </xf>
    <xf numFmtId="0" fontId="35" fillId="33" borderId="60" xfId="0" applyFont="1" applyFill="1" applyBorder="1" applyAlignment="1">
      <alignment horizontal="justify" vertical="center" wrapText="1"/>
    </xf>
    <xf numFmtId="183" fontId="35" fillId="33" borderId="58" xfId="44" applyNumberFormat="1" applyFont="1" applyFill="1" applyBorder="1" applyAlignment="1">
      <alignment vertical="center" wrapText="1"/>
    </xf>
    <xf numFmtId="183" fontId="35" fillId="33" borderId="58" xfId="44" applyNumberFormat="1" applyFont="1" applyFill="1" applyBorder="1" applyAlignment="1">
      <alignment vertical="center"/>
    </xf>
    <xf numFmtId="183" fontId="35" fillId="33" borderId="58" xfId="44" applyNumberFormat="1" applyFont="1" applyFill="1" applyBorder="1" applyAlignment="1">
      <alignment horizontal="right" vertical="center" wrapText="1"/>
    </xf>
    <xf numFmtId="38" fontId="38" fillId="34" borderId="65" xfId="44" applyFont="1" applyFill="1" applyBorder="1" applyAlignment="1">
      <alignment vertical="center" wrapText="1"/>
    </xf>
    <xf numFmtId="0" fontId="27" fillId="34" borderId="64" xfId="0" applyFont="1" applyFill="1" applyBorder="1" applyAlignment="1">
      <alignment vertical="center" wrapText="1"/>
    </xf>
    <xf numFmtId="38" fontId="38" fillId="34" borderId="63" xfId="44" applyFont="1" applyFill="1" applyBorder="1" applyAlignment="1">
      <alignment vertical="center" wrapText="1"/>
    </xf>
    <xf numFmtId="0" fontId="38" fillId="34" borderId="28" xfId="0" applyFont="1" applyFill="1" applyBorder="1" applyAlignment="1">
      <alignment horizontal="left" vertical="center" indent="1"/>
    </xf>
    <xf numFmtId="0" fontId="38" fillId="34" borderId="29" xfId="0" applyFont="1" applyFill="1" applyBorder="1" applyAlignment="1">
      <alignment vertical="center"/>
    </xf>
    <xf numFmtId="0" fontId="38" fillId="34" borderId="52" xfId="0" applyFont="1" applyFill="1" applyBorder="1" applyAlignment="1">
      <alignment horizontal="left" vertical="center" indent="1"/>
    </xf>
    <xf numFmtId="0" fontId="38" fillId="34" borderId="109" xfId="0" applyFont="1" applyFill="1" applyBorder="1" applyAlignment="1">
      <alignment vertical="center"/>
    </xf>
    <xf numFmtId="38" fontId="28" fillId="33" borderId="11" xfId="44" applyFont="1" applyFill="1" applyBorder="1" applyAlignment="1">
      <alignment vertical="center"/>
    </xf>
    <xf numFmtId="0" fontId="38" fillId="34" borderId="32" xfId="0" applyFont="1" applyFill="1" applyBorder="1" applyAlignment="1">
      <alignment horizontal="justify" vertical="center"/>
    </xf>
    <xf numFmtId="38" fontId="38" fillId="34" borderId="32" xfId="44" applyFont="1" applyFill="1" applyBorder="1" applyAlignment="1">
      <alignment vertical="center"/>
    </xf>
    <xf numFmtId="0" fontId="45" fillId="34" borderId="43" xfId="0" applyFont="1" applyFill="1" applyBorder="1" applyAlignment="1">
      <alignment vertical="center"/>
    </xf>
    <xf numFmtId="0" fontId="35" fillId="33" borderId="125" xfId="0" applyFont="1" applyFill="1" applyBorder="1" applyAlignment="1">
      <alignment horizontal="center" vertical="center" wrapText="1"/>
    </xf>
    <xf numFmtId="183" fontId="35" fillId="33" borderId="123" xfId="44" applyNumberFormat="1" applyFont="1" applyFill="1" applyBorder="1" applyAlignment="1">
      <alignment vertical="center" wrapText="1"/>
    </xf>
    <xf numFmtId="0" fontId="35" fillId="33" borderId="67" xfId="0" applyFont="1" applyFill="1" applyBorder="1" applyAlignment="1">
      <alignment horizontal="justify" vertical="center" wrapText="1"/>
    </xf>
    <xf numFmtId="0" fontId="35" fillId="33" borderId="124" xfId="0" applyFont="1" applyFill="1" applyBorder="1" applyAlignment="1">
      <alignment horizontal="justify" vertical="center" wrapText="1"/>
    </xf>
    <xf numFmtId="0" fontId="27" fillId="34" borderId="128" xfId="0" applyFont="1" applyFill="1" applyBorder="1" applyAlignment="1">
      <alignment horizontal="center" vertical="center" wrapText="1"/>
    </xf>
    <xf numFmtId="0" fontId="27" fillId="34" borderId="129" xfId="0" applyFont="1" applyFill="1" applyBorder="1" applyAlignment="1">
      <alignment horizontal="center" vertical="center" wrapText="1"/>
    </xf>
    <xf numFmtId="0" fontId="27" fillId="34" borderId="130" xfId="0" applyFont="1" applyFill="1" applyBorder="1" applyAlignment="1">
      <alignment horizontal="center" vertical="center" wrapText="1"/>
    </xf>
    <xf numFmtId="0" fontId="51" fillId="0" borderId="0" xfId="0" applyFont="1">
      <alignment vertical="center"/>
    </xf>
    <xf numFmtId="0" fontId="51" fillId="0" borderId="0" xfId="0" applyFont="1" applyAlignment="1">
      <alignment horizontal="right" vertical="center"/>
    </xf>
    <xf numFmtId="0" fontId="35" fillId="34" borderId="84" xfId="0" applyFont="1" applyFill="1" applyBorder="1" applyAlignment="1">
      <alignment horizontal="center" vertical="center" wrapText="1"/>
    </xf>
    <xf numFmtId="0" fontId="35" fillId="34" borderId="84" xfId="0" applyFont="1" applyFill="1" applyBorder="1" applyAlignment="1">
      <alignment horizontal="center" vertical="center" shrinkToFit="1"/>
    </xf>
    <xf numFmtId="0" fontId="35" fillId="33" borderId="85"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0" xfId="0" applyFont="1" applyFill="1" applyBorder="1" applyAlignment="1">
      <alignment horizontal="distributed" vertical="center" wrapText="1"/>
    </xf>
    <xf numFmtId="38" fontId="35" fillId="34" borderId="0" xfId="44" applyFont="1" applyFill="1" applyAlignment="1">
      <alignment vertical="center" wrapText="1"/>
    </xf>
    <xf numFmtId="0" fontId="64" fillId="0" borderId="0" xfId="82" applyFont="1" applyBorder="1" applyAlignment="1">
      <alignment horizontal="center" vertical="center" wrapText="1" shrinkToFit="1"/>
    </xf>
    <xf numFmtId="0" fontId="43" fillId="0" borderId="84"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34" borderId="84" xfId="0" applyFont="1" applyFill="1" applyBorder="1" applyAlignment="1">
      <alignment vertical="center"/>
    </xf>
    <xf numFmtId="0" fontId="27" fillId="0" borderId="20" xfId="0" applyFont="1" applyFill="1" applyBorder="1" applyAlignment="1">
      <alignment vertical="center"/>
    </xf>
    <xf numFmtId="0" fontId="27" fillId="36" borderId="19" xfId="0" applyFont="1" applyFill="1" applyBorder="1" applyAlignment="1">
      <alignment horizontal="center" vertical="center"/>
    </xf>
    <xf numFmtId="0" fontId="27" fillId="36" borderId="0" xfId="0" applyFont="1" applyFill="1" applyBorder="1" applyAlignment="1">
      <alignment horizontal="center" vertical="center"/>
    </xf>
    <xf numFmtId="0" fontId="35" fillId="33" borderId="0" xfId="0" applyFont="1" applyFill="1" applyBorder="1" applyAlignment="1">
      <alignment horizontal="left" vertical="center"/>
    </xf>
    <xf numFmtId="177" fontId="27" fillId="33" borderId="67" xfId="0" applyNumberFormat="1" applyFont="1" applyFill="1" applyBorder="1" applyAlignment="1">
      <alignment horizontal="center" vertical="center" wrapText="1"/>
    </xf>
    <xf numFmtId="0" fontId="27" fillId="33" borderId="71" xfId="0" applyFont="1" applyFill="1" applyBorder="1" applyAlignment="1">
      <alignment horizontal="center" vertical="center" wrapText="1"/>
    </xf>
    <xf numFmtId="177" fontId="27" fillId="33" borderId="58" xfId="0" applyNumberFormat="1" applyFont="1" applyFill="1" applyBorder="1" applyAlignment="1">
      <alignment horizontal="center" vertical="center" wrapText="1"/>
    </xf>
    <xf numFmtId="0" fontId="27" fillId="33" borderId="72" xfId="0" applyFont="1" applyFill="1" applyBorder="1" applyAlignment="1">
      <alignment horizontal="center" vertical="center" wrapText="1"/>
    </xf>
    <xf numFmtId="177" fontId="27" fillId="33" borderId="62" xfId="0" applyNumberFormat="1" applyFont="1" applyFill="1" applyBorder="1" applyAlignment="1">
      <alignment horizontal="center" vertical="center" wrapText="1"/>
    </xf>
    <xf numFmtId="0" fontId="27" fillId="33" borderId="73" xfId="0" applyFont="1" applyFill="1" applyBorder="1" applyAlignment="1">
      <alignment horizontal="center" vertical="center" wrapText="1"/>
    </xf>
    <xf numFmtId="177" fontId="27" fillId="33" borderId="68" xfId="0" applyNumberFormat="1" applyFont="1" applyFill="1" applyBorder="1" applyAlignment="1">
      <alignment horizontal="center" vertical="center" wrapText="1"/>
    </xf>
    <xf numFmtId="0" fontId="27" fillId="33" borderId="74" xfId="0" applyFont="1" applyFill="1" applyBorder="1" applyAlignment="1">
      <alignment horizontal="center" vertical="center" wrapText="1"/>
    </xf>
    <xf numFmtId="0" fontId="35" fillId="34" borderId="69" xfId="0" applyFont="1" applyFill="1" applyBorder="1" applyAlignment="1">
      <alignment horizontal="center" vertical="center" wrapText="1"/>
    </xf>
    <xf numFmtId="0" fontId="35" fillId="34" borderId="70" xfId="0" applyFont="1" applyFill="1" applyBorder="1" applyAlignment="1">
      <alignment horizontal="center" vertical="center" wrapText="1"/>
    </xf>
    <xf numFmtId="0" fontId="35" fillId="0" borderId="0" xfId="87" applyFont="1" applyAlignment="1">
      <alignment horizontal="distributed" vertical="center"/>
    </xf>
    <xf numFmtId="0" fontId="30" fillId="0" borderId="0" xfId="87" applyFont="1" applyAlignment="1">
      <alignment horizontal="distributed" vertical="center"/>
    </xf>
    <xf numFmtId="0" fontId="42" fillId="34" borderId="84" xfId="86" applyFont="1" applyFill="1" applyBorder="1" applyAlignment="1">
      <alignment horizontal="center" vertical="center" wrapText="1"/>
    </xf>
    <xf numFmtId="0" fontId="42" fillId="34" borderId="84" xfId="86" applyFont="1" applyFill="1" applyBorder="1" applyAlignment="1">
      <alignment horizontal="center" vertical="center"/>
    </xf>
    <xf numFmtId="0" fontId="58" fillId="34" borderId="84" xfId="86" applyFont="1" applyFill="1" applyBorder="1" applyAlignment="1">
      <alignment horizontal="center" vertical="center" wrapText="1"/>
    </xf>
    <xf numFmtId="0" fontId="58" fillId="34" borderId="84" xfId="86" applyFont="1" applyFill="1" applyBorder="1" applyAlignment="1">
      <alignment horizontal="center" vertical="center"/>
    </xf>
    <xf numFmtId="0" fontId="79" fillId="0" borderId="84" xfId="86" applyFont="1" applyBorder="1" applyAlignment="1">
      <alignment horizontal="center" vertical="center"/>
    </xf>
    <xf numFmtId="0" fontId="80" fillId="0" borderId="84" xfId="86" applyFont="1" applyBorder="1" applyAlignment="1">
      <alignment horizontal="center" vertical="center"/>
    </xf>
    <xf numFmtId="0" fontId="46" fillId="0" borderId="85" xfId="86" applyFont="1" applyBorder="1" applyAlignment="1">
      <alignment horizontal="center" vertical="center"/>
    </xf>
    <xf numFmtId="0" fontId="46" fillId="0" borderId="85" xfId="86" applyFont="1" applyBorder="1" applyAlignment="1">
      <alignment horizontal="center" vertical="center" shrinkToFit="1"/>
    </xf>
    <xf numFmtId="0" fontId="79" fillId="0" borderId="84" xfId="86" applyFont="1" applyBorder="1" applyAlignment="1">
      <alignment horizontal="center" vertical="center" wrapText="1"/>
    </xf>
    <xf numFmtId="0" fontId="46" fillId="0" borderId="84" xfId="86" applyFont="1" applyBorder="1" applyAlignment="1">
      <alignment vertical="center" wrapText="1"/>
    </xf>
    <xf numFmtId="0" fontId="79" fillId="0" borderId="84" xfId="86" applyFont="1" applyBorder="1" applyAlignment="1">
      <alignment horizontal="center" vertical="center" shrinkToFit="1"/>
    </xf>
    <xf numFmtId="0" fontId="5" fillId="0" borderId="84" xfId="86" applyFont="1" applyBorder="1" applyAlignment="1">
      <alignment horizontal="center" vertical="center" shrinkToFit="1"/>
    </xf>
    <xf numFmtId="0" fontId="46" fillId="36" borderId="85" xfId="86" applyFont="1" applyFill="1" applyBorder="1" applyAlignment="1">
      <alignment horizontal="center" vertical="center" wrapText="1"/>
    </xf>
    <xf numFmtId="0" fontId="46" fillId="34" borderId="84" xfId="86" applyFont="1" applyFill="1" applyBorder="1" applyAlignment="1">
      <alignment horizontal="center" vertical="center" shrinkToFit="1"/>
    </xf>
    <xf numFmtId="0" fontId="67" fillId="34" borderId="84" xfId="86" applyFont="1" applyFill="1" applyBorder="1" applyAlignment="1">
      <alignment horizontal="center" vertical="center" shrinkToFit="1"/>
    </xf>
    <xf numFmtId="0" fontId="43" fillId="0" borderId="84" xfId="0" applyFont="1" applyBorder="1" applyAlignment="1">
      <alignment horizontal="left" vertical="center"/>
    </xf>
    <xf numFmtId="0" fontId="58" fillId="34" borderId="0" xfId="0" applyFont="1" applyFill="1" applyAlignment="1">
      <alignment horizontal="left" vertical="center"/>
    </xf>
    <xf numFmtId="0" fontId="58" fillId="34" borderId="0" xfId="0" applyFont="1" applyFill="1" applyAlignment="1">
      <alignment vertical="center"/>
    </xf>
    <xf numFmtId="0" fontId="58" fillId="34" borderId="0" xfId="0" applyFont="1" applyFill="1" applyAlignment="1">
      <alignment vertical="center" shrinkToFit="1"/>
    </xf>
    <xf numFmtId="0" fontId="58" fillId="34" borderId="0" xfId="0" applyFont="1" applyFill="1" applyAlignment="1">
      <alignment vertical="top"/>
    </xf>
    <xf numFmtId="0" fontId="58" fillId="34" borderId="0" xfId="0" applyFont="1" applyFill="1" applyAlignment="1">
      <alignment vertical="top" shrinkToFit="1"/>
    </xf>
    <xf numFmtId="0" fontId="58" fillId="34" borderId="0" xfId="0" applyFont="1" applyFill="1" applyBorder="1" applyAlignment="1">
      <alignment vertical="center"/>
    </xf>
    <xf numFmtId="0" fontId="58" fillId="0" borderId="0" xfId="0" applyFont="1" applyFill="1" applyBorder="1">
      <alignment vertical="center"/>
    </xf>
    <xf numFmtId="0" fontId="58" fillId="34" borderId="0" xfId="0" applyFont="1" applyFill="1" applyAlignment="1">
      <alignment horizontal="left" vertical="center" shrinkToFit="1"/>
    </xf>
    <xf numFmtId="38" fontId="58" fillId="34" borderId="0" xfId="44" applyFont="1" applyFill="1" applyAlignment="1">
      <alignment vertical="center"/>
    </xf>
    <xf numFmtId="0" fontId="58" fillId="34" borderId="0" xfId="0" applyFont="1" applyFill="1" applyAlignment="1">
      <alignment horizontal="right" vertical="center"/>
    </xf>
    <xf numFmtId="0" fontId="58" fillId="34" borderId="0" xfId="0" applyFont="1" applyFill="1" applyAlignment="1">
      <alignment horizontal="right" vertical="center" wrapText="1"/>
    </xf>
    <xf numFmtId="0" fontId="84" fillId="34" borderId="0" xfId="0" applyFont="1" applyFill="1" applyBorder="1" applyAlignment="1">
      <alignment vertical="center"/>
    </xf>
    <xf numFmtId="0" fontId="78" fillId="34" borderId="0" xfId="0" applyFont="1" applyFill="1" applyBorder="1" applyAlignment="1">
      <alignment vertical="center"/>
    </xf>
    <xf numFmtId="0" fontId="67" fillId="34" borderId="0" xfId="0" applyFont="1" applyFill="1" applyBorder="1" applyAlignment="1">
      <alignment vertical="center"/>
    </xf>
    <xf numFmtId="0" fontId="67" fillId="34" borderId="0" xfId="0" applyFont="1" applyFill="1" applyBorder="1" applyAlignment="1">
      <alignment vertical="center" wrapText="1"/>
    </xf>
    <xf numFmtId="0" fontId="67" fillId="34" borderId="0" xfId="0" applyFont="1" applyFill="1" applyAlignment="1">
      <alignment horizontal="left" vertical="center" shrinkToFit="1"/>
    </xf>
    <xf numFmtId="0" fontId="58" fillId="34" borderId="0" xfId="0" applyFont="1" applyFill="1" applyAlignment="1">
      <alignment horizontal="left" vertical="center" wrapText="1"/>
    </xf>
    <xf numFmtId="0" fontId="77" fillId="34" borderId="55" xfId="0" applyFont="1" applyFill="1" applyBorder="1" applyAlignment="1">
      <alignment horizontal="justify" vertical="center" wrapText="1"/>
    </xf>
    <xf numFmtId="0" fontId="35" fillId="0" borderId="0" xfId="0" applyFont="1" applyAlignment="1">
      <alignment horizontal="center" vertical="center"/>
    </xf>
    <xf numFmtId="0" fontId="35" fillId="0" borderId="0" xfId="0" applyFont="1" applyFill="1" applyBorder="1">
      <alignment vertical="center"/>
    </xf>
    <xf numFmtId="0" fontId="35" fillId="0" borderId="0" xfId="0" applyFont="1">
      <alignment vertical="center"/>
    </xf>
    <xf numFmtId="38" fontId="86" fillId="0" borderId="84" xfId="44" applyFont="1" applyFill="1" applyBorder="1" applyAlignment="1">
      <alignment horizontal="center" vertical="center"/>
    </xf>
    <xf numFmtId="38" fontId="85" fillId="0" borderId="14" xfId="44" applyFont="1" applyFill="1" applyBorder="1" applyAlignment="1">
      <alignment horizontal="center" vertical="center" shrinkToFit="1"/>
    </xf>
    <xf numFmtId="38" fontId="85" fillId="0" borderId="84" xfId="44" applyFont="1" applyFill="1" applyBorder="1" applyAlignment="1">
      <alignment horizontal="center" vertical="center"/>
    </xf>
    <xf numFmtId="38" fontId="85" fillId="0" borderId="14" xfId="44" applyFont="1" applyFill="1" applyBorder="1" applyAlignment="1">
      <alignment horizontal="center" vertical="center"/>
    </xf>
    <xf numFmtId="38" fontId="85" fillId="0" borderId="18" xfId="44" applyFont="1" applyFill="1" applyBorder="1" applyAlignment="1">
      <alignment horizontal="center" vertical="center"/>
    </xf>
    <xf numFmtId="38" fontId="85" fillId="0" borderId="24" xfId="44" applyFont="1" applyFill="1" applyBorder="1" applyAlignment="1">
      <alignment horizontal="center" vertical="center"/>
    </xf>
    <xf numFmtId="184" fontId="43" fillId="33" borderId="13" xfId="0" applyNumberFormat="1" applyFont="1" applyFill="1" applyBorder="1" applyAlignment="1">
      <alignment horizontal="left" vertical="center"/>
    </xf>
    <xf numFmtId="0" fontId="42" fillId="0" borderId="0" xfId="0" applyFont="1" applyFill="1" applyBorder="1" applyAlignment="1">
      <alignment vertical="center"/>
    </xf>
    <xf numFmtId="0" fontId="42" fillId="0" borderId="0" xfId="0" applyFont="1" applyFill="1">
      <alignment vertical="center"/>
    </xf>
    <xf numFmtId="0" fontId="43" fillId="34" borderId="84" xfId="0" applyFont="1" applyFill="1" applyBorder="1" applyAlignment="1">
      <alignment horizontal="center" vertical="center" wrapText="1"/>
    </xf>
    <xf numFmtId="0" fontId="43" fillId="0" borderId="0" xfId="0" applyFont="1" applyFill="1" applyAlignment="1">
      <alignment horizontal="right" vertical="center" wrapText="1"/>
    </xf>
    <xf numFmtId="0" fontId="73" fillId="0" borderId="0" xfId="0" applyFont="1" applyFill="1" applyAlignment="1">
      <alignment horizontal="center" vertical="center" shrinkToFit="1"/>
    </xf>
    <xf numFmtId="0" fontId="73" fillId="0" borderId="0" xfId="0" applyFont="1" applyAlignment="1">
      <alignment horizontal="center" vertical="center" wrapText="1"/>
    </xf>
    <xf numFmtId="0" fontId="73" fillId="0" borderId="0" xfId="0" applyFont="1" applyFill="1" applyAlignment="1">
      <alignment horizontal="center" vertical="center" wrapText="1"/>
    </xf>
    <xf numFmtId="0" fontId="43" fillId="0" borderId="0" xfId="0" applyFont="1" applyAlignment="1">
      <alignment vertical="center" wrapText="1"/>
    </xf>
    <xf numFmtId="176" fontId="43" fillId="0" borderId="0" xfId="0" applyNumberFormat="1" applyFont="1" applyFill="1" applyAlignment="1">
      <alignment horizontal="right" vertical="center"/>
    </xf>
    <xf numFmtId="0" fontId="43" fillId="0" borderId="0" xfId="0" applyFont="1" applyFill="1" applyAlignment="1">
      <alignment horizontal="justify" vertical="center" wrapText="1"/>
    </xf>
    <xf numFmtId="0" fontId="43" fillId="0" borderId="0" xfId="0" applyFont="1" applyAlignment="1">
      <alignment horizontal="justify" vertical="center"/>
    </xf>
    <xf numFmtId="0" fontId="43" fillId="0" borderId="0" xfId="0" applyFont="1" applyFill="1" applyAlignment="1">
      <alignment vertical="center"/>
    </xf>
    <xf numFmtId="0" fontId="46" fillId="0" borderId="0" xfId="0" applyFont="1" applyAlignment="1">
      <alignment horizontal="justify" vertical="center"/>
    </xf>
    <xf numFmtId="0" fontId="43" fillId="0" borderId="0" xfId="0" applyFont="1" applyFill="1" applyBorder="1" applyAlignment="1">
      <alignment horizontal="justify" vertical="center" wrapText="1"/>
    </xf>
    <xf numFmtId="0" fontId="43" fillId="34" borderId="77" xfId="0" applyFont="1" applyFill="1" applyBorder="1" applyAlignment="1">
      <alignment horizontal="justify" vertical="center" wrapText="1"/>
    </xf>
    <xf numFmtId="0" fontId="88" fillId="36" borderId="78" xfId="0" applyFont="1" applyFill="1" applyBorder="1" applyAlignment="1">
      <alignment horizontal="center" vertical="center" wrapText="1"/>
    </xf>
    <xf numFmtId="0" fontId="66" fillId="0" borderId="82" xfId="0" applyFont="1" applyFill="1" applyBorder="1" applyAlignment="1">
      <alignment vertical="center"/>
    </xf>
    <xf numFmtId="0" fontId="66" fillId="0" borderId="12" xfId="0" applyFont="1" applyFill="1" applyBorder="1" applyAlignment="1">
      <alignment vertical="center"/>
    </xf>
    <xf numFmtId="0" fontId="88" fillId="33" borderId="12" xfId="0" applyFont="1" applyFill="1" applyBorder="1" applyAlignment="1">
      <alignment horizontal="center" vertical="center"/>
    </xf>
    <xf numFmtId="0" fontId="66" fillId="0" borderId="0" xfId="0" applyFont="1" applyFill="1" applyBorder="1" applyAlignment="1">
      <alignment horizontal="center" vertical="center" shrinkToFit="1"/>
    </xf>
    <xf numFmtId="0" fontId="89" fillId="34" borderId="57" xfId="0" applyFont="1" applyFill="1" applyBorder="1" applyAlignment="1">
      <alignment horizontal="justify" vertical="center"/>
    </xf>
    <xf numFmtId="0" fontId="66" fillId="0" borderId="22" xfId="0" applyFont="1" applyFill="1" applyBorder="1" applyAlignment="1">
      <alignment vertical="center"/>
    </xf>
    <xf numFmtId="0" fontId="46" fillId="0" borderId="22" xfId="0" applyFont="1" applyFill="1" applyBorder="1" applyAlignment="1">
      <alignment vertical="center" wrapText="1"/>
    </xf>
    <xf numFmtId="0" fontId="46" fillId="0" borderId="79" xfId="0" applyFont="1" applyFill="1" applyBorder="1" applyAlignment="1">
      <alignment vertical="center" wrapText="1"/>
    </xf>
    <xf numFmtId="0" fontId="46" fillId="0" borderId="0" xfId="0" applyFont="1" applyFill="1" applyBorder="1" applyAlignment="1">
      <alignment vertical="center" wrapText="1"/>
    </xf>
    <xf numFmtId="0" fontId="43" fillId="34" borderId="50" xfId="0" applyFont="1" applyFill="1" applyBorder="1" applyAlignment="1">
      <alignment horizontal="justify" vertical="center" wrapText="1"/>
    </xf>
    <xf numFmtId="0" fontId="43" fillId="0" borderId="44" xfId="0" applyFont="1" applyFill="1" applyBorder="1" applyAlignment="1">
      <alignment horizontal="left" vertical="center" wrapText="1"/>
    </xf>
    <xf numFmtId="0" fontId="43" fillId="0" borderId="45"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34" borderId="55" xfId="0" applyFont="1" applyFill="1" applyBorder="1" applyAlignment="1">
      <alignment horizontal="justify" vertical="center" wrapText="1"/>
    </xf>
    <xf numFmtId="0" fontId="43" fillId="34" borderId="85" xfId="0" applyFont="1" applyFill="1" applyBorder="1" applyAlignment="1">
      <alignment horizontal="center" vertical="center" wrapText="1"/>
    </xf>
    <xf numFmtId="0" fontId="43" fillId="34" borderId="44" xfId="0" applyFont="1" applyFill="1" applyBorder="1" applyAlignment="1">
      <alignment horizontal="center" vertical="center" wrapText="1"/>
    </xf>
    <xf numFmtId="0" fontId="43" fillId="34" borderId="4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76" fillId="34" borderId="21" xfId="0" applyFont="1" applyFill="1" applyBorder="1" applyAlignment="1">
      <alignment horizontal="center" vertical="center" wrapText="1"/>
    </xf>
    <xf numFmtId="0" fontId="57" fillId="36" borderId="84" xfId="0" applyFont="1" applyFill="1" applyBorder="1">
      <alignment vertical="center"/>
    </xf>
    <xf numFmtId="0" fontId="57" fillId="36" borderId="56" xfId="0" applyFont="1" applyFill="1" applyBorder="1">
      <alignment vertical="center"/>
    </xf>
    <xf numFmtId="0" fontId="57" fillId="0" borderId="0" xfId="0" applyFont="1" applyFill="1" applyBorder="1">
      <alignment vertical="center"/>
    </xf>
    <xf numFmtId="0" fontId="77" fillId="34" borderId="50" xfId="0" applyFont="1" applyFill="1" applyBorder="1" applyAlignment="1">
      <alignment horizontal="justify" vertical="center" wrapText="1"/>
    </xf>
    <xf numFmtId="0" fontId="73" fillId="36" borderId="84" xfId="0" applyFont="1" applyFill="1" applyBorder="1" applyAlignment="1">
      <alignment horizontal="center" vertical="center" wrapText="1"/>
    </xf>
    <xf numFmtId="0" fontId="73" fillId="36" borderId="56" xfId="0" applyFont="1" applyFill="1" applyBorder="1" applyAlignment="1">
      <alignment horizontal="center" vertical="center"/>
    </xf>
    <xf numFmtId="0" fontId="73" fillId="0" borderId="0" xfId="0" applyFont="1" applyFill="1" applyBorder="1" applyAlignment="1">
      <alignment horizontal="center" vertical="center"/>
    </xf>
    <xf numFmtId="0" fontId="43" fillId="34" borderId="80" xfId="0" applyFont="1" applyFill="1" applyBorder="1" applyAlignment="1">
      <alignment horizontal="justify" vertical="center" wrapText="1"/>
    </xf>
    <xf numFmtId="0" fontId="68" fillId="0" borderId="0" xfId="0" applyFont="1" applyFill="1" applyBorder="1" applyAlignment="1">
      <alignment horizontal="left" vertical="center"/>
    </xf>
    <xf numFmtId="0" fontId="43" fillId="34" borderId="50" xfId="0" applyFont="1" applyFill="1" applyBorder="1" applyAlignment="1">
      <alignment horizontal="left" vertical="center" shrinkToFit="1"/>
    </xf>
    <xf numFmtId="0" fontId="68" fillId="34" borderId="50" xfId="0" applyFont="1" applyFill="1" applyBorder="1" applyAlignment="1">
      <alignment horizontal="center" vertical="center" wrapText="1"/>
    </xf>
    <xf numFmtId="0" fontId="77" fillId="0" borderId="0" xfId="0" applyFont="1" applyFill="1" applyBorder="1" applyAlignment="1">
      <alignment vertical="center" shrinkToFit="1"/>
    </xf>
    <xf numFmtId="177" fontId="90" fillId="36" borderId="0" xfId="0" applyNumberFormat="1" applyFont="1" applyFill="1" applyBorder="1" applyAlignment="1">
      <alignment horizontal="right" vertical="center" wrapText="1"/>
    </xf>
    <xf numFmtId="177" fontId="90" fillId="0" borderId="0" xfId="0" applyNumberFormat="1" applyFont="1" applyFill="1" applyBorder="1" applyAlignment="1">
      <alignment horizontal="right" vertical="center" wrapText="1"/>
    </xf>
    <xf numFmtId="0" fontId="43" fillId="0" borderId="0" xfId="0" applyFont="1" applyBorder="1" applyAlignment="1">
      <alignment vertical="center" wrapText="1"/>
    </xf>
    <xf numFmtId="0" fontId="43" fillId="0" borderId="51" xfId="0" applyFont="1" applyBorder="1" applyAlignment="1">
      <alignment vertical="center" wrapText="1"/>
    </xf>
    <xf numFmtId="0" fontId="43" fillId="0" borderId="0" xfId="0" applyFont="1" applyFill="1" applyBorder="1" applyAlignment="1">
      <alignment vertical="center" wrapText="1"/>
    </xf>
    <xf numFmtId="0" fontId="77" fillId="0" borderId="0" xfId="0" applyFont="1" applyFill="1" applyBorder="1" applyAlignment="1">
      <alignment horizontal="left" vertical="center" shrinkToFit="1"/>
    </xf>
    <xf numFmtId="177" fontId="91" fillId="0" borderId="15" xfId="0" applyNumberFormat="1" applyFont="1" applyBorder="1" applyAlignment="1">
      <alignment vertical="center" shrinkToFit="1"/>
    </xf>
    <xf numFmtId="177" fontId="91" fillId="0" borderId="16" xfId="0" applyNumberFormat="1" applyFont="1" applyBorder="1" applyAlignment="1">
      <alignment vertical="center" shrinkToFit="1"/>
    </xf>
    <xf numFmtId="0" fontId="92" fillId="0" borderId="16" xfId="0" applyFont="1" applyBorder="1" applyAlignment="1">
      <alignment vertical="center" wrapText="1"/>
    </xf>
    <xf numFmtId="0" fontId="43" fillId="0" borderId="16" xfId="0" applyFont="1" applyBorder="1" applyAlignment="1">
      <alignment vertical="center" wrapText="1"/>
    </xf>
    <xf numFmtId="0" fontId="43" fillId="0" borderId="81" xfId="0" applyFont="1" applyBorder="1" applyAlignment="1">
      <alignment vertical="center" wrapText="1"/>
    </xf>
    <xf numFmtId="0" fontId="77" fillId="0" borderId="0" xfId="0" applyFont="1" applyFill="1" applyBorder="1" applyAlignment="1">
      <alignment horizontal="justify" vertical="center" wrapText="1"/>
    </xf>
    <xf numFmtId="0" fontId="43" fillId="34" borderId="37" xfId="0" applyFont="1" applyFill="1" applyBorder="1" applyAlignment="1">
      <alignment horizontal="justify" vertical="center" wrapText="1"/>
    </xf>
    <xf numFmtId="0" fontId="77" fillId="0" borderId="0" xfId="0" applyFont="1" applyAlignment="1">
      <alignment horizontal="left" vertical="center"/>
    </xf>
    <xf numFmtId="0" fontId="93" fillId="0" borderId="12" xfId="0" applyFont="1" applyBorder="1">
      <alignment vertical="center"/>
    </xf>
    <xf numFmtId="0" fontId="94" fillId="0" borderId="12" xfId="0" applyFont="1" applyBorder="1">
      <alignment vertical="center"/>
    </xf>
    <xf numFmtId="0" fontId="94" fillId="0" borderId="49" xfId="0" applyFont="1" applyBorder="1">
      <alignment vertical="center"/>
    </xf>
    <xf numFmtId="0" fontId="94" fillId="0" borderId="0" xfId="0" applyFont="1" applyFill="1" applyBorder="1">
      <alignment vertical="center"/>
    </xf>
    <xf numFmtId="0" fontId="68" fillId="0" borderId="83" xfId="0" applyFont="1" applyBorder="1" applyAlignment="1">
      <alignment horizontal="left" vertical="center"/>
    </xf>
    <xf numFmtId="0" fontId="42" fillId="0" borderId="22" xfId="0" applyFont="1" applyBorder="1">
      <alignment vertical="center"/>
    </xf>
    <xf numFmtId="0" fontId="42" fillId="0" borderId="79" xfId="0" applyFont="1" applyBorder="1">
      <alignment vertical="center"/>
    </xf>
    <xf numFmtId="0" fontId="42" fillId="0" borderId="0" xfId="0" applyFont="1" applyFill="1" applyBorder="1">
      <alignment vertical="center"/>
    </xf>
    <xf numFmtId="0" fontId="43" fillId="34" borderId="57" xfId="0" applyFont="1" applyFill="1" applyBorder="1" applyAlignment="1">
      <alignment horizontal="left" vertical="center" wrapText="1"/>
    </xf>
    <xf numFmtId="0" fontId="70" fillId="33" borderId="0" xfId="0" applyFont="1" applyFill="1" applyBorder="1">
      <alignment vertical="center"/>
    </xf>
    <xf numFmtId="0" fontId="42" fillId="33" borderId="51" xfId="0" applyFont="1" applyFill="1" applyBorder="1">
      <alignment vertical="center"/>
    </xf>
    <xf numFmtId="0" fontId="43" fillId="34" borderId="52" xfId="0" applyFont="1" applyFill="1" applyBorder="1" applyAlignment="1">
      <alignment horizontal="left" vertical="center" wrapText="1"/>
    </xf>
    <xf numFmtId="0" fontId="42" fillId="33" borderId="35" xfId="0" applyFont="1" applyFill="1" applyBorder="1" applyAlignment="1">
      <alignment vertical="center"/>
    </xf>
    <xf numFmtId="0" fontId="42" fillId="33" borderId="35" xfId="0" applyFont="1" applyFill="1" applyBorder="1">
      <alignment vertical="center"/>
    </xf>
    <xf numFmtId="0" fontId="42" fillId="33" borderId="66" xfId="0" applyFont="1" applyFill="1" applyBorder="1">
      <alignment vertical="center"/>
    </xf>
    <xf numFmtId="0" fontId="43" fillId="0" borderId="0" xfId="0" applyFont="1" applyBorder="1" applyAlignment="1">
      <alignment horizontal="justify" vertical="center" wrapText="1"/>
    </xf>
    <xf numFmtId="0" fontId="77" fillId="0" borderId="0" xfId="0" applyFont="1" applyBorder="1" applyAlignment="1">
      <alignment vertical="center" wrapText="1"/>
    </xf>
    <xf numFmtId="0" fontId="77" fillId="0" borderId="0" xfId="0" applyFont="1" applyFill="1" applyBorder="1" applyAlignment="1">
      <alignment vertical="center" wrapText="1"/>
    </xf>
    <xf numFmtId="0" fontId="43" fillId="0" borderId="0" xfId="0" applyFont="1" applyFill="1" applyBorder="1" applyAlignment="1">
      <alignment horizontal="center" vertical="top" wrapText="1"/>
    </xf>
    <xf numFmtId="0" fontId="43" fillId="0" borderId="0" xfId="0" applyFont="1" applyFill="1" applyBorder="1" applyAlignment="1">
      <alignment vertical="top" wrapText="1"/>
    </xf>
    <xf numFmtId="0" fontId="95" fillId="0" borderId="0" xfId="0" applyFont="1" applyAlignment="1">
      <alignment horizontal="left" vertical="center"/>
    </xf>
    <xf numFmtId="38" fontId="66" fillId="0" borderId="0" xfId="88" applyFont="1" applyFill="1" applyAlignment="1">
      <alignment horizontal="center" vertical="center"/>
    </xf>
    <xf numFmtId="38" fontId="66" fillId="0" borderId="14" xfId="44" applyFont="1" applyFill="1" applyBorder="1" applyAlignment="1">
      <alignment horizontal="center" vertical="center" wrapText="1"/>
    </xf>
    <xf numFmtId="38" fontId="66" fillId="0" borderId="84" xfId="44" applyFont="1" applyFill="1" applyBorder="1" applyAlignment="1">
      <alignment horizontal="center" vertical="center"/>
    </xf>
    <xf numFmtId="38" fontId="72" fillId="0" borderId="84" xfId="44" applyFont="1" applyFill="1" applyBorder="1" applyAlignment="1">
      <alignment horizontal="center" vertical="center" shrinkToFit="1"/>
    </xf>
    <xf numFmtId="38" fontId="85" fillId="0" borderId="44" xfId="44" applyFont="1" applyFill="1" applyBorder="1" applyAlignment="1">
      <alignment horizontal="center" vertical="center"/>
    </xf>
    <xf numFmtId="0" fontId="83" fillId="0" borderId="14" xfId="0" applyFont="1" applyFill="1" applyBorder="1" applyAlignment="1">
      <alignment horizontal="left" vertical="center"/>
    </xf>
    <xf numFmtId="38" fontId="85" fillId="0" borderId="17" xfId="44" applyFont="1" applyFill="1" applyBorder="1" applyAlignment="1">
      <alignment horizontal="center" vertical="center" shrinkToFit="1"/>
    </xf>
    <xf numFmtId="38" fontId="87" fillId="0" borderId="84" xfId="44" applyFont="1" applyFill="1" applyBorder="1" applyAlignment="1">
      <alignment horizontal="center" vertical="center"/>
    </xf>
    <xf numFmtId="38" fontId="85" fillId="0" borderId="85" xfId="44" applyFont="1" applyFill="1" applyBorder="1" applyAlignment="1">
      <alignment horizontal="center" vertical="center"/>
    </xf>
    <xf numFmtId="0" fontId="83" fillId="0" borderId="84" xfId="0" applyFont="1" applyFill="1" applyBorder="1" applyAlignment="1">
      <alignment horizontal="left" vertical="center"/>
    </xf>
    <xf numFmtId="38" fontId="85" fillId="0" borderId="21" xfId="44" applyFont="1" applyFill="1" applyBorder="1" applyAlignment="1">
      <alignment horizontal="center" vertical="center"/>
    </xf>
    <xf numFmtId="0" fontId="83" fillId="0" borderId="14" xfId="0" applyFont="1" applyFill="1" applyBorder="1" applyAlignment="1">
      <alignment horizontal="left" vertical="center" wrapText="1"/>
    </xf>
    <xf numFmtId="0" fontId="83" fillId="0" borderId="84" xfId="0" applyFont="1" applyFill="1" applyBorder="1" applyAlignment="1">
      <alignment horizontal="left" vertical="center" wrapText="1"/>
    </xf>
    <xf numFmtId="38" fontId="85" fillId="0" borderId="15" xfId="44" applyFont="1" applyFill="1" applyBorder="1" applyAlignment="1">
      <alignment horizontal="center" vertical="center"/>
    </xf>
    <xf numFmtId="180" fontId="27" fillId="37" borderId="0" xfId="0" applyNumberFormat="1" applyFont="1" applyFill="1" applyAlignment="1">
      <alignment horizontal="right" vertical="center"/>
    </xf>
    <xf numFmtId="181" fontId="35" fillId="37" borderId="0" xfId="0" applyNumberFormat="1" applyFont="1" applyFill="1">
      <alignment vertical="center"/>
    </xf>
    <xf numFmtId="0" fontId="29" fillId="0" borderId="0" xfId="0" applyFont="1" applyAlignment="1">
      <alignment horizontal="distributed" vertical="center"/>
    </xf>
    <xf numFmtId="0" fontId="51" fillId="0" borderId="85" xfId="0" applyFont="1" applyBorder="1" applyAlignment="1">
      <alignment vertical="center" wrapText="1"/>
    </xf>
    <xf numFmtId="0" fontId="51" fillId="0" borderId="44" xfId="0" applyFont="1" applyBorder="1" applyAlignment="1">
      <alignment vertical="center" wrapText="1"/>
    </xf>
    <xf numFmtId="0" fontId="51" fillId="0" borderId="46" xfId="0" applyFont="1" applyBorder="1" applyAlignment="1">
      <alignment vertical="center" wrapText="1"/>
    </xf>
    <xf numFmtId="0" fontId="51" fillId="34" borderId="84" xfId="0" applyFont="1" applyFill="1" applyBorder="1" applyAlignment="1">
      <alignment horizontal="center" vertical="center" wrapText="1"/>
    </xf>
    <xf numFmtId="0" fontId="51" fillId="33" borderId="0" xfId="84" applyFont="1" applyFill="1" applyBorder="1">
      <alignment vertical="center"/>
    </xf>
    <xf numFmtId="0" fontId="52" fillId="33" borderId="0" xfId="84" applyFont="1" applyFill="1" applyBorder="1">
      <alignment vertical="center"/>
    </xf>
    <xf numFmtId="0" fontId="51" fillId="33" borderId="0" xfId="84" applyFont="1" applyFill="1" applyBorder="1" applyAlignment="1">
      <alignment horizontal="left" vertical="center"/>
    </xf>
    <xf numFmtId="0" fontId="54" fillId="0" borderId="0" xfId="0" applyFont="1">
      <alignment vertical="center"/>
    </xf>
    <xf numFmtId="0" fontId="52" fillId="0" borderId="0" xfId="0" applyFont="1">
      <alignment vertical="center"/>
    </xf>
    <xf numFmtId="0" fontId="53" fillId="0" borderId="116" xfId="0" applyFont="1" applyBorder="1" applyAlignment="1">
      <alignment horizontal="center" vertical="center" wrapText="1"/>
    </xf>
    <xf numFmtId="0" fontId="51" fillId="0" borderId="0" xfId="0" applyFont="1" applyAlignment="1">
      <alignment horizontal="left" vertical="center"/>
    </xf>
    <xf numFmtId="0" fontId="51" fillId="34" borderId="116" xfId="0" applyFont="1" applyFill="1" applyBorder="1" applyAlignment="1">
      <alignment horizontal="center" vertical="center"/>
    </xf>
    <xf numFmtId="0" fontId="51" fillId="0" borderId="117" xfId="0" applyFont="1" applyBorder="1" applyAlignment="1">
      <alignment horizontal="center" vertical="center" textRotation="255" wrapText="1"/>
    </xf>
    <xf numFmtId="0" fontId="53" fillId="0" borderId="84" xfId="0" applyFont="1" applyBorder="1" applyAlignment="1">
      <alignment horizontal="center" vertical="center" wrapText="1"/>
    </xf>
    <xf numFmtId="0" fontId="51" fillId="0" borderId="118" xfId="0" applyFont="1" applyBorder="1" applyAlignment="1">
      <alignment horizontal="center" vertical="center" textRotation="255" wrapText="1"/>
    </xf>
    <xf numFmtId="0" fontId="51" fillId="0" borderId="85" xfId="0" applyFont="1" applyBorder="1">
      <alignment vertical="center"/>
    </xf>
    <xf numFmtId="0" fontId="51" fillId="0" borderId="22" xfId="0" applyFont="1" applyBorder="1">
      <alignment vertical="center"/>
    </xf>
    <xf numFmtId="0" fontId="51" fillId="0" borderId="44" xfId="0" applyFont="1" applyBorder="1">
      <alignment vertical="center"/>
    </xf>
    <xf numFmtId="0" fontId="69" fillId="0" borderId="44" xfId="0" applyFont="1" applyBorder="1" applyAlignment="1">
      <alignment horizontal="right" vertical="center"/>
    </xf>
    <xf numFmtId="0" fontId="53" fillId="0" borderId="44" xfId="0" applyFont="1" applyBorder="1">
      <alignment vertical="center"/>
    </xf>
    <xf numFmtId="0" fontId="51" fillId="0" borderId="46" xfId="0" applyFont="1" applyBorder="1">
      <alignment vertical="center"/>
    </xf>
    <xf numFmtId="0" fontId="53" fillId="0" borderId="21" xfId="0" applyFont="1" applyBorder="1" applyAlignment="1">
      <alignment vertical="center" wrapText="1"/>
    </xf>
    <xf numFmtId="0" fontId="53" fillId="0" borderId="22" xfId="0" applyFont="1" applyBorder="1" applyAlignment="1">
      <alignment vertical="center" wrapText="1"/>
    </xf>
    <xf numFmtId="0" fontId="53" fillId="0" borderId="22" xfId="0" applyFont="1" applyBorder="1" applyAlignment="1">
      <alignment horizontal="right" vertical="center"/>
    </xf>
    <xf numFmtId="0" fontId="52" fillId="0" borderId="22" xfId="0" applyFont="1" applyBorder="1" applyAlignment="1">
      <alignment vertical="center" wrapText="1"/>
    </xf>
    <xf numFmtId="0" fontId="53" fillId="0" borderId="85" xfId="0" applyFont="1" applyBorder="1" applyAlignment="1">
      <alignment horizontal="right" vertical="center" wrapText="1"/>
    </xf>
    <xf numFmtId="0" fontId="52" fillId="0" borderId="44" xfId="0" applyFont="1" applyBorder="1" applyAlignment="1">
      <alignment vertical="center" wrapText="1"/>
    </xf>
    <xf numFmtId="0" fontId="53" fillId="0" borderId="46" xfId="0" applyFont="1" applyBorder="1" applyAlignment="1">
      <alignment vertical="center" wrapText="1"/>
    </xf>
    <xf numFmtId="0" fontId="69" fillId="0" borderId="22" xfId="0" applyFont="1" applyBorder="1" applyAlignment="1">
      <alignment horizontal="right" vertical="center" wrapText="1"/>
    </xf>
    <xf numFmtId="0" fontId="53" fillId="0" borderId="23" xfId="0" applyFont="1" applyBorder="1" applyAlignment="1">
      <alignment vertical="center" wrapText="1"/>
    </xf>
    <xf numFmtId="0" fontId="35" fillId="0" borderId="0" xfId="0" applyFont="1" applyFill="1" applyBorder="1">
      <alignment vertical="center"/>
    </xf>
    <xf numFmtId="0" fontId="98" fillId="0" borderId="0" xfId="0" applyFont="1">
      <alignment vertical="center"/>
    </xf>
    <xf numFmtId="0" fontId="27" fillId="34" borderId="50" xfId="0" applyFont="1" applyFill="1" applyBorder="1" applyAlignment="1">
      <alignment horizontal="left" vertical="center" shrinkToFit="1"/>
    </xf>
    <xf numFmtId="0" fontId="65" fillId="0" borderId="0" xfId="76"/>
    <xf numFmtId="0" fontId="99" fillId="0" borderId="0" xfId="76" applyFont="1" applyAlignment="1">
      <alignment horizontal="right" wrapText="1"/>
    </xf>
    <xf numFmtId="0" fontId="100" fillId="0" borderId="0" xfId="1" applyFont="1" applyBorder="1" applyAlignment="1">
      <alignment horizontal="left" vertical="center"/>
    </xf>
    <xf numFmtId="0" fontId="101" fillId="0" borderId="0" xfId="76" applyFont="1" applyAlignment="1">
      <alignment horizontal="center" vertical="center"/>
    </xf>
    <xf numFmtId="0" fontId="65" fillId="0" borderId="0" xfId="76" applyAlignment="1">
      <alignment wrapText="1"/>
    </xf>
    <xf numFmtId="0" fontId="102" fillId="0" borderId="0" xfId="80" applyFont="1">
      <alignment vertical="center"/>
    </xf>
    <xf numFmtId="0" fontId="103" fillId="38" borderId="141" xfId="76" applyFont="1" applyFill="1" applyBorder="1" applyAlignment="1">
      <alignment horizontal="center" vertical="center" shrinkToFit="1"/>
    </xf>
    <xf numFmtId="0" fontId="103" fillId="38" borderId="142" xfId="76" applyFont="1" applyFill="1" applyBorder="1" applyAlignment="1">
      <alignment horizontal="center" vertical="center" shrinkToFit="1"/>
    </xf>
    <xf numFmtId="0" fontId="103" fillId="38" borderId="143" xfId="76" applyFont="1" applyFill="1" applyBorder="1" applyAlignment="1">
      <alignment horizontal="center" vertical="center" wrapText="1"/>
    </xf>
    <xf numFmtId="0" fontId="104" fillId="38" borderId="144" xfId="76" applyFont="1" applyFill="1" applyBorder="1" applyAlignment="1">
      <alignment horizontal="center" vertical="center" wrapText="1"/>
    </xf>
    <xf numFmtId="0" fontId="105" fillId="38" borderId="145" xfId="76" applyFont="1" applyFill="1" applyBorder="1" applyAlignment="1">
      <alignment horizontal="center" vertical="center" wrapText="1"/>
    </xf>
    <xf numFmtId="0" fontId="103" fillId="38" borderId="19" xfId="76" applyFont="1" applyFill="1" applyBorder="1" applyAlignment="1">
      <alignment horizontal="left" vertical="center" wrapText="1"/>
    </xf>
    <xf numFmtId="0" fontId="103" fillId="0" borderId="50" xfId="76" applyFont="1" applyBorder="1" applyAlignment="1">
      <alignment horizontal="left" vertical="center" wrapText="1"/>
    </xf>
    <xf numFmtId="0" fontId="103" fillId="0" borderId="147" xfId="76" applyFont="1" applyBorder="1" applyAlignment="1">
      <alignment horizontal="center" vertical="center" wrapText="1"/>
    </xf>
    <xf numFmtId="0" fontId="103" fillId="38" borderId="149" xfId="76" applyFont="1" applyFill="1" applyBorder="1" applyAlignment="1">
      <alignment horizontal="left" vertical="center" wrapText="1"/>
    </xf>
    <xf numFmtId="0" fontId="103" fillId="0" borderId="150" xfId="76" applyFont="1" applyBorder="1" applyAlignment="1">
      <alignment horizontal="left" vertical="center" wrapText="1"/>
    </xf>
    <xf numFmtId="0" fontId="103" fillId="0" borderId="151" xfId="76" applyFont="1" applyBorder="1" applyAlignment="1">
      <alignment horizontal="center" vertical="center" wrapText="1"/>
    </xf>
    <xf numFmtId="0" fontId="103" fillId="38" borderId="15" xfId="76" applyFont="1" applyFill="1" applyBorder="1" applyAlignment="1">
      <alignment horizontal="left" vertical="center" wrapText="1"/>
    </xf>
    <xf numFmtId="0" fontId="103" fillId="0" borderId="152" xfId="76" applyFont="1" applyBorder="1" applyAlignment="1">
      <alignment horizontal="left" vertical="center" wrapText="1"/>
    </xf>
    <xf numFmtId="0" fontId="103" fillId="0" borderId="153" xfId="76" applyFont="1" applyBorder="1" applyAlignment="1">
      <alignment horizontal="center" vertical="center" wrapText="1"/>
    </xf>
    <xf numFmtId="0" fontId="103" fillId="38" borderId="78" xfId="76" applyFont="1" applyFill="1" applyBorder="1" applyAlignment="1">
      <alignment horizontal="left" vertical="center" wrapText="1"/>
    </xf>
    <xf numFmtId="0" fontId="103" fillId="0" borderId="48" xfId="76" applyFont="1" applyBorder="1" applyAlignment="1">
      <alignment horizontal="left" vertical="center" wrapText="1"/>
    </xf>
    <xf numFmtId="0" fontId="103" fillId="0" borderId="156" xfId="76" applyFont="1" applyBorder="1" applyAlignment="1">
      <alignment horizontal="center" vertical="center" wrapText="1"/>
    </xf>
    <xf numFmtId="0" fontId="103" fillId="38" borderId="157" xfId="76" applyFont="1" applyFill="1" applyBorder="1" applyAlignment="1">
      <alignment horizontal="left" vertical="center" wrapText="1"/>
    </xf>
    <xf numFmtId="0" fontId="103" fillId="0" borderId="158" xfId="76" applyFont="1" applyBorder="1" applyAlignment="1">
      <alignment horizontal="left" vertical="center" wrapText="1"/>
    </xf>
    <xf numFmtId="0" fontId="103" fillId="0" borderId="159" xfId="76" applyFont="1" applyBorder="1" applyAlignment="1">
      <alignment horizontal="center" vertical="center" wrapText="1"/>
    </xf>
    <xf numFmtId="0" fontId="103" fillId="0" borderId="0" xfId="76" applyFont="1" applyAlignment="1">
      <alignment horizontal="center" vertical="center"/>
    </xf>
    <xf numFmtId="0" fontId="103" fillId="0" borderId="0" xfId="76" applyFont="1" applyAlignment="1">
      <alignment horizontal="left" vertical="center" wrapText="1"/>
    </xf>
    <xf numFmtId="0" fontId="106" fillId="0" borderId="0" xfId="76" applyFont="1" applyAlignment="1">
      <alignment horizontal="left" vertical="center" wrapText="1"/>
    </xf>
    <xf numFmtId="0" fontId="107" fillId="0" borderId="0" xfId="76" applyFont="1"/>
    <xf numFmtId="0" fontId="108" fillId="0" borderId="0" xfId="76" applyFont="1"/>
    <xf numFmtId="0" fontId="109" fillId="0" borderId="0" xfId="76" applyFont="1" applyAlignment="1">
      <alignment horizontal="left"/>
    </xf>
    <xf numFmtId="0" fontId="109" fillId="0" borderId="0" xfId="76" applyFont="1"/>
    <xf numFmtId="0" fontId="110" fillId="0" borderId="22" xfId="0" applyFont="1" applyFill="1" applyBorder="1" applyAlignment="1">
      <alignment vertical="center"/>
    </xf>
    <xf numFmtId="0" fontId="111" fillId="36" borderId="21" xfId="0" applyFont="1" applyFill="1" applyBorder="1" applyAlignment="1">
      <alignment horizontal="center" vertical="center" wrapText="1"/>
    </xf>
    <xf numFmtId="0" fontId="112" fillId="0" borderId="0" xfId="0" applyFont="1" applyAlignment="1">
      <alignment horizontal="left" vertical="center"/>
    </xf>
    <xf numFmtId="0" fontId="113" fillId="0" borderId="0" xfId="0" applyFont="1">
      <alignment vertical="center"/>
    </xf>
    <xf numFmtId="0" fontId="114" fillId="0" borderId="0" xfId="0" applyFont="1">
      <alignment vertical="center"/>
    </xf>
    <xf numFmtId="0" fontId="115" fillId="0" borderId="0" xfId="0" applyFont="1" applyAlignment="1">
      <alignment horizontal="left" vertical="center"/>
    </xf>
    <xf numFmtId="0" fontId="116" fillId="34" borderId="47" xfId="0" applyFont="1" applyFill="1" applyBorder="1" applyAlignment="1">
      <alignment vertical="center" wrapText="1"/>
    </xf>
    <xf numFmtId="0" fontId="116" fillId="33" borderId="37" xfId="0" applyFont="1" applyFill="1" applyBorder="1" applyAlignment="1">
      <alignment horizontal="left" vertical="top" wrapText="1"/>
    </xf>
    <xf numFmtId="0" fontId="119" fillId="0" borderId="160" xfId="89" applyFont="1" applyBorder="1" applyAlignment="1">
      <alignment horizontal="justify" vertical="center" wrapText="1"/>
    </xf>
    <xf numFmtId="0" fontId="67" fillId="0" borderId="161" xfId="89" applyFont="1" applyBorder="1" applyAlignment="1">
      <alignment horizontal="justify" vertical="center" wrapText="1"/>
    </xf>
    <xf numFmtId="0" fontId="67" fillId="34" borderId="30" xfId="0" applyFont="1" applyFill="1" applyBorder="1" applyAlignment="1">
      <alignment horizontal="center" vertical="center" wrapText="1"/>
    </xf>
    <xf numFmtId="0" fontId="120" fillId="0" borderId="76" xfId="0" applyFont="1" applyBorder="1" applyAlignment="1">
      <alignment horizontal="left" vertical="center" wrapText="1"/>
    </xf>
    <xf numFmtId="0" fontId="98" fillId="34" borderId="13" xfId="0" applyFont="1" applyFill="1" applyBorder="1" applyAlignment="1">
      <alignment horizontal="distributed" vertical="center" wrapText="1"/>
    </xf>
    <xf numFmtId="38" fontId="85" fillId="0" borderId="84" xfId="44" applyFont="1" applyFill="1" applyBorder="1" applyAlignment="1">
      <alignment horizontal="center" vertical="center" shrinkToFit="1"/>
    </xf>
    <xf numFmtId="0" fontId="83" fillId="0" borderId="24" xfId="0" applyFont="1" applyFill="1" applyBorder="1" applyAlignment="1">
      <alignment horizontal="left" vertical="center"/>
    </xf>
    <xf numFmtId="38" fontId="85" fillId="0" borderId="85" xfId="44" applyFont="1" applyFill="1" applyBorder="1" applyAlignment="1">
      <alignment horizontal="center" vertical="center" shrinkToFit="1"/>
    </xf>
    <xf numFmtId="38" fontId="85" fillId="0" borderId="44" xfId="44" applyFont="1" applyFill="1" applyBorder="1" applyAlignment="1">
      <alignment horizontal="center" vertical="center" shrinkToFit="1"/>
    </xf>
    <xf numFmtId="38" fontId="85" fillId="0" borderId="46" xfId="44" applyFont="1" applyFill="1" applyBorder="1" applyAlignment="1">
      <alignment horizontal="center" vertical="center" shrinkToFit="1"/>
    </xf>
    <xf numFmtId="38" fontId="86" fillId="0" borderId="85" xfId="44" applyFont="1" applyFill="1" applyBorder="1" applyAlignment="1">
      <alignment horizontal="center" vertical="center"/>
    </xf>
    <xf numFmtId="38" fontId="86" fillId="0" borderId="44" xfId="44" applyFont="1" applyFill="1" applyBorder="1" applyAlignment="1">
      <alignment horizontal="center" vertical="center"/>
    </xf>
    <xf numFmtId="38" fontId="86" fillId="0" borderId="46" xfId="44" applyFont="1" applyFill="1" applyBorder="1" applyAlignment="1">
      <alignment horizontal="center" vertical="center"/>
    </xf>
    <xf numFmtId="38" fontId="82" fillId="0" borderId="22" xfId="44" applyFont="1" applyFill="1" applyBorder="1" applyAlignment="1">
      <alignment horizontal="left" vertical="center"/>
    </xf>
    <xf numFmtId="38" fontId="66" fillId="0" borderId="84" xfId="44" applyFont="1" applyFill="1" applyBorder="1" applyAlignment="1">
      <alignment horizontal="center" vertical="center"/>
    </xf>
    <xf numFmtId="38" fontId="83" fillId="0" borderId="84" xfId="44" applyFont="1" applyFill="1" applyBorder="1" applyAlignment="1">
      <alignment horizontal="center" vertical="center" shrinkToFit="1"/>
    </xf>
    <xf numFmtId="38" fontId="83" fillId="0" borderId="14" xfId="44" applyFont="1" applyFill="1" applyBorder="1" applyAlignment="1">
      <alignment horizontal="center" vertical="center" shrinkToFit="1"/>
    </xf>
    <xf numFmtId="38" fontId="66" fillId="0" borderId="84" xfId="44" applyFont="1" applyFill="1" applyBorder="1" applyAlignment="1">
      <alignment horizontal="center" vertical="center" shrinkToFit="1"/>
    </xf>
    <xf numFmtId="38" fontId="46" fillId="0" borderId="84" xfId="44" applyFont="1" applyFill="1" applyBorder="1" applyAlignment="1">
      <alignment horizontal="center" vertical="center"/>
    </xf>
    <xf numFmtId="38" fontId="46" fillId="0" borderId="84" xfId="44" applyFont="1" applyFill="1" applyBorder="1" applyAlignment="1">
      <alignment horizontal="center" vertical="center" shrinkToFit="1"/>
    </xf>
    <xf numFmtId="38" fontId="46" fillId="0" borderId="84" xfId="44" applyFont="1" applyFill="1" applyBorder="1" applyAlignment="1">
      <alignment horizontal="center" vertical="center" wrapText="1"/>
    </xf>
    <xf numFmtId="177" fontId="91" fillId="36" borderId="44" xfId="0" applyNumberFormat="1" applyFont="1" applyFill="1" applyBorder="1" applyAlignment="1">
      <alignment horizontal="center" vertical="center" shrinkToFit="1"/>
    </xf>
    <xf numFmtId="177" fontId="93" fillId="33" borderId="22" xfId="0" applyNumberFormat="1" applyFont="1" applyFill="1" applyBorder="1" applyAlignment="1">
      <alignment horizontal="center" vertical="center" wrapText="1"/>
    </xf>
    <xf numFmtId="0" fontId="116" fillId="34" borderId="12" xfId="0" applyFont="1" applyFill="1" applyBorder="1" applyAlignment="1">
      <alignment horizontal="center" vertical="top" wrapText="1"/>
    </xf>
    <xf numFmtId="0" fontId="116" fillId="34" borderId="49" xfId="0" applyFont="1" applyFill="1" applyBorder="1" applyAlignment="1">
      <alignment horizontal="center" vertical="top" wrapText="1"/>
    </xf>
    <xf numFmtId="0" fontId="116" fillId="33" borderId="27" xfId="0" applyFont="1" applyFill="1" applyBorder="1" applyAlignment="1">
      <alignment vertical="top" wrapText="1"/>
    </xf>
    <xf numFmtId="0" fontId="116" fillId="33" borderId="36" xfId="0" applyFont="1" applyFill="1" applyBorder="1" applyAlignment="1">
      <alignment vertical="top" wrapText="1"/>
    </xf>
    <xf numFmtId="0" fontId="77" fillId="0" borderId="21" xfId="0" applyFont="1" applyBorder="1" applyAlignment="1">
      <alignment horizontal="justify" vertical="center" wrapText="1"/>
    </xf>
    <xf numFmtId="0" fontId="77" fillId="0" borderId="22" xfId="0" applyFont="1" applyBorder="1" applyAlignment="1">
      <alignment horizontal="justify" vertical="center" wrapText="1"/>
    </xf>
    <xf numFmtId="0" fontId="77" fillId="0" borderId="79" xfId="0" applyFont="1" applyBorder="1" applyAlignment="1">
      <alignment horizontal="justify" vertical="center" wrapText="1"/>
    </xf>
    <xf numFmtId="0" fontId="43" fillId="0" borderId="11" xfId="0" applyFont="1" applyBorder="1" applyAlignment="1">
      <alignment horizontal="justify" vertical="center" wrapText="1"/>
    </xf>
    <xf numFmtId="0" fontId="43" fillId="0" borderId="10" xfId="0" applyFont="1" applyBorder="1" applyAlignment="1">
      <alignment horizontal="justify" vertical="center" wrapText="1"/>
    </xf>
    <xf numFmtId="0" fontId="43" fillId="0" borderId="48" xfId="0" applyFont="1" applyBorder="1" applyAlignment="1">
      <alignment horizontal="left" vertical="center" wrapText="1"/>
    </xf>
    <xf numFmtId="0" fontId="43" fillId="0" borderId="12" xfId="0" applyFont="1" applyBorder="1" applyAlignment="1">
      <alignment horizontal="left" vertical="center" wrapText="1"/>
    </xf>
    <xf numFmtId="0" fontId="42" fillId="33" borderId="25" xfId="0" applyFont="1" applyFill="1" applyBorder="1" applyAlignment="1">
      <alignment vertical="center" wrapText="1"/>
    </xf>
    <xf numFmtId="0" fontId="42" fillId="33" borderId="35" xfId="0" applyFont="1" applyFill="1" applyBorder="1" applyAlignment="1">
      <alignment vertical="center" wrapText="1"/>
    </xf>
    <xf numFmtId="0" fontId="43" fillId="34" borderId="80" xfId="0" applyFont="1" applyFill="1" applyBorder="1" applyAlignment="1">
      <alignment horizontal="justify" vertical="center" wrapText="1"/>
    </xf>
    <xf numFmtId="0" fontId="43" fillId="34" borderId="57" xfId="0" applyFont="1" applyFill="1" applyBorder="1" applyAlignment="1">
      <alignment horizontal="justify" vertical="center" wrapText="1"/>
    </xf>
    <xf numFmtId="0" fontId="77" fillId="0" borderId="0" xfId="0" applyFont="1" applyBorder="1" applyAlignment="1">
      <alignment horizontal="left" vertical="center" shrinkToFit="1"/>
    </xf>
    <xf numFmtId="0" fontId="77" fillId="0" borderId="51" xfId="0" applyFont="1" applyBorder="1" applyAlignment="1">
      <alignment horizontal="left" vertical="center" shrinkToFit="1"/>
    </xf>
    <xf numFmtId="0" fontId="43" fillId="0" borderId="0" xfId="0" applyFont="1" applyBorder="1" applyAlignment="1">
      <alignment horizontal="justify" vertical="center" wrapText="1"/>
    </xf>
    <xf numFmtId="0" fontId="68" fillId="0" borderId="94" xfId="0" applyFont="1" applyFill="1" applyBorder="1" applyAlignment="1">
      <alignment horizontal="left" vertical="center"/>
    </xf>
    <xf numFmtId="0" fontId="68" fillId="0" borderId="95" xfId="0" applyFont="1" applyFill="1" applyBorder="1" applyAlignment="1">
      <alignment horizontal="left" vertical="center"/>
    </xf>
    <xf numFmtId="0" fontId="68" fillId="0" borderId="96" xfId="0" applyFont="1" applyFill="1" applyBorder="1" applyAlignment="1">
      <alignment horizontal="left" vertical="center"/>
    </xf>
    <xf numFmtId="0" fontId="66" fillId="33" borderId="12" xfId="0" applyFont="1" applyFill="1" applyBorder="1" applyAlignment="1">
      <alignment horizontal="center" vertical="center" shrinkToFit="1"/>
    </xf>
    <xf numFmtId="0" fontId="66" fillId="33" borderId="49" xfId="0" applyFont="1" applyFill="1" applyBorder="1" applyAlignment="1">
      <alignment horizontal="center" vertical="center" shrinkToFit="1"/>
    </xf>
    <xf numFmtId="0" fontId="88" fillId="35" borderId="85" xfId="0" applyFont="1" applyFill="1" applyBorder="1" applyAlignment="1">
      <alignment horizontal="left" vertical="center" wrapText="1"/>
    </xf>
    <xf numFmtId="0" fontId="88" fillId="35" borderId="44" xfId="0" applyFont="1" applyFill="1" applyBorder="1" applyAlignment="1">
      <alignment horizontal="left" vertical="center" wrapText="1"/>
    </xf>
    <xf numFmtId="0" fontId="43" fillId="34" borderId="15" xfId="0" applyFont="1" applyFill="1" applyBorder="1" applyAlignment="1">
      <alignment horizontal="center" vertical="center" wrapText="1"/>
    </xf>
    <xf numFmtId="0" fontId="43" fillId="34" borderId="16" xfId="0" applyFont="1" applyFill="1" applyBorder="1" applyAlignment="1">
      <alignment horizontal="center" vertical="center" wrapText="1"/>
    </xf>
    <xf numFmtId="0" fontId="43" fillId="0" borderId="85" xfId="0" applyFont="1" applyFill="1" applyBorder="1" applyAlignment="1">
      <alignment horizontal="justify" vertical="center" wrapText="1"/>
    </xf>
    <xf numFmtId="0" fontId="43" fillId="0" borderId="44" xfId="0" applyFont="1" applyFill="1" applyBorder="1" applyAlignment="1">
      <alignment horizontal="justify" vertical="center" wrapText="1"/>
    </xf>
    <xf numFmtId="0" fontId="43" fillId="0" borderId="45" xfId="0" applyFont="1" applyFill="1" applyBorder="1" applyAlignment="1">
      <alignment horizontal="justify" vertical="center" wrapText="1"/>
    </xf>
    <xf numFmtId="0" fontId="77" fillId="0" borderId="21" xfId="0" applyFont="1" applyBorder="1" applyAlignment="1">
      <alignment vertical="center" shrinkToFit="1"/>
    </xf>
    <xf numFmtId="0" fontId="77" fillId="0" borderId="22" xfId="0" applyFont="1" applyBorder="1" applyAlignment="1">
      <alignment vertical="center" shrinkToFit="1"/>
    </xf>
    <xf numFmtId="0" fontId="77" fillId="0" borderId="79" xfId="0" applyFont="1" applyBorder="1" applyAlignment="1">
      <alignment vertical="center" shrinkToFit="1"/>
    </xf>
    <xf numFmtId="0" fontId="43" fillId="34" borderId="0" xfId="0" applyFont="1" applyFill="1" applyAlignment="1">
      <alignment vertical="center"/>
    </xf>
    <xf numFmtId="0" fontId="43" fillId="0" borderId="0" xfId="0" applyFont="1" applyAlignment="1">
      <alignment horizontal="right" vertical="center" wrapText="1"/>
    </xf>
    <xf numFmtId="0" fontId="117" fillId="0" borderId="0" xfId="0" applyFont="1" applyAlignment="1">
      <alignment horizontal="center" vertical="center" shrinkToFit="1"/>
    </xf>
    <xf numFmtId="0" fontId="43" fillId="0" borderId="0" xfId="0" applyFont="1" applyAlignment="1">
      <alignment horizontal="justify" vertical="center" wrapText="1"/>
    </xf>
    <xf numFmtId="176" fontId="43" fillId="0" borderId="0" xfId="0" applyNumberFormat="1" applyFont="1" applyAlignment="1">
      <alignment horizontal="right" vertical="center"/>
    </xf>
    <xf numFmtId="0" fontId="73" fillId="0" borderId="0" xfId="0" applyFont="1" applyAlignment="1">
      <alignment horizontal="center" vertical="center" wrapText="1"/>
    </xf>
    <xf numFmtId="0" fontId="43" fillId="0" borderId="0" xfId="0" applyFont="1" applyAlignment="1">
      <alignment horizontal="distributed" vertical="center"/>
    </xf>
    <xf numFmtId="0" fontId="27" fillId="34" borderId="31" xfId="0" applyFont="1" applyFill="1" applyBorder="1" applyAlignment="1">
      <alignment horizontal="center" vertical="center" wrapText="1"/>
    </xf>
    <xf numFmtId="0" fontId="27" fillId="34" borderId="32" xfId="0" applyFont="1" applyFill="1" applyBorder="1" applyAlignment="1">
      <alignment horizontal="center" vertical="center" wrapText="1"/>
    </xf>
    <xf numFmtId="0" fontId="27" fillId="34" borderId="29" xfId="0" applyFont="1" applyFill="1" applyBorder="1" applyAlignment="1">
      <alignment horizontal="center" vertical="center" wrapText="1"/>
    </xf>
    <xf numFmtId="0" fontId="27" fillId="34" borderId="43" xfId="0" applyFont="1" applyFill="1" applyBorder="1" applyAlignment="1">
      <alignment horizontal="center" vertical="center" wrapText="1"/>
    </xf>
    <xf numFmtId="179" fontId="27" fillId="0" borderId="111" xfId="0" applyNumberFormat="1" applyFont="1" applyBorder="1" applyAlignment="1">
      <alignment horizontal="center" vertical="center" wrapText="1"/>
    </xf>
    <xf numFmtId="179" fontId="27" fillId="0" borderId="112" xfId="0" applyNumberFormat="1" applyFont="1" applyBorder="1" applyAlignment="1">
      <alignment horizontal="center" vertical="center" wrapText="1"/>
    </xf>
    <xf numFmtId="179" fontId="27" fillId="0" borderId="113" xfId="0" applyNumberFormat="1" applyFont="1" applyBorder="1" applyAlignment="1">
      <alignment horizontal="center" vertical="center" wrapText="1"/>
    </xf>
    <xf numFmtId="0" fontId="29" fillId="34" borderId="24" xfId="0" applyFont="1" applyFill="1" applyBorder="1" applyAlignment="1">
      <alignment horizontal="center" vertical="center" wrapText="1"/>
    </xf>
    <xf numFmtId="0" fontId="29" fillId="34" borderId="84" xfId="0" applyFont="1" applyFill="1" applyBorder="1" applyAlignment="1">
      <alignment horizontal="center" vertical="center" wrapText="1"/>
    </xf>
    <xf numFmtId="0" fontId="28" fillId="0" borderId="0" xfId="0" applyFont="1" applyAlignment="1">
      <alignment horizontal="center" vertical="center" wrapText="1"/>
    </xf>
    <xf numFmtId="0" fontId="75" fillId="0" borderId="0" xfId="0" applyFont="1" applyAlignment="1">
      <alignment horizontal="justify" vertical="center" wrapText="1"/>
    </xf>
    <xf numFmtId="0" fontId="45" fillId="0" borderId="0" xfId="0" applyFont="1" applyAlignment="1">
      <alignment vertical="center"/>
    </xf>
    <xf numFmtId="0" fontId="27" fillId="34" borderId="83" xfId="0" applyFont="1" applyFill="1" applyBorder="1" applyAlignment="1">
      <alignment horizontal="center" vertical="center" wrapText="1"/>
    </xf>
    <xf numFmtId="0" fontId="27" fillId="34" borderId="38" xfId="0" applyFont="1" applyFill="1" applyBorder="1" applyAlignment="1">
      <alignment horizontal="center" vertical="center" wrapText="1"/>
    </xf>
    <xf numFmtId="0" fontId="27" fillId="34" borderId="34" xfId="0" applyFont="1" applyFill="1" applyBorder="1" applyAlignment="1">
      <alignment horizontal="center" vertical="center" wrapText="1"/>
    </xf>
    <xf numFmtId="0" fontId="29" fillId="34" borderId="31" xfId="0" applyFont="1" applyFill="1" applyBorder="1" applyAlignment="1">
      <alignment horizontal="center" vertical="center" wrapText="1"/>
    </xf>
    <xf numFmtId="0" fontId="29" fillId="34" borderId="32" xfId="0" applyFont="1" applyFill="1" applyBorder="1" applyAlignment="1">
      <alignment horizontal="center" vertical="center" wrapText="1"/>
    </xf>
    <xf numFmtId="0" fontId="29" fillId="34" borderId="43" xfId="0" applyFont="1" applyFill="1" applyBorder="1" applyAlignment="1">
      <alignment horizontal="center" vertical="center" wrapText="1"/>
    </xf>
    <xf numFmtId="0" fontId="29" fillId="34" borderId="14" xfId="0" applyFont="1" applyFill="1" applyBorder="1" applyAlignment="1">
      <alignment horizontal="center" vertical="center" wrapText="1"/>
    </xf>
    <xf numFmtId="0" fontId="29" fillId="34" borderId="15" xfId="0" applyFont="1" applyFill="1" applyBorder="1" applyAlignment="1">
      <alignment horizontal="center" vertical="center" wrapText="1"/>
    </xf>
    <xf numFmtId="0" fontId="29" fillId="34" borderId="21" xfId="0" applyFont="1" applyFill="1" applyBorder="1" applyAlignment="1">
      <alignment horizontal="center" vertical="center" wrapText="1"/>
    </xf>
    <xf numFmtId="0" fontId="29" fillId="34" borderId="81" xfId="0" applyFont="1" applyFill="1" applyBorder="1" applyAlignment="1">
      <alignment horizontal="center" vertical="center" wrapText="1"/>
    </xf>
    <xf numFmtId="0" fontId="29" fillId="34" borderId="79" xfId="0" applyFont="1" applyFill="1" applyBorder="1" applyAlignment="1">
      <alignment horizontal="center" vertical="center" wrapText="1"/>
    </xf>
    <xf numFmtId="0" fontId="29" fillId="34" borderId="25" xfId="0" applyFont="1" applyFill="1" applyBorder="1" applyAlignment="1">
      <alignment horizontal="distributed" vertical="center" wrapText="1"/>
    </xf>
    <xf numFmtId="0" fontId="29" fillId="34" borderId="26" xfId="0" applyFont="1" applyFill="1" applyBorder="1" applyAlignment="1">
      <alignment horizontal="distributed" vertical="center" wrapText="1"/>
    </xf>
    <xf numFmtId="0" fontId="67" fillId="34" borderId="0" xfId="0" applyFont="1" applyFill="1" applyAlignment="1">
      <alignment vertical="center" wrapText="1"/>
    </xf>
    <xf numFmtId="0" fontId="29" fillId="0" borderId="0" xfId="0" applyFont="1" applyAlignment="1">
      <alignment horizontal="distributed" vertical="center"/>
    </xf>
    <xf numFmtId="0" fontId="68" fillId="0" borderId="0" xfId="89" applyFont="1">
      <alignment vertical="center"/>
    </xf>
    <xf numFmtId="0" fontId="66" fillId="0" borderId="121" xfId="89" applyFont="1" applyBorder="1" applyAlignment="1">
      <alignment horizontal="center" vertical="center" wrapText="1"/>
    </xf>
    <xf numFmtId="0" fontId="66" fillId="0" borderId="119" xfId="89" applyFont="1" applyBorder="1" applyAlignment="1">
      <alignment horizontal="center" vertical="center" wrapText="1"/>
    </xf>
    <xf numFmtId="0" fontId="66" fillId="0" borderId="120" xfId="89" applyFont="1" applyBorder="1" applyAlignment="1">
      <alignment horizontal="center" vertical="center" wrapText="1"/>
    </xf>
    <xf numFmtId="0" fontId="73" fillId="0" borderId="0" xfId="89" applyFont="1" applyAlignment="1">
      <alignment horizontal="center" vertical="center"/>
    </xf>
    <xf numFmtId="0" fontId="42" fillId="0" borderId="0" xfId="89" applyFont="1" applyAlignment="1">
      <alignment vertical="center" wrapText="1"/>
    </xf>
    <xf numFmtId="0" fontId="27" fillId="0" borderId="0" xfId="0" applyFont="1" applyAlignment="1">
      <alignment horizontal="right" vertical="center" wrapText="1"/>
    </xf>
    <xf numFmtId="0" fontId="30" fillId="0" borderId="0" xfId="0" applyFont="1" applyAlignment="1">
      <alignment vertical="center" wrapText="1" shrinkToFit="1"/>
    </xf>
    <xf numFmtId="0" fontId="30" fillId="0" borderId="12" xfId="0" applyFont="1" applyFill="1" applyBorder="1" applyAlignment="1">
      <alignment vertical="center" wrapText="1"/>
    </xf>
    <xf numFmtId="0" fontId="30" fillId="0" borderId="0" xfId="0" applyFont="1" applyFill="1" applyBorder="1" applyAlignment="1">
      <alignment vertical="center" wrapText="1" shrinkToFit="1"/>
    </xf>
    <xf numFmtId="0" fontId="35" fillId="0" borderId="0" xfId="0" applyFont="1" applyFill="1" applyBorder="1" applyAlignment="1">
      <alignment vertical="center" wrapText="1" shrinkToFit="1"/>
    </xf>
    <xf numFmtId="0" fontId="27" fillId="33" borderId="55" xfId="0" applyFont="1" applyFill="1" applyBorder="1" applyAlignment="1">
      <alignment horizontal="center" vertical="center" wrapText="1"/>
    </xf>
    <xf numFmtId="0" fontId="27" fillId="33" borderId="84" xfId="0" applyFont="1" applyFill="1" applyBorder="1" applyAlignment="1">
      <alignment horizontal="center" vertical="center" wrapText="1"/>
    </xf>
    <xf numFmtId="0" fontId="27" fillId="33" borderId="37" xfId="0" applyFont="1" applyFill="1" applyBorder="1" applyAlignment="1">
      <alignment horizontal="center" vertical="center" wrapText="1"/>
    </xf>
    <xf numFmtId="0" fontId="27" fillId="33" borderId="27" xfId="0" applyFont="1" applyFill="1" applyBorder="1" applyAlignment="1">
      <alignment horizontal="center" vertical="center" wrapText="1"/>
    </xf>
    <xf numFmtId="0" fontId="35" fillId="0" borderId="0" xfId="0" applyFont="1" applyAlignment="1">
      <alignment horizontal="center" vertical="center"/>
    </xf>
    <xf numFmtId="0" fontId="67" fillId="34" borderId="0" xfId="0" applyFont="1" applyFill="1" applyBorder="1" applyAlignment="1">
      <alignment horizontal="left" vertical="center" wrapText="1"/>
    </xf>
    <xf numFmtId="176" fontId="58" fillId="34" borderId="11" xfId="0" applyNumberFormat="1" applyFont="1" applyFill="1" applyBorder="1" applyAlignment="1">
      <alignment horizontal="right" vertical="center"/>
    </xf>
    <xf numFmtId="0" fontId="29" fillId="34" borderId="47" xfId="0" applyFont="1" applyFill="1" applyBorder="1" applyAlignment="1">
      <alignment horizontal="center" vertical="center" wrapText="1"/>
    </xf>
    <xf numFmtId="0" fontId="29" fillId="34" borderId="30" xfId="0" applyFont="1" applyFill="1" applyBorder="1" applyAlignment="1">
      <alignment horizontal="center" vertical="center" wrapText="1"/>
    </xf>
    <xf numFmtId="0" fontId="27" fillId="33" borderId="57"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7" fillId="0" borderId="0" xfId="0" applyFont="1" applyFill="1" applyBorder="1" applyAlignment="1">
      <alignment horizontal="right" vertical="center" wrapText="1"/>
    </xf>
    <xf numFmtId="0" fontId="35" fillId="0" borderId="0" xfId="0" applyFont="1" applyFill="1" applyBorder="1">
      <alignment vertical="center"/>
    </xf>
    <xf numFmtId="0" fontId="28" fillId="0" borderId="0" xfId="0" applyFont="1" applyFill="1" applyBorder="1" applyAlignment="1">
      <alignment horizontal="center" vertical="center" wrapText="1"/>
    </xf>
    <xf numFmtId="0" fontId="67" fillId="34" borderId="0" xfId="0" applyFont="1" applyFill="1" applyBorder="1" applyAlignment="1">
      <alignment horizontal="left" vertical="center"/>
    </xf>
    <xf numFmtId="0" fontId="35" fillId="0" borderId="0" xfId="0" applyFont="1" applyFill="1" applyBorder="1" applyAlignment="1">
      <alignment horizontal="distributed" vertical="distributed"/>
    </xf>
    <xf numFmtId="0" fontId="35" fillId="33" borderId="115" xfId="0" applyFont="1" applyFill="1" applyBorder="1" applyAlignment="1">
      <alignment horizontal="center" vertical="center" wrapText="1"/>
    </xf>
    <xf numFmtId="0" fontId="35" fillId="33" borderId="99" xfId="0" applyFont="1" applyFill="1" applyBorder="1" applyAlignment="1">
      <alignment horizontal="center" vertical="center" wrapText="1"/>
    </xf>
    <xf numFmtId="0" fontId="43" fillId="0" borderId="0" xfId="0" applyFont="1" applyBorder="1" applyAlignment="1">
      <alignment horizontal="left" vertical="center" wrapText="1"/>
    </xf>
    <xf numFmtId="0" fontId="35" fillId="33" borderId="97" xfId="0" applyFont="1" applyFill="1" applyBorder="1" applyAlignment="1">
      <alignment horizontal="center" vertical="center" wrapText="1"/>
    </xf>
    <xf numFmtId="0" fontId="35" fillId="33" borderId="98" xfId="0" applyFont="1" applyFill="1" applyBorder="1" applyAlignment="1">
      <alignment horizontal="center" vertical="center" wrapText="1"/>
    </xf>
    <xf numFmtId="0" fontId="27" fillId="34" borderId="102" xfId="0" applyFont="1" applyFill="1" applyBorder="1" applyAlignment="1">
      <alignment horizontal="center" vertical="center" wrapText="1"/>
    </xf>
    <xf numFmtId="0" fontId="27" fillId="34" borderId="103" xfId="0" applyFont="1" applyFill="1" applyBorder="1" applyAlignment="1">
      <alignment horizontal="center" vertical="center" wrapText="1"/>
    </xf>
    <xf numFmtId="0" fontId="27" fillId="34" borderId="104" xfId="0" applyFont="1" applyFill="1" applyBorder="1" applyAlignment="1">
      <alignment horizontal="center" vertical="center" wrapText="1"/>
    </xf>
    <xf numFmtId="0" fontId="27" fillId="34" borderId="100" xfId="0" applyFont="1" applyFill="1" applyBorder="1" applyAlignment="1">
      <alignment horizontal="center" vertical="center" wrapText="1"/>
    </xf>
    <xf numFmtId="0" fontId="27" fillId="34" borderId="101" xfId="0" applyFont="1" applyFill="1" applyBorder="1" applyAlignment="1">
      <alignment horizontal="center" vertical="center" wrapText="1"/>
    </xf>
    <xf numFmtId="0" fontId="27" fillId="34" borderId="105" xfId="0" applyFont="1" applyFill="1" applyBorder="1" applyAlignment="1">
      <alignment horizontal="center" vertical="center" wrapText="1"/>
    </xf>
    <xf numFmtId="0" fontId="27" fillId="34" borderId="106" xfId="0" applyFont="1" applyFill="1" applyBorder="1" applyAlignment="1">
      <alignment horizontal="center" vertical="center" wrapText="1"/>
    </xf>
    <xf numFmtId="0" fontId="35" fillId="33" borderId="107" xfId="0" applyFont="1" applyFill="1" applyBorder="1" applyAlignment="1">
      <alignment horizontal="center" vertical="center" wrapText="1"/>
    </xf>
    <xf numFmtId="0" fontId="35" fillId="33" borderId="108" xfId="0" applyFont="1" applyFill="1" applyBorder="1" applyAlignment="1">
      <alignment horizontal="center" vertical="center" wrapText="1"/>
    </xf>
    <xf numFmtId="0" fontId="27" fillId="34" borderId="61" xfId="0" applyFont="1" applyFill="1" applyBorder="1" applyAlignment="1">
      <alignment horizontal="center" vertical="center" wrapText="1"/>
    </xf>
    <xf numFmtId="0" fontId="27" fillId="34" borderId="62" xfId="0" applyFont="1" applyFill="1" applyBorder="1" applyAlignment="1">
      <alignment horizontal="center" vertical="center" wrapText="1"/>
    </xf>
    <xf numFmtId="0" fontId="27" fillId="33" borderId="122" xfId="0" applyFont="1" applyFill="1" applyBorder="1" applyAlignment="1">
      <alignment horizontal="left" vertical="center" wrapText="1"/>
    </xf>
    <xf numFmtId="0" fontId="27" fillId="33" borderId="0" xfId="0" applyFont="1" applyFill="1" applyBorder="1" applyAlignment="1">
      <alignment horizontal="left" vertical="center" wrapText="1"/>
    </xf>
    <xf numFmtId="0" fontId="98" fillId="33" borderId="0" xfId="0" applyFont="1" applyFill="1" applyBorder="1" applyAlignment="1">
      <alignment horizontal="left" vertical="center" wrapText="1"/>
    </xf>
    <xf numFmtId="0" fontId="45" fillId="34" borderId="28" xfId="0" applyFont="1" applyFill="1" applyBorder="1" applyAlignment="1">
      <alignment horizontal="center" vertical="center" wrapText="1"/>
    </xf>
    <xf numFmtId="0" fontId="29" fillId="34" borderId="32" xfId="0" applyFont="1" applyFill="1" applyBorder="1" applyAlignment="1">
      <alignment horizontal="center" vertical="center"/>
    </xf>
    <xf numFmtId="0" fontId="29" fillId="34" borderId="29" xfId="0" applyFont="1" applyFill="1" applyBorder="1" applyAlignment="1">
      <alignment horizontal="center" vertical="center"/>
    </xf>
    <xf numFmtId="0" fontId="35" fillId="0" borderId="0" xfId="0" applyFont="1">
      <alignment vertical="center"/>
    </xf>
    <xf numFmtId="0" fontId="58" fillId="34" borderId="0" xfId="0" applyFont="1" applyFill="1" applyAlignment="1">
      <alignment horizontal="left" vertical="center" wrapText="1"/>
    </xf>
    <xf numFmtId="0" fontId="35" fillId="0" borderId="0" xfId="0" applyFont="1" applyAlignment="1">
      <alignment horizontal="distributed" vertical="center"/>
    </xf>
    <xf numFmtId="0" fontId="35" fillId="33" borderId="126" xfId="0" applyFont="1" applyFill="1" applyBorder="1" applyAlignment="1">
      <alignment horizontal="center" vertical="center" wrapText="1"/>
    </xf>
    <xf numFmtId="0" fontId="35" fillId="33" borderId="127" xfId="0" applyFont="1" applyFill="1" applyBorder="1" applyAlignment="1">
      <alignment horizontal="center" vertical="center" wrapText="1"/>
    </xf>
    <xf numFmtId="0" fontId="51" fillId="0" borderId="46" xfId="0" applyFont="1" applyBorder="1" applyAlignment="1">
      <alignment horizontal="center" vertical="center" wrapText="1"/>
    </xf>
    <xf numFmtId="0" fontId="51" fillId="0" borderId="85" xfId="0" applyFont="1" applyBorder="1" applyAlignment="1">
      <alignment vertical="center" wrapText="1"/>
    </xf>
    <xf numFmtId="0" fontId="51" fillId="0" borderId="46" xfId="0" applyFont="1" applyBorder="1" applyAlignment="1">
      <alignment vertical="center" wrapText="1"/>
    </xf>
    <xf numFmtId="0" fontId="51" fillId="0" borderId="44" xfId="0" applyFont="1" applyBorder="1" applyAlignment="1">
      <alignment vertical="center" wrapText="1"/>
    </xf>
    <xf numFmtId="0" fontId="51" fillId="34" borderId="84" xfId="0" applyFont="1" applyFill="1" applyBorder="1" applyAlignment="1">
      <alignment horizontal="distributed" vertical="center" wrapText="1" indent="1"/>
    </xf>
    <xf numFmtId="0" fontId="69" fillId="0" borderId="85" xfId="0" applyFont="1" applyBorder="1" applyAlignment="1">
      <alignment horizontal="left" vertical="center" wrapText="1"/>
    </xf>
    <xf numFmtId="0" fontId="69" fillId="0" borderId="44" xfId="0" applyFont="1" applyBorder="1" applyAlignment="1">
      <alignment horizontal="left" vertical="center" wrapText="1"/>
    </xf>
    <xf numFmtId="0" fontId="69" fillId="0" borderId="46" xfId="0" applyFont="1" applyBorder="1" applyAlignment="1">
      <alignment horizontal="left" vertical="center" wrapText="1"/>
    </xf>
    <xf numFmtId="0" fontId="51" fillId="34" borderId="15" xfId="0" applyFont="1" applyFill="1" applyBorder="1" applyAlignment="1">
      <alignment horizontal="center" vertical="center" textRotation="255" wrapText="1"/>
    </xf>
    <xf numFmtId="0" fontId="51" fillId="0" borderId="19" xfId="0" applyFont="1" applyBorder="1" applyAlignment="1">
      <alignment horizontal="center" vertical="center" textRotation="255" wrapText="1"/>
    </xf>
    <xf numFmtId="0" fontId="51" fillId="0" borderId="21" xfId="0" applyFont="1" applyBorder="1" applyAlignment="1">
      <alignment horizontal="center" vertical="center" textRotation="255" wrapText="1"/>
    </xf>
    <xf numFmtId="0" fontId="51" fillId="34" borderId="44" xfId="0" applyFont="1" applyFill="1" applyBorder="1" applyAlignment="1">
      <alignment horizontal="center" vertical="center" wrapText="1"/>
    </xf>
    <xf numFmtId="0" fontId="51" fillId="0" borderId="46" xfId="0" applyFont="1" applyBorder="1" applyAlignment="1">
      <alignment horizontal="center" vertical="center" textRotation="255" wrapText="1"/>
    </xf>
    <xf numFmtId="0" fontId="51" fillId="34" borderId="85" xfId="0" applyFont="1" applyFill="1" applyBorder="1" applyAlignment="1">
      <alignment horizontal="center" vertical="center" wrapText="1"/>
    </xf>
    <xf numFmtId="0" fontId="51" fillId="34" borderId="46" xfId="0" applyFont="1" applyFill="1" applyBorder="1" applyAlignment="1">
      <alignment horizontal="center" vertical="center" wrapText="1"/>
    </xf>
    <xf numFmtId="0" fontId="51" fillId="0" borderId="84" xfId="0" applyFont="1" applyBorder="1" applyAlignment="1">
      <alignment horizontal="justify" vertical="center" wrapText="1"/>
    </xf>
    <xf numFmtId="0" fontId="55" fillId="0" borderId="84" xfId="0" applyFont="1" applyBorder="1" applyAlignment="1">
      <alignment horizontal="justify" vertical="center" wrapText="1"/>
    </xf>
    <xf numFmtId="0" fontId="52" fillId="0" borderId="0" xfId="0" applyFont="1" applyAlignment="1">
      <alignment horizontal="center" vertical="center" wrapText="1"/>
    </xf>
    <xf numFmtId="0" fontId="52" fillId="0" borderId="0" xfId="0" applyFont="1">
      <alignment vertical="center"/>
    </xf>
    <xf numFmtId="0" fontId="69" fillId="34" borderId="84" xfId="0" applyFont="1" applyFill="1" applyBorder="1" applyAlignment="1">
      <alignment horizontal="distributed" vertical="center" wrapText="1" indent="1"/>
    </xf>
    <xf numFmtId="0" fontId="55" fillId="34" borderId="38" xfId="0" applyFont="1" applyFill="1" applyBorder="1" applyAlignment="1">
      <alignment horizontal="center" vertical="center" wrapText="1"/>
    </xf>
    <xf numFmtId="0" fontId="55" fillId="34" borderId="46" xfId="0" applyFont="1" applyFill="1" applyBorder="1" applyAlignment="1">
      <alignment horizontal="center" vertical="center" wrapText="1"/>
    </xf>
    <xf numFmtId="0" fontId="69" fillId="34" borderId="38" xfId="0" applyFont="1" applyFill="1" applyBorder="1" applyAlignment="1">
      <alignment horizontal="center" vertical="center" wrapText="1"/>
    </xf>
    <xf numFmtId="0" fontId="69" fillId="34" borderId="44" xfId="0" applyFont="1" applyFill="1" applyBorder="1" applyAlignment="1">
      <alignment horizontal="center" vertical="center" wrapText="1"/>
    </xf>
    <xf numFmtId="0" fontId="69" fillId="34" borderId="46" xfId="0" applyFont="1" applyFill="1" applyBorder="1" applyAlignment="1">
      <alignment horizontal="center" vertical="center" wrapText="1"/>
    </xf>
    <xf numFmtId="0" fontId="51" fillId="34" borderId="84" xfId="0" applyFont="1" applyFill="1" applyBorder="1" applyAlignment="1">
      <alignment horizontal="distributed" vertical="center" indent="1"/>
    </xf>
    <xf numFmtId="0" fontId="51" fillId="0" borderId="84" xfId="0" applyFont="1" applyBorder="1" applyAlignment="1">
      <alignment vertical="center" wrapText="1"/>
    </xf>
    <xf numFmtId="0" fontId="51" fillId="34" borderId="84" xfId="0" applyFont="1" applyFill="1" applyBorder="1" applyAlignment="1">
      <alignment horizontal="center" vertical="center" wrapText="1"/>
    </xf>
    <xf numFmtId="0" fontId="51" fillId="34" borderId="14" xfId="0" applyFont="1" applyFill="1" applyBorder="1" applyAlignment="1">
      <alignment horizontal="center" vertical="center" wrapText="1"/>
    </xf>
    <xf numFmtId="0" fontId="51" fillId="0" borderId="14" xfId="0" applyFont="1" applyBorder="1" applyAlignment="1">
      <alignment vertical="center" wrapText="1"/>
    </xf>
    <xf numFmtId="0" fontId="53" fillId="0" borderId="85" xfId="0" applyFont="1" applyBorder="1" applyAlignment="1">
      <alignment horizontal="left" vertical="center" wrapText="1"/>
    </xf>
    <xf numFmtId="0" fontId="53" fillId="0" borderId="44" xfId="0" applyFont="1" applyBorder="1" applyAlignment="1">
      <alignment horizontal="left" vertical="center" wrapText="1"/>
    </xf>
    <xf numFmtId="0" fontId="53" fillId="0" borderId="46" xfId="0" applyFont="1" applyBorder="1" applyAlignment="1">
      <alignment horizontal="left" vertical="center" wrapText="1"/>
    </xf>
    <xf numFmtId="0" fontId="43" fillId="0" borderId="15" xfId="0" applyFont="1" applyFill="1" applyBorder="1" applyAlignment="1">
      <alignment horizontal="left" vertical="top" wrapText="1"/>
    </xf>
    <xf numFmtId="0" fontId="43" fillId="0" borderId="16" xfId="0" applyFont="1" applyFill="1" applyBorder="1" applyAlignment="1">
      <alignment horizontal="left" vertical="top" wrapText="1"/>
    </xf>
    <xf numFmtId="0" fontId="43" fillId="0" borderId="17" xfId="0" applyFont="1" applyFill="1" applyBorder="1" applyAlignment="1">
      <alignment horizontal="left" vertical="top" wrapText="1"/>
    </xf>
    <xf numFmtId="0" fontId="43" fillId="0" borderId="19"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20" xfId="0" applyFont="1" applyFill="1" applyBorder="1" applyAlignment="1">
      <alignment horizontal="left" vertical="top" wrapText="1"/>
    </xf>
    <xf numFmtId="0" fontId="43" fillId="0" borderId="21" xfId="0" applyFont="1" applyFill="1" applyBorder="1" applyAlignment="1">
      <alignment horizontal="left" vertical="top" wrapText="1"/>
    </xf>
    <xf numFmtId="0" fontId="43" fillId="0" borderId="22" xfId="0" applyFont="1" applyFill="1" applyBorder="1" applyAlignment="1">
      <alignment horizontal="left" vertical="top" wrapText="1"/>
    </xf>
    <xf numFmtId="0" fontId="43" fillId="0" borderId="23" xfId="0" applyFont="1" applyFill="1" applyBorder="1" applyAlignment="1">
      <alignment horizontal="left" vertical="top" wrapText="1"/>
    </xf>
    <xf numFmtId="0" fontId="39" fillId="34" borderId="0" xfId="0" applyFont="1" applyFill="1" applyAlignment="1">
      <alignment horizontal="left" vertical="center" wrapText="1"/>
    </xf>
    <xf numFmtId="0" fontId="27" fillId="34" borderId="85" xfId="0" applyFont="1" applyFill="1" applyBorder="1" applyAlignment="1">
      <alignment horizontal="left" vertical="center"/>
    </xf>
    <xf numFmtId="0" fontId="27" fillId="34" borderId="44" xfId="0" applyFont="1" applyFill="1" applyBorder="1" applyAlignment="1">
      <alignment horizontal="left" vertical="center"/>
    </xf>
    <xf numFmtId="0" fontId="27" fillId="34" borderId="46" xfId="0" applyFont="1" applyFill="1" applyBorder="1" applyAlignment="1">
      <alignment horizontal="left" vertical="center"/>
    </xf>
    <xf numFmtId="0" fontId="35" fillId="34" borderId="21" xfId="0" applyFont="1" applyFill="1" applyBorder="1" applyAlignment="1">
      <alignment horizontal="justify" vertical="center" wrapText="1"/>
    </xf>
    <xf numFmtId="0" fontId="35" fillId="34" borderId="22" xfId="0" applyFont="1" applyFill="1" applyBorder="1" applyAlignment="1">
      <alignment horizontal="justify" vertical="center" wrapText="1"/>
    </xf>
    <xf numFmtId="0" fontId="35" fillId="34" borderId="23" xfId="0" applyFont="1" applyFill="1" applyBorder="1" applyAlignment="1">
      <alignment horizontal="justify" vertical="center" wrapText="1"/>
    </xf>
    <xf numFmtId="0" fontId="43" fillId="34" borderId="21" xfId="0" applyFont="1" applyFill="1" applyBorder="1" applyAlignment="1">
      <alignment horizontal="left" vertical="center" wrapText="1"/>
    </xf>
    <xf numFmtId="0" fontId="43" fillId="34" borderId="22" xfId="0" applyFont="1" applyFill="1" applyBorder="1" applyAlignment="1">
      <alignment horizontal="left" vertical="center" wrapText="1"/>
    </xf>
    <xf numFmtId="0" fontId="43" fillId="34" borderId="23"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7" fillId="34" borderId="85" xfId="0" applyFont="1" applyFill="1" applyBorder="1" applyAlignment="1">
      <alignment horizontal="left" vertical="center" wrapText="1"/>
    </xf>
    <xf numFmtId="0" fontId="27" fillId="34" borderId="44" xfId="0" applyFont="1" applyFill="1" applyBorder="1" applyAlignment="1">
      <alignment horizontal="left" vertical="center" wrapText="1"/>
    </xf>
    <xf numFmtId="0" fontId="27" fillId="34" borderId="46" xfId="0" applyFont="1" applyFill="1" applyBorder="1" applyAlignment="1">
      <alignment horizontal="left" vertical="center" wrapText="1"/>
    </xf>
    <xf numFmtId="0" fontId="27" fillId="0" borderId="15" xfId="0" applyFont="1" applyFill="1" applyBorder="1" applyAlignment="1">
      <alignment horizontal="left" vertical="top" wrapText="1"/>
    </xf>
    <xf numFmtId="0" fontId="27" fillId="0" borderId="16" xfId="0" applyFont="1" applyFill="1" applyBorder="1" applyAlignment="1">
      <alignment horizontal="left" vertical="top" wrapText="1"/>
    </xf>
    <xf numFmtId="0" fontId="27" fillId="0" borderId="17" xfId="0" applyFont="1" applyFill="1" applyBorder="1" applyAlignment="1">
      <alignment horizontal="left" vertical="top" wrapText="1"/>
    </xf>
    <xf numFmtId="0" fontId="27" fillId="0" borderId="19"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20" xfId="0" applyFont="1" applyFill="1" applyBorder="1" applyAlignment="1">
      <alignment horizontal="left" vertical="top" wrapText="1"/>
    </xf>
    <xf numFmtId="0" fontId="27" fillId="0" borderId="21" xfId="0" applyFont="1" applyFill="1" applyBorder="1" applyAlignment="1">
      <alignment horizontal="left" vertical="top" wrapText="1"/>
    </xf>
    <xf numFmtId="0" fontId="27" fillId="0" borderId="22" xfId="0" applyFont="1" applyFill="1" applyBorder="1" applyAlignment="1">
      <alignment horizontal="left" vertical="top" wrapText="1"/>
    </xf>
    <xf numFmtId="0" fontId="27" fillId="0" borderId="23" xfId="0" applyFont="1" applyFill="1" applyBorder="1" applyAlignment="1">
      <alignment horizontal="left" vertical="top" wrapText="1"/>
    </xf>
    <xf numFmtId="0" fontId="98" fillId="34" borderId="28" xfId="0" applyFont="1" applyFill="1" applyBorder="1" applyAlignment="1">
      <alignment horizontal="left" vertical="center" wrapText="1"/>
    </xf>
    <xf numFmtId="0" fontId="98" fillId="34" borderId="32" xfId="0" applyFont="1" applyFill="1" applyBorder="1" applyAlignment="1">
      <alignment horizontal="left" vertical="center" wrapText="1"/>
    </xf>
    <xf numFmtId="0" fontId="98" fillId="34" borderId="43" xfId="0" applyFont="1" applyFill="1" applyBorder="1" applyAlignment="1">
      <alignment horizontal="left" vertical="center"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0" fillId="0" borderId="19" xfId="0" applyFont="1" applyBorder="1" applyAlignment="1">
      <alignment horizontal="left" vertical="top" wrapText="1"/>
    </xf>
    <xf numFmtId="0" fontId="0" fillId="0" borderId="0"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23" xfId="0" applyFont="1" applyBorder="1" applyAlignment="1">
      <alignment horizontal="left" vertical="top" wrapText="1"/>
    </xf>
    <xf numFmtId="0" fontId="27" fillId="34" borderId="21" xfId="0" applyFont="1" applyFill="1" applyBorder="1" applyAlignment="1">
      <alignment horizontal="left" vertical="center" wrapText="1"/>
    </xf>
    <xf numFmtId="0" fontId="27" fillId="34" borderId="22" xfId="0" applyFont="1" applyFill="1" applyBorder="1" applyAlignment="1">
      <alignment horizontal="left" vertical="center" wrapText="1"/>
    </xf>
    <xf numFmtId="0" fontId="27" fillId="34" borderId="23" xfId="0" applyFont="1" applyFill="1" applyBorder="1" applyAlignment="1">
      <alignment horizontal="left" vertical="center" wrapText="1"/>
    </xf>
    <xf numFmtId="0" fontId="27" fillId="0" borderId="15" xfId="0" applyFont="1" applyFill="1" applyBorder="1" applyAlignment="1">
      <alignment vertical="center" wrapText="1"/>
    </xf>
    <xf numFmtId="0" fontId="27" fillId="0" borderId="16" xfId="0" applyFont="1" applyFill="1" applyBorder="1" applyAlignment="1">
      <alignment vertical="center" wrapText="1"/>
    </xf>
    <xf numFmtId="0" fontId="27" fillId="0" borderId="17" xfId="0" applyFont="1" applyFill="1" applyBorder="1" applyAlignment="1">
      <alignment vertical="center" wrapText="1"/>
    </xf>
    <xf numFmtId="0" fontId="78" fillId="34" borderId="0" xfId="0" applyFont="1" applyFill="1" applyBorder="1" applyAlignment="1">
      <alignment horizontal="left" vertical="center" wrapText="1"/>
    </xf>
    <xf numFmtId="0" fontId="27" fillId="0" borderId="0" xfId="0" applyFont="1" applyFill="1" applyBorder="1" applyAlignment="1">
      <alignment horizontal="justify" vertical="center" wrapText="1"/>
    </xf>
    <xf numFmtId="0" fontId="30" fillId="0" borderId="0" xfId="0" applyFont="1" applyAlignment="1">
      <alignment horizontal="distributed" vertical="center"/>
    </xf>
    <xf numFmtId="0" fontId="35" fillId="0" borderId="0" xfId="0" applyFont="1" applyFill="1" applyBorder="1" applyAlignment="1">
      <alignment horizontal="distributed" vertical="center"/>
    </xf>
    <xf numFmtId="0" fontId="58" fillId="34" borderId="0" xfId="0" applyFont="1" applyFill="1" applyBorder="1" applyAlignment="1">
      <alignment horizontal="left" vertical="center"/>
    </xf>
    <xf numFmtId="0" fontId="27" fillId="0" borderId="0" xfId="0" applyFont="1" applyFill="1" applyBorder="1" applyAlignment="1">
      <alignment vertical="center" shrinkToFit="1"/>
    </xf>
    <xf numFmtId="0" fontId="68" fillId="34" borderId="84" xfId="0" applyFont="1" applyFill="1" applyBorder="1" applyAlignment="1">
      <alignment vertical="center" wrapText="1"/>
    </xf>
    <xf numFmtId="0" fontId="43" fillId="34" borderId="84" xfId="0" applyFont="1" applyFill="1" applyBorder="1" applyAlignment="1">
      <alignment horizontal="center" vertical="center" wrapText="1"/>
    </xf>
    <xf numFmtId="0" fontId="0" fillId="34" borderId="84" xfId="0" applyFont="1" applyFill="1" applyBorder="1" applyAlignment="1">
      <alignment horizontal="center" vertical="center" wrapText="1"/>
    </xf>
    <xf numFmtId="0" fontId="43" fillId="0" borderId="84" xfId="0" applyFont="1" applyFill="1" applyBorder="1" applyAlignment="1">
      <alignment horizontal="left" vertical="top" wrapText="1"/>
    </xf>
    <xf numFmtId="0" fontId="0" fillId="0" borderId="84" xfId="0" applyFont="1" applyBorder="1" applyAlignment="1">
      <alignment horizontal="left" vertical="top" wrapText="1"/>
    </xf>
    <xf numFmtId="0" fontId="27" fillId="0" borderId="0" xfId="0" applyFont="1" applyFill="1" applyBorder="1" applyAlignment="1">
      <alignment horizontal="left" vertical="center" wrapText="1"/>
    </xf>
    <xf numFmtId="0" fontId="43" fillId="34" borderId="84" xfId="0" applyFont="1" applyFill="1" applyBorder="1" applyAlignment="1">
      <alignment vertical="center" wrapText="1"/>
    </xf>
    <xf numFmtId="0" fontId="43" fillId="0" borderId="78" xfId="0" applyFont="1" applyFill="1" applyBorder="1" applyAlignment="1">
      <alignment horizontal="left" vertical="top" wrapText="1"/>
    </xf>
    <xf numFmtId="0" fontId="43" fillId="0" borderId="12" xfId="0" applyFont="1" applyFill="1" applyBorder="1" applyAlignment="1">
      <alignment horizontal="left" vertical="top" wrapText="1"/>
    </xf>
    <xf numFmtId="0" fontId="76" fillId="0" borderId="12" xfId="0" applyFont="1" applyFill="1" applyBorder="1" applyAlignment="1">
      <alignment horizontal="left" vertical="top" wrapText="1"/>
    </xf>
    <xf numFmtId="0" fontId="76" fillId="0" borderId="82" xfId="0" applyFont="1" applyFill="1" applyBorder="1" applyAlignment="1">
      <alignment horizontal="left" vertical="top" wrapText="1"/>
    </xf>
    <xf numFmtId="0" fontId="72" fillId="0" borderId="0" xfId="0" applyFont="1" applyFill="1" applyBorder="1" applyAlignment="1">
      <alignment horizontal="left" vertical="top" wrapText="1"/>
    </xf>
    <xf numFmtId="0" fontId="27" fillId="34" borderId="84" xfId="0" applyFont="1" applyFill="1" applyBorder="1" applyAlignment="1">
      <alignment vertical="center" wrapText="1"/>
    </xf>
    <xf numFmtId="0" fontId="27" fillId="0" borderId="85" xfId="0" applyFont="1" applyFill="1" applyBorder="1" applyAlignment="1">
      <alignment horizontal="center" vertical="center" wrapText="1"/>
    </xf>
    <xf numFmtId="0" fontId="27" fillId="0" borderId="44" xfId="0" applyFont="1" applyFill="1" applyBorder="1" applyAlignment="1">
      <alignment horizontal="center" vertical="center" wrapText="1"/>
    </xf>
    <xf numFmtId="0" fontId="27" fillId="0" borderId="21" xfId="0" applyFont="1" applyFill="1" applyBorder="1" applyAlignment="1">
      <alignment horizontal="left" vertical="center" wrapText="1"/>
    </xf>
    <xf numFmtId="0" fontId="27" fillId="0" borderId="22" xfId="0" applyFont="1" applyFill="1" applyBorder="1" applyAlignment="1">
      <alignment horizontal="left" vertical="center" wrapText="1"/>
    </xf>
    <xf numFmtId="0" fontId="27" fillId="0" borderId="23" xfId="0" applyFont="1" applyFill="1" applyBorder="1" applyAlignment="1">
      <alignment horizontal="left" vertical="center" wrapText="1"/>
    </xf>
    <xf numFmtId="176" fontId="27" fillId="34" borderId="0" xfId="0" applyNumberFormat="1" applyFont="1" applyFill="1" applyAlignment="1">
      <alignment horizontal="left" vertical="center"/>
    </xf>
    <xf numFmtId="0" fontId="35" fillId="34" borderId="0" xfId="0" applyFont="1" applyFill="1" applyAlignment="1">
      <alignment horizontal="left" vertical="center" wrapText="1"/>
    </xf>
    <xf numFmtId="0" fontId="35" fillId="34" borderId="0" xfId="0" applyFont="1" applyFill="1" applyAlignment="1">
      <alignment horizontal="left" vertical="center" shrinkToFit="1"/>
    </xf>
    <xf numFmtId="0" fontId="35" fillId="34" borderId="0" xfId="0" applyFont="1" applyFill="1" applyAlignment="1">
      <alignment horizontal="left" vertical="center"/>
    </xf>
    <xf numFmtId="0" fontId="30" fillId="0" borderId="0" xfId="0" applyFont="1" applyBorder="1" applyAlignment="1">
      <alignment horizontal="left" vertical="center" shrinkToFit="1"/>
    </xf>
    <xf numFmtId="0" fontId="35" fillId="0" borderId="0" xfId="0" applyFont="1" applyBorder="1" applyAlignment="1">
      <alignment vertical="center" shrinkToFit="1"/>
    </xf>
    <xf numFmtId="0" fontId="56" fillId="0" borderId="0" xfId="0" applyFont="1" applyBorder="1" applyAlignment="1">
      <alignment vertical="center" shrinkToFit="1"/>
    </xf>
    <xf numFmtId="0" fontId="27" fillId="34" borderId="139" xfId="0" applyFont="1" applyFill="1" applyBorder="1" applyAlignment="1">
      <alignment horizontal="center" vertical="center" wrapText="1"/>
    </xf>
    <xf numFmtId="0" fontId="27" fillId="34" borderId="140" xfId="0" applyFont="1" applyFill="1" applyBorder="1" applyAlignment="1">
      <alignment horizontal="center" vertical="center" wrapText="1"/>
    </xf>
    <xf numFmtId="0" fontId="35" fillId="34" borderId="137" xfId="0" applyFont="1" applyFill="1" applyBorder="1" applyAlignment="1">
      <alignment horizontal="center" vertical="center"/>
    </xf>
    <xf numFmtId="0" fontId="35" fillId="34" borderId="138" xfId="0" applyFont="1" applyFill="1" applyBorder="1" applyAlignment="1">
      <alignment horizontal="center" vertical="center"/>
    </xf>
    <xf numFmtId="0" fontId="27" fillId="34" borderId="132" xfId="0" applyFont="1" applyFill="1" applyBorder="1" applyAlignment="1">
      <alignment horizontal="center" vertical="center"/>
    </xf>
    <xf numFmtId="0" fontId="27" fillId="34" borderId="101" xfId="0" applyFont="1" applyFill="1" applyBorder="1" applyAlignment="1">
      <alignment horizontal="center" vertical="center"/>
    </xf>
    <xf numFmtId="0" fontId="27" fillId="34" borderId="131" xfId="0" applyFont="1" applyFill="1" applyBorder="1" applyAlignment="1">
      <alignment horizontal="center" vertical="center"/>
    </xf>
    <xf numFmtId="0" fontId="27" fillId="34" borderId="98" xfId="0" applyFont="1" applyFill="1" applyBorder="1" applyAlignment="1">
      <alignment horizontal="center" vertical="center"/>
    </xf>
    <xf numFmtId="0" fontId="27" fillId="34" borderId="135" xfId="0" applyFont="1" applyFill="1" applyBorder="1" applyAlignment="1">
      <alignment horizontal="center" vertical="center"/>
    </xf>
    <xf numFmtId="0" fontId="27" fillId="34" borderId="136" xfId="0" applyFont="1" applyFill="1" applyBorder="1" applyAlignment="1">
      <alignment horizontal="center" vertical="center"/>
    </xf>
    <xf numFmtId="0" fontId="27" fillId="34" borderId="133" xfId="0" applyFont="1" applyFill="1" applyBorder="1" applyAlignment="1">
      <alignment horizontal="center" vertical="center"/>
    </xf>
    <xf numFmtId="0" fontId="27" fillId="34" borderId="134" xfId="0" applyFont="1" applyFill="1" applyBorder="1" applyAlignment="1">
      <alignment horizontal="center" vertical="center"/>
    </xf>
    <xf numFmtId="0" fontId="67" fillId="34" borderId="0" xfId="0" applyFont="1" applyFill="1" applyAlignment="1">
      <alignment horizontal="left" vertical="center" wrapText="1" shrinkToFit="1"/>
    </xf>
    <xf numFmtId="0" fontId="35" fillId="0" borderId="0" xfId="0" applyFont="1" applyAlignment="1">
      <alignment horizontal="distributed" vertical="center" shrinkToFit="1"/>
    </xf>
    <xf numFmtId="0" fontId="58" fillId="34" borderId="0" xfId="0" applyFont="1" applyFill="1" applyAlignment="1">
      <alignment horizontal="center" vertical="center" shrinkToFit="1"/>
    </xf>
    <xf numFmtId="0" fontId="29" fillId="0" borderId="0" xfId="45" applyFont="1" applyAlignment="1">
      <alignment horizontal="left" vertical="center" wrapText="1"/>
    </xf>
    <xf numFmtId="0" fontId="29" fillId="0" borderId="0" xfId="45" applyFont="1" applyAlignment="1">
      <alignment horizontal="left" vertical="center"/>
    </xf>
    <xf numFmtId="0" fontId="71" fillId="0" borderId="0" xfId="86" applyFont="1" applyAlignment="1">
      <alignment horizontal="center" vertical="center"/>
    </xf>
    <xf numFmtId="0" fontId="58" fillId="34" borderId="0" xfId="87" applyFont="1" applyFill="1" applyAlignment="1">
      <alignment horizontal="left" vertical="center"/>
    </xf>
    <xf numFmtId="0" fontId="35" fillId="0" borderId="0" xfId="45" applyFont="1" applyAlignment="1">
      <alignment horizontal="center" vertical="center"/>
    </xf>
    <xf numFmtId="0" fontId="103" fillId="38" borderId="77" xfId="76" applyFont="1" applyFill="1" applyBorder="1" applyAlignment="1">
      <alignment horizontal="center" vertical="center" textRotation="255" wrapText="1"/>
    </xf>
    <xf numFmtId="0" fontId="103" fillId="38" borderId="148" xfId="76" applyFont="1" applyFill="1" applyBorder="1" applyAlignment="1">
      <alignment horizontal="center" vertical="center" textRotation="255" wrapText="1"/>
    </xf>
    <xf numFmtId="0" fontId="103" fillId="38" borderId="154" xfId="76" applyFont="1" applyFill="1" applyBorder="1" applyAlignment="1">
      <alignment horizontal="center" vertical="center" textRotation="255" wrapText="1"/>
    </xf>
    <xf numFmtId="0" fontId="103" fillId="38" borderId="146" xfId="76" applyFont="1" applyFill="1" applyBorder="1" applyAlignment="1">
      <alignment horizontal="left" vertical="center" wrapText="1"/>
    </xf>
    <xf numFmtId="0" fontId="103" fillId="38" borderId="18" xfId="76" applyFont="1" applyFill="1" applyBorder="1" applyAlignment="1">
      <alignment horizontal="left" vertical="center" wrapText="1"/>
    </xf>
    <xf numFmtId="0" fontId="103" fillId="38" borderId="24" xfId="76" applyFont="1" applyFill="1" applyBorder="1" applyAlignment="1">
      <alignment horizontal="left" vertical="center" wrapText="1"/>
    </xf>
    <xf numFmtId="0" fontId="103" fillId="38" borderId="14" xfId="76" applyFont="1" applyFill="1" applyBorder="1" applyAlignment="1">
      <alignment horizontal="left" vertical="center" wrapText="1"/>
    </xf>
    <xf numFmtId="0" fontId="103" fillId="38" borderId="155" xfId="76" applyFont="1" applyFill="1" applyBorder="1" applyAlignment="1">
      <alignment horizontal="left" vertical="center" wrapText="1"/>
    </xf>
    <xf numFmtId="0" fontId="103" fillId="38" borderId="77" xfId="76" applyFont="1" applyFill="1" applyBorder="1" applyAlignment="1">
      <alignment horizontal="center" vertical="center" textRotation="255"/>
    </xf>
    <xf numFmtId="0" fontId="103" fillId="38" borderId="148" xfId="76" applyFont="1" applyFill="1" applyBorder="1" applyAlignment="1">
      <alignment horizontal="center" vertical="center" textRotation="255"/>
    </xf>
    <xf numFmtId="0" fontId="103" fillId="38" borderId="154" xfId="76" applyFont="1" applyFill="1" applyBorder="1" applyAlignment="1">
      <alignment horizontal="center" vertical="center" textRotation="255"/>
    </xf>
  </cellXfs>
  <cellStyles count="9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8" xr:uid="{00000000-0005-0000-0000-00001B000000}"/>
    <cellStyle name="パーセント 3" xfId="49" xr:uid="{00000000-0005-0000-0000-00001C000000}"/>
    <cellStyle name="パーセント 4" xfId="73" xr:uid="{00000000-0005-0000-0000-00001D000000}"/>
    <cellStyle name="パーセント 5" xfId="81" xr:uid="{00000000-0005-0000-0000-00001E000000}"/>
    <cellStyle name="パーセント 6" xfId="74" xr:uid="{00000000-0005-0000-0000-00001F000000}"/>
    <cellStyle name="ハイパーリンク 2" xfId="50"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10" xfId="90" xr:uid="{A5307386-D7F0-4790-9282-0AB0B98586C7}"/>
    <cellStyle name="桁区切り 2" xfId="51" xr:uid="{00000000-0005-0000-0000-000027000000}"/>
    <cellStyle name="桁区切り 3" xfId="52" xr:uid="{00000000-0005-0000-0000-000028000000}"/>
    <cellStyle name="桁区切り 3 2" xfId="53" xr:uid="{00000000-0005-0000-0000-000029000000}"/>
    <cellStyle name="桁区切り 4" xfId="54" xr:uid="{00000000-0005-0000-0000-00002A000000}"/>
    <cellStyle name="桁区切り 5" xfId="71" xr:uid="{00000000-0005-0000-0000-00002B000000}"/>
    <cellStyle name="桁区切り 6" xfId="70" xr:uid="{00000000-0005-0000-0000-00002C000000}"/>
    <cellStyle name="桁区切り 7" xfId="83" xr:uid="{00000000-0005-0000-0000-00002D000000}"/>
    <cellStyle name="桁区切り 8" xfId="85" xr:uid="{00000000-0005-0000-0000-00002E000000}"/>
    <cellStyle name="桁区切り 9" xfId="88"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5" xr:uid="{00000000-0005-0000-0000-000037000000}"/>
    <cellStyle name="入力" xfId="9" builtinId="20" customBuiltin="1"/>
    <cellStyle name="標準" xfId="0" builtinId="0"/>
    <cellStyle name="標準 10" xfId="77" xr:uid="{00000000-0005-0000-0000-00003A000000}"/>
    <cellStyle name="標準 11" xfId="47" xr:uid="{00000000-0005-0000-0000-00003B000000}"/>
    <cellStyle name="標準 12" xfId="84" xr:uid="{00000000-0005-0000-0000-00003C000000}"/>
    <cellStyle name="標準 13" xfId="89" xr:uid="{76DC91CD-8CBA-49B0-80A2-CC208C8452A0}"/>
    <cellStyle name="標準 14" xfId="91" xr:uid="{5D1E76F0-988A-42FC-8F2A-0DF6AC7DD706}"/>
    <cellStyle name="標準 16" xfId="45" xr:uid="{00000000-0005-0000-0000-00003D000000}"/>
    <cellStyle name="標準 16 2" xfId="78" xr:uid="{00000000-0005-0000-0000-00003E000000}"/>
    <cellStyle name="標準 16 3" xfId="86" xr:uid="{00000000-0005-0000-0000-00003F000000}"/>
    <cellStyle name="標準 2" xfId="46" xr:uid="{00000000-0005-0000-0000-000040000000}"/>
    <cellStyle name="標準 2 2" xfId="57" xr:uid="{00000000-0005-0000-0000-000041000000}"/>
    <cellStyle name="標準 2 2 2" xfId="58" xr:uid="{00000000-0005-0000-0000-000042000000}"/>
    <cellStyle name="標準 2 2 3" xfId="59" xr:uid="{00000000-0005-0000-0000-000043000000}"/>
    <cellStyle name="標準 2 2 4" xfId="80" xr:uid="{00000000-0005-0000-0000-000044000000}"/>
    <cellStyle name="標準 2 2 5" xfId="87" xr:uid="{00000000-0005-0000-0000-000045000000}"/>
    <cellStyle name="標準 2 3" xfId="60" xr:uid="{00000000-0005-0000-0000-000046000000}"/>
    <cellStyle name="標準 2 3 2" xfId="82" xr:uid="{00000000-0005-0000-0000-000047000000}"/>
    <cellStyle name="標準 2 4" xfId="79" xr:uid="{00000000-0005-0000-0000-000048000000}"/>
    <cellStyle name="標準 2 5" xfId="56" xr:uid="{00000000-0005-0000-0000-000049000000}"/>
    <cellStyle name="標準 2_5月以降実施カリキュラム" xfId="61" xr:uid="{00000000-0005-0000-0000-00004A000000}"/>
    <cellStyle name="標準 3" xfId="62" xr:uid="{00000000-0005-0000-0000-00004B000000}"/>
    <cellStyle name="標準 3 2" xfId="63" xr:uid="{00000000-0005-0000-0000-00004C000000}"/>
    <cellStyle name="標準 4" xfId="64" xr:uid="{00000000-0005-0000-0000-00004D000000}"/>
    <cellStyle name="標準 4 2" xfId="65" xr:uid="{00000000-0005-0000-0000-00004E000000}"/>
    <cellStyle name="標準 5" xfId="43" xr:uid="{00000000-0005-0000-0000-00004F000000}"/>
    <cellStyle name="標準 5 2" xfId="67" xr:uid="{00000000-0005-0000-0000-000050000000}"/>
    <cellStyle name="標準 5 3" xfId="66" xr:uid="{00000000-0005-0000-0000-000051000000}"/>
    <cellStyle name="標準 6" xfId="68" xr:uid="{00000000-0005-0000-0000-000052000000}"/>
    <cellStyle name="標準 7" xfId="42" xr:uid="{00000000-0005-0000-0000-000053000000}"/>
    <cellStyle name="標準 7 2" xfId="72" xr:uid="{00000000-0005-0000-0000-000054000000}"/>
    <cellStyle name="標準 8" xfId="75" xr:uid="{00000000-0005-0000-0000-000055000000}"/>
    <cellStyle name="標準 9" xfId="76" xr:uid="{00000000-0005-0000-0000-000056000000}"/>
    <cellStyle name="未定義" xfId="69" xr:uid="{00000000-0005-0000-0000-000058000000}"/>
    <cellStyle name="良い" xfId="6" builtinId="26" customBuiltin="1"/>
  </cellStyles>
  <dxfs count="1">
    <dxf>
      <fill>
        <patternFill>
          <bgColor rgb="FFFF0000"/>
        </patternFill>
      </fill>
    </dxf>
  </dxfs>
  <tableStyles count="0" defaultTableStyle="TableStyleMedium2" defaultPivotStyle="PivotStyleLight16"/>
  <colors>
    <mruColors>
      <color rgb="FFCCFFFF"/>
      <color rgb="FFFF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62753</xdr:colOff>
      <xdr:row>36</xdr:row>
      <xdr:rowOff>8965</xdr:rowOff>
    </xdr:from>
    <xdr:to>
      <xdr:col>8</xdr:col>
      <xdr:colOff>726141</xdr:colOff>
      <xdr:row>36</xdr:row>
      <xdr:rowOff>484094</xdr:rowOff>
    </xdr:to>
    <xdr:cxnSp macro="">
      <xdr:nvCxnSpPr>
        <xdr:cNvPr id="3" name="直線コネクタ 2">
          <a:extLst>
            <a:ext uri="{FF2B5EF4-FFF2-40B4-BE49-F238E27FC236}">
              <a16:creationId xmlns:a16="http://schemas.microsoft.com/office/drawing/2014/main" id="{BFA0804F-7A69-490F-940C-7911F7CF80A2}"/>
            </a:ext>
          </a:extLst>
        </xdr:cNvPr>
        <xdr:cNvCxnSpPr/>
      </xdr:nvCxnSpPr>
      <xdr:spPr>
        <a:xfrm flipV="1">
          <a:off x="62753" y="10488706"/>
          <a:ext cx="6723529" cy="4751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xdr:colOff>
      <xdr:row>29</xdr:row>
      <xdr:rowOff>30480</xdr:rowOff>
    </xdr:from>
    <xdr:to>
      <xdr:col>1</xdr:col>
      <xdr:colOff>5638800</xdr:colOff>
      <xdr:row>30</xdr:row>
      <xdr:rowOff>106680</xdr:rowOff>
    </xdr:to>
    <xdr:sp macro="" textlink="">
      <xdr:nvSpPr>
        <xdr:cNvPr id="2" name="大かっこ 1">
          <a:extLst>
            <a:ext uri="{FF2B5EF4-FFF2-40B4-BE49-F238E27FC236}">
              <a16:creationId xmlns:a16="http://schemas.microsoft.com/office/drawing/2014/main" id="{D36F4055-FA09-459E-B9EC-531BFD90E53B}"/>
            </a:ext>
          </a:extLst>
        </xdr:cNvPr>
        <xdr:cNvSpPr/>
      </xdr:nvSpPr>
      <xdr:spPr>
        <a:xfrm>
          <a:off x="99060" y="8564880"/>
          <a:ext cx="5539740" cy="309282"/>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66341</xdr:colOff>
      <xdr:row>10</xdr:row>
      <xdr:rowOff>84268</xdr:rowOff>
    </xdr:from>
    <xdr:to>
      <xdr:col>11</xdr:col>
      <xdr:colOff>518161</xdr:colOff>
      <xdr:row>13</xdr:row>
      <xdr:rowOff>152400</xdr:rowOff>
    </xdr:to>
    <xdr:sp macro="" textlink="">
      <xdr:nvSpPr>
        <xdr:cNvPr id="5" name="正方形/長方形 4">
          <a:extLst>
            <a:ext uri="{FF2B5EF4-FFF2-40B4-BE49-F238E27FC236}">
              <a16:creationId xmlns:a16="http://schemas.microsoft.com/office/drawing/2014/main" id="{FD6A0678-BBCE-412D-AF4A-9205FE3043B4}"/>
            </a:ext>
          </a:extLst>
        </xdr:cNvPr>
        <xdr:cNvSpPr/>
      </xdr:nvSpPr>
      <xdr:spPr>
        <a:xfrm>
          <a:off x="279701" y="4138108"/>
          <a:ext cx="6212540" cy="1287332"/>
        </a:xfrm>
        <a:prstGeom prst="rect">
          <a:avLst/>
        </a:prstGeom>
        <a:solidFill>
          <a:schemeClr val="bg1"/>
        </a:solid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委託訓練カリキュラムについては、別添エクセルファイルに直接記入し、各科目ごとにこちらに貼付してください。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
  <sheetViews>
    <sheetView view="pageBreakPreview" zoomScale="55" zoomScaleNormal="90" zoomScaleSheetLayoutView="55" workbookViewId="0">
      <pane ySplit="3" topLeftCell="A4" activePane="bottomLeft" state="frozen"/>
      <selection pane="bottomLeft" activeCell="O1" sqref="O1"/>
    </sheetView>
  </sheetViews>
  <sheetFormatPr defaultColWidth="9" defaultRowHeight="35.25" customHeight="1"/>
  <cols>
    <col min="1" max="1" width="19.3984375" style="369" bestFit="1" customWidth="1"/>
    <col min="2" max="2" width="8.59765625" style="369" customWidth="1"/>
    <col min="3" max="3" width="74.69921875" style="369" customWidth="1"/>
    <col min="4" max="4" width="39.796875" style="369" bestFit="1" customWidth="1"/>
    <col min="5" max="11" width="4" style="369" customWidth="1"/>
    <col min="12" max="12" width="11.69921875" style="369" customWidth="1"/>
    <col min="13" max="13" width="12.19921875" style="369" customWidth="1"/>
    <col min="14" max="14" width="14.09765625" style="369" customWidth="1"/>
    <col min="15" max="16384" width="9" style="369"/>
  </cols>
  <sheetData>
    <row r="1" spans="1:14" ht="35.25" customHeight="1">
      <c r="A1" s="473" t="s">
        <v>253</v>
      </c>
      <c r="B1" s="473"/>
      <c r="C1" s="473"/>
      <c r="D1" s="473"/>
      <c r="E1" s="473"/>
      <c r="F1" s="473"/>
      <c r="G1" s="473"/>
      <c r="H1" s="473"/>
      <c r="I1" s="473"/>
      <c r="J1" s="473"/>
      <c r="K1" s="473"/>
      <c r="L1" s="473"/>
      <c r="M1" s="473"/>
      <c r="N1" s="473"/>
    </row>
    <row r="2" spans="1:14" ht="36.9" customHeight="1">
      <c r="A2" s="474" t="s">
        <v>101</v>
      </c>
      <c r="B2" s="474"/>
      <c r="C2" s="475" t="s">
        <v>102</v>
      </c>
      <c r="D2" s="477" t="s">
        <v>103</v>
      </c>
      <c r="E2" s="478"/>
      <c r="F2" s="478"/>
      <c r="G2" s="478"/>
      <c r="H2" s="478"/>
      <c r="I2" s="478"/>
      <c r="J2" s="478"/>
      <c r="K2" s="478"/>
      <c r="L2" s="479" t="s">
        <v>104</v>
      </c>
      <c r="M2" s="480" t="s">
        <v>105</v>
      </c>
      <c r="N2" s="480" t="s">
        <v>106</v>
      </c>
    </row>
    <row r="3" spans="1:14" ht="36.9" customHeight="1">
      <c r="A3" s="370" t="s">
        <v>254</v>
      </c>
      <c r="B3" s="371" t="s">
        <v>107</v>
      </c>
      <c r="C3" s="476"/>
      <c r="D3" s="477"/>
      <c r="E3" s="372">
        <v>9</v>
      </c>
      <c r="F3" s="372">
        <v>10</v>
      </c>
      <c r="G3" s="372">
        <v>11</v>
      </c>
      <c r="H3" s="372">
        <v>12</v>
      </c>
      <c r="I3" s="372">
        <v>1</v>
      </c>
      <c r="J3" s="372">
        <v>2</v>
      </c>
      <c r="K3" s="372">
        <v>3</v>
      </c>
      <c r="L3" s="479"/>
      <c r="M3" s="478"/>
      <c r="N3" s="478"/>
    </row>
    <row r="4" spans="1:14" ht="36.9" customHeight="1">
      <c r="A4" s="283" t="s">
        <v>415</v>
      </c>
      <c r="B4" s="373" t="s">
        <v>255</v>
      </c>
      <c r="C4" s="374" t="s">
        <v>397</v>
      </c>
      <c r="D4" s="375">
        <v>6</v>
      </c>
      <c r="E4" s="282" t="s">
        <v>432</v>
      </c>
      <c r="F4" s="281" t="s">
        <v>433</v>
      </c>
      <c r="G4" s="282"/>
      <c r="H4" s="282"/>
      <c r="I4" s="282" t="s">
        <v>173</v>
      </c>
      <c r="J4" s="281"/>
      <c r="K4" s="280"/>
      <c r="L4" s="282">
        <v>1</v>
      </c>
      <c r="M4" s="282">
        <v>20</v>
      </c>
      <c r="N4" s="376">
        <v>20</v>
      </c>
    </row>
    <row r="5" spans="1:14" ht="36.9" customHeight="1">
      <c r="A5" s="283" t="s">
        <v>398</v>
      </c>
      <c r="B5" s="373" t="s">
        <v>255</v>
      </c>
      <c r="C5" s="374" t="s">
        <v>399</v>
      </c>
      <c r="D5" s="375">
        <v>5</v>
      </c>
      <c r="E5" s="282" t="s">
        <v>432</v>
      </c>
      <c r="F5" s="281" t="s">
        <v>433</v>
      </c>
      <c r="G5" s="282" t="s">
        <v>173</v>
      </c>
      <c r="H5" s="282"/>
      <c r="I5" s="282"/>
      <c r="J5" s="281"/>
      <c r="K5" s="280"/>
      <c r="L5" s="282">
        <v>1</v>
      </c>
      <c r="M5" s="282">
        <v>20</v>
      </c>
      <c r="N5" s="376">
        <v>20</v>
      </c>
    </row>
    <row r="6" spans="1:14" ht="36.9" customHeight="1">
      <c r="A6" s="284" t="s">
        <v>400</v>
      </c>
      <c r="B6" s="377" t="s">
        <v>255</v>
      </c>
      <c r="C6" s="378" t="s">
        <v>401</v>
      </c>
      <c r="D6" s="375">
        <v>5</v>
      </c>
      <c r="E6" s="282" t="s">
        <v>173</v>
      </c>
      <c r="F6" s="281"/>
      <c r="G6" s="282"/>
      <c r="H6" s="282"/>
      <c r="I6" s="282"/>
      <c r="J6" s="281" t="s">
        <v>173</v>
      </c>
      <c r="K6" s="280"/>
      <c r="L6" s="282">
        <v>2</v>
      </c>
      <c r="M6" s="282">
        <v>20</v>
      </c>
      <c r="N6" s="376">
        <v>40</v>
      </c>
    </row>
    <row r="7" spans="1:14" ht="36.9" customHeight="1">
      <c r="A7" s="283" t="s">
        <v>402</v>
      </c>
      <c r="B7" s="377" t="s">
        <v>255</v>
      </c>
      <c r="C7" s="378" t="s">
        <v>416</v>
      </c>
      <c r="D7" s="375">
        <v>4</v>
      </c>
      <c r="E7" s="280" t="s">
        <v>432</v>
      </c>
      <c r="F7" s="467" t="s">
        <v>403</v>
      </c>
      <c r="G7" s="468"/>
      <c r="H7" s="468"/>
      <c r="I7" s="468"/>
      <c r="J7" s="468"/>
      <c r="K7" s="469"/>
      <c r="L7" s="282">
        <v>2</v>
      </c>
      <c r="M7" s="282">
        <v>20</v>
      </c>
      <c r="N7" s="376">
        <v>40</v>
      </c>
    </row>
    <row r="8" spans="1:14" ht="36.9" customHeight="1">
      <c r="A8" s="283" t="s">
        <v>404</v>
      </c>
      <c r="B8" s="373" t="s">
        <v>255</v>
      </c>
      <c r="C8" s="374" t="s">
        <v>405</v>
      </c>
      <c r="D8" s="375">
        <v>4</v>
      </c>
      <c r="E8" s="280" t="s">
        <v>432</v>
      </c>
      <c r="F8" s="467" t="s">
        <v>403</v>
      </c>
      <c r="G8" s="468"/>
      <c r="H8" s="468"/>
      <c r="I8" s="468"/>
      <c r="J8" s="468"/>
      <c r="K8" s="469"/>
      <c r="L8" s="282">
        <v>2</v>
      </c>
      <c r="M8" s="282">
        <v>30</v>
      </c>
      <c r="N8" s="376">
        <v>60</v>
      </c>
    </row>
    <row r="9" spans="1:14" ht="36.9" customHeight="1">
      <c r="A9" s="284" t="s">
        <v>406</v>
      </c>
      <c r="B9" s="377" t="s">
        <v>255</v>
      </c>
      <c r="C9" s="378" t="s">
        <v>436</v>
      </c>
      <c r="D9" s="375">
        <v>6</v>
      </c>
      <c r="E9" s="283" t="s">
        <v>173</v>
      </c>
      <c r="F9" s="281" t="s">
        <v>432</v>
      </c>
      <c r="G9" s="283"/>
      <c r="H9" s="283"/>
      <c r="I9" s="283"/>
      <c r="J9" s="281"/>
      <c r="K9" s="283" t="s">
        <v>173</v>
      </c>
      <c r="L9" s="282">
        <v>2</v>
      </c>
      <c r="M9" s="282">
        <v>20</v>
      </c>
      <c r="N9" s="376">
        <v>40</v>
      </c>
    </row>
    <row r="10" spans="1:14" ht="36.9" customHeight="1">
      <c r="A10" s="283" t="s">
        <v>435</v>
      </c>
      <c r="B10" s="382" t="s">
        <v>255</v>
      </c>
      <c r="C10" s="374" t="s">
        <v>417</v>
      </c>
      <c r="D10" s="375" t="s">
        <v>421</v>
      </c>
      <c r="E10" s="280" t="s">
        <v>433</v>
      </c>
      <c r="F10" s="467" t="s">
        <v>407</v>
      </c>
      <c r="G10" s="468"/>
      <c r="H10" s="468"/>
      <c r="I10" s="468"/>
      <c r="J10" s="469"/>
      <c r="K10" s="280"/>
      <c r="L10" s="282">
        <v>1</v>
      </c>
      <c r="M10" s="282">
        <v>20</v>
      </c>
      <c r="N10" s="376">
        <v>20</v>
      </c>
    </row>
    <row r="11" spans="1:14" ht="36.9" customHeight="1">
      <c r="A11" s="283" t="s">
        <v>422</v>
      </c>
      <c r="B11" s="373" t="s">
        <v>255</v>
      </c>
      <c r="C11" s="374" t="s">
        <v>260</v>
      </c>
      <c r="D11" s="375" t="s">
        <v>421</v>
      </c>
      <c r="E11" s="280" t="s">
        <v>433</v>
      </c>
      <c r="F11" s="467" t="s">
        <v>408</v>
      </c>
      <c r="G11" s="468"/>
      <c r="H11" s="468"/>
      <c r="I11" s="468"/>
      <c r="J11" s="468"/>
      <c r="K11" s="469"/>
      <c r="L11" s="282">
        <v>1</v>
      </c>
      <c r="M11" s="282">
        <v>30</v>
      </c>
      <c r="N11" s="376">
        <v>30</v>
      </c>
    </row>
    <row r="12" spans="1:14" ht="36.9" customHeight="1">
      <c r="A12" s="283" t="s">
        <v>429</v>
      </c>
      <c r="B12" s="379" t="s">
        <v>255</v>
      </c>
      <c r="C12" s="374" t="s">
        <v>409</v>
      </c>
      <c r="D12" s="375">
        <v>2</v>
      </c>
      <c r="E12" s="280" t="s">
        <v>432</v>
      </c>
      <c r="F12" s="467" t="s">
        <v>403</v>
      </c>
      <c r="G12" s="468"/>
      <c r="H12" s="468"/>
      <c r="I12" s="468"/>
      <c r="J12" s="468"/>
      <c r="K12" s="469"/>
      <c r="L12" s="282">
        <v>2</v>
      </c>
      <c r="M12" s="282">
        <v>20</v>
      </c>
      <c r="N12" s="376">
        <v>40</v>
      </c>
    </row>
    <row r="13" spans="1:14" ht="36.9" customHeight="1">
      <c r="A13" s="285" t="s">
        <v>430</v>
      </c>
      <c r="B13" s="373" t="s">
        <v>256</v>
      </c>
      <c r="C13" s="466" t="s">
        <v>431</v>
      </c>
      <c r="D13" s="375">
        <v>2</v>
      </c>
      <c r="E13" s="280" t="s">
        <v>432</v>
      </c>
      <c r="F13" s="467" t="s">
        <v>403</v>
      </c>
      <c r="G13" s="468"/>
      <c r="H13" s="468"/>
      <c r="I13" s="468"/>
      <c r="J13" s="468"/>
      <c r="K13" s="469"/>
      <c r="L13" s="282">
        <v>2</v>
      </c>
      <c r="M13" s="282">
        <v>20</v>
      </c>
      <c r="N13" s="376">
        <v>40</v>
      </c>
    </row>
    <row r="14" spans="1:14" ht="35.25" customHeight="1">
      <c r="A14" s="283" t="s">
        <v>418</v>
      </c>
      <c r="B14" s="373" t="s">
        <v>255</v>
      </c>
      <c r="C14" s="374" t="s">
        <v>410</v>
      </c>
      <c r="D14" s="375">
        <v>2</v>
      </c>
      <c r="E14" s="280" t="s">
        <v>432</v>
      </c>
      <c r="F14" s="467" t="s">
        <v>403</v>
      </c>
      <c r="G14" s="468"/>
      <c r="H14" s="468"/>
      <c r="I14" s="468"/>
      <c r="J14" s="468"/>
      <c r="K14" s="469"/>
      <c r="L14" s="282">
        <v>2</v>
      </c>
      <c r="M14" s="282">
        <v>15</v>
      </c>
      <c r="N14" s="376">
        <v>30</v>
      </c>
    </row>
    <row r="15" spans="1:14" ht="35.25" customHeight="1">
      <c r="A15" s="283" t="s">
        <v>419</v>
      </c>
      <c r="B15" s="373" t="s">
        <v>255</v>
      </c>
      <c r="C15" s="374" t="s">
        <v>411</v>
      </c>
      <c r="D15" s="375">
        <v>3</v>
      </c>
      <c r="E15" s="280" t="s">
        <v>432</v>
      </c>
      <c r="F15" s="467" t="s">
        <v>408</v>
      </c>
      <c r="G15" s="468"/>
      <c r="H15" s="468"/>
      <c r="I15" s="468"/>
      <c r="J15" s="468"/>
      <c r="K15" s="469"/>
      <c r="L15" s="282">
        <v>1</v>
      </c>
      <c r="M15" s="282">
        <v>20</v>
      </c>
      <c r="N15" s="376">
        <v>20</v>
      </c>
    </row>
    <row r="16" spans="1:14" ht="35.25" customHeight="1">
      <c r="A16" s="283" t="s">
        <v>420</v>
      </c>
      <c r="B16" s="373" t="s">
        <v>255</v>
      </c>
      <c r="C16" s="374" t="s">
        <v>412</v>
      </c>
      <c r="D16" s="375">
        <v>3</v>
      </c>
      <c r="E16" s="280" t="s">
        <v>432</v>
      </c>
      <c r="F16" s="467" t="s">
        <v>408</v>
      </c>
      <c r="G16" s="468"/>
      <c r="H16" s="468"/>
      <c r="I16" s="468"/>
      <c r="J16" s="468"/>
      <c r="K16" s="469"/>
      <c r="L16" s="282">
        <v>1</v>
      </c>
      <c r="M16" s="282">
        <v>20</v>
      </c>
      <c r="N16" s="376">
        <v>20</v>
      </c>
    </row>
    <row r="17" spans="1:14" ht="35.25" customHeight="1">
      <c r="A17" s="283" t="s">
        <v>423</v>
      </c>
      <c r="B17" s="373" t="s">
        <v>255</v>
      </c>
      <c r="C17" s="380" t="s">
        <v>413</v>
      </c>
      <c r="D17" s="375">
        <v>6</v>
      </c>
      <c r="E17" s="470" t="s">
        <v>434</v>
      </c>
      <c r="F17" s="471"/>
      <c r="G17" s="471"/>
      <c r="H17" s="471"/>
      <c r="I17" s="471"/>
      <c r="J17" s="471"/>
      <c r="K17" s="472"/>
      <c r="L17" s="282">
        <v>1</v>
      </c>
      <c r="M17" s="282">
        <v>20</v>
      </c>
      <c r="N17" s="376">
        <v>20</v>
      </c>
    </row>
    <row r="18" spans="1:14" ht="35.25" customHeight="1">
      <c r="A18" s="282" t="s">
        <v>424</v>
      </c>
      <c r="B18" s="373" t="s">
        <v>255</v>
      </c>
      <c r="C18" s="378" t="s">
        <v>414</v>
      </c>
      <c r="D18" s="465">
        <v>3</v>
      </c>
      <c r="E18" s="282"/>
      <c r="F18" s="281"/>
      <c r="G18" s="282"/>
      <c r="H18" s="282" t="s">
        <v>173</v>
      </c>
      <c r="I18" s="282"/>
      <c r="J18" s="281"/>
      <c r="K18" s="282" t="s">
        <v>173</v>
      </c>
      <c r="L18" s="282">
        <v>2</v>
      </c>
      <c r="M18" s="282">
        <v>20</v>
      </c>
      <c r="N18" s="376">
        <v>40</v>
      </c>
    </row>
    <row r="19" spans="1:14" ht="35.25" customHeight="1">
      <c r="A19" s="282" t="s">
        <v>425</v>
      </c>
      <c r="B19" s="373" t="s">
        <v>255</v>
      </c>
      <c r="C19" s="381" t="s">
        <v>426</v>
      </c>
      <c r="D19" s="465">
        <v>4</v>
      </c>
      <c r="E19" s="282"/>
      <c r="F19" s="281" t="s">
        <v>173</v>
      </c>
      <c r="G19" s="282"/>
      <c r="H19" s="282"/>
      <c r="I19" s="282"/>
      <c r="J19" s="281" t="s">
        <v>173</v>
      </c>
      <c r="K19" s="282"/>
      <c r="L19" s="282">
        <v>2</v>
      </c>
      <c r="M19" s="282">
        <v>20</v>
      </c>
      <c r="N19" s="376">
        <v>40</v>
      </c>
    </row>
    <row r="20" spans="1:14" ht="35.25" customHeight="1">
      <c r="A20" s="282" t="s">
        <v>427</v>
      </c>
      <c r="B20" s="373" t="s">
        <v>255</v>
      </c>
      <c r="C20" s="381" t="s">
        <v>428</v>
      </c>
      <c r="D20" s="465">
        <v>4</v>
      </c>
      <c r="E20" s="282"/>
      <c r="F20" s="281"/>
      <c r="G20" s="282" t="s">
        <v>173</v>
      </c>
      <c r="H20" s="282"/>
      <c r="I20" s="282"/>
      <c r="J20" s="281"/>
      <c r="K20" s="282" t="s">
        <v>173</v>
      </c>
      <c r="L20" s="282">
        <v>2</v>
      </c>
      <c r="M20" s="282">
        <v>30</v>
      </c>
      <c r="N20" s="376">
        <v>60</v>
      </c>
    </row>
  </sheetData>
  <mergeCells count="18">
    <mergeCell ref="A1:N1"/>
    <mergeCell ref="A2:B2"/>
    <mergeCell ref="C2:C3"/>
    <mergeCell ref="D2:D3"/>
    <mergeCell ref="E2:K2"/>
    <mergeCell ref="L2:L3"/>
    <mergeCell ref="M2:M3"/>
    <mergeCell ref="N2:N3"/>
    <mergeCell ref="F16:K16"/>
    <mergeCell ref="E17:K17"/>
    <mergeCell ref="F11:K11"/>
    <mergeCell ref="F12:K12"/>
    <mergeCell ref="F13:K13"/>
    <mergeCell ref="F7:K7"/>
    <mergeCell ref="F8:K8"/>
    <mergeCell ref="F10:J10"/>
    <mergeCell ref="F14:K14"/>
    <mergeCell ref="F15:K15"/>
  </mergeCells>
  <phoneticPr fontId="33"/>
  <pageMargins left="0.70866141732283472" right="0.70866141732283472" top="0.74803149606299213" bottom="0.74803149606299213" header="0.31496062992125984" footer="0.31496062992125984"/>
  <pageSetup paperSize="9" scale="38" fitToHeight="0" orientation="portrait" r:id="rId1"/>
  <headerFooter>
    <oddFooter>&amp;C&amp;16&amp;P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N35"/>
  <sheetViews>
    <sheetView showZeros="0" view="pageBreakPreview" zoomScale="85" zoomScaleNormal="100" zoomScaleSheetLayoutView="85" workbookViewId="0">
      <selection activeCell="L1" sqref="L1"/>
    </sheetView>
  </sheetViews>
  <sheetFormatPr defaultColWidth="9" defaultRowHeight="13.2"/>
  <cols>
    <col min="1" max="1" width="1.19921875" style="29" customWidth="1"/>
    <col min="2" max="2" width="4.296875" style="29" customWidth="1"/>
    <col min="3" max="3" width="8.69921875" style="29" customWidth="1"/>
    <col min="4" max="4" width="10.3984375" style="30" customWidth="1"/>
    <col min="5" max="5" width="3.796875" style="30" customWidth="1"/>
    <col min="6" max="6" width="17.59765625" style="29" customWidth="1"/>
    <col min="7" max="7" width="3.59765625" style="29" customWidth="1"/>
    <col min="8" max="8" width="18.59765625" style="29" customWidth="1"/>
    <col min="9" max="9" width="3.59765625" style="29" customWidth="1"/>
    <col min="10" max="10" width="15.59765625" style="29" customWidth="1"/>
    <col min="11" max="11" width="1.09765625" style="29" customWidth="1"/>
    <col min="12" max="16384" width="9" style="29"/>
  </cols>
  <sheetData>
    <row r="1" spans="2:14" ht="21.75" customHeight="1">
      <c r="B1" s="572" t="s">
        <v>109</v>
      </c>
      <c r="C1" s="572"/>
      <c r="D1" s="572"/>
      <c r="E1" s="572"/>
      <c r="F1" s="572"/>
      <c r="G1" s="572"/>
      <c r="H1" s="572"/>
      <c r="I1" s="572"/>
      <c r="J1" s="572"/>
    </row>
    <row r="2" spans="2:14" ht="21" customHeight="1">
      <c r="B2" s="574" t="s">
        <v>81</v>
      </c>
      <c r="C2" s="574"/>
      <c r="D2" s="574"/>
      <c r="E2" s="574"/>
      <c r="F2" s="574"/>
      <c r="G2" s="574"/>
      <c r="H2" s="574"/>
      <c r="I2" s="574"/>
      <c r="J2" s="574"/>
    </row>
    <row r="3" spans="2:14" ht="9.9" customHeight="1">
      <c r="B3" s="53"/>
      <c r="C3" s="53"/>
      <c r="D3" s="28"/>
      <c r="E3" s="28"/>
      <c r="F3" s="53"/>
      <c r="G3" s="53"/>
      <c r="H3" s="53"/>
      <c r="I3" s="53"/>
      <c r="J3" s="53"/>
    </row>
    <row r="4" spans="2:14" ht="18.75" customHeight="1">
      <c r="B4" s="689" t="s">
        <v>56</v>
      </c>
      <c r="C4" s="689"/>
      <c r="D4" s="690">
        <f>共通入力シート!B3</f>
        <v>0</v>
      </c>
      <c r="E4" s="230"/>
      <c r="F4" s="601" t="s">
        <v>59</v>
      </c>
      <c r="G4" s="601"/>
      <c r="H4" s="686" t="str">
        <f>共通入力シート!B4</f>
        <v/>
      </c>
      <c r="I4" s="686"/>
      <c r="J4" s="686"/>
      <c r="L4" s="127"/>
      <c r="M4" s="222"/>
      <c r="N4" s="23"/>
    </row>
    <row r="5" spans="2:14" ht="18.75" customHeight="1">
      <c r="B5" s="689"/>
      <c r="C5" s="689"/>
      <c r="D5" s="690"/>
      <c r="E5" s="230"/>
      <c r="F5" s="601"/>
      <c r="G5" s="601"/>
      <c r="H5" s="686"/>
      <c r="I5" s="686"/>
      <c r="J5" s="686"/>
    </row>
    <row r="6" spans="2:14" ht="18.75" customHeight="1">
      <c r="B6" s="27"/>
      <c r="C6" s="27"/>
      <c r="D6" s="26"/>
      <c r="E6" s="26"/>
      <c r="F6" s="688" t="s">
        <v>267</v>
      </c>
      <c r="G6" s="688"/>
      <c r="H6" s="271">
        <f>共通入力シート!B7</f>
        <v>0</v>
      </c>
      <c r="I6" s="272"/>
      <c r="J6" s="273"/>
    </row>
    <row r="7" spans="2:14" ht="18.75" customHeight="1">
      <c r="B7" s="27"/>
      <c r="C7" s="27"/>
      <c r="D7" s="26"/>
      <c r="E7" s="26"/>
      <c r="F7" s="688" t="s">
        <v>58</v>
      </c>
      <c r="G7" s="688"/>
      <c r="H7" s="271">
        <f>共通入力シート!B9</f>
        <v>0</v>
      </c>
      <c r="I7" s="272"/>
      <c r="J7" s="273"/>
    </row>
    <row r="8" spans="2:14" ht="16.2" customHeight="1">
      <c r="B8" s="687" t="s">
        <v>99</v>
      </c>
      <c r="C8" s="687"/>
      <c r="D8" s="687"/>
      <c r="E8" s="687"/>
      <c r="F8" s="687"/>
      <c r="G8" s="687"/>
      <c r="H8" s="687"/>
      <c r="I8" s="687"/>
      <c r="J8" s="687"/>
    </row>
    <row r="9" spans="2:14" s="55" customFormat="1" ht="16.05" customHeight="1">
      <c r="B9" s="683" t="s">
        <v>98</v>
      </c>
      <c r="C9" s="684"/>
      <c r="D9" s="684"/>
      <c r="E9" s="684"/>
      <c r="F9" s="684"/>
      <c r="G9" s="684"/>
      <c r="H9" s="684"/>
      <c r="I9" s="684"/>
      <c r="J9" s="685"/>
    </row>
    <row r="10" spans="2:14" s="55" customFormat="1" ht="16.05" customHeight="1">
      <c r="B10" s="228" t="s">
        <v>97</v>
      </c>
      <c r="C10" s="691" t="s">
        <v>112</v>
      </c>
      <c r="D10" s="691"/>
      <c r="E10" s="691"/>
      <c r="F10" s="691"/>
      <c r="G10" s="229" t="s">
        <v>53</v>
      </c>
      <c r="H10" s="55" t="s">
        <v>113</v>
      </c>
      <c r="J10" s="227"/>
    </row>
    <row r="11" spans="2:14" s="55" customFormat="1" ht="16.05" customHeight="1">
      <c r="B11" s="228" t="s">
        <v>97</v>
      </c>
      <c r="C11" s="55" t="s">
        <v>114</v>
      </c>
      <c r="D11" s="26"/>
      <c r="E11" s="229" t="s">
        <v>97</v>
      </c>
      <c r="F11" s="55" t="s">
        <v>115</v>
      </c>
      <c r="G11" s="229" t="s">
        <v>97</v>
      </c>
      <c r="H11" s="55" t="s">
        <v>116</v>
      </c>
      <c r="I11" s="229" t="s">
        <v>97</v>
      </c>
      <c r="J11" s="227" t="s">
        <v>117</v>
      </c>
    </row>
    <row r="12" spans="2:14" s="55" customFormat="1" ht="16.05" customHeight="1">
      <c r="B12" s="228" t="s">
        <v>97</v>
      </c>
      <c r="C12" s="417" t="s">
        <v>271</v>
      </c>
      <c r="D12" s="28"/>
      <c r="E12" s="28"/>
      <c r="G12" s="229" t="s">
        <v>97</v>
      </c>
      <c r="H12" s="55" t="s">
        <v>118</v>
      </c>
      <c r="J12" s="227"/>
    </row>
    <row r="13" spans="2:14" s="55" customFormat="1" ht="16.05" customHeight="1">
      <c r="B13" s="228" t="s">
        <v>97</v>
      </c>
      <c r="C13" s="55" t="s">
        <v>119</v>
      </c>
      <c r="D13" s="28"/>
      <c r="E13" s="28"/>
      <c r="J13" s="227"/>
    </row>
    <row r="14" spans="2:14" s="55" customFormat="1" ht="16.05" customHeight="1">
      <c r="B14" s="228" t="s">
        <v>97</v>
      </c>
      <c r="C14" s="55" t="s">
        <v>120</v>
      </c>
      <c r="D14" s="28"/>
      <c r="E14" s="28"/>
      <c r="J14" s="227"/>
    </row>
    <row r="15" spans="2:14" s="55" customFormat="1" ht="30.6" customHeight="1">
      <c r="B15" s="692" t="s">
        <v>387</v>
      </c>
      <c r="C15" s="692"/>
      <c r="D15" s="692"/>
      <c r="E15" s="692"/>
      <c r="F15" s="692"/>
      <c r="G15" s="692"/>
      <c r="H15" s="692"/>
      <c r="I15" s="692"/>
      <c r="J15" s="692"/>
      <c r="K15" s="223"/>
    </row>
    <row r="16" spans="2:14" s="55" customFormat="1" ht="20.25" customHeight="1">
      <c r="B16" s="226"/>
      <c r="C16" s="693" t="s">
        <v>121</v>
      </c>
      <c r="D16" s="694"/>
      <c r="E16" s="694"/>
      <c r="F16" s="694"/>
      <c r="G16" s="694"/>
      <c r="H16" s="694"/>
      <c r="I16" s="693" t="s">
        <v>122</v>
      </c>
      <c r="J16" s="693"/>
      <c r="K16" s="223"/>
    </row>
    <row r="17" spans="2:10" s="55" customFormat="1" ht="30" customHeight="1">
      <c r="B17" s="224" t="s">
        <v>123</v>
      </c>
      <c r="C17" s="695"/>
      <c r="D17" s="696"/>
      <c r="E17" s="696"/>
      <c r="F17" s="696"/>
      <c r="G17" s="696"/>
      <c r="H17" s="696"/>
      <c r="I17" s="696"/>
      <c r="J17" s="696"/>
    </row>
    <row r="18" spans="2:10" s="55" customFormat="1" ht="30" customHeight="1">
      <c r="B18" s="224" t="s">
        <v>124</v>
      </c>
      <c r="C18" s="695"/>
      <c r="D18" s="696"/>
      <c r="E18" s="696"/>
      <c r="F18" s="696"/>
      <c r="G18" s="696"/>
      <c r="H18" s="696"/>
      <c r="I18" s="696"/>
      <c r="J18" s="696"/>
    </row>
    <row r="19" spans="2:10" s="55" customFormat="1" ht="30" customHeight="1">
      <c r="B19" s="224" t="s">
        <v>125</v>
      </c>
      <c r="C19" s="695"/>
      <c r="D19" s="696"/>
      <c r="E19" s="696"/>
      <c r="F19" s="696"/>
      <c r="G19" s="696"/>
      <c r="H19" s="696"/>
      <c r="I19" s="696"/>
      <c r="J19" s="696"/>
    </row>
    <row r="20" spans="2:10" s="55" customFormat="1" ht="30" customHeight="1">
      <c r="B20" s="224" t="s">
        <v>126</v>
      </c>
      <c r="C20" s="695"/>
      <c r="D20" s="696"/>
      <c r="E20" s="696"/>
      <c r="F20" s="696"/>
      <c r="G20" s="696"/>
      <c r="H20" s="696"/>
      <c r="I20" s="696"/>
      <c r="J20" s="696"/>
    </row>
    <row r="21" spans="2:10" s="55" customFormat="1" ht="30" customHeight="1">
      <c r="B21" s="224" t="s">
        <v>63</v>
      </c>
      <c r="C21" s="695"/>
      <c r="D21" s="696"/>
      <c r="E21" s="696"/>
      <c r="F21" s="696"/>
      <c r="G21" s="696"/>
      <c r="H21" s="696"/>
      <c r="I21" s="696"/>
      <c r="J21" s="696"/>
    </row>
    <row r="22" spans="2:10" s="55" customFormat="1" ht="30" customHeight="1">
      <c r="B22" s="224" t="s">
        <v>127</v>
      </c>
      <c r="C22" s="695"/>
      <c r="D22" s="696"/>
      <c r="E22" s="696"/>
      <c r="F22" s="696"/>
      <c r="G22" s="696"/>
      <c r="H22" s="696"/>
      <c r="I22" s="696"/>
      <c r="J22" s="696"/>
    </row>
    <row r="23" spans="2:10" s="55" customFormat="1" ht="30" customHeight="1">
      <c r="B23" s="224" t="s">
        <v>62</v>
      </c>
      <c r="C23" s="695"/>
      <c r="D23" s="696"/>
      <c r="E23" s="696"/>
      <c r="F23" s="696"/>
      <c r="G23" s="696"/>
      <c r="H23" s="696"/>
      <c r="I23" s="696"/>
      <c r="J23" s="696"/>
    </row>
    <row r="24" spans="2:10" s="55" customFormat="1" ht="30" customHeight="1">
      <c r="B24" s="224" t="s">
        <v>64</v>
      </c>
      <c r="C24" s="695"/>
      <c r="D24" s="696"/>
      <c r="E24" s="696"/>
      <c r="F24" s="696"/>
      <c r="G24" s="696"/>
      <c r="H24" s="696"/>
      <c r="I24" s="696"/>
      <c r="J24" s="696"/>
    </row>
    <row r="25" spans="2:10" s="55" customFormat="1" ht="30" customHeight="1">
      <c r="B25" s="224" t="s">
        <v>128</v>
      </c>
      <c r="C25" s="695"/>
      <c r="D25" s="696"/>
      <c r="E25" s="696"/>
      <c r="F25" s="696"/>
      <c r="G25" s="696"/>
      <c r="H25" s="696"/>
      <c r="I25" s="696"/>
      <c r="J25" s="696"/>
    </row>
    <row r="26" spans="2:10" s="55" customFormat="1" ht="30" customHeight="1">
      <c r="B26" s="224" t="s">
        <v>129</v>
      </c>
      <c r="C26" s="695"/>
      <c r="D26" s="696"/>
      <c r="E26" s="696"/>
      <c r="F26" s="696"/>
      <c r="G26" s="696"/>
      <c r="H26" s="696"/>
      <c r="I26" s="696"/>
      <c r="J26" s="696"/>
    </row>
    <row r="27" spans="2:10" s="55" customFormat="1" ht="30" customHeight="1">
      <c r="B27" s="698" t="s">
        <v>258</v>
      </c>
      <c r="C27" s="698"/>
      <c r="D27" s="698"/>
      <c r="E27" s="698"/>
      <c r="F27" s="698"/>
      <c r="G27" s="698"/>
      <c r="H27" s="698"/>
      <c r="I27" s="698"/>
      <c r="J27" s="698"/>
    </row>
    <row r="28" spans="2:10" s="55" customFormat="1" ht="18.899999999999999" customHeight="1" thickBot="1">
      <c r="B28" s="637"/>
      <c r="C28" s="638"/>
      <c r="D28" s="638"/>
      <c r="E28" s="638"/>
      <c r="F28" s="638"/>
      <c r="G28" s="638"/>
      <c r="H28" s="638"/>
      <c r="I28" s="638"/>
      <c r="J28" s="639"/>
    </row>
    <row r="29" spans="2:10" s="55" customFormat="1" ht="18.899999999999999" customHeight="1">
      <c r="B29" s="699"/>
      <c r="C29" s="700"/>
      <c r="D29" s="700"/>
      <c r="E29" s="700"/>
      <c r="F29" s="700"/>
      <c r="G29" s="701"/>
      <c r="H29" s="701"/>
      <c r="I29" s="701"/>
      <c r="J29" s="702"/>
    </row>
    <row r="30" spans="2:10" s="55" customFormat="1" ht="18.899999999999999" customHeight="1">
      <c r="B30" s="643"/>
      <c r="C30" s="644"/>
      <c r="D30" s="644"/>
      <c r="E30" s="644"/>
      <c r="F30" s="644"/>
      <c r="G30" s="644"/>
      <c r="H30" s="644"/>
      <c r="I30" s="644"/>
      <c r="J30" s="645"/>
    </row>
    <row r="31" spans="2:10" s="55" customFormat="1" ht="18.899999999999999" customHeight="1">
      <c r="B31" s="640"/>
      <c r="C31" s="641"/>
      <c r="D31" s="641"/>
      <c r="E31" s="641"/>
      <c r="F31" s="703"/>
      <c r="G31" s="703"/>
      <c r="H31" s="641"/>
      <c r="I31" s="641"/>
      <c r="J31" s="642"/>
    </row>
    <row r="32" spans="2:10" s="55" customFormat="1" ht="7.8" customHeight="1">
      <c r="B32" s="640"/>
      <c r="C32" s="641"/>
      <c r="D32" s="641"/>
      <c r="E32" s="641"/>
      <c r="F32" s="641"/>
      <c r="G32" s="641"/>
      <c r="H32" s="641"/>
      <c r="I32" s="641"/>
      <c r="J32" s="642"/>
    </row>
    <row r="33" spans="2:11" s="55" customFormat="1" ht="23.4" customHeight="1">
      <c r="B33" s="704" t="s">
        <v>96</v>
      </c>
      <c r="C33" s="704"/>
      <c r="D33" s="704"/>
      <c r="E33" s="704"/>
      <c r="F33" s="704"/>
      <c r="G33" s="705"/>
      <c r="H33" s="706"/>
      <c r="I33" s="706"/>
      <c r="J33" s="225" t="s">
        <v>95</v>
      </c>
    </row>
    <row r="34" spans="2:11" s="55" customFormat="1" ht="21.6" customHeight="1">
      <c r="B34" s="707" t="s">
        <v>227</v>
      </c>
      <c r="C34" s="708"/>
      <c r="D34" s="708"/>
      <c r="E34" s="708"/>
      <c r="F34" s="708"/>
      <c r="G34" s="708"/>
      <c r="H34" s="708"/>
      <c r="I34" s="708"/>
      <c r="J34" s="709"/>
      <c r="K34" s="31"/>
    </row>
    <row r="35" spans="2:11" ht="4.2" customHeight="1">
      <c r="B35" s="697" t="s">
        <v>169</v>
      </c>
      <c r="C35" s="697"/>
      <c r="D35" s="697"/>
      <c r="E35" s="697"/>
      <c r="F35" s="697"/>
      <c r="G35" s="697"/>
      <c r="H35" s="697"/>
      <c r="I35" s="697"/>
      <c r="J35" s="697"/>
      <c r="K35" s="31"/>
    </row>
  </sheetData>
  <mergeCells count="40">
    <mergeCell ref="B35:J35"/>
    <mergeCell ref="C24:H24"/>
    <mergeCell ref="I24:J24"/>
    <mergeCell ref="C25:H25"/>
    <mergeCell ref="I25:J25"/>
    <mergeCell ref="C26:H26"/>
    <mergeCell ref="I26:J26"/>
    <mergeCell ref="B27:J27"/>
    <mergeCell ref="B28:J32"/>
    <mergeCell ref="B33:F33"/>
    <mergeCell ref="G33:I33"/>
    <mergeCell ref="B34:J34"/>
    <mergeCell ref="C21:H21"/>
    <mergeCell ref="I21:J21"/>
    <mergeCell ref="C22:H22"/>
    <mergeCell ref="I22:J22"/>
    <mergeCell ref="C23:H23"/>
    <mergeCell ref="I23:J23"/>
    <mergeCell ref="C18:H18"/>
    <mergeCell ref="I18:J18"/>
    <mergeCell ref="C19:H19"/>
    <mergeCell ref="I19:J19"/>
    <mergeCell ref="C20:H20"/>
    <mergeCell ref="I20:J20"/>
    <mergeCell ref="C10:F10"/>
    <mergeCell ref="B15:J15"/>
    <mergeCell ref="C16:H16"/>
    <mergeCell ref="I16:J16"/>
    <mergeCell ref="C17:H17"/>
    <mergeCell ref="I17:J17"/>
    <mergeCell ref="B9:J9"/>
    <mergeCell ref="F4:G5"/>
    <mergeCell ref="B1:J1"/>
    <mergeCell ref="B2:J2"/>
    <mergeCell ref="H4:J5"/>
    <mergeCell ref="B8:J8"/>
    <mergeCell ref="F6:G6"/>
    <mergeCell ref="F7:G7"/>
    <mergeCell ref="B4:C5"/>
    <mergeCell ref="D4:D5"/>
  </mergeCells>
  <phoneticPr fontId="33"/>
  <dataValidations count="1">
    <dataValidation type="list" allowBlank="1" showInputMessage="1" showErrorMessage="1" sqref="B10:B14 G10:G12 I11 E11" xr:uid="{00000000-0002-0000-1000-000000000000}">
      <formula1>"□,■"</formula1>
    </dataValidation>
  </dataValidations>
  <printOptions horizontalCentered="1" verticalCentered="1"/>
  <pageMargins left="0.39370078740157483" right="0.39370078740157483" top="0.39370078740157483" bottom="0.39370078740157483" header="0.39370078740157483" footer="0.39370078740157483"/>
  <pageSetup paperSize="9" scale="96" fitToHeight="0" orientation="portrait" r:id="rId1"/>
  <headerFooter>
    <oddFooter>&amp;Rー&amp;K00+000００</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2"/>
  <sheetViews>
    <sheetView showZeros="0" view="pageBreakPreview" zoomScale="85" zoomScaleNormal="100" zoomScaleSheetLayoutView="85" workbookViewId="0">
      <selection activeCell="G1" sqref="G1"/>
    </sheetView>
  </sheetViews>
  <sheetFormatPr defaultColWidth="9" defaultRowHeight="13.2"/>
  <cols>
    <col min="1" max="1" width="1.3984375" style="279" customWidth="1"/>
    <col min="2" max="2" width="13.59765625" style="35" customWidth="1"/>
    <col min="3" max="3" width="13.59765625" style="36" customWidth="1"/>
    <col min="4" max="4" width="22.19921875" style="36" customWidth="1"/>
    <col min="5" max="5" width="35.59765625" style="36" customWidth="1"/>
    <col min="6" max="6" width="1.3984375" style="36" customWidth="1"/>
    <col min="7" max="16384" width="9" style="36"/>
  </cols>
  <sheetData>
    <row r="1" spans="1:5" ht="19.5" customHeight="1">
      <c r="B1" s="556" t="s">
        <v>110</v>
      </c>
      <c r="C1" s="556"/>
      <c r="D1" s="599"/>
      <c r="E1" s="599"/>
    </row>
    <row r="2" spans="1:5" ht="28.5" customHeight="1">
      <c r="B2" s="532" t="s">
        <v>33</v>
      </c>
      <c r="C2" s="532"/>
      <c r="D2" s="599"/>
      <c r="E2" s="599"/>
    </row>
    <row r="3" spans="1:5" ht="18" customHeight="1">
      <c r="B3" s="34"/>
      <c r="C3" s="1"/>
    </row>
    <row r="4" spans="1:5" ht="18" customHeight="1">
      <c r="B4" s="730" t="s">
        <v>56</v>
      </c>
      <c r="C4" s="731">
        <f>共通入力シート!B3</f>
        <v>0</v>
      </c>
      <c r="D4" s="601" t="s">
        <v>59</v>
      </c>
      <c r="E4" s="729" t="str">
        <f>共通入力シート!B4</f>
        <v/>
      </c>
    </row>
    <row r="5" spans="1:5" s="58" customFormat="1" ht="18" customHeight="1">
      <c r="A5" s="279"/>
      <c r="B5" s="730"/>
      <c r="C5" s="731"/>
      <c r="D5" s="601"/>
      <c r="E5" s="729"/>
    </row>
    <row r="6" spans="1:5" ht="18" customHeight="1">
      <c r="B6" s="22"/>
      <c r="C6" s="22"/>
      <c r="D6" s="385" t="s">
        <v>267</v>
      </c>
      <c r="E6" s="274">
        <f>共通入力シート!B7</f>
        <v>0</v>
      </c>
    </row>
    <row r="7" spans="1:5" ht="18" customHeight="1">
      <c r="B7" s="22"/>
      <c r="C7" s="22"/>
      <c r="D7" s="128" t="s">
        <v>58</v>
      </c>
      <c r="E7" s="274">
        <f>共通入力シート!B9</f>
        <v>0</v>
      </c>
    </row>
    <row r="8" spans="1:5">
      <c r="B8" s="383" t="s">
        <v>169</v>
      </c>
      <c r="C8" s="384" t="s">
        <v>169</v>
      </c>
    </row>
    <row r="9" spans="1:5" ht="13.8" thickBot="1">
      <c r="B9" s="34"/>
      <c r="C9" s="6"/>
    </row>
    <row r="10" spans="1:5" ht="41.1" customHeight="1" thickBot="1">
      <c r="B10" s="719" t="s">
        <v>228</v>
      </c>
      <c r="C10" s="720"/>
      <c r="D10" s="239" t="s">
        <v>229</v>
      </c>
      <c r="E10" s="240" t="s">
        <v>34</v>
      </c>
    </row>
    <row r="11" spans="1:5" ht="41.1" customHeight="1">
      <c r="B11" s="721" t="s">
        <v>35</v>
      </c>
      <c r="C11" s="722"/>
      <c r="D11" s="231"/>
      <c r="E11" s="232"/>
    </row>
    <row r="12" spans="1:5" ht="41.1" customHeight="1">
      <c r="B12" s="723" t="s">
        <v>36</v>
      </c>
      <c r="C12" s="724"/>
      <c r="D12" s="233"/>
      <c r="E12" s="234"/>
    </row>
    <row r="13" spans="1:5" ht="41.1" customHeight="1">
      <c r="B13" s="723" t="s">
        <v>37</v>
      </c>
      <c r="C13" s="724"/>
      <c r="D13" s="233"/>
      <c r="E13" s="234"/>
    </row>
    <row r="14" spans="1:5" ht="41.1" customHeight="1" thickBot="1">
      <c r="B14" s="725" t="s">
        <v>38</v>
      </c>
      <c r="C14" s="726"/>
      <c r="D14" s="235"/>
      <c r="E14" s="236"/>
    </row>
    <row r="15" spans="1:5" ht="41.1" customHeight="1" thickBot="1">
      <c r="B15" s="727" t="s">
        <v>78</v>
      </c>
      <c r="C15" s="728"/>
      <c r="D15" s="237">
        <f>SUM(D11:D14)</f>
        <v>0</v>
      </c>
      <c r="E15" s="238"/>
    </row>
    <row r="16" spans="1:5" ht="48.6" customHeight="1">
      <c r="B16" s="721" t="s">
        <v>39</v>
      </c>
      <c r="C16" s="722"/>
      <c r="D16" s="47" t="str">
        <f>IFERROR(ROUNDDOWN(D15/(B8*C8),0),"")</f>
        <v/>
      </c>
      <c r="E16" s="114" t="s">
        <v>179</v>
      </c>
    </row>
    <row r="17" spans="1:5" ht="48.6" customHeight="1">
      <c r="B17" s="723" t="s">
        <v>40</v>
      </c>
      <c r="C17" s="724"/>
      <c r="D17" s="46" t="str">
        <f>IFERROR(ROUNDDOWN(D16*0.1,0),"")</f>
        <v/>
      </c>
      <c r="E17" s="49" t="s">
        <v>41</v>
      </c>
    </row>
    <row r="18" spans="1:5" ht="48.6" customHeight="1" thickBot="1">
      <c r="B18" s="717" t="s">
        <v>272</v>
      </c>
      <c r="C18" s="718"/>
      <c r="D18" s="50">
        <f>SUM(D16:D17)</f>
        <v>0</v>
      </c>
      <c r="E18" s="463" t="s">
        <v>388</v>
      </c>
    </row>
    <row r="19" spans="1:5" ht="18" customHeight="1">
      <c r="B19" s="34"/>
      <c r="C19" s="7"/>
    </row>
    <row r="20" spans="1:5" ht="18" customHeight="1">
      <c r="B20" s="85" t="s">
        <v>42</v>
      </c>
      <c r="C20" s="86"/>
      <c r="D20" s="87"/>
    </row>
    <row r="21" spans="1:5" ht="18" customHeight="1">
      <c r="B21" s="34"/>
      <c r="C21" s="2"/>
    </row>
    <row r="22" spans="1:5" ht="18" customHeight="1">
      <c r="B22" s="710">
        <f>共通入力シート!B5</f>
        <v>0</v>
      </c>
      <c r="C22" s="710"/>
      <c r="D22" s="39"/>
    </row>
    <row r="23" spans="1:5" ht="18" customHeight="1">
      <c r="B23" s="34"/>
      <c r="C23" s="2"/>
    </row>
    <row r="24" spans="1:5" ht="18" customHeight="1">
      <c r="B24" s="34"/>
      <c r="C24" s="2"/>
      <c r="D24" s="601" t="s">
        <v>230</v>
      </c>
      <c r="E24" s="711">
        <f>共通入力シート!B6</f>
        <v>0</v>
      </c>
    </row>
    <row r="25" spans="1:5" ht="18" customHeight="1">
      <c r="B25" s="34"/>
      <c r="C25" s="2"/>
      <c r="D25" s="601"/>
      <c r="E25" s="711"/>
    </row>
    <row r="26" spans="1:5" ht="18" customHeight="1">
      <c r="B26" s="34"/>
      <c r="C26" s="2"/>
      <c r="D26" s="601" t="s">
        <v>57</v>
      </c>
      <c r="E26" s="712">
        <f>共通入力シート!B7</f>
        <v>0</v>
      </c>
    </row>
    <row r="27" spans="1:5" ht="18" customHeight="1">
      <c r="B27" s="34"/>
      <c r="C27" s="2"/>
      <c r="D27" s="601"/>
      <c r="E27" s="712"/>
    </row>
    <row r="28" spans="1:5" ht="18" customHeight="1">
      <c r="B28" s="34"/>
      <c r="C28" s="2"/>
      <c r="D28" s="601" t="s">
        <v>231</v>
      </c>
      <c r="E28" s="713">
        <f>共通入力シート!B8</f>
        <v>0</v>
      </c>
    </row>
    <row r="29" spans="1:5" s="48" customFormat="1" ht="18" customHeight="1">
      <c r="A29" s="279"/>
      <c r="B29" s="52"/>
      <c r="C29" s="82"/>
      <c r="D29" s="601"/>
      <c r="E29" s="713"/>
    </row>
    <row r="30" spans="1:5" ht="18" customHeight="1">
      <c r="B30" s="52"/>
      <c r="C30" s="82"/>
      <c r="D30" s="51"/>
      <c r="E30" s="51"/>
    </row>
    <row r="31" spans="1:5" ht="18" customHeight="1">
      <c r="B31" s="714" t="s">
        <v>43</v>
      </c>
      <c r="C31" s="714"/>
      <c r="D31" s="715"/>
      <c r="E31" s="716"/>
    </row>
    <row r="32" spans="1:5" ht="18" customHeight="1">
      <c r="B32" s="84"/>
      <c r="C32" s="51"/>
      <c r="D32" s="51"/>
      <c r="E32" s="51"/>
    </row>
  </sheetData>
  <mergeCells count="23">
    <mergeCell ref="B31:E31"/>
    <mergeCell ref="B1:E1"/>
    <mergeCell ref="B2:E2"/>
    <mergeCell ref="B18:C18"/>
    <mergeCell ref="B10:C10"/>
    <mergeCell ref="B11:C11"/>
    <mergeCell ref="B12:C12"/>
    <mergeCell ref="B13:C13"/>
    <mergeCell ref="B14:C14"/>
    <mergeCell ref="B15:C15"/>
    <mergeCell ref="B16:C16"/>
    <mergeCell ref="B17:C17"/>
    <mergeCell ref="E4:E5"/>
    <mergeCell ref="D4:D5"/>
    <mergeCell ref="B4:B5"/>
    <mergeCell ref="C4:C5"/>
    <mergeCell ref="B22:C22"/>
    <mergeCell ref="E24:E25"/>
    <mergeCell ref="D24:D25"/>
    <mergeCell ref="D26:D27"/>
    <mergeCell ref="D28:D29"/>
    <mergeCell ref="E26:E27"/>
    <mergeCell ref="E28:E29"/>
  </mergeCells>
  <phoneticPr fontId="33"/>
  <pageMargins left="0.74803149606299213" right="0.74803149606299213" top="0.78740157480314965" bottom="0.59055118110236227" header="0.51181102362204722" footer="0.51181102362204722"/>
  <pageSetup paperSize="9" scale="85" orientation="portrait" blackAndWhite="1" r:id="rId1"/>
  <headerFooter>
    <oddFooter>&amp;Rー&amp;K00+000００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8F7D-A997-4F5F-80B7-4E4B56C67E48}">
  <dimension ref="A1:T27"/>
  <sheetViews>
    <sheetView showZeros="0" view="pageBreakPreview" zoomScale="60" zoomScaleNormal="100" workbookViewId="0">
      <selection activeCell="L1" sqref="L1"/>
    </sheetView>
  </sheetViews>
  <sheetFormatPr defaultColWidth="8.8984375" defaultRowHeight="13.2"/>
  <cols>
    <col min="1" max="1" width="1.3984375" style="42" customWidth="1"/>
    <col min="2" max="2" width="3.59765625" style="42" customWidth="1"/>
    <col min="3" max="3" width="16.5" style="42" customWidth="1"/>
    <col min="4" max="4" width="17.69921875" style="42" customWidth="1"/>
    <col min="5" max="5" width="23.59765625" style="42" customWidth="1"/>
    <col min="6" max="6" width="12.09765625" style="42" customWidth="1"/>
    <col min="7" max="7" width="15.5" style="42" customWidth="1"/>
    <col min="8" max="8" width="20" style="42" customWidth="1"/>
    <col min="9" max="9" width="11.09765625" style="42" customWidth="1"/>
    <col min="10" max="10" width="24.5" style="42" customWidth="1"/>
    <col min="11" max="11" width="1.3984375" style="42" customWidth="1"/>
    <col min="12" max="241" width="8.8984375" style="42"/>
    <col min="242" max="242" width="1.69921875" style="42" customWidth="1"/>
    <col min="243" max="243" width="6.69921875" style="42" customWidth="1"/>
    <col min="244" max="260" width="8" style="42" customWidth="1"/>
    <col min="261" max="261" width="9.8984375" style="42" customWidth="1"/>
    <col min="262" max="263" width="7.09765625" style="42" customWidth="1"/>
    <col min="264" max="264" width="23.5" style="42" customWidth="1"/>
    <col min="265" max="265" width="1.69921875" style="42" customWidth="1"/>
    <col min="266" max="497" width="8.8984375" style="42"/>
    <col min="498" max="498" width="1.69921875" style="42" customWidth="1"/>
    <col min="499" max="499" width="6.69921875" style="42" customWidth="1"/>
    <col min="500" max="516" width="8" style="42" customWidth="1"/>
    <col min="517" max="517" width="9.8984375" style="42" customWidth="1"/>
    <col min="518" max="519" width="7.09765625" style="42" customWidth="1"/>
    <col min="520" max="520" width="23.5" style="42" customWidth="1"/>
    <col min="521" max="521" width="1.69921875" style="42" customWidth="1"/>
    <col min="522" max="753" width="8.8984375" style="42"/>
    <col min="754" max="754" width="1.69921875" style="42" customWidth="1"/>
    <col min="755" max="755" width="6.69921875" style="42" customWidth="1"/>
    <col min="756" max="772" width="8" style="42" customWidth="1"/>
    <col min="773" max="773" width="9.8984375" style="42" customWidth="1"/>
    <col min="774" max="775" width="7.09765625" style="42" customWidth="1"/>
    <col min="776" max="776" width="23.5" style="42" customWidth="1"/>
    <col min="777" max="777" width="1.69921875" style="42" customWidth="1"/>
    <col min="778" max="1009" width="8.8984375" style="42"/>
    <col min="1010" max="1010" width="1.69921875" style="42" customWidth="1"/>
    <col min="1011" max="1011" width="6.69921875" style="42" customWidth="1"/>
    <col min="1012" max="1028" width="8" style="42" customWidth="1"/>
    <col min="1029" max="1029" width="9.8984375" style="42" customWidth="1"/>
    <col min="1030" max="1031" width="7.09765625" style="42" customWidth="1"/>
    <col min="1032" max="1032" width="23.5" style="42" customWidth="1"/>
    <col min="1033" max="1033" width="1.69921875" style="42" customWidth="1"/>
    <col min="1034" max="1265" width="8.8984375" style="42"/>
    <col min="1266" max="1266" width="1.69921875" style="42" customWidth="1"/>
    <col min="1267" max="1267" width="6.69921875" style="42" customWidth="1"/>
    <col min="1268" max="1284" width="8" style="42" customWidth="1"/>
    <col min="1285" max="1285" width="9.8984375" style="42" customWidth="1"/>
    <col min="1286" max="1287" width="7.09765625" style="42" customWidth="1"/>
    <col min="1288" max="1288" width="23.5" style="42" customWidth="1"/>
    <col min="1289" max="1289" width="1.69921875" style="42" customWidth="1"/>
    <col min="1290" max="1521" width="8.8984375" style="42"/>
    <col min="1522" max="1522" width="1.69921875" style="42" customWidth="1"/>
    <col min="1523" max="1523" width="6.69921875" style="42" customWidth="1"/>
    <col min="1524" max="1540" width="8" style="42" customWidth="1"/>
    <col min="1541" max="1541" width="9.8984375" style="42" customWidth="1"/>
    <col min="1542" max="1543" width="7.09765625" style="42" customWidth="1"/>
    <col min="1544" max="1544" width="23.5" style="42" customWidth="1"/>
    <col min="1545" max="1545" width="1.69921875" style="42" customWidth="1"/>
    <col min="1546" max="1777" width="8.8984375" style="42"/>
    <col min="1778" max="1778" width="1.69921875" style="42" customWidth="1"/>
    <col min="1779" max="1779" width="6.69921875" style="42" customWidth="1"/>
    <col min="1780" max="1796" width="8" style="42" customWidth="1"/>
    <col min="1797" max="1797" width="9.8984375" style="42" customWidth="1"/>
    <col min="1798" max="1799" width="7.09765625" style="42" customWidth="1"/>
    <col min="1800" max="1800" width="23.5" style="42" customWidth="1"/>
    <col min="1801" max="1801" width="1.69921875" style="42" customWidth="1"/>
    <col min="1802" max="2033" width="8.8984375" style="42"/>
    <col min="2034" max="2034" width="1.69921875" style="42" customWidth="1"/>
    <col min="2035" max="2035" width="6.69921875" style="42" customWidth="1"/>
    <col min="2036" max="2052" width="8" style="42" customWidth="1"/>
    <col min="2053" max="2053" width="9.8984375" style="42" customWidth="1"/>
    <col min="2054" max="2055" width="7.09765625" style="42" customWidth="1"/>
    <col min="2056" max="2056" width="23.5" style="42" customWidth="1"/>
    <col min="2057" max="2057" width="1.69921875" style="42" customWidth="1"/>
    <col min="2058" max="2289" width="8.8984375" style="42"/>
    <col min="2290" max="2290" width="1.69921875" style="42" customWidth="1"/>
    <col min="2291" max="2291" width="6.69921875" style="42" customWidth="1"/>
    <col min="2292" max="2308" width="8" style="42" customWidth="1"/>
    <col min="2309" max="2309" width="9.8984375" style="42" customWidth="1"/>
    <col min="2310" max="2311" width="7.09765625" style="42" customWidth="1"/>
    <col min="2312" max="2312" width="23.5" style="42" customWidth="1"/>
    <col min="2313" max="2313" width="1.69921875" style="42" customWidth="1"/>
    <col min="2314" max="2545" width="8.8984375" style="42"/>
    <col min="2546" max="2546" width="1.69921875" style="42" customWidth="1"/>
    <col min="2547" max="2547" width="6.69921875" style="42" customWidth="1"/>
    <col min="2548" max="2564" width="8" style="42" customWidth="1"/>
    <col min="2565" max="2565" width="9.8984375" style="42" customWidth="1"/>
    <col min="2566" max="2567" width="7.09765625" style="42" customWidth="1"/>
    <col min="2568" max="2568" width="23.5" style="42" customWidth="1"/>
    <col min="2569" max="2569" width="1.69921875" style="42" customWidth="1"/>
    <col min="2570" max="2801" width="8.8984375" style="42"/>
    <col min="2802" max="2802" width="1.69921875" style="42" customWidth="1"/>
    <col min="2803" max="2803" width="6.69921875" style="42" customWidth="1"/>
    <col min="2804" max="2820" width="8" style="42" customWidth="1"/>
    <col min="2821" max="2821" width="9.8984375" style="42" customWidth="1"/>
    <col min="2822" max="2823" width="7.09765625" style="42" customWidth="1"/>
    <col min="2824" max="2824" width="23.5" style="42" customWidth="1"/>
    <col min="2825" max="2825" width="1.69921875" style="42" customWidth="1"/>
    <col min="2826" max="3057" width="8.8984375" style="42"/>
    <col min="3058" max="3058" width="1.69921875" style="42" customWidth="1"/>
    <col min="3059" max="3059" width="6.69921875" style="42" customWidth="1"/>
    <col min="3060" max="3076" width="8" style="42" customWidth="1"/>
    <col min="3077" max="3077" width="9.8984375" style="42" customWidth="1"/>
    <col min="3078" max="3079" width="7.09765625" style="42" customWidth="1"/>
    <col min="3080" max="3080" width="23.5" style="42" customWidth="1"/>
    <col min="3081" max="3081" width="1.69921875" style="42" customWidth="1"/>
    <col min="3082" max="3313" width="8.8984375" style="42"/>
    <col min="3314" max="3314" width="1.69921875" style="42" customWidth="1"/>
    <col min="3315" max="3315" width="6.69921875" style="42" customWidth="1"/>
    <col min="3316" max="3332" width="8" style="42" customWidth="1"/>
    <col min="3333" max="3333" width="9.8984375" style="42" customWidth="1"/>
    <col min="3334" max="3335" width="7.09765625" style="42" customWidth="1"/>
    <col min="3336" max="3336" width="23.5" style="42" customWidth="1"/>
    <col min="3337" max="3337" width="1.69921875" style="42" customWidth="1"/>
    <col min="3338" max="3569" width="8.8984375" style="42"/>
    <col min="3570" max="3570" width="1.69921875" style="42" customWidth="1"/>
    <col min="3571" max="3571" width="6.69921875" style="42" customWidth="1"/>
    <col min="3572" max="3588" width="8" style="42" customWidth="1"/>
    <col min="3589" max="3589" width="9.8984375" style="42" customWidth="1"/>
    <col min="3590" max="3591" width="7.09765625" style="42" customWidth="1"/>
    <col min="3592" max="3592" width="23.5" style="42" customWidth="1"/>
    <col min="3593" max="3593" width="1.69921875" style="42" customWidth="1"/>
    <col min="3594" max="3825" width="8.8984375" style="42"/>
    <col min="3826" max="3826" width="1.69921875" style="42" customWidth="1"/>
    <col min="3827" max="3827" width="6.69921875" style="42" customWidth="1"/>
    <col min="3828" max="3844" width="8" style="42" customWidth="1"/>
    <col min="3845" max="3845" width="9.8984375" style="42" customWidth="1"/>
    <col min="3846" max="3847" width="7.09765625" style="42" customWidth="1"/>
    <col min="3848" max="3848" width="23.5" style="42" customWidth="1"/>
    <col min="3849" max="3849" width="1.69921875" style="42" customWidth="1"/>
    <col min="3850" max="4081" width="8.8984375" style="42"/>
    <col min="4082" max="4082" width="1.69921875" style="42" customWidth="1"/>
    <col min="4083" max="4083" width="6.69921875" style="42" customWidth="1"/>
    <col min="4084" max="4100" width="8" style="42" customWidth="1"/>
    <col min="4101" max="4101" width="9.8984375" style="42" customWidth="1"/>
    <col min="4102" max="4103" width="7.09765625" style="42" customWidth="1"/>
    <col min="4104" max="4104" width="23.5" style="42" customWidth="1"/>
    <col min="4105" max="4105" width="1.69921875" style="42" customWidth="1"/>
    <col min="4106" max="4337" width="8.8984375" style="42"/>
    <col min="4338" max="4338" width="1.69921875" style="42" customWidth="1"/>
    <col min="4339" max="4339" width="6.69921875" style="42" customWidth="1"/>
    <col min="4340" max="4356" width="8" style="42" customWidth="1"/>
    <col min="4357" max="4357" width="9.8984375" style="42" customWidth="1"/>
    <col min="4358" max="4359" width="7.09765625" style="42" customWidth="1"/>
    <col min="4360" max="4360" width="23.5" style="42" customWidth="1"/>
    <col min="4361" max="4361" width="1.69921875" style="42" customWidth="1"/>
    <col min="4362" max="4593" width="8.8984375" style="42"/>
    <col min="4594" max="4594" width="1.69921875" style="42" customWidth="1"/>
    <col min="4595" max="4595" width="6.69921875" style="42" customWidth="1"/>
    <col min="4596" max="4612" width="8" style="42" customWidth="1"/>
    <col min="4613" max="4613" width="9.8984375" style="42" customWidth="1"/>
    <col min="4614" max="4615" width="7.09765625" style="42" customWidth="1"/>
    <col min="4616" max="4616" width="23.5" style="42" customWidth="1"/>
    <col min="4617" max="4617" width="1.69921875" style="42" customWidth="1"/>
    <col min="4618" max="4849" width="8.8984375" style="42"/>
    <col min="4850" max="4850" width="1.69921875" style="42" customWidth="1"/>
    <col min="4851" max="4851" width="6.69921875" style="42" customWidth="1"/>
    <col min="4852" max="4868" width="8" style="42" customWidth="1"/>
    <col min="4869" max="4869" width="9.8984375" style="42" customWidth="1"/>
    <col min="4870" max="4871" width="7.09765625" style="42" customWidth="1"/>
    <col min="4872" max="4872" width="23.5" style="42" customWidth="1"/>
    <col min="4873" max="4873" width="1.69921875" style="42" customWidth="1"/>
    <col min="4874" max="5105" width="8.8984375" style="42"/>
    <col min="5106" max="5106" width="1.69921875" style="42" customWidth="1"/>
    <col min="5107" max="5107" width="6.69921875" style="42" customWidth="1"/>
    <col min="5108" max="5124" width="8" style="42" customWidth="1"/>
    <col min="5125" max="5125" width="9.8984375" style="42" customWidth="1"/>
    <col min="5126" max="5127" width="7.09765625" style="42" customWidth="1"/>
    <col min="5128" max="5128" width="23.5" style="42" customWidth="1"/>
    <col min="5129" max="5129" width="1.69921875" style="42" customWidth="1"/>
    <col min="5130" max="5361" width="8.8984375" style="42"/>
    <col min="5362" max="5362" width="1.69921875" style="42" customWidth="1"/>
    <col min="5363" max="5363" width="6.69921875" style="42" customWidth="1"/>
    <col min="5364" max="5380" width="8" style="42" customWidth="1"/>
    <col min="5381" max="5381" width="9.8984375" style="42" customWidth="1"/>
    <col min="5382" max="5383" width="7.09765625" style="42" customWidth="1"/>
    <col min="5384" max="5384" width="23.5" style="42" customWidth="1"/>
    <col min="5385" max="5385" width="1.69921875" style="42" customWidth="1"/>
    <col min="5386" max="5617" width="8.8984375" style="42"/>
    <col min="5618" max="5618" width="1.69921875" style="42" customWidth="1"/>
    <col min="5619" max="5619" width="6.69921875" style="42" customWidth="1"/>
    <col min="5620" max="5636" width="8" style="42" customWidth="1"/>
    <col min="5637" max="5637" width="9.8984375" style="42" customWidth="1"/>
    <col min="5638" max="5639" width="7.09765625" style="42" customWidth="1"/>
    <col min="5640" max="5640" width="23.5" style="42" customWidth="1"/>
    <col min="5641" max="5641" width="1.69921875" style="42" customWidth="1"/>
    <col min="5642" max="5873" width="8.8984375" style="42"/>
    <col min="5874" max="5874" width="1.69921875" style="42" customWidth="1"/>
    <col min="5875" max="5875" width="6.69921875" style="42" customWidth="1"/>
    <col min="5876" max="5892" width="8" style="42" customWidth="1"/>
    <col min="5893" max="5893" width="9.8984375" style="42" customWidth="1"/>
    <col min="5894" max="5895" width="7.09765625" style="42" customWidth="1"/>
    <col min="5896" max="5896" width="23.5" style="42" customWidth="1"/>
    <col min="5897" max="5897" width="1.69921875" style="42" customWidth="1"/>
    <col min="5898" max="6129" width="8.8984375" style="42"/>
    <col min="6130" max="6130" width="1.69921875" style="42" customWidth="1"/>
    <col min="6131" max="6131" width="6.69921875" style="42" customWidth="1"/>
    <col min="6132" max="6148" width="8" style="42" customWidth="1"/>
    <col min="6149" max="6149" width="9.8984375" style="42" customWidth="1"/>
    <col min="6150" max="6151" width="7.09765625" style="42" customWidth="1"/>
    <col min="6152" max="6152" width="23.5" style="42" customWidth="1"/>
    <col min="6153" max="6153" width="1.69921875" style="42" customWidth="1"/>
    <col min="6154" max="6385" width="8.8984375" style="42"/>
    <col min="6386" max="6386" width="1.69921875" style="42" customWidth="1"/>
    <col min="6387" max="6387" width="6.69921875" style="42" customWidth="1"/>
    <col min="6388" max="6404" width="8" style="42" customWidth="1"/>
    <col min="6405" max="6405" width="9.8984375" style="42" customWidth="1"/>
    <col min="6406" max="6407" width="7.09765625" style="42" customWidth="1"/>
    <col min="6408" max="6408" width="23.5" style="42" customWidth="1"/>
    <col min="6409" max="6409" width="1.69921875" style="42" customWidth="1"/>
    <col min="6410" max="6641" width="8.8984375" style="42"/>
    <col min="6642" max="6642" width="1.69921875" style="42" customWidth="1"/>
    <col min="6643" max="6643" width="6.69921875" style="42" customWidth="1"/>
    <col min="6644" max="6660" width="8" style="42" customWidth="1"/>
    <col min="6661" max="6661" width="9.8984375" style="42" customWidth="1"/>
    <col min="6662" max="6663" width="7.09765625" style="42" customWidth="1"/>
    <col min="6664" max="6664" width="23.5" style="42" customWidth="1"/>
    <col min="6665" max="6665" width="1.69921875" style="42" customWidth="1"/>
    <col min="6666" max="6897" width="8.8984375" style="42"/>
    <col min="6898" max="6898" width="1.69921875" style="42" customWidth="1"/>
    <col min="6899" max="6899" width="6.69921875" style="42" customWidth="1"/>
    <col min="6900" max="6916" width="8" style="42" customWidth="1"/>
    <col min="6917" max="6917" width="9.8984375" style="42" customWidth="1"/>
    <col min="6918" max="6919" width="7.09765625" style="42" customWidth="1"/>
    <col min="6920" max="6920" width="23.5" style="42" customWidth="1"/>
    <col min="6921" max="6921" width="1.69921875" style="42" customWidth="1"/>
    <col min="6922" max="7153" width="8.8984375" style="42"/>
    <col min="7154" max="7154" width="1.69921875" style="42" customWidth="1"/>
    <col min="7155" max="7155" width="6.69921875" style="42" customWidth="1"/>
    <col min="7156" max="7172" width="8" style="42" customWidth="1"/>
    <col min="7173" max="7173" width="9.8984375" style="42" customWidth="1"/>
    <col min="7174" max="7175" width="7.09765625" style="42" customWidth="1"/>
    <col min="7176" max="7176" width="23.5" style="42" customWidth="1"/>
    <col min="7177" max="7177" width="1.69921875" style="42" customWidth="1"/>
    <col min="7178" max="7409" width="8.8984375" style="42"/>
    <col min="7410" max="7410" width="1.69921875" style="42" customWidth="1"/>
    <col min="7411" max="7411" width="6.69921875" style="42" customWidth="1"/>
    <col min="7412" max="7428" width="8" style="42" customWidth="1"/>
    <col min="7429" max="7429" width="9.8984375" style="42" customWidth="1"/>
    <col min="7430" max="7431" width="7.09765625" style="42" customWidth="1"/>
    <col min="7432" max="7432" width="23.5" style="42" customWidth="1"/>
    <col min="7433" max="7433" width="1.69921875" style="42" customWidth="1"/>
    <col min="7434" max="7665" width="8.8984375" style="42"/>
    <col min="7666" max="7666" width="1.69921875" style="42" customWidth="1"/>
    <col min="7667" max="7667" width="6.69921875" style="42" customWidth="1"/>
    <col min="7668" max="7684" width="8" style="42" customWidth="1"/>
    <col min="7685" max="7685" width="9.8984375" style="42" customWidth="1"/>
    <col min="7686" max="7687" width="7.09765625" style="42" customWidth="1"/>
    <col min="7688" max="7688" width="23.5" style="42" customWidth="1"/>
    <col min="7689" max="7689" width="1.69921875" style="42" customWidth="1"/>
    <col min="7690" max="7921" width="8.8984375" style="42"/>
    <col min="7922" max="7922" width="1.69921875" style="42" customWidth="1"/>
    <col min="7923" max="7923" width="6.69921875" style="42" customWidth="1"/>
    <col min="7924" max="7940" width="8" style="42" customWidth="1"/>
    <col min="7941" max="7941" width="9.8984375" style="42" customWidth="1"/>
    <col min="7942" max="7943" width="7.09765625" style="42" customWidth="1"/>
    <col min="7944" max="7944" width="23.5" style="42" customWidth="1"/>
    <col min="7945" max="7945" width="1.69921875" style="42" customWidth="1"/>
    <col min="7946" max="8177" width="8.8984375" style="42"/>
    <col min="8178" max="8178" width="1.69921875" style="42" customWidth="1"/>
    <col min="8179" max="8179" width="6.69921875" style="42" customWidth="1"/>
    <col min="8180" max="8196" width="8" style="42" customWidth="1"/>
    <col min="8197" max="8197" width="9.8984375" style="42" customWidth="1"/>
    <col min="8198" max="8199" width="7.09765625" style="42" customWidth="1"/>
    <col min="8200" max="8200" width="23.5" style="42" customWidth="1"/>
    <col min="8201" max="8201" width="1.69921875" style="42" customWidth="1"/>
    <col min="8202" max="8433" width="8.8984375" style="42"/>
    <col min="8434" max="8434" width="1.69921875" style="42" customWidth="1"/>
    <col min="8435" max="8435" width="6.69921875" style="42" customWidth="1"/>
    <col min="8436" max="8452" width="8" style="42" customWidth="1"/>
    <col min="8453" max="8453" width="9.8984375" style="42" customWidth="1"/>
    <col min="8454" max="8455" width="7.09765625" style="42" customWidth="1"/>
    <col min="8456" max="8456" width="23.5" style="42" customWidth="1"/>
    <col min="8457" max="8457" width="1.69921875" style="42" customWidth="1"/>
    <col min="8458" max="8689" width="8.8984375" style="42"/>
    <col min="8690" max="8690" width="1.69921875" style="42" customWidth="1"/>
    <col min="8691" max="8691" width="6.69921875" style="42" customWidth="1"/>
    <col min="8692" max="8708" width="8" style="42" customWidth="1"/>
    <col min="8709" max="8709" width="9.8984375" style="42" customWidth="1"/>
    <col min="8710" max="8711" width="7.09765625" style="42" customWidth="1"/>
    <col min="8712" max="8712" width="23.5" style="42" customWidth="1"/>
    <col min="8713" max="8713" width="1.69921875" style="42" customWidth="1"/>
    <col min="8714" max="8945" width="8.8984375" style="42"/>
    <col min="8946" max="8946" width="1.69921875" style="42" customWidth="1"/>
    <col min="8947" max="8947" width="6.69921875" style="42" customWidth="1"/>
    <col min="8948" max="8964" width="8" style="42" customWidth="1"/>
    <col min="8965" max="8965" width="9.8984375" style="42" customWidth="1"/>
    <col min="8966" max="8967" width="7.09765625" style="42" customWidth="1"/>
    <col min="8968" max="8968" width="23.5" style="42" customWidth="1"/>
    <col min="8969" max="8969" width="1.69921875" style="42" customWidth="1"/>
    <col min="8970" max="9201" width="8.8984375" style="42"/>
    <col min="9202" max="9202" width="1.69921875" style="42" customWidth="1"/>
    <col min="9203" max="9203" width="6.69921875" style="42" customWidth="1"/>
    <col min="9204" max="9220" width="8" style="42" customWidth="1"/>
    <col min="9221" max="9221" width="9.8984375" style="42" customWidth="1"/>
    <col min="9222" max="9223" width="7.09765625" style="42" customWidth="1"/>
    <col min="9224" max="9224" width="23.5" style="42" customWidth="1"/>
    <col min="9225" max="9225" width="1.69921875" style="42" customWidth="1"/>
    <col min="9226" max="9457" width="8.8984375" style="42"/>
    <col min="9458" max="9458" width="1.69921875" style="42" customWidth="1"/>
    <col min="9459" max="9459" width="6.69921875" style="42" customWidth="1"/>
    <col min="9460" max="9476" width="8" style="42" customWidth="1"/>
    <col min="9477" max="9477" width="9.8984375" style="42" customWidth="1"/>
    <col min="9478" max="9479" width="7.09765625" style="42" customWidth="1"/>
    <col min="9480" max="9480" width="23.5" style="42" customWidth="1"/>
    <col min="9481" max="9481" width="1.69921875" style="42" customWidth="1"/>
    <col min="9482" max="9713" width="8.8984375" style="42"/>
    <col min="9714" max="9714" width="1.69921875" style="42" customWidth="1"/>
    <col min="9715" max="9715" width="6.69921875" style="42" customWidth="1"/>
    <col min="9716" max="9732" width="8" style="42" customWidth="1"/>
    <col min="9733" max="9733" width="9.8984375" style="42" customWidth="1"/>
    <col min="9734" max="9735" width="7.09765625" style="42" customWidth="1"/>
    <col min="9736" max="9736" width="23.5" style="42" customWidth="1"/>
    <col min="9737" max="9737" width="1.69921875" style="42" customWidth="1"/>
    <col min="9738" max="9969" width="8.8984375" style="42"/>
    <col min="9970" max="9970" width="1.69921875" style="42" customWidth="1"/>
    <col min="9971" max="9971" width="6.69921875" style="42" customWidth="1"/>
    <col min="9972" max="9988" width="8" style="42" customWidth="1"/>
    <col min="9989" max="9989" width="9.8984375" style="42" customWidth="1"/>
    <col min="9990" max="9991" width="7.09765625" style="42" customWidth="1"/>
    <col min="9992" max="9992" width="23.5" style="42" customWidth="1"/>
    <col min="9993" max="9993" width="1.69921875" style="42" customWidth="1"/>
    <col min="9994" max="10225" width="8.8984375" style="42"/>
    <col min="10226" max="10226" width="1.69921875" style="42" customWidth="1"/>
    <col min="10227" max="10227" width="6.69921875" style="42" customWidth="1"/>
    <col min="10228" max="10244" width="8" style="42" customWidth="1"/>
    <col min="10245" max="10245" width="9.8984375" style="42" customWidth="1"/>
    <col min="10246" max="10247" width="7.09765625" style="42" customWidth="1"/>
    <col min="10248" max="10248" width="23.5" style="42" customWidth="1"/>
    <col min="10249" max="10249" width="1.69921875" style="42" customWidth="1"/>
    <col min="10250" max="10481" width="8.8984375" style="42"/>
    <col min="10482" max="10482" width="1.69921875" style="42" customWidth="1"/>
    <col min="10483" max="10483" width="6.69921875" style="42" customWidth="1"/>
    <col min="10484" max="10500" width="8" style="42" customWidth="1"/>
    <col min="10501" max="10501" width="9.8984375" style="42" customWidth="1"/>
    <col min="10502" max="10503" width="7.09765625" style="42" customWidth="1"/>
    <col min="10504" max="10504" width="23.5" style="42" customWidth="1"/>
    <col min="10505" max="10505" width="1.69921875" style="42" customWidth="1"/>
    <col min="10506" max="10737" width="8.8984375" style="42"/>
    <col min="10738" max="10738" width="1.69921875" style="42" customWidth="1"/>
    <col min="10739" max="10739" width="6.69921875" style="42" customWidth="1"/>
    <col min="10740" max="10756" width="8" style="42" customWidth="1"/>
    <col min="10757" max="10757" width="9.8984375" style="42" customWidth="1"/>
    <col min="10758" max="10759" width="7.09765625" style="42" customWidth="1"/>
    <col min="10760" max="10760" width="23.5" style="42" customWidth="1"/>
    <col min="10761" max="10761" width="1.69921875" style="42" customWidth="1"/>
    <col min="10762" max="10993" width="8.8984375" style="42"/>
    <col min="10994" max="10994" width="1.69921875" style="42" customWidth="1"/>
    <col min="10995" max="10995" width="6.69921875" style="42" customWidth="1"/>
    <col min="10996" max="11012" width="8" style="42" customWidth="1"/>
    <col min="11013" max="11013" width="9.8984375" style="42" customWidth="1"/>
    <col min="11014" max="11015" width="7.09765625" style="42" customWidth="1"/>
    <col min="11016" max="11016" width="23.5" style="42" customWidth="1"/>
    <col min="11017" max="11017" width="1.69921875" style="42" customWidth="1"/>
    <col min="11018" max="11249" width="8.8984375" style="42"/>
    <col min="11250" max="11250" width="1.69921875" style="42" customWidth="1"/>
    <col min="11251" max="11251" width="6.69921875" style="42" customWidth="1"/>
    <col min="11252" max="11268" width="8" style="42" customWidth="1"/>
    <col min="11269" max="11269" width="9.8984375" style="42" customWidth="1"/>
    <col min="11270" max="11271" width="7.09765625" style="42" customWidth="1"/>
    <col min="11272" max="11272" width="23.5" style="42" customWidth="1"/>
    <col min="11273" max="11273" width="1.69921875" style="42" customWidth="1"/>
    <col min="11274" max="11505" width="8.8984375" style="42"/>
    <col min="11506" max="11506" width="1.69921875" style="42" customWidth="1"/>
    <col min="11507" max="11507" width="6.69921875" style="42" customWidth="1"/>
    <col min="11508" max="11524" width="8" style="42" customWidth="1"/>
    <col min="11525" max="11525" width="9.8984375" style="42" customWidth="1"/>
    <col min="11526" max="11527" width="7.09765625" style="42" customWidth="1"/>
    <col min="11528" max="11528" width="23.5" style="42" customWidth="1"/>
    <col min="11529" max="11529" width="1.69921875" style="42" customWidth="1"/>
    <col min="11530" max="11761" width="8.8984375" style="42"/>
    <col min="11762" max="11762" width="1.69921875" style="42" customWidth="1"/>
    <col min="11763" max="11763" width="6.69921875" style="42" customWidth="1"/>
    <col min="11764" max="11780" width="8" style="42" customWidth="1"/>
    <col min="11781" max="11781" width="9.8984375" style="42" customWidth="1"/>
    <col min="11782" max="11783" width="7.09765625" style="42" customWidth="1"/>
    <col min="11784" max="11784" width="23.5" style="42" customWidth="1"/>
    <col min="11785" max="11785" width="1.69921875" style="42" customWidth="1"/>
    <col min="11786" max="12017" width="8.8984375" style="42"/>
    <col min="12018" max="12018" width="1.69921875" style="42" customWidth="1"/>
    <col min="12019" max="12019" width="6.69921875" style="42" customWidth="1"/>
    <col min="12020" max="12036" width="8" style="42" customWidth="1"/>
    <col min="12037" max="12037" width="9.8984375" style="42" customWidth="1"/>
    <col min="12038" max="12039" width="7.09765625" style="42" customWidth="1"/>
    <col min="12040" max="12040" width="23.5" style="42" customWidth="1"/>
    <col min="12041" max="12041" width="1.69921875" style="42" customWidth="1"/>
    <col min="12042" max="12273" width="8.8984375" style="42"/>
    <col min="12274" max="12274" width="1.69921875" style="42" customWidth="1"/>
    <col min="12275" max="12275" width="6.69921875" style="42" customWidth="1"/>
    <col min="12276" max="12292" width="8" style="42" customWidth="1"/>
    <col min="12293" max="12293" width="9.8984375" style="42" customWidth="1"/>
    <col min="12294" max="12295" width="7.09765625" style="42" customWidth="1"/>
    <col min="12296" max="12296" width="23.5" style="42" customWidth="1"/>
    <col min="12297" max="12297" width="1.69921875" style="42" customWidth="1"/>
    <col min="12298" max="12529" width="8.8984375" style="42"/>
    <col min="12530" max="12530" width="1.69921875" style="42" customWidth="1"/>
    <col min="12531" max="12531" width="6.69921875" style="42" customWidth="1"/>
    <col min="12532" max="12548" width="8" style="42" customWidth="1"/>
    <col min="12549" max="12549" width="9.8984375" style="42" customWidth="1"/>
    <col min="12550" max="12551" width="7.09765625" style="42" customWidth="1"/>
    <col min="12552" max="12552" width="23.5" style="42" customWidth="1"/>
    <col min="12553" max="12553" width="1.69921875" style="42" customWidth="1"/>
    <col min="12554" max="12785" width="8.8984375" style="42"/>
    <col min="12786" max="12786" width="1.69921875" style="42" customWidth="1"/>
    <col min="12787" max="12787" width="6.69921875" style="42" customWidth="1"/>
    <col min="12788" max="12804" width="8" style="42" customWidth="1"/>
    <col min="12805" max="12805" width="9.8984375" style="42" customWidth="1"/>
    <col min="12806" max="12807" width="7.09765625" style="42" customWidth="1"/>
    <col min="12808" max="12808" width="23.5" style="42" customWidth="1"/>
    <col min="12809" max="12809" width="1.69921875" style="42" customWidth="1"/>
    <col min="12810" max="13041" width="8.8984375" style="42"/>
    <col min="13042" max="13042" width="1.69921875" style="42" customWidth="1"/>
    <col min="13043" max="13043" width="6.69921875" style="42" customWidth="1"/>
    <col min="13044" max="13060" width="8" style="42" customWidth="1"/>
    <col min="13061" max="13061" width="9.8984375" style="42" customWidth="1"/>
    <col min="13062" max="13063" width="7.09765625" style="42" customWidth="1"/>
    <col min="13064" max="13064" width="23.5" style="42" customWidth="1"/>
    <col min="13065" max="13065" width="1.69921875" style="42" customWidth="1"/>
    <col min="13066" max="13297" width="8.8984375" style="42"/>
    <col min="13298" max="13298" width="1.69921875" style="42" customWidth="1"/>
    <col min="13299" max="13299" width="6.69921875" style="42" customWidth="1"/>
    <col min="13300" max="13316" width="8" style="42" customWidth="1"/>
    <col min="13317" max="13317" width="9.8984375" style="42" customWidth="1"/>
    <col min="13318" max="13319" width="7.09765625" style="42" customWidth="1"/>
    <col min="13320" max="13320" width="23.5" style="42" customWidth="1"/>
    <col min="13321" max="13321" width="1.69921875" style="42" customWidth="1"/>
    <col min="13322" max="13553" width="8.8984375" style="42"/>
    <col min="13554" max="13554" width="1.69921875" style="42" customWidth="1"/>
    <col min="13555" max="13555" width="6.69921875" style="42" customWidth="1"/>
    <col min="13556" max="13572" width="8" style="42" customWidth="1"/>
    <col min="13573" max="13573" width="9.8984375" style="42" customWidth="1"/>
    <col min="13574" max="13575" width="7.09765625" style="42" customWidth="1"/>
    <col min="13576" max="13576" width="23.5" style="42" customWidth="1"/>
    <col min="13577" max="13577" width="1.69921875" style="42" customWidth="1"/>
    <col min="13578" max="13809" width="8.8984375" style="42"/>
    <col min="13810" max="13810" width="1.69921875" style="42" customWidth="1"/>
    <col min="13811" max="13811" width="6.69921875" style="42" customWidth="1"/>
    <col min="13812" max="13828" width="8" style="42" customWidth="1"/>
    <col min="13829" max="13829" width="9.8984375" style="42" customWidth="1"/>
    <col min="13830" max="13831" width="7.09765625" style="42" customWidth="1"/>
    <col min="13832" max="13832" width="23.5" style="42" customWidth="1"/>
    <col min="13833" max="13833" width="1.69921875" style="42" customWidth="1"/>
    <col min="13834" max="14065" width="8.8984375" style="42"/>
    <col min="14066" max="14066" width="1.69921875" style="42" customWidth="1"/>
    <col min="14067" max="14067" width="6.69921875" style="42" customWidth="1"/>
    <col min="14068" max="14084" width="8" style="42" customWidth="1"/>
    <col min="14085" max="14085" width="9.8984375" style="42" customWidth="1"/>
    <col min="14086" max="14087" width="7.09765625" style="42" customWidth="1"/>
    <col min="14088" max="14088" width="23.5" style="42" customWidth="1"/>
    <col min="14089" max="14089" width="1.69921875" style="42" customWidth="1"/>
    <col min="14090" max="14321" width="8.8984375" style="42"/>
    <col min="14322" max="14322" width="1.69921875" style="42" customWidth="1"/>
    <col min="14323" max="14323" width="6.69921875" style="42" customWidth="1"/>
    <col min="14324" max="14340" width="8" style="42" customWidth="1"/>
    <col min="14341" max="14341" width="9.8984375" style="42" customWidth="1"/>
    <col min="14342" max="14343" width="7.09765625" style="42" customWidth="1"/>
    <col min="14344" max="14344" width="23.5" style="42" customWidth="1"/>
    <col min="14345" max="14345" width="1.69921875" style="42" customWidth="1"/>
    <col min="14346" max="14577" width="8.8984375" style="42"/>
    <col min="14578" max="14578" width="1.69921875" style="42" customWidth="1"/>
    <col min="14579" max="14579" width="6.69921875" style="42" customWidth="1"/>
    <col min="14580" max="14596" width="8" style="42" customWidth="1"/>
    <col min="14597" max="14597" width="9.8984375" style="42" customWidth="1"/>
    <col min="14598" max="14599" width="7.09765625" style="42" customWidth="1"/>
    <col min="14600" max="14600" width="23.5" style="42" customWidth="1"/>
    <col min="14601" max="14601" width="1.69921875" style="42" customWidth="1"/>
    <col min="14602" max="14833" width="8.8984375" style="42"/>
    <col min="14834" max="14834" width="1.69921875" style="42" customWidth="1"/>
    <col min="14835" max="14835" width="6.69921875" style="42" customWidth="1"/>
    <col min="14836" max="14852" width="8" style="42" customWidth="1"/>
    <col min="14853" max="14853" width="9.8984375" style="42" customWidth="1"/>
    <col min="14854" max="14855" width="7.09765625" style="42" customWidth="1"/>
    <col min="14856" max="14856" width="23.5" style="42" customWidth="1"/>
    <col min="14857" max="14857" width="1.69921875" style="42" customWidth="1"/>
    <col min="14858" max="15089" width="8.8984375" style="42"/>
    <col min="15090" max="15090" width="1.69921875" style="42" customWidth="1"/>
    <col min="15091" max="15091" width="6.69921875" style="42" customWidth="1"/>
    <col min="15092" max="15108" width="8" style="42" customWidth="1"/>
    <col min="15109" max="15109" width="9.8984375" style="42" customWidth="1"/>
    <col min="15110" max="15111" width="7.09765625" style="42" customWidth="1"/>
    <col min="15112" max="15112" width="23.5" style="42" customWidth="1"/>
    <col min="15113" max="15113" width="1.69921875" style="42" customWidth="1"/>
    <col min="15114" max="15345" width="8.8984375" style="42"/>
    <col min="15346" max="15346" width="1.69921875" style="42" customWidth="1"/>
    <col min="15347" max="15347" width="6.69921875" style="42" customWidth="1"/>
    <col min="15348" max="15364" width="8" style="42" customWidth="1"/>
    <col min="15365" max="15365" width="9.8984375" style="42" customWidth="1"/>
    <col min="15366" max="15367" width="7.09765625" style="42" customWidth="1"/>
    <col min="15368" max="15368" width="23.5" style="42" customWidth="1"/>
    <col min="15369" max="15369" width="1.69921875" style="42" customWidth="1"/>
    <col min="15370" max="15601" width="8.8984375" style="42"/>
    <col min="15602" max="15602" width="1.69921875" style="42" customWidth="1"/>
    <col min="15603" max="15603" width="6.69921875" style="42" customWidth="1"/>
    <col min="15604" max="15620" width="8" style="42" customWidth="1"/>
    <col min="15621" max="15621" width="9.8984375" style="42" customWidth="1"/>
    <col min="15622" max="15623" width="7.09765625" style="42" customWidth="1"/>
    <col min="15624" max="15624" width="23.5" style="42" customWidth="1"/>
    <col min="15625" max="15625" width="1.69921875" style="42" customWidth="1"/>
    <col min="15626" max="15857" width="8.8984375" style="42"/>
    <col min="15858" max="15858" width="1.69921875" style="42" customWidth="1"/>
    <col min="15859" max="15859" width="6.69921875" style="42" customWidth="1"/>
    <col min="15860" max="15876" width="8" style="42" customWidth="1"/>
    <col min="15877" max="15877" width="9.8984375" style="42" customWidth="1"/>
    <col min="15878" max="15879" width="7.09765625" style="42" customWidth="1"/>
    <col min="15880" max="15880" width="23.5" style="42" customWidth="1"/>
    <col min="15881" max="15881" width="1.69921875" style="42" customWidth="1"/>
    <col min="15882" max="16113" width="8.8984375" style="42"/>
    <col min="16114" max="16114" width="1.69921875" style="42" customWidth="1"/>
    <col min="16115" max="16115" width="6.69921875" style="42" customWidth="1"/>
    <col min="16116" max="16132" width="8" style="42" customWidth="1"/>
    <col min="16133" max="16133" width="9.8984375" style="42" customWidth="1"/>
    <col min="16134" max="16135" width="7.09765625" style="42" customWidth="1"/>
    <col min="16136" max="16136" width="23.5" style="42" customWidth="1"/>
    <col min="16137" max="16137" width="1.69921875" style="42" customWidth="1"/>
    <col min="16138" max="16384" width="8.8984375" style="42"/>
  </cols>
  <sheetData>
    <row r="1" spans="1:20" ht="24.75" customHeight="1">
      <c r="A1" s="88"/>
      <c r="B1" s="88"/>
      <c r="C1" s="88"/>
      <c r="D1" s="88"/>
      <c r="E1" s="89"/>
      <c r="F1" s="89"/>
      <c r="G1" s="89"/>
      <c r="H1" s="89"/>
      <c r="I1" s="90"/>
      <c r="J1" s="90" t="s">
        <v>232</v>
      </c>
    </row>
    <row r="2" spans="1:20" ht="32.1" customHeight="1">
      <c r="A2" s="91"/>
      <c r="B2" s="734" t="s">
        <v>233</v>
      </c>
      <c r="C2" s="734"/>
      <c r="D2" s="734"/>
      <c r="E2" s="734"/>
      <c r="F2" s="734"/>
      <c r="G2" s="734"/>
      <c r="H2" s="734"/>
      <c r="I2" s="734"/>
      <c r="J2" s="734"/>
    </row>
    <row r="3" spans="1:20" ht="12" customHeight="1">
      <c r="A3" s="91"/>
      <c r="B3" s="91"/>
      <c r="C3" s="91"/>
      <c r="D3" s="91"/>
      <c r="E3" s="91"/>
      <c r="F3" s="91"/>
      <c r="G3" s="91"/>
      <c r="H3" s="91"/>
      <c r="I3" s="91"/>
      <c r="J3" s="91"/>
    </row>
    <row r="4" spans="1:20" ht="32.1" customHeight="1">
      <c r="A4" s="89"/>
      <c r="B4" s="92"/>
      <c r="C4" s="190" t="s">
        <v>56</v>
      </c>
      <c r="D4" s="275">
        <f>共通入力シート!B3</f>
        <v>0</v>
      </c>
      <c r="F4" s="93"/>
      <c r="G4" s="241" t="s">
        <v>59</v>
      </c>
      <c r="H4" s="735" t="str">
        <f>共通入力シート!B4</f>
        <v/>
      </c>
      <c r="I4" s="735"/>
      <c r="J4" s="735"/>
      <c r="K4" s="41"/>
      <c r="L4" s="41"/>
      <c r="M4" s="41"/>
      <c r="N4" s="41"/>
      <c r="O4" s="41"/>
      <c r="P4" s="41"/>
      <c r="Q4" s="41"/>
      <c r="R4" s="41"/>
      <c r="S4" s="41"/>
      <c r="T4" s="41"/>
    </row>
    <row r="5" spans="1:20" ht="30.75" customHeight="1">
      <c r="A5" s="43"/>
      <c r="B5" s="43"/>
      <c r="C5" s="43"/>
      <c r="D5" s="44"/>
      <c r="E5" s="44"/>
      <c r="F5" s="95"/>
      <c r="G5" s="385" t="s">
        <v>267</v>
      </c>
      <c r="H5" s="735">
        <f>共通入力シート!B7</f>
        <v>0</v>
      </c>
      <c r="I5" s="735"/>
      <c r="J5" s="735"/>
      <c r="K5" s="41"/>
      <c r="L5" s="41"/>
      <c r="M5" s="41"/>
      <c r="N5" s="41"/>
      <c r="O5" s="41"/>
      <c r="P5" s="41"/>
      <c r="Q5" s="41"/>
      <c r="R5" s="41"/>
      <c r="S5" s="41"/>
      <c r="T5" s="41"/>
    </row>
    <row r="6" spans="1:20" ht="32.1" customHeight="1">
      <c r="A6" s="89"/>
      <c r="B6" s="89"/>
      <c r="C6" s="89"/>
      <c r="D6" s="89"/>
      <c r="E6" s="89"/>
      <c r="F6" s="95"/>
      <c r="G6" s="242" t="s">
        <v>58</v>
      </c>
      <c r="H6" s="735">
        <f>共通入力シート!B9</f>
        <v>0</v>
      </c>
      <c r="I6" s="735"/>
      <c r="J6" s="735"/>
      <c r="K6" s="41"/>
      <c r="L6" s="41"/>
      <c r="M6" s="41"/>
      <c r="N6" s="41"/>
      <c r="O6" s="41"/>
      <c r="P6" s="41"/>
      <c r="Q6" s="41"/>
      <c r="R6" s="41"/>
      <c r="S6" s="41"/>
      <c r="T6" s="41"/>
    </row>
    <row r="7" spans="1:20" ht="6.75" customHeight="1">
      <c r="A7" s="91"/>
      <c r="B7" s="91"/>
      <c r="C7" s="91"/>
      <c r="D7" s="91"/>
      <c r="E7" s="91"/>
      <c r="F7" s="91"/>
      <c r="G7" s="91"/>
      <c r="H7" s="91"/>
      <c r="I7" s="91"/>
      <c r="J7" s="91"/>
    </row>
    <row r="8" spans="1:20" s="124" customFormat="1" ht="40.049999999999997" customHeight="1">
      <c r="A8" s="96"/>
      <c r="B8" s="256" t="s">
        <v>152</v>
      </c>
      <c r="C8" s="256" t="s">
        <v>243</v>
      </c>
      <c r="D8" s="256" t="s">
        <v>247</v>
      </c>
      <c r="E8" s="256" t="s">
        <v>246</v>
      </c>
      <c r="F8" s="256" t="s">
        <v>245</v>
      </c>
      <c r="G8" s="257" t="s">
        <v>242</v>
      </c>
      <c r="H8" s="257" t="s">
        <v>234</v>
      </c>
      <c r="I8" s="257" t="s">
        <v>158</v>
      </c>
      <c r="J8" s="257" t="s">
        <v>244</v>
      </c>
    </row>
    <row r="9" spans="1:20" ht="40.049999999999997" customHeight="1">
      <c r="A9" s="91"/>
      <c r="B9" s="247" t="s">
        <v>174</v>
      </c>
      <c r="C9" s="253" t="s">
        <v>236</v>
      </c>
      <c r="D9" s="248" t="s">
        <v>159</v>
      </c>
      <c r="E9" s="249" t="s">
        <v>160</v>
      </c>
      <c r="F9" s="249" t="s">
        <v>86</v>
      </c>
      <c r="G9" s="255" t="s">
        <v>238</v>
      </c>
      <c r="H9" s="250" t="s">
        <v>235</v>
      </c>
      <c r="I9" s="251" t="s">
        <v>162</v>
      </c>
      <c r="J9" s="252" t="s">
        <v>87</v>
      </c>
    </row>
    <row r="10" spans="1:20" ht="40.049999999999997" customHeight="1">
      <c r="A10" s="91"/>
      <c r="B10" s="100">
        <v>1</v>
      </c>
      <c r="C10" s="254"/>
      <c r="D10" s="98"/>
      <c r="E10" s="102"/>
      <c r="F10" s="102"/>
      <c r="G10" s="255"/>
      <c r="H10" s="106"/>
      <c r="I10" s="107"/>
      <c r="J10" s="97"/>
    </row>
    <row r="11" spans="1:20" ht="40.049999999999997" customHeight="1">
      <c r="A11" s="91"/>
      <c r="B11" s="100">
        <v>2</v>
      </c>
      <c r="C11" s="254"/>
      <c r="D11" s="98"/>
      <c r="E11" s="102"/>
      <c r="F11" s="102"/>
      <c r="G11" s="255"/>
      <c r="H11" s="106"/>
      <c r="I11" s="104"/>
      <c r="J11" s="97"/>
    </row>
    <row r="12" spans="1:20" ht="40.049999999999997" customHeight="1">
      <c r="A12" s="91"/>
      <c r="B12" s="100">
        <v>3</v>
      </c>
      <c r="C12" s="254"/>
      <c r="D12" s="98"/>
      <c r="E12" s="102"/>
      <c r="F12" s="102"/>
      <c r="G12" s="255"/>
      <c r="H12" s="106"/>
      <c r="I12" s="107"/>
      <c r="J12" s="97"/>
    </row>
    <row r="13" spans="1:20" ht="40.049999999999997" customHeight="1">
      <c r="A13" s="91"/>
      <c r="B13" s="100">
        <v>4</v>
      </c>
      <c r="C13" s="254"/>
      <c r="D13" s="98"/>
      <c r="E13" s="102"/>
      <c r="F13" s="102"/>
      <c r="G13" s="255"/>
      <c r="H13" s="106"/>
      <c r="I13" s="104"/>
      <c r="J13" s="97"/>
    </row>
    <row r="14" spans="1:20" ht="40.049999999999997" customHeight="1">
      <c r="A14" s="91"/>
      <c r="B14" s="100">
        <v>5</v>
      </c>
      <c r="C14" s="254"/>
      <c r="D14" s="99"/>
      <c r="E14" s="102"/>
      <c r="F14" s="102"/>
      <c r="G14" s="255"/>
      <c r="H14" s="106"/>
      <c r="I14" s="104"/>
      <c r="J14" s="97"/>
    </row>
    <row r="15" spans="1:20" ht="15.75" customHeight="1">
      <c r="A15" s="91"/>
      <c r="B15" s="91"/>
      <c r="C15" s="91"/>
      <c r="D15" s="91"/>
      <c r="E15" s="91"/>
      <c r="F15" s="91"/>
      <c r="G15" s="91"/>
      <c r="H15" s="91"/>
      <c r="I15" s="91"/>
      <c r="J15" s="91"/>
    </row>
    <row r="16" spans="1:20">
      <c r="B16" s="732" t="s">
        <v>240</v>
      </c>
      <c r="C16" s="733"/>
      <c r="D16" s="733"/>
      <c r="E16" s="733"/>
      <c r="F16" s="733"/>
      <c r="G16" s="733"/>
      <c r="H16" s="733"/>
      <c r="I16" s="733"/>
      <c r="J16" s="733"/>
    </row>
    <row r="17" spans="2:10">
      <c r="B17" s="733"/>
      <c r="C17" s="733"/>
      <c r="D17" s="733"/>
      <c r="E17" s="733"/>
      <c r="F17" s="733"/>
      <c r="G17" s="733"/>
      <c r="H17" s="733"/>
      <c r="I17" s="733"/>
      <c r="J17" s="733"/>
    </row>
    <row r="18" spans="2:10">
      <c r="B18" s="733"/>
      <c r="C18" s="733"/>
      <c r="D18" s="733"/>
      <c r="E18" s="733"/>
      <c r="F18" s="733"/>
      <c r="G18" s="733"/>
      <c r="H18" s="733"/>
      <c r="I18" s="733"/>
      <c r="J18" s="733"/>
    </row>
    <row r="19" spans="2:10">
      <c r="B19" s="733"/>
      <c r="C19" s="733"/>
      <c r="D19" s="733"/>
      <c r="E19" s="733"/>
      <c r="F19" s="733"/>
      <c r="G19" s="733"/>
      <c r="H19" s="733"/>
      <c r="I19" s="733"/>
      <c r="J19" s="733"/>
    </row>
    <row r="20" spans="2:10">
      <c r="B20" s="733"/>
      <c r="C20" s="733"/>
      <c r="D20" s="733"/>
      <c r="E20" s="733"/>
      <c r="F20" s="733"/>
      <c r="G20" s="733"/>
      <c r="H20" s="733"/>
      <c r="I20" s="733"/>
      <c r="J20" s="733"/>
    </row>
    <row r="21" spans="2:10">
      <c r="B21" s="733"/>
      <c r="C21" s="733"/>
      <c r="D21" s="733"/>
      <c r="E21" s="733"/>
      <c r="F21" s="733"/>
      <c r="G21" s="733"/>
      <c r="H21" s="733"/>
      <c r="I21" s="733"/>
      <c r="J21" s="733"/>
    </row>
    <row r="22" spans="2:10">
      <c r="B22" s="733"/>
      <c r="C22" s="733"/>
      <c r="D22" s="733"/>
      <c r="E22" s="733"/>
      <c r="F22" s="733"/>
      <c r="G22" s="733"/>
      <c r="H22" s="733"/>
      <c r="I22" s="733"/>
      <c r="J22" s="733"/>
    </row>
    <row r="24" spans="2:10">
      <c r="G24" s="124"/>
    </row>
    <row r="25" spans="2:10" hidden="1">
      <c r="G25" s="124" t="s">
        <v>241</v>
      </c>
    </row>
    <row r="26" spans="2:10" hidden="1">
      <c r="G26" s="124" t="s">
        <v>239</v>
      </c>
    </row>
    <row r="27" spans="2:10" hidden="1">
      <c r="G27" s="124" t="s">
        <v>237</v>
      </c>
    </row>
  </sheetData>
  <mergeCells count="5">
    <mergeCell ref="B16:J22"/>
    <mergeCell ref="B2:J2"/>
    <mergeCell ref="H4:J4"/>
    <mergeCell ref="H5:J5"/>
    <mergeCell ref="H6:J6"/>
  </mergeCells>
  <phoneticPr fontId="33"/>
  <dataValidations count="3">
    <dataValidation type="list" allowBlank="1" showInputMessage="1" showErrorMessage="1" sqref="WVI983037:WVK983042 G65533:G65538 IW65533:IY65538 SS65533:SU65538 ACO65533:ACQ65538 AMK65533:AMM65538 AWG65533:AWI65538 BGC65533:BGE65538 BPY65533:BQA65538 BZU65533:BZW65538 CJQ65533:CJS65538 CTM65533:CTO65538 DDI65533:DDK65538 DNE65533:DNG65538 DXA65533:DXC65538 EGW65533:EGY65538 EQS65533:EQU65538 FAO65533:FAQ65538 FKK65533:FKM65538 FUG65533:FUI65538 GEC65533:GEE65538 GNY65533:GOA65538 GXU65533:GXW65538 HHQ65533:HHS65538 HRM65533:HRO65538 IBI65533:IBK65538 ILE65533:ILG65538 IVA65533:IVC65538 JEW65533:JEY65538 JOS65533:JOU65538 JYO65533:JYQ65538 KIK65533:KIM65538 KSG65533:KSI65538 LCC65533:LCE65538 LLY65533:LMA65538 LVU65533:LVW65538 MFQ65533:MFS65538 MPM65533:MPO65538 MZI65533:MZK65538 NJE65533:NJG65538 NTA65533:NTC65538 OCW65533:OCY65538 OMS65533:OMU65538 OWO65533:OWQ65538 PGK65533:PGM65538 PQG65533:PQI65538 QAC65533:QAE65538 QJY65533:QKA65538 QTU65533:QTW65538 RDQ65533:RDS65538 RNM65533:RNO65538 RXI65533:RXK65538 SHE65533:SHG65538 SRA65533:SRC65538 TAW65533:TAY65538 TKS65533:TKU65538 TUO65533:TUQ65538 UEK65533:UEM65538 UOG65533:UOI65538 UYC65533:UYE65538 VHY65533:VIA65538 VRU65533:VRW65538 WBQ65533:WBS65538 WLM65533:WLO65538 WVI65533:WVK65538 G131069:G131074 IW131069:IY131074 SS131069:SU131074 ACO131069:ACQ131074 AMK131069:AMM131074 AWG131069:AWI131074 BGC131069:BGE131074 BPY131069:BQA131074 BZU131069:BZW131074 CJQ131069:CJS131074 CTM131069:CTO131074 DDI131069:DDK131074 DNE131069:DNG131074 DXA131069:DXC131074 EGW131069:EGY131074 EQS131069:EQU131074 FAO131069:FAQ131074 FKK131069:FKM131074 FUG131069:FUI131074 GEC131069:GEE131074 GNY131069:GOA131074 GXU131069:GXW131074 HHQ131069:HHS131074 HRM131069:HRO131074 IBI131069:IBK131074 ILE131069:ILG131074 IVA131069:IVC131074 JEW131069:JEY131074 JOS131069:JOU131074 JYO131069:JYQ131074 KIK131069:KIM131074 KSG131069:KSI131074 LCC131069:LCE131074 LLY131069:LMA131074 LVU131069:LVW131074 MFQ131069:MFS131074 MPM131069:MPO131074 MZI131069:MZK131074 NJE131069:NJG131074 NTA131069:NTC131074 OCW131069:OCY131074 OMS131069:OMU131074 OWO131069:OWQ131074 PGK131069:PGM131074 PQG131069:PQI131074 QAC131069:QAE131074 QJY131069:QKA131074 QTU131069:QTW131074 RDQ131069:RDS131074 RNM131069:RNO131074 RXI131069:RXK131074 SHE131069:SHG131074 SRA131069:SRC131074 TAW131069:TAY131074 TKS131069:TKU131074 TUO131069:TUQ131074 UEK131069:UEM131074 UOG131069:UOI131074 UYC131069:UYE131074 VHY131069:VIA131074 VRU131069:VRW131074 WBQ131069:WBS131074 WLM131069:WLO131074 WVI131069:WVK131074 G196605:G196610 IW196605:IY196610 SS196605:SU196610 ACO196605:ACQ196610 AMK196605:AMM196610 AWG196605:AWI196610 BGC196605:BGE196610 BPY196605:BQA196610 BZU196605:BZW196610 CJQ196605:CJS196610 CTM196605:CTO196610 DDI196605:DDK196610 DNE196605:DNG196610 DXA196605:DXC196610 EGW196605:EGY196610 EQS196605:EQU196610 FAO196605:FAQ196610 FKK196605:FKM196610 FUG196605:FUI196610 GEC196605:GEE196610 GNY196605:GOA196610 GXU196605:GXW196610 HHQ196605:HHS196610 HRM196605:HRO196610 IBI196605:IBK196610 ILE196605:ILG196610 IVA196605:IVC196610 JEW196605:JEY196610 JOS196605:JOU196610 JYO196605:JYQ196610 KIK196605:KIM196610 KSG196605:KSI196610 LCC196605:LCE196610 LLY196605:LMA196610 LVU196605:LVW196610 MFQ196605:MFS196610 MPM196605:MPO196610 MZI196605:MZK196610 NJE196605:NJG196610 NTA196605:NTC196610 OCW196605:OCY196610 OMS196605:OMU196610 OWO196605:OWQ196610 PGK196605:PGM196610 PQG196605:PQI196610 QAC196605:QAE196610 QJY196605:QKA196610 QTU196605:QTW196610 RDQ196605:RDS196610 RNM196605:RNO196610 RXI196605:RXK196610 SHE196605:SHG196610 SRA196605:SRC196610 TAW196605:TAY196610 TKS196605:TKU196610 TUO196605:TUQ196610 UEK196605:UEM196610 UOG196605:UOI196610 UYC196605:UYE196610 VHY196605:VIA196610 VRU196605:VRW196610 WBQ196605:WBS196610 WLM196605:WLO196610 WVI196605:WVK196610 G262141:G262146 IW262141:IY262146 SS262141:SU262146 ACO262141:ACQ262146 AMK262141:AMM262146 AWG262141:AWI262146 BGC262141:BGE262146 BPY262141:BQA262146 BZU262141:BZW262146 CJQ262141:CJS262146 CTM262141:CTO262146 DDI262141:DDK262146 DNE262141:DNG262146 DXA262141:DXC262146 EGW262141:EGY262146 EQS262141:EQU262146 FAO262141:FAQ262146 FKK262141:FKM262146 FUG262141:FUI262146 GEC262141:GEE262146 GNY262141:GOA262146 GXU262141:GXW262146 HHQ262141:HHS262146 HRM262141:HRO262146 IBI262141:IBK262146 ILE262141:ILG262146 IVA262141:IVC262146 JEW262141:JEY262146 JOS262141:JOU262146 JYO262141:JYQ262146 KIK262141:KIM262146 KSG262141:KSI262146 LCC262141:LCE262146 LLY262141:LMA262146 LVU262141:LVW262146 MFQ262141:MFS262146 MPM262141:MPO262146 MZI262141:MZK262146 NJE262141:NJG262146 NTA262141:NTC262146 OCW262141:OCY262146 OMS262141:OMU262146 OWO262141:OWQ262146 PGK262141:PGM262146 PQG262141:PQI262146 QAC262141:QAE262146 QJY262141:QKA262146 QTU262141:QTW262146 RDQ262141:RDS262146 RNM262141:RNO262146 RXI262141:RXK262146 SHE262141:SHG262146 SRA262141:SRC262146 TAW262141:TAY262146 TKS262141:TKU262146 TUO262141:TUQ262146 UEK262141:UEM262146 UOG262141:UOI262146 UYC262141:UYE262146 VHY262141:VIA262146 VRU262141:VRW262146 WBQ262141:WBS262146 WLM262141:WLO262146 WVI262141:WVK262146 G327677:G327682 IW327677:IY327682 SS327677:SU327682 ACO327677:ACQ327682 AMK327677:AMM327682 AWG327677:AWI327682 BGC327677:BGE327682 BPY327677:BQA327682 BZU327677:BZW327682 CJQ327677:CJS327682 CTM327677:CTO327682 DDI327677:DDK327682 DNE327677:DNG327682 DXA327677:DXC327682 EGW327677:EGY327682 EQS327677:EQU327682 FAO327677:FAQ327682 FKK327677:FKM327682 FUG327677:FUI327682 GEC327677:GEE327682 GNY327677:GOA327682 GXU327677:GXW327682 HHQ327677:HHS327682 HRM327677:HRO327682 IBI327677:IBK327682 ILE327677:ILG327682 IVA327677:IVC327682 JEW327677:JEY327682 JOS327677:JOU327682 JYO327677:JYQ327682 KIK327677:KIM327682 KSG327677:KSI327682 LCC327677:LCE327682 LLY327677:LMA327682 LVU327677:LVW327682 MFQ327677:MFS327682 MPM327677:MPO327682 MZI327677:MZK327682 NJE327677:NJG327682 NTA327677:NTC327682 OCW327677:OCY327682 OMS327677:OMU327682 OWO327677:OWQ327682 PGK327677:PGM327682 PQG327677:PQI327682 QAC327677:QAE327682 QJY327677:QKA327682 QTU327677:QTW327682 RDQ327677:RDS327682 RNM327677:RNO327682 RXI327677:RXK327682 SHE327677:SHG327682 SRA327677:SRC327682 TAW327677:TAY327682 TKS327677:TKU327682 TUO327677:TUQ327682 UEK327677:UEM327682 UOG327677:UOI327682 UYC327677:UYE327682 VHY327677:VIA327682 VRU327677:VRW327682 WBQ327677:WBS327682 WLM327677:WLO327682 WVI327677:WVK327682 G393213:G393218 IW393213:IY393218 SS393213:SU393218 ACO393213:ACQ393218 AMK393213:AMM393218 AWG393213:AWI393218 BGC393213:BGE393218 BPY393213:BQA393218 BZU393213:BZW393218 CJQ393213:CJS393218 CTM393213:CTO393218 DDI393213:DDK393218 DNE393213:DNG393218 DXA393213:DXC393218 EGW393213:EGY393218 EQS393213:EQU393218 FAO393213:FAQ393218 FKK393213:FKM393218 FUG393213:FUI393218 GEC393213:GEE393218 GNY393213:GOA393218 GXU393213:GXW393218 HHQ393213:HHS393218 HRM393213:HRO393218 IBI393213:IBK393218 ILE393213:ILG393218 IVA393213:IVC393218 JEW393213:JEY393218 JOS393213:JOU393218 JYO393213:JYQ393218 KIK393213:KIM393218 KSG393213:KSI393218 LCC393213:LCE393218 LLY393213:LMA393218 LVU393213:LVW393218 MFQ393213:MFS393218 MPM393213:MPO393218 MZI393213:MZK393218 NJE393213:NJG393218 NTA393213:NTC393218 OCW393213:OCY393218 OMS393213:OMU393218 OWO393213:OWQ393218 PGK393213:PGM393218 PQG393213:PQI393218 QAC393213:QAE393218 QJY393213:QKA393218 QTU393213:QTW393218 RDQ393213:RDS393218 RNM393213:RNO393218 RXI393213:RXK393218 SHE393213:SHG393218 SRA393213:SRC393218 TAW393213:TAY393218 TKS393213:TKU393218 TUO393213:TUQ393218 UEK393213:UEM393218 UOG393213:UOI393218 UYC393213:UYE393218 VHY393213:VIA393218 VRU393213:VRW393218 WBQ393213:WBS393218 WLM393213:WLO393218 WVI393213:WVK393218 G458749:G458754 IW458749:IY458754 SS458749:SU458754 ACO458749:ACQ458754 AMK458749:AMM458754 AWG458749:AWI458754 BGC458749:BGE458754 BPY458749:BQA458754 BZU458749:BZW458754 CJQ458749:CJS458754 CTM458749:CTO458754 DDI458749:DDK458754 DNE458749:DNG458754 DXA458749:DXC458754 EGW458749:EGY458754 EQS458749:EQU458754 FAO458749:FAQ458754 FKK458749:FKM458754 FUG458749:FUI458754 GEC458749:GEE458754 GNY458749:GOA458754 GXU458749:GXW458754 HHQ458749:HHS458754 HRM458749:HRO458754 IBI458749:IBK458754 ILE458749:ILG458754 IVA458749:IVC458754 JEW458749:JEY458754 JOS458749:JOU458754 JYO458749:JYQ458754 KIK458749:KIM458754 KSG458749:KSI458754 LCC458749:LCE458754 LLY458749:LMA458754 LVU458749:LVW458754 MFQ458749:MFS458754 MPM458749:MPO458754 MZI458749:MZK458754 NJE458749:NJG458754 NTA458749:NTC458754 OCW458749:OCY458754 OMS458749:OMU458754 OWO458749:OWQ458754 PGK458749:PGM458754 PQG458749:PQI458754 QAC458749:QAE458754 QJY458749:QKA458754 QTU458749:QTW458754 RDQ458749:RDS458754 RNM458749:RNO458754 RXI458749:RXK458754 SHE458749:SHG458754 SRA458749:SRC458754 TAW458749:TAY458754 TKS458749:TKU458754 TUO458749:TUQ458754 UEK458749:UEM458754 UOG458749:UOI458754 UYC458749:UYE458754 VHY458749:VIA458754 VRU458749:VRW458754 WBQ458749:WBS458754 WLM458749:WLO458754 WVI458749:WVK458754 G524285:G524290 IW524285:IY524290 SS524285:SU524290 ACO524285:ACQ524290 AMK524285:AMM524290 AWG524285:AWI524290 BGC524285:BGE524290 BPY524285:BQA524290 BZU524285:BZW524290 CJQ524285:CJS524290 CTM524285:CTO524290 DDI524285:DDK524290 DNE524285:DNG524290 DXA524285:DXC524290 EGW524285:EGY524290 EQS524285:EQU524290 FAO524285:FAQ524290 FKK524285:FKM524290 FUG524285:FUI524290 GEC524285:GEE524290 GNY524285:GOA524290 GXU524285:GXW524290 HHQ524285:HHS524290 HRM524285:HRO524290 IBI524285:IBK524290 ILE524285:ILG524290 IVA524285:IVC524290 JEW524285:JEY524290 JOS524285:JOU524290 JYO524285:JYQ524290 KIK524285:KIM524290 KSG524285:KSI524290 LCC524285:LCE524290 LLY524285:LMA524290 LVU524285:LVW524290 MFQ524285:MFS524290 MPM524285:MPO524290 MZI524285:MZK524290 NJE524285:NJG524290 NTA524285:NTC524290 OCW524285:OCY524290 OMS524285:OMU524290 OWO524285:OWQ524290 PGK524285:PGM524290 PQG524285:PQI524290 QAC524285:QAE524290 QJY524285:QKA524290 QTU524285:QTW524290 RDQ524285:RDS524290 RNM524285:RNO524290 RXI524285:RXK524290 SHE524285:SHG524290 SRA524285:SRC524290 TAW524285:TAY524290 TKS524285:TKU524290 TUO524285:TUQ524290 UEK524285:UEM524290 UOG524285:UOI524290 UYC524285:UYE524290 VHY524285:VIA524290 VRU524285:VRW524290 WBQ524285:WBS524290 WLM524285:WLO524290 WVI524285:WVK524290 G589821:G589826 IW589821:IY589826 SS589821:SU589826 ACO589821:ACQ589826 AMK589821:AMM589826 AWG589821:AWI589826 BGC589821:BGE589826 BPY589821:BQA589826 BZU589821:BZW589826 CJQ589821:CJS589826 CTM589821:CTO589826 DDI589821:DDK589826 DNE589821:DNG589826 DXA589821:DXC589826 EGW589821:EGY589826 EQS589821:EQU589826 FAO589821:FAQ589826 FKK589821:FKM589826 FUG589821:FUI589826 GEC589821:GEE589826 GNY589821:GOA589826 GXU589821:GXW589826 HHQ589821:HHS589826 HRM589821:HRO589826 IBI589821:IBK589826 ILE589821:ILG589826 IVA589821:IVC589826 JEW589821:JEY589826 JOS589821:JOU589826 JYO589821:JYQ589826 KIK589821:KIM589826 KSG589821:KSI589826 LCC589821:LCE589826 LLY589821:LMA589826 LVU589821:LVW589826 MFQ589821:MFS589826 MPM589821:MPO589826 MZI589821:MZK589826 NJE589821:NJG589826 NTA589821:NTC589826 OCW589821:OCY589826 OMS589821:OMU589826 OWO589821:OWQ589826 PGK589821:PGM589826 PQG589821:PQI589826 QAC589821:QAE589826 QJY589821:QKA589826 QTU589821:QTW589826 RDQ589821:RDS589826 RNM589821:RNO589826 RXI589821:RXK589826 SHE589821:SHG589826 SRA589821:SRC589826 TAW589821:TAY589826 TKS589821:TKU589826 TUO589821:TUQ589826 UEK589821:UEM589826 UOG589821:UOI589826 UYC589821:UYE589826 VHY589821:VIA589826 VRU589821:VRW589826 WBQ589821:WBS589826 WLM589821:WLO589826 WVI589821:WVK589826 G655357:G655362 IW655357:IY655362 SS655357:SU655362 ACO655357:ACQ655362 AMK655357:AMM655362 AWG655357:AWI655362 BGC655357:BGE655362 BPY655357:BQA655362 BZU655357:BZW655362 CJQ655357:CJS655362 CTM655357:CTO655362 DDI655357:DDK655362 DNE655357:DNG655362 DXA655357:DXC655362 EGW655357:EGY655362 EQS655357:EQU655362 FAO655357:FAQ655362 FKK655357:FKM655362 FUG655357:FUI655362 GEC655357:GEE655362 GNY655357:GOA655362 GXU655357:GXW655362 HHQ655357:HHS655362 HRM655357:HRO655362 IBI655357:IBK655362 ILE655357:ILG655362 IVA655357:IVC655362 JEW655357:JEY655362 JOS655357:JOU655362 JYO655357:JYQ655362 KIK655357:KIM655362 KSG655357:KSI655362 LCC655357:LCE655362 LLY655357:LMA655362 LVU655357:LVW655362 MFQ655357:MFS655362 MPM655357:MPO655362 MZI655357:MZK655362 NJE655357:NJG655362 NTA655357:NTC655362 OCW655357:OCY655362 OMS655357:OMU655362 OWO655357:OWQ655362 PGK655357:PGM655362 PQG655357:PQI655362 QAC655357:QAE655362 QJY655357:QKA655362 QTU655357:QTW655362 RDQ655357:RDS655362 RNM655357:RNO655362 RXI655357:RXK655362 SHE655357:SHG655362 SRA655357:SRC655362 TAW655357:TAY655362 TKS655357:TKU655362 TUO655357:TUQ655362 UEK655357:UEM655362 UOG655357:UOI655362 UYC655357:UYE655362 VHY655357:VIA655362 VRU655357:VRW655362 WBQ655357:WBS655362 WLM655357:WLO655362 WVI655357:WVK655362 G720893:G720898 IW720893:IY720898 SS720893:SU720898 ACO720893:ACQ720898 AMK720893:AMM720898 AWG720893:AWI720898 BGC720893:BGE720898 BPY720893:BQA720898 BZU720893:BZW720898 CJQ720893:CJS720898 CTM720893:CTO720898 DDI720893:DDK720898 DNE720893:DNG720898 DXA720893:DXC720898 EGW720893:EGY720898 EQS720893:EQU720898 FAO720893:FAQ720898 FKK720893:FKM720898 FUG720893:FUI720898 GEC720893:GEE720898 GNY720893:GOA720898 GXU720893:GXW720898 HHQ720893:HHS720898 HRM720893:HRO720898 IBI720893:IBK720898 ILE720893:ILG720898 IVA720893:IVC720898 JEW720893:JEY720898 JOS720893:JOU720898 JYO720893:JYQ720898 KIK720893:KIM720898 KSG720893:KSI720898 LCC720893:LCE720898 LLY720893:LMA720898 LVU720893:LVW720898 MFQ720893:MFS720898 MPM720893:MPO720898 MZI720893:MZK720898 NJE720893:NJG720898 NTA720893:NTC720898 OCW720893:OCY720898 OMS720893:OMU720898 OWO720893:OWQ720898 PGK720893:PGM720898 PQG720893:PQI720898 QAC720893:QAE720898 QJY720893:QKA720898 QTU720893:QTW720898 RDQ720893:RDS720898 RNM720893:RNO720898 RXI720893:RXK720898 SHE720893:SHG720898 SRA720893:SRC720898 TAW720893:TAY720898 TKS720893:TKU720898 TUO720893:TUQ720898 UEK720893:UEM720898 UOG720893:UOI720898 UYC720893:UYE720898 VHY720893:VIA720898 VRU720893:VRW720898 WBQ720893:WBS720898 WLM720893:WLO720898 WVI720893:WVK720898 G786429:G786434 IW786429:IY786434 SS786429:SU786434 ACO786429:ACQ786434 AMK786429:AMM786434 AWG786429:AWI786434 BGC786429:BGE786434 BPY786429:BQA786434 BZU786429:BZW786434 CJQ786429:CJS786434 CTM786429:CTO786434 DDI786429:DDK786434 DNE786429:DNG786434 DXA786429:DXC786434 EGW786429:EGY786434 EQS786429:EQU786434 FAO786429:FAQ786434 FKK786429:FKM786434 FUG786429:FUI786434 GEC786429:GEE786434 GNY786429:GOA786434 GXU786429:GXW786434 HHQ786429:HHS786434 HRM786429:HRO786434 IBI786429:IBK786434 ILE786429:ILG786434 IVA786429:IVC786434 JEW786429:JEY786434 JOS786429:JOU786434 JYO786429:JYQ786434 KIK786429:KIM786434 KSG786429:KSI786434 LCC786429:LCE786434 LLY786429:LMA786434 LVU786429:LVW786434 MFQ786429:MFS786434 MPM786429:MPO786434 MZI786429:MZK786434 NJE786429:NJG786434 NTA786429:NTC786434 OCW786429:OCY786434 OMS786429:OMU786434 OWO786429:OWQ786434 PGK786429:PGM786434 PQG786429:PQI786434 QAC786429:QAE786434 QJY786429:QKA786434 QTU786429:QTW786434 RDQ786429:RDS786434 RNM786429:RNO786434 RXI786429:RXK786434 SHE786429:SHG786434 SRA786429:SRC786434 TAW786429:TAY786434 TKS786429:TKU786434 TUO786429:TUQ786434 UEK786429:UEM786434 UOG786429:UOI786434 UYC786429:UYE786434 VHY786429:VIA786434 VRU786429:VRW786434 WBQ786429:WBS786434 WLM786429:WLO786434 WVI786429:WVK786434 G851965:G851970 IW851965:IY851970 SS851965:SU851970 ACO851965:ACQ851970 AMK851965:AMM851970 AWG851965:AWI851970 BGC851965:BGE851970 BPY851965:BQA851970 BZU851965:BZW851970 CJQ851965:CJS851970 CTM851965:CTO851970 DDI851965:DDK851970 DNE851965:DNG851970 DXA851965:DXC851970 EGW851965:EGY851970 EQS851965:EQU851970 FAO851965:FAQ851970 FKK851965:FKM851970 FUG851965:FUI851970 GEC851965:GEE851970 GNY851965:GOA851970 GXU851965:GXW851970 HHQ851965:HHS851970 HRM851965:HRO851970 IBI851965:IBK851970 ILE851965:ILG851970 IVA851965:IVC851970 JEW851965:JEY851970 JOS851965:JOU851970 JYO851965:JYQ851970 KIK851965:KIM851970 KSG851965:KSI851970 LCC851965:LCE851970 LLY851965:LMA851970 LVU851965:LVW851970 MFQ851965:MFS851970 MPM851965:MPO851970 MZI851965:MZK851970 NJE851965:NJG851970 NTA851965:NTC851970 OCW851965:OCY851970 OMS851965:OMU851970 OWO851965:OWQ851970 PGK851965:PGM851970 PQG851965:PQI851970 QAC851965:QAE851970 QJY851965:QKA851970 QTU851965:QTW851970 RDQ851965:RDS851970 RNM851965:RNO851970 RXI851965:RXK851970 SHE851965:SHG851970 SRA851965:SRC851970 TAW851965:TAY851970 TKS851965:TKU851970 TUO851965:TUQ851970 UEK851965:UEM851970 UOG851965:UOI851970 UYC851965:UYE851970 VHY851965:VIA851970 VRU851965:VRW851970 WBQ851965:WBS851970 WLM851965:WLO851970 WVI851965:WVK851970 G917501:G917506 IW917501:IY917506 SS917501:SU917506 ACO917501:ACQ917506 AMK917501:AMM917506 AWG917501:AWI917506 BGC917501:BGE917506 BPY917501:BQA917506 BZU917501:BZW917506 CJQ917501:CJS917506 CTM917501:CTO917506 DDI917501:DDK917506 DNE917501:DNG917506 DXA917501:DXC917506 EGW917501:EGY917506 EQS917501:EQU917506 FAO917501:FAQ917506 FKK917501:FKM917506 FUG917501:FUI917506 GEC917501:GEE917506 GNY917501:GOA917506 GXU917501:GXW917506 HHQ917501:HHS917506 HRM917501:HRO917506 IBI917501:IBK917506 ILE917501:ILG917506 IVA917501:IVC917506 JEW917501:JEY917506 JOS917501:JOU917506 JYO917501:JYQ917506 KIK917501:KIM917506 KSG917501:KSI917506 LCC917501:LCE917506 LLY917501:LMA917506 LVU917501:LVW917506 MFQ917501:MFS917506 MPM917501:MPO917506 MZI917501:MZK917506 NJE917501:NJG917506 NTA917501:NTC917506 OCW917501:OCY917506 OMS917501:OMU917506 OWO917501:OWQ917506 PGK917501:PGM917506 PQG917501:PQI917506 QAC917501:QAE917506 QJY917501:QKA917506 QTU917501:QTW917506 RDQ917501:RDS917506 RNM917501:RNO917506 RXI917501:RXK917506 SHE917501:SHG917506 SRA917501:SRC917506 TAW917501:TAY917506 TKS917501:TKU917506 TUO917501:TUQ917506 UEK917501:UEM917506 UOG917501:UOI917506 UYC917501:UYE917506 VHY917501:VIA917506 VRU917501:VRW917506 WBQ917501:WBS917506 WLM917501:WLO917506 WVI917501:WVK917506 G983037:G983042 IW983037:IY983042 SS983037:SU983042 ACO983037:ACQ983042 AMK983037:AMM983042 AWG983037:AWI983042 BGC983037:BGE983042 BPY983037:BQA983042 BZU983037:BZW983042 CJQ983037:CJS983042 CTM983037:CTO983042 DDI983037:DDK983042 DNE983037:DNG983042 DXA983037:DXC983042 EGW983037:EGY983042 EQS983037:EQU983042 FAO983037:FAQ983042 FKK983037:FKM983042 FUG983037:FUI983042 GEC983037:GEE983042 GNY983037:GOA983042 GXU983037:GXW983042 HHQ983037:HHS983042 HRM983037:HRO983042 IBI983037:IBK983042 ILE983037:ILG983042 IVA983037:IVC983042 JEW983037:JEY983042 JOS983037:JOU983042 JYO983037:JYQ983042 KIK983037:KIM983042 KSG983037:KSI983042 LCC983037:LCE983042 LLY983037:LMA983042 LVU983037:LVW983042 MFQ983037:MFS983042 MPM983037:MPO983042 MZI983037:MZK983042 NJE983037:NJG983042 NTA983037:NTC983042 OCW983037:OCY983042 OMS983037:OMU983042 OWO983037:OWQ983042 PGK983037:PGM983042 PQG983037:PQI983042 QAC983037:QAE983042 QJY983037:QKA983042 QTU983037:QTW983042 RDQ983037:RDS983042 RNM983037:RNO983042 RXI983037:RXK983042 SHE983037:SHG983042 SRA983037:SRC983042 TAW983037:TAY983042 TKS983037:TKU983042 TUO983037:TUQ983042 UEK983037:UEM983042 UOG983037:UOI983042 UYC983037:UYE983042 VHY983037:VIA983042 VRU983037:VRW983042 WBQ983037:WBS983042 WLM983037:WLO983042 WVI9:WVK15 IW9:IY15 SS9:SU15 ACO9:ACQ15 AMK9:AMM15 AWG9:AWI15 BGC9:BGE15 BPY9:BQA15 BZU9:BZW15 CJQ9:CJS15 CTM9:CTO15 DDI9:DDK15 DNE9:DNG15 DXA9:DXC15 EGW9:EGY15 EQS9:EQU15 FAO9:FAQ15 FKK9:FKM15 FUG9:FUI15 GEC9:GEE15 GNY9:GOA15 GXU9:GXW15 HHQ9:HHS15 HRM9:HRO15 IBI9:IBK15 ILE9:ILG15 IVA9:IVC15 JEW9:JEY15 JOS9:JOU15 JYO9:JYQ15 KIK9:KIM15 KSG9:KSI15 LCC9:LCE15 LLY9:LMA15 LVU9:LVW15 MFQ9:MFS15 MPM9:MPO15 MZI9:MZK15 NJE9:NJG15 NTA9:NTC15 OCW9:OCY15 OMS9:OMU15 OWO9:OWQ15 PGK9:PGM15 PQG9:PQI15 QAC9:QAE15 QJY9:QKA15 QTU9:QTW15 RDQ9:RDS15 RNM9:RNO15 RXI9:RXK15 SHE9:SHG15 SRA9:SRC15 TAW9:TAY15 TKS9:TKU15 TUO9:TUQ15 UEK9:UEM15 UOG9:UOI15 UYC9:UYE15 VHY9:VIA15 VRU9:VRW15 WBQ9:WBS15 WLM9:WLO15 G15" xr:uid="{B1EA60F7-7AD3-4B9C-A5DA-44C11B8644D2}">
      <formula1>"職場見学, 職場体験, 企業実習"</formula1>
    </dataValidation>
    <dataValidation type="list" allowBlank="1" showInputMessage="1" showErrorMessage="1" sqref="WUV983037:WUW983042 WKZ983037:WLA983042 B65533:C65538 IJ65533:IK65538 SF65533:SG65538 ACB65533:ACC65538 ALX65533:ALY65538 AVT65533:AVU65538 BFP65533:BFQ65538 BPL65533:BPM65538 BZH65533:BZI65538 CJD65533:CJE65538 CSZ65533:CTA65538 DCV65533:DCW65538 DMR65533:DMS65538 DWN65533:DWO65538 EGJ65533:EGK65538 EQF65533:EQG65538 FAB65533:FAC65538 FJX65533:FJY65538 FTT65533:FTU65538 GDP65533:GDQ65538 GNL65533:GNM65538 GXH65533:GXI65538 HHD65533:HHE65538 HQZ65533:HRA65538 IAV65533:IAW65538 IKR65533:IKS65538 IUN65533:IUO65538 JEJ65533:JEK65538 JOF65533:JOG65538 JYB65533:JYC65538 KHX65533:KHY65538 KRT65533:KRU65538 LBP65533:LBQ65538 LLL65533:LLM65538 LVH65533:LVI65538 MFD65533:MFE65538 MOZ65533:MPA65538 MYV65533:MYW65538 NIR65533:NIS65538 NSN65533:NSO65538 OCJ65533:OCK65538 OMF65533:OMG65538 OWB65533:OWC65538 PFX65533:PFY65538 PPT65533:PPU65538 PZP65533:PZQ65538 QJL65533:QJM65538 QTH65533:QTI65538 RDD65533:RDE65538 RMZ65533:RNA65538 RWV65533:RWW65538 SGR65533:SGS65538 SQN65533:SQO65538 TAJ65533:TAK65538 TKF65533:TKG65538 TUB65533:TUC65538 UDX65533:UDY65538 UNT65533:UNU65538 UXP65533:UXQ65538 VHL65533:VHM65538 VRH65533:VRI65538 WBD65533:WBE65538 WKZ65533:WLA65538 WUV65533:WUW65538 B131069:C131074 IJ131069:IK131074 SF131069:SG131074 ACB131069:ACC131074 ALX131069:ALY131074 AVT131069:AVU131074 BFP131069:BFQ131074 BPL131069:BPM131074 BZH131069:BZI131074 CJD131069:CJE131074 CSZ131069:CTA131074 DCV131069:DCW131074 DMR131069:DMS131074 DWN131069:DWO131074 EGJ131069:EGK131074 EQF131069:EQG131074 FAB131069:FAC131074 FJX131069:FJY131074 FTT131069:FTU131074 GDP131069:GDQ131074 GNL131069:GNM131074 GXH131069:GXI131074 HHD131069:HHE131074 HQZ131069:HRA131074 IAV131069:IAW131074 IKR131069:IKS131074 IUN131069:IUO131074 JEJ131069:JEK131074 JOF131069:JOG131074 JYB131069:JYC131074 KHX131069:KHY131074 KRT131069:KRU131074 LBP131069:LBQ131074 LLL131069:LLM131074 LVH131069:LVI131074 MFD131069:MFE131074 MOZ131069:MPA131074 MYV131069:MYW131074 NIR131069:NIS131074 NSN131069:NSO131074 OCJ131069:OCK131074 OMF131069:OMG131074 OWB131069:OWC131074 PFX131069:PFY131074 PPT131069:PPU131074 PZP131069:PZQ131074 QJL131069:QJM131074 QTH131069:QTI131074 RDD131069:RDE131074 RMZ131069:RNA131074 RWV131069:RWW131074 SGR131069:SGS131074 SQN131069:SQO131074 TAJ131069:TAK131074 TKF131069:TKG131074 TUB131069:TUC131074 UDX131069:UDY131074 UNT131069:UNU131074 UXP131069:UXQ131074 VHL131069:VHM131074 VRH131069:VRI131074 WBD131069:WBE131074 WKZ131069:WLA131074 WUV131069:WUW131074 B196605:C196610 IJ196605:IK196610 SF196605:SG196610 ACB196605:ACC196610 ALX196605:ALY196610 AVT196605:AVU196610 BFP196605:BFQ196610 BPL196605:BPM196610 BZH196605:BZI196610 CJD196605:CJE196610 CSZ196605:CTA196610 DCV196605:DCW196610 DMR196605:DMS196610 DWN196605:DWO196610 EGJ196605:EGK196610 EQF196605:EQG196610 FAB196605:FAC196610 FJX196605:FJY196610 FTT196605:FTU196610 GDP196605:GDQ196610 GNL196605:GNM196610 GXH196605:GXI196610 HHD196605:HHE196610 HQZ196605:HRA196610 IAV196605:IAW196610 IKR196605:IKS196610 IUN196605:IUO196610 JEJ196605:JEK196610 JOF196605:JOG196610 JYB196605:JYC196610 KHX196605:KHY196610 KRT196605:KRU196610 LBP196605:LBQ196610 LLL196605:LLM196610 LVH196605:LVI196610 MFD196605:MFE196610 MOZ196605:MPA196610 MYV196605:MYW196610 NIR196605:NIS196610 NSN196605:NSO196610 OCJ196605:OCK196610 OMF196605:OMG196610 OWB196605:OWC196610 PFX196605:PFY196610 PPT196605:PPU196610 PZP196605:PZQ196610 QJL196605:QJM196610 QTH196605:QTI196610 RDD196605:RDE196610 RMZ196605:RNA196610 RWV196605:RWW196610 SGR196605:SGS196610 SQN196605:SQO196610 TAJ196605:TAK196610 TKF196605:TKG196610 TUB196605:TUC196610 UDX196605:UDY196610 UNT196605:UNU196610 UXP196605:UXQ196610 VHL196605:VHM196610 VRH196605:VRI196610 WBD196605:WBE196610 WKZ196605:WLA196610 WUV196605:WUW196610 B262141:C262146 IJ262141:IK262146 SF262141:SG262146 ACB262141:ACC262146 ALX262141:ALY262146 AVT262141:AVU262146 BFP262141:BFQ262146 BPL262141:BPM262146 BZH262141:BZI262146 CJD262141:CJE262146 CSZ262141:CTA262146 DCV262141:DCW262146 DMR262141:DMS262146 DWN262141:DWO262146 EGJ262141:EGK262146 EQF262141:EQG262146 FAB262141:FAC262146 FJX262141:FJY262146 FTT262141:FTU262146 GDP262141:GDQ262146 GNL262141:GNM262146 GXH262141:GXI262146 HHD262141:HHE262146 HQZ262141:HRA262146 IAV262141:IAW262146 IKR262141:IKS262146 IUN262141:IUO262146 JEJ262141:JEK262146 JOF262141:JOG262146 JYB262141:JYC262146 KHX262141:KHY262146 KRT262141:KRU262146 LBP262141:LBQ262146 LLL262141:LLM262146 LVH262141:LVI262146 MFD262141:MFE262146 MOZ262141:MPA262146 MYV262141:MYW262146 NIR262141:NIS262146 NSN262141:NSO262146 OCJ262141:OCK262146 OMF262141:OMG262146 OWB262141:OWC262146 PFX262141:PFY262146 PPT262141:PPU262146 PZP262141:PZQ262146 QJL262141:QJM262146 QTH262141:QTI262146 RDD262141:RDE262146 RMZ262141:RNA262146 RWV262141:RWW262146 SGR262141:SGS262146 SQN262141:SQO262146 TAJ262141:TAK262146 TKF262141:TKG262146 TUB262141:TUC262146 UDX262141:UDY262146 UNT262141:UNU262146 UXP262141:UXQ262146 VHL262141:VHM262146 VRH262141:VRI262146 WBD262141:WBE262146 WKZ262141:WLA262146 WUV262141:WUW262146 B327677:C327682 IJ327677:IK327682 SF327677:SG327682 ACB327677:ACC327682 ALX327677:ALY327682 AVT327677:AVU327682 BFP327677:BFQ327682 BPL327677:BPM327682 BZH327677:BZI327682 CJD327677:CJE327682 CSZ327677:CTA327682 DCV327677:DCW327682 DMR327677:DMS327682 DWN327677:DWO327682 EGJ327677:EGK327682 EQF327677:EQG327682 FAB327677:FAC327682 FJX327677:FJY327682 FTT327677:FTU327682 GDP327677:GDQ327682 GNL327677:GNM327682 GXH327677:GXI327682 HHD327677:HHE327682 HQZ327677:HRA327682 IAV327677:IAW327682 IKR327677:IKS327682 IUN327677:IUO327682 JEJ327677:JEK327682 JOF327677:JOG327682 JYB327677:JYC327682 KHX327677:KHY327682 KRT327677:KRU327682 LBP327677:LBQ327682 LLL327677:LLM327682 LVH327677:LVI327682 MFD327677:MFE327682 MOZ327677:MPA327682 MYV327677:MYW327682 NIR327677:NIS327682 NSN327677:NSO327682 OCJ327677:OCK327682 OMF327677:OMG327682 OWB327677:OWC327682 PFX327677:PFY327682 PPT327677:PPU327682 PZP327677:PZQ327682 QJL327677:QJM327682 QTH327677:QTI327682 RDD327677:RDE327682 RMZ327677:RNA327682 RWV327677:RWW327682 SGR327677:SGS327682 SQN327677:SQO327682 TAJ327677:TAK327682 TKF327677:TKG327682 TUB327677:TUC327682 UDX327677:UDY327682 UNT327677:UNU327682 UXP327677:UXQ327682 VHL327677:VHM327682 VRH327677:VRI327682 WBD327677:WBE327682 WKZ327677:WLA327682 WUV327677:WUW327682 B393213:C393218 IJ393213:IK393218 SF393213:SG393218 ACB393213:ACC393218 ALX393213:ALY393218 AVT393213:AVU393218 BFP393213:BFQ393218 BPL393213:BPM393218 BZH393213:BZI393218 CJD393213:CJE393218 CSZ393213:CTA393218 DCV393213:DCW393218 DMR393213:DMS393218 DWN393213:DWO393218 EGJ393213:EGK393218 EQF393213:EQG393218 FAB393213:FAC393218 FJX393213:FJY393218 FTT393213:FTU393218 GDP393213:GDQ393218 GNL393213:GNM393218 GXH393213:GXI393218 HHD393213:HHE393218 HQZ393213:HRA393218 IAV393213:IAW393218 IKR393213:IKS393218 IUN393213:IUO393218 JEJ393213:JEK393218 JOF393213:JOG393218 JYB393213:JYC393218 KHX393213:KHY393218 KRT393213:KRU393218 LBP393213:LBQ393218 LLL393213:LLM393218 LVH393213:LVI393218 MFD393213:MFE393218 MOZ393213:MPA393218 MYV393213:MYW393218 NIR393213:NIS393218 NSN393213:NSO393218 OCJ393213:OCK393218 OMF393213:OMG393218 OWB393213:OWC393218 PFX393213:PFY393218 PPT393213:PPU393218 PZP393213:PZQ393218 QJL393213:QJM393218 QTH393213:QTI393218 RDD393213:RDE393218 RMZ393213:RNA393218 RWV393213:RWW393218 SGR393213:SGS393218 SQN393213:SQO393218 TAJ393213:TAK393218 TKF393213:TKG393218 TUB393213:TUC393218 UDX393213:UDY393218 UNT393213:UNU393218 UXP393213:UXQ393218 VHL393213:VHM393218 VRH393213:VRI393218 WBD393213:WBE393218 WKZ393213:WLA393218 WUV393213:WUW393218 B458749:C458754 IJ458749:IK458754 SF458749:SG458754 ACB458749:ACC458754 ALX458749:ALY458754 AVT458749:AVU458754 BFP458749:BFQ458754 BPL458749:BPM458754 BZH458749:BZI458754 CJD458749:CJE458754 CSZ458749:CTA458754 DCV458749:DCW458754 DMR458749:DMS458754 DWN458749:DWO458754 EGJ458749:EGK458754 EQF458749:EQG458754 FAB458749:FAC458754 FJX458749:FJY458754 FTT458749:FTU458754 GDP458749:GDQ458754 GNL458749:GNM458754 GXH458749:GXI458754 HHD458749:HHE458754 HQZ458749:HRA458754 IAV458749:IAW458754 IKR458749:IKS458754 IUN458749:IUO458754 JEJ458749:JEK458754 JOF458749:JOG458754 JYB458749:JYC458754 KHX458749:KHY458754 KRT458749:KRU458754 LBP458749:LBQ458754 LLL458749:LLM458754 LVH458749:LVI458754 MFD458749:MFE458754 MOZ458749:MPA458754 MYV458749:MYW458754 NIR458749:NIS458754 NSN458749:NSO458754 OCJ458749:OCK458754 OMF458749:OMG458754 OWB458749:OWC458754 PFX458749:PFY458754 PPT458749:PPU458754 PZP458749:PZQ458754 QJL458749:QJM458754 QTH458749:QTI458754 RDD458749:RDE458754 RMZ458749:RNA458754 RWV458749:RWW458754 SGR458749:SGS458754 SQN458749:SQO458754 TAJ458749:TAK458754 TKF458749:TKG458754 TUB458749:TUC458754 UDX458749:UDY458754 UNT458749:UNU458754 UXP458749:UXQ458754 VHL458749:VHM458754 VRH458749:VRI458754 WBD458749:WBE458754 WKZ458749:WLA458754 WUV458749:WUW458754 B524285:C524290 IJ524285:IK524290 SF524285:SG524290 ACB524285:ACC524290 ALX524285:ALY524290 AVT524285:AVU524290 BFP524285:BFQ524290 BPL524285:BPM524290 BZH524285:BZI524290 CJD524285:CJE524290 CSZ524285:CTA524290 DCV524285:DCW524290 DMR524285:DMS524290 DWN524285:DWO524290 EGJ524285:EGK524290 EQF524285:EQG524290 FAB524285:FAC524290 FJX524285:FJY524290 FTT524285:FTU524290 GDP524285:GDQ524290 GNL524285:GNM524290 GXH524285:GXI524290 HHD524285:HHE524290 HQZ524285:HRA524290 IAV524285:IAW524290 IKR524285:IKS524290 IUN524285:IUO524290 JEJ524285:JEK524290 JOF524285:JOG524290 JYB524285:JYC524290 KHX524285:KHY524290 KRT524285:KRU524290 LBP524285:LBQ524290 LLL524285:LLM524290 LVH524285:LVI524290 MFD524285:MFE524290 MOZ524285:MPA524290 MYV524285:MYW524290 NIR524285:NIS524290 NSN524285:NSO524290 OCJ524285:OCK524290 OMF524285:OMG524290 OWB524285:OWC524290 PFX524285:PFY524290 PPT524285:PPU524290 PZP524285:PZQ524290 QJL524285:QJM524290 QTH524285:QTI524290 RDD524285:RDE524290 RMZ524285:RNA524290 RWV524285:RWW524290 SGR524285:SGS524290 SQN524285:SQO524290 TAJ524285:TAK524290 TKF524285:TKG524290 TUB524285:TUC524290 UDX524285:UDY524290 UNT524285:UNU524290 UXP524285:UXQ524290 VHL524285:VHM524290 VRH524285:VRI524290 WBD524285:WBE524290 WKZ524285:WLA524290 WUV524285:WUW524290 B589821:C589826 IJ589821:IK589826 SF589821:SG589826 ACB589821:ACC589826 ALX589821:ALY589826 AVT589821:AVU589826 BFP589821:BFQ589826 BPL589821:BPM589826 BZH589821:BZI589826 CJD589821:CJE589826 CSZ589821:CTA589826 DCV589821:DCW589826 DMR589821:DMS589826 DWN589821:DWO589826 EGJ589821:EGK589826 EQF589821:EQG589826 FAB589821:FAC589826 FJX589821:FJY589826 FTT589821:FTU589826 GDP589821:GDQ589826 GNL589821:GNM589826 GXH589821:GXI589826 HHD589821:HHE589826 HQZ589821:HRA589826 IAV589821:IAW589826 IKR589821:IKS589826 IUN589821:IUO589826 JEJ589821:JEK589826 JOF589821:JOG589826 JYB589821:JYC589826 KHX589821:KHY589826 KRT589821:KRU589826 LBP589821:LBQ589826 LLL589821:LLM589826 LVH589821:LVI589826 MFD589821:MFE589826 MOZ589821:MPA589826 MYV589821:MYW589826 NIR589821:NIS589826 NSN589821:NSO589826 OCJ589821:OCK589826 OMF589821:OMG589826 OWB589821:OWC589826 PFX589821:PFY589826 PPT589821:PPU589826 PZP589821:PZQ589826 QJL589821:QJM589826 QTH589821:QTI589826 RDD589821:RDE589826 RMZ589821:RNA589826 RWV589821:RWW589826 SGR589821:SGS589826 SQN589821:SQO589826 TAJ589821:TAK589826 TKF589821:TKG589826 TUB589821:TUC589826 UDX589821:UDY589826 UNT589821:UNU589826 UXP589821:UXQ589826 VHL589821:VHM589826 VRH589821:VRI589826 WBD589821:WBE589826 WKZ589821:WLA589826 WUV589821:WUW589826 B655357:C655362 IJ655357:IK655362 SF655357:SG655362 ACB655357:ACC655362 ALX655357:ALY655362 AVT655357:AVU655362 BFP655357:BFQ655362 BPL655357:BPM655362 BZH655357:BZI655362 CJD655357:CJE655362 CSZ655357:CTA655362 DCV655357:DCW655362 DMR655357:DMS655362 DWN655357:DWO655362 EGJ655357:EGK655362 EQF655357:EQG655362 FAB655357:FAC655362 FJX655357:FJY655362 FTT655357:FTU655362 GDP655357:GDQ655362 GNL655357:GNM655362 GXH655357:GXI655362 HHD655357:HHE655362 HQZ655357:HRA655362 IAV655357:IAW655362 IKR655357:IKS655362 IUN655357:IUO655362 JEJ655357:JEK655362 JOF655357:JOG655362 JYB655357:JYC655362 KHX655357:KHY655362 KRT655357:KRU655362 LBP655357:LBQ655362 LLL655357:LLM655362 LVH655357:LVI655362 MFD655357:MFE655362 MOZ655357:MPA655362 MYV655357:MYW655362 NIR655357:NIS655362 NSN655357:NSO655362 OCJ655357:OCK655362 OMF655357:OMG655362 OWB655357:OWC655362 PFX655357:PFY655362 PPT655357:PPU655362 PZP655357:PZQ655362 QJL655357:QJM655362 QTH655357:QTI655362 RDD655357:RDE655362 RMZ655357:RNA655362 RWV655357:RWW655362 SGR655357:SGS655362 SQN655357:SQO655362 TAJ655357:TAK655362 TKF655357:TKG655362 TUB655357:TUC655362 UDX655357:UDY655362 UNT655357:UNU655362 UXP655357:UXQ655362 VHL655357:VHM655362 VRH655357:VRI655362 WBD655357:WBE655362 WKZ655357:WLA655362 WUV655357:WUW655362 B720893:C720898 IJ720893:IK720898 SF720893:SG720898 ACB720893:ACC720898 ALX720893:ALY720898 AVT720893:AVU720898 BFP720893:BFQ720898 BPL720893:BPM720898 BZH720893:BZI720898 CJD720893:CJE720898 CSZ720893:CTA720898 DCV720893:DCW720898 DMR720893:DMS720898 DWN720893:DWO720898 EGJ720893:EGK720898 EQF720893:EQG720898 FAB720893:FAC720898 FJX720893:FJY720898 FTT720893:FTU720898 GDP720893:GDQ720898 GNL720893:GNM720898 GXH720893:GXI720898 HHD720893:HHE720898 HQZ720893:HRA720898 IAV720893:IAW720898 IKR720893:IKS720898 IUN720893:IUO720898 JEJ720893:JEK720898 JOF720893:JOG720898 JYB720893:JYC720898 KHX720893:KHY720898 KRT720893:KRU720898 LBP720893:LBQ720898 LLL720893:LLM720898 LVH720893:LVI720898 MFD720893:MFE720898 MOZ720893:MPA720898 MYV720893:MYW720898 NIR720893:NIS720898 NSN720893:NSO720898 OCJ720893:OCK720898 OMF720893:OMG720898 OWB720893:OWC720898 PFX720893:PFY720898 PPT720893:PPU720898 PZP720893:PZQ720898 QJL720893:QJM720898 QTH720893:QTI720898 RDD720893:RDE720898 RMZ720893:RNA720898 RWV720893:RWW720898 SGR720893:SGS720898 SQN720893:SQO720898 TAJ720893:TAK720898 TKF720893:TKG720898 TUB720893:TUC720898 UDX720893:UDY720898 UNT720893:UNU720898 UXP720893:UXQ720898 VHL720893:VHM720898 VRH720893:VRI720898 WBD720893:WBE720898 WKZ720893:WLA720898 WUV720893:WUW720898 B786429:C786434 IJ786429:IK786434 SF786429:SG786434 ACB786429:ACC786434 ALX786429:ALY786434 AVT786429:AVU786434 BFP786429:BFQ786434 BPL786429:BPM786434 BZH786429:BZI786434 CJD786429:CJE786434 CSZ786429:CTA786434 DCV786429:DCW786434 DMR786429:DMS786434 DWN786429:DWO786434 EGJ786429:EGK786434 EQF786429:EQG786434 FAB786429:FAC786434 FJX786429:FJY786434 FTT786429:FTU786434 GDP786429:GDQ786434 GNL786429:GNM786434 GXH786429:GXI786434 HHD786429:HHE786434 HQZ786429:HRA786434 IAV786429:IAW786434 IKR786429:IKS786434 IUN786429:IUO786434 JEJ786429:JEK786434 JOF786429:JOG786434 JYB786429:JYC786434 KHX786429:KHY786434 KRT786429:KRU786434 LBP786429:LBQ786434 LLL786429:LLM786434 LVH786429:LVI786434 MFD786429:MFE786434 MOZ786429:MPA786434 MYV786429:MYW786434 NIR786429:NIS786434 NSN786429:NSO786434 OCJ786429:OCK786434 OMF786429:OMG786434 OWB786429:OWC786434 PFX786429:PFY786434 PPT786429:PPU786434 PZP786429:PZQ786434 QJL786429:QJM786434 QTH786429:QTI786434 RDD786429:RDE786434 RMZ786429:RNA786434 RWV786429:RWW786434 SGR786429:SGS786434 SQN786429:SQO786434 TAJ786429:TAK786434 TKF786429:TKG786434 TUB786429:TUC786434 UDX786429:UDY786434 UNT786429:UNU786434 UXP786429:UXQ786434 VHL786429:VHM786434 VRH786429:VRI786434 WBD786429:WBE786434 WKZ786429:WLA786434 WUV786429:WUW786434 B851965:C851970 IJ851965:IK851970 SF851965:SG851970 ACB851965:ACC851970 ALX851965:ALY851970 AVT851965:AVU851970 BFP851965:BFQ851970 BPL851965:BPM851970 BZH851965:BZI851970 CJD851965:CJE851970 CSZ851965:CTA851970 DCV851965:DCW851970 DMR851965:DMS851970 DWN851965:DWO851970 EGJ851965:EGK851970 EQF851965:EQG851970 FAB851965:FAC851970 FJX851965:FJY851970 FTT851965:FTU851970 GDP851965:GDQ851970 GNL851965:GNM851970 GXH851965:GXI851970 HHD851965:HHE851970 HQZ851965:HRA851970 IAV851965:IAW851970 IKR851965:IKS851970 IUN851965:IUO851970 JEJ851965:JEK851970 JOF851965:JOG851970 JYB851965:JYC851970 KHX851965:KHY851970 KRT851965:KRU851970 LBP851965:LBQ851970 LLL851965:LLM851970 LVH851965:LVI851970 MFD851965:MFE851970 MOZ851965:MPA851970 MYV851965:MYW851970 NIR851965:NIS851970 NSN851965:NSO851970 OCJ851965:OCK851970 OMF851965:OMG851970 OWB851965:OWC851970 PFX851965:PFY851970 PPT851965:PPU851970 PZP851965:PZQ851970 QJL851965:QJM851970 QTH851965:QTI851970 RDD851965:RDE851970 RMZ851965:RNA851970 RWV851965:RWW851970 SGR851965:SGS851970 SQN851965:SQO851970 TAJ851965:TAK851970 TKF851965:TKG851970 TUB851965:TUC851970 UDX851965:UDY851970 UNT851965:UNU851970 UXP851965:UXQ851970 VHL851965:VHM851970 VRH851965:VRI851970 WBD851965:WBE851970 WKZ851965:WLA851970 WUV851965:WUW851970 B917501:C917506 IJ917501:IK917506 SF917501:SG917506 ACB917501:ACC917506 ALX917501:ALY917506 AVT917501:AVU917506 BFP917501:BFQ917506 BPL917501:BPM917506 BZH917501:BZI917506 CJD917501:CJE917506 CSZ917501:CTA917506 DCV917501:DCW917506 DMR917501:DMS917506 DWN917501:DWO917506 EGJ917501:EGK917506 EQF917501:EQG917506 FAB917501:FAC917506 FJX917501:FJY917506 FTT917501:FTU917506 GDP917501:GDQ917506 GNL917501:GNM917506 GXH917501:GXI917506 HHD917501:HHE917506 HQZ917501:HRA917506 IAV917501:IAW917506 IKR917501:IKS917506 IUN917501:IUO917506 JEJ917501:JEK917506 JOF917501:JOG917506 JYB917501:JYC917506 KHX917501:KHY917506 KRT917501:KRU917506 LBP917501:LBQ917506 LLL917501:LLM917506 LVH917501:LVI917506 MFD917501:MFE917506 MOZ917501:MPA917506 MYV917501:MYW917506 NIR917501:NIS917506 NSN917501:NSO917506 OCJ917501:OCK917506 OMF917501:OMG917506 OWB917501:OWC917506 PFX917501:PFY917506 PPT917501:PPU917506 PZP917501:PZQ917506 QJL917501:QJM917506 QTH917501:QTI917506 RDD917501:RDE917506 RMZ917501:RNA917506 RWV917501:RWW917506 SGR917501:SGS917506 SQN917501:SQO917506 TAJ917501:TAK917506 TKF917501:TKG917506 TUB917501:TUC917506 UDX917501:UDY917506 UNT917501:UNU917506 UXP917501:UXQ917506 VHL917501:VHM917506 VRH917501:VRI917506 WBD917501:WBE917506 WKZ917501:WLA917506 WUV917501:WUW917506 B983037:C983042 IJ983037:IK983042 SF983037:SG983042 ACB983037:ACC983042 ALX983037:ALY983042 AVT983037:AVU983042 BFP983037:BFQ983042 BPL983037:BPM983042 BZH983037:BZI983042 CJD983037:CJE983042 CSZ983037:CTA983042 DCV983037:DCW983042 DMR983037:DMS983042 DWN983037:DWO983042 EGJ983037:EGK983042 EQF983037:EQG983042 FAB983037:FAC983042 FJX983037:FJY983042 FTT983037:FTU983042 GDP983037:GDQ983042 GNL983037:GNM983042 GXH983037:GXI983042 HHD983037:HHE983042 HQZ983037:HRA983042 IAV983037:IAW983042 IKR983037:IKS983042 IUN983037:IUO983042 JEJ983037:JEK983042 JOF983037:JOG983042 JYB983037:JYC983042 KHX983037:KHY983042 KRT983037:KRU983042 LBP983037:LBQ983042 LLL983037:LLM983042 LVH983037:LVI983042 MFD983037:MFE983042 MOZ983037:MPA983042 MYV983037:MYW983042 NIR983037:NIS983042 NSN983037:NSO983042 OCJ983037:OCK983042 OMF983037:OMG983042 OWB983037:OWC983042 PFX983037:PFY983042 PPT983037:PPU983042 PZP983037:PZQ983042 QJL983037:QJM983042 QTH983037:QTI983042 RDD983037:RDE983042 RMZ983037:RNA983042 RWV983037:RWW983042 SGR983037:SGS983042 SQN983037:SQO983042 TAJ983037:TAK983042 TKF983037:TKG983042 TUB983037:TUC983042 UDX983037:UDY983042 UNT983037:UNU983042 UXP983037:UXQ983042 VHL983037:VHM983042 VRH983037:VRI983042 WBD983037:WBE983042 IJ9:IK15 SF9:SG15 ACB9:ACC15 ALX9:ALY15 AVT9:AVU15 BFP9:BFQ15 BPL9:BPM15 BZH9:BZI15 CJD9:CJE15 CSZ9:CTA15 DCV9:DCW15 DMR9:DMS15 DWN9:DWO15 EGJ9:EGK15 EQF9:EQG15 FAB9:FAC15 FJX9:FJY15 FTT9:FTU15 GDP9:GDQ15 GNL9:GNM15 GXH9:GXI15 HHD9:HHE15 HQZ9:HRA15 IAV9:IAW15 IKR9:IKS15 IUN9:IUO15 JEJ9:JEK15 JOF9:JOG15 JYB9:JYC15 KHX9:KHY15 KRT9:KRU15 LBP9:LBQ15 LLL9:LLM15 LVH9:LVI15 MFD9:MFE15 MOZ9:MPA15 MYV9:MYW15 NIR9:NIS15 NSN9:NSO15 OCJ9:OCK15 OMF9:OMG15 OWB9:OWC15 PFX9:PFY15 PPT9:PPU15 PZP9:PZQ15 QJL9:QJM15 QTH9:QTI15 RDD9:RDE15 RMZ9:RNA15 RWV9:RWW15 SGR9:SGS15 SQN9:SQO15 TAJ9:TAK15 TKF9:TKG15 TUB9:TUC15 UDX9:UDY15 UNT9:UNU15 UXP9:UXQ15 VHL9:VHM15 VRH9:VRI15 WBD9:WBE15 WKZ9:WLA15 WUV9:WUW15" xr:uid="{4FFE7B5C-2FB9-482D-9DF9-96B99D488516}">
      <formula1>"特別養護老人ホーム, グループホーム, サービス付高齢者住宅, デイサービス, ショートステイ, 訪問介護, 障害福祉施設, その他"</formula1>
    </dataValidation>
    <dataValidation type="list" allowBlank="1" showInputMessage="1" showErrorMessage="1" sqref="G9:G14" xr:uid="{57927552-F128-4CFE-BCD3-7BC0DE592E02}">
      <formula1>$G$24:$G$27</formula1>
    </dataValidation>
  </dataValidations>
  <pageMargins left="0.55118110236220474" right="0.55118110236220474" top="0.78740157480314965" bottom="0.59055118110236227" header="0.51181102362204722" footer="0.51181102362204722"/>
  <pageSetup paperSize="9" scale="82" fitToHeight="0" orientation="landscape" r:id="rId1"/>
  <headerFooter>
    <oddFooter>&amp;Rー&amp;K00+000００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7"/>
  <sheetViews>
    <sheetView showZeros="0" view="pageBreakPreview" zoomScale="85" zoomScaleNormal="100" zoomScaleSheetLayoutView="85" workbookViewId="0">
      <selection activeCell="L1" sqref="L1"/>
    </sheetView>
  </sheetViews>
  <sheetFormatPr defaultColWidth="8.8984375" defaultRowHeight="13.2"/>
  <cols>
    <col min="1" max="1" width="1.3984375" style="42" customWidth="1"/>
    <col min="2" max="2" width="3.59765625" style="42" customWidth="1"/>
    <col min="3" max="3" width="15.8984375" style="42" customWidth="1"/>
    <col min="4" max="4" width="22.5" style="42" customWidth="1"/>
    <col min="5" max="5" width="13.8984375" style="42" customWidth="1"/>
    <col min="6" max="6" width="15.59765625" style="42" customWidth="1"/>
    <col min="7" max="7" width="19.59765625" style="42" customWidth="1"/>
    <col min="8" max="8" width="12.5" style="42" customWidth="1"/>
    <col min="9" max="9" width="12.8984375" style="42" customWidth="1"/>
    <col min="10" max="10" width="21" style="42" customWidth="1"/>
    <col min="11" max="11" width="1.3984375" style="42" customWidth="1"/>
    <col min="12" max="241" width="8.8984375" style="42"/>
    <col min="242" max="242" width="1.69921875" style="42" customWidth="1"/>
    <col min="243" max="243" width="6.69921875" style="42" customWidth="1"/>
    <col min="244" max="260" width="8" style="42" customWidth="1"/>
    <col min="261" max="261" width="9.8984375" style="42" customWidth="1"/>
    <col min="262" max="263" width="7.09765625" style="42" customWidth="1"/>
    <col min="264" max="264" width="23.5" style="42" customWidth="1"/>
    <col min="265" max="265" width="1.69921875" style="42" customWidth="1"/>
    <col min="266" max="497" width="8.8984375" style="42"/>
    <col min="498" max="498" width="1.69921875" style="42" customWidth="1"/>
    <col min="499" max="499" width="6.69921875" style="42" customWidth="1"/>
    <col min="500" max="516" width="8" style="42" customWidth="1"/>
    <col min="517" max="517" width="9.8984375" style="42" customWidth="1"/>
    <col min="518" max="519" width="7.09765625" style="42" customWidth="1"/>
    <col min="520" max="520" width="23.5" style="42" customWidth="1"/>
    <col min="521" max="521" width="1.69921875" style="42" customWidth="1"/>
    <col min="522" max="753" width="8.8984375" style="42"/>
    <col min="754" max="754" width="1.69921875" style="42" customWidth="1"/>
    <col min="755" max="755" width="6.69921875" style="42" customWidth="1"/>
    <col min="756" max="772" width="8" style="42" customWidth="1"/>
    <col min="773" max="773" width="9.8984375" style="42" customWidth="1"/>
    <col min="774" max="775" width="7.09765625" style="42" customWidth="1"/>
    <col min="776" max="776" width="23.5" style="42" customWidth="1"/>
    <col min="777" max="777" width="1.69921875" style="42" customWidth="1"/>
    <col min="778" max="1009" width="8.8984375" style="42"/>
    <col min="1010" max="1010" width="1.69921875" style="42" customWidth="1"/>
    <col min="1011" max="1011" width="6.69921875" style="42" customWidth="1"/>
    <col min="1012" max="1028" width="8" style="42" customWidth="1"/>
    <col min="1029" max="1029" width="9.8984375" style="42" customWidth="1"/>
    <col min="1030" max="1031" width="7.09765625" style="42" customWidth="1"/>
    <col min="1032" max="1032" width="23.5" style="42" customWidth="1"/>
    <col min="1033" max="1033" width="1.69921875" style="42" customWidth="1"/>
    <col min="1034" max="1265" width="8.8984375" style="42"/>
    <col min="1266" max="1266" width="1.69921875" style="42" customWidth="1"/>
    <col min="1267" max="1267" width="6.69921875" style="42" customWidth="1"/>
    <col min="1268" max="1284" width="8" style="42" customWidth="1"/>
    <col min="1285" max="1285" width="9.8984375" style="42" customWidth="1"/>
    <col min="1286" max="1287" width="7.09765625" style="42" customWidth="1"/>
    <col min="1288" max="1288" width="23.5" style="42" customWidth="1"/>
    <col min="1289" max="1289" width="1.69921875" style="42" customWidth="1"/>
    <col min="1290" max="1521" width="8.8984375" style="42"/>
    <col min="1522" max="1522" width="1.69921875" style="42" customWidth="1"/>
    <col min="1523" max="1523" width="6.69921875" style="42" customWidth="1"/>
    <col min="1524" max="1540" width="8" style="42" customWidth="1"/>
    <col min="1541" max="1541" width="9.8984375" style="42" customWidth="1"/>
    <col min="1542" max="1543" width="7.09765625" style="42" customWidth="1"/>
    <col min="1544" max="1544" width="23.5" style="42" customWidth="1"/>
    <col min="1545" max="1545" width="1.69921875" style="42" customWidth="1"/>
    <col min="1546" max="1777" width="8.8984375" style="42"/>
    <col min="1778" max="1778" width="1.69921875" style="42" customWidth="1"/>
    <col min="1779" max="1779" width="6.69921875" style="42" customWidth="1"/>
    <col min="1780" max="1796" width="8" style="42" customWidth="1"/>
    <col min="1797" max="1797" width="9.8984375" style="42" customWidth="1"/>
    <col min="1798" max="1799" width="7.09765625" style="42" customWidth="1"/>
    <col min="1800" max="1800" width="23.5" style="42" customWidth="1"/>
    <col min="1801" max="1801" width="1.69921875" style="42" customWidth="1"/>
    <col min="1802" max="2033" width="8.8984375" style="42"/>
    <col min="2034" max="2034" width="1.69921875" style="42" customWidth="1"/>
    <col min="2035" max="2035" width="6.69921875" style="42" customWidth="1"/>
    <col min="2036" max="2052" width="8" style="42" customWidth="1"/>
    <col min="2053" max="2053" width="9.8984375" style="42" customWidth="1"/>
    <col min="2054" max="2055" width="7.09765625" style="42" customWidth="1"/>
    <col min="2056" max="2056" width="23.5" style="42" customWidth="1"/>
    <col min="2057" max="2057" width="1.69921875" style="42" customWidth="1"/>
    <col min="2058" max="2289" width="8.8984375" style="42"/>
    <col min="2290" max="2290" width="1.69921875" style="42" customWidth="1"/>
    <col min="2291" max="2291" width="6.69921875" style="42" customWidth="1"/>
    <col min="2292" max="2308" width="8" style="42" customWidth="1"/>
    <col min="2309" max="2309" width="9.8984375" style="42" customWidth="1"/>
    <col min="2310" max="2311" width="7.09765625" style="42" customWidth="1"/>
    <col min="2312" max="2312" width="23.5" style="42" customWidth="1"/>
    <col min="2313" max="2313" width="1.69921875" style="42" customWidth="1"/>
    <col min="2314" max="2545" width="8.8984375" style="42"/>
    <col min="2546" max="2546" width="1.69921875" style="42" customWidth="1"/>
    <col min="2547" max="2547" width="6.69921875" style="42" customWidth="1"/>
    <col min="2548" max="2564" width="8" style="42" customWidth="1"/>
    <col min="2565" max="2565" width="9.8984375" style="42" customWidth="1"/>
    <col min="2566" max="2567" width="7.09765625" style="42" customWidth="1"/>
    <col min="2568" max="2568" width="23.5" style="42" customWidth="1"/>
    <col min="2569" max="2569" width="1.69921875" style="42" customWidth="1"/>
    <col min="2570" max="2801" width="8.8984375" style="42"/>
    <col min="2802" max="2802" width="1.69921875" style="42" customWidth="1"/>
    <col min="2803" max="2803" width="6.69921875" style="42" customWidth="1"/>
    <col min="2804" max="2820" width="8" style="42" customWidth="1"/>
    <col min="2821" max="2821" width="9.8984375" style="42" customWidth="1"/>
    <col min="2822" max="2823" width="7.09765625" style="42" customWidth="1"/>
    <col min="2824" max="2824" width="23.5" style="42" customWidth="1"/>
    <col min="2825" max="2825" width="1.69921875" style="42" customWidth="1"/>
    <col min="2826" max="3057" width="8.8984375" style="42"/>
    <col min="3058" max="3058" width="1.69921875" style="42" customWidth="1"/>
    <col min="3059" max="3059" width="6.69921875" style="42" customWidth="1"/>
    <col min="3060" max="3076" width="8" style="42" customWidth="1"/>
    <col min="3077" max="3077" width="9.8984375" style="42" customWidth="1"/>
    <col min="3078" max="3079" width="7.09765625" style="42" customWidth="1"/>
    <col min="3080" max="3080" width="23.5" style="42" customWidth="1"/>
    <col min="3081" max="3081" width="1.69921875" style="42" customWidth="1"/>
    <col min="3082" max="3313" width="8.8984375" style="42"/>
    <col min="3314" max="3314" width="1.69921875" style="42" customWidth="1"/>
    <col min="3315" max="3315" width="6.69921875" style="42" customWidth="1"/>
    <col min="3316" max="3332" width="8" style="42" customWidth="1"/>
    <col min="3333" max="3333" width="9.8984375" style="42" customWidth="1"/>
    <col min="3334" max="3335" width="7.09765625" style="42" customWidth="1"/>
    <col min="3336" max="3336" width="23.5" style="42" customWidth="1"/>
    <col min="3337" max="3337" width="1.69921875" style="42" customWidth="1"/>
    <col min="3338" max="3569" width="8.8984375" style="42"/>
    <col min="3570" max="3570" width="1.69921875" style="42" customWidth="1"/>
    <col min="3571" max="3571" width="6.69921875" style="42" customWidth="1"/>
    <col min="3572" max="3588" width="8" style="42" customWidth="1"/>
    <col min="3589" max="3589" width="9.8984375" style="42" customWidth="1"/>
    <col min="3590" max="3591" width="7.09765625" style="42" customWidth="1"/>
    <col min="3592" max="3592" width="23.5" style="42" customWidth="1"/>
    <col min="3593" max="3593" width="1.69921875" style="42" customWidth="1"/>
    <col min="3594" max="3825" width="8.8984375" style="42"/>
    <col min="3826" max="3826" width="1.69921875" style="42" customWidth="1"/>
    <col min="3827" max="3827" width="6.69921875" style="42" customWidth="1"/>
    <col min="3828" max="3844" width="8" style="42" customWidth="1"/>
    <col min="3845" max="3845" width="9.8984375" style="42" customWidth="1"/>
    <col min="3846" max="3847" width="7.09765625" style="42" customWidth="1"/>
    <col min="3848" max="3848" width="23.5" style="42" customWidth="1"/>
    <col min="3849" max="3849" width="1.69921875" style="42" customWidth="1"/>
    <col min="3850" max="4081" width="8.8984375" style="42"/>
    <col min="4082" max="4082" width="1.69921875" style="42" customWidth="1"/>
    <col min="4083" max="4083" width="6.69921875" style="42" customWidth="1"/>
    <col min="4084" max="4100" width="8" style="42" customWidth="1"/>
    <col min="4101" max="4101" width="9.8984375" style="42" customWidth="1"/>
    <col min="4102" max="4103" width="7.09765625" style="42" customWidth="1"/>
    <col min="4104" max="4104" width="23.5" style="42" customWidth="1"/>
    <col min="4105" max="4105" width="1.69921875" style="42" customWidth="1"/>
    <col min="4106" max="4337" width="8.8984375" style="42"/>
    <col min="4338" max="4338" width="1.69921875" style="42" customWidth="1"/>
    <col min="4339" max="4339" width="6.69921875" style="42" customWidth="1"/>
    <col min="4340" max="4356" width="8" style="42" customWidth="1"/>
    <col min="4357" max="4357" width="9.8984375" style="42" customWidth="1"/>
    <col min="4358" max="4359" width="7.09765625" style="42" customWidth="1"/>
    <col min="4360" max="4360" width="23.5" style="42" customWidth="1"/>
    <col min="4361" max="4361" width="1.69921875" style="42" customWidth="1"/>
    <col min="4362" max="4593" width="8.8984375" style="42"/>
    <col min="4594" max="4594" width="1.69921875" style="42" customWidth="1"/>
    <col min="4595" max="4595" width="6.69921875" style="42" customWidth="1"/>
    <col min="4596" max="4612" width="8" style="42" customWidth="1"/>
    <col min="4613" max="4613" width="9.8984375" style="42" customWidth="1"/>
    <col min="4614" max="4615" width="7.09765625" style="42" customWidth="1"/>
    <col min="4616" max="4616" width="23.5" style="42" customWidth="1"/>
    <col min="4617" max="4617" width="1.69921875" style="42" customWidth="1"/>
    <col min="4618" max="4849" width="8.8984375" style="42"/>
    <col min="4850" max="4850" width="1.69921875" style="42" customWidth="1"/>
    <col min="4851" max="4851" width="6.69921875" style="42" customWidth="1"/>
    <col min="4852" max="4868" width="8" style="42" customWidth="1"/>
    <col min="4869" max="4869" width="9.8984375" style="42" customWidth="1"/>
    <col min="4870" max="4871" width="7.09765625" style="42" customWidth="1"/>
    <col min="4872" max="4872" width="23.5" style="42" customWidth="1"/>
    <col min="4873" max="4873" width="1.69921875" style="42" customWidth="1"/>
    <col min="4874" max="5105" width="8.8984375" style="42"/>
    <col min="5106" max="5106" width="1.69921875" style="42" customWidth="1"/>
    <col min="5107" max="5107" width="6.69921875" style="42" customWidth="1"/>
    <col min="5108" max="5124" width="8" style="42" customWidth="1"/>
    <col min="5125" max="5125" width="9.8984375" style="42" customWidth="1"/>
    <col min="5126" max="5127" width="7.09765625" style="42" customWidth="1"/>
    <col min="5128" max="5128" width="23.5" style="42" customWidth="1"/>
    <col min="5129" max="5129" width="1.69921875" style="42" customWidth="1"/>
    <col min="5130" max="5361" width="8.8984375" style="42"/>
    <col min="5362" max="5362" width="1.69921875" style="42" customWidth="1"/>
    <col min="5363" max="5363" width="6.69921875" style="42" customWidth="1"/>
    <col min="5364" max="5380" width="8" style="42" customWidth="1"/>
    <col min="5381" max="5381" width="9.8984375" style="42" customWidth="1"/>
    <col min="5382" max="5383" width="7.09765625" style="42" customWidth="1"/>
    <col min="5384" max="5384" width="23.5" style="42" customWidth="1"/>
    <col min="5385" max="5385" width="1.69921875" style="42" customWidth="1"/>
    <col min="5386" max="5617" width="8.8984375" style="42"/>
    <col min="5618" max="5618" width="1.69921875" style="42" customWidth="1"/>
    <col min="5619" max="5619" width="6.69921875" style="42" customWidth="1"/>
    <col min="5620" max="5636" width="8" style="42" customWidth="1"/>
    <col min="5637" max="5637" width="9.8984375" style="42" customWidth="1"/>
    <col min="5638" max="5639" width="7.09765625" style="42" customWidth="1"/>
    <col min="5640" max="5640" width="23.5" style="42" customWidth="1"/>
    <col min="5641" max="5641" width="1.69921875" style="42" customWidth="1"/>
    <col min="5642" max="5873" width="8.8984375" style="42"/>
    <col min="5874" max="5874" width="1.69921875" style="42" customWidth="1"/>
    <col min="5875" max="5875" width="6.69921875" style="42" customWidth="1"/>
    <col min="5876" max="5892" width="8" style="42" customWidth="1"/>
    <col min="5893" max="5893" width="9.8984375" style="42" customWidth="1"/>
    <col min="5894" max="5895" width="7.09765625" style="42" customWidth="1"/>
    <col min="5896" max="5896" width="23.5" style="42" customWidth="1"/>
    <col min="5897" max="5897" width="1.69921875" style="42" customWidth="1"/>
    <col min="5898" max="6129" width="8.8984375" style="42"/>
    <col min="6130" max="6130" width="1.69921875" style="42" customWidth="1"/>
    <col min="6131" max="6131" width="6.69921875" style="42" customWidth="1"/>
    <col min="6132" max="6148" width="8" style="42" customWidth="1"/>
    <col min="6149" max="6149" width="9.8984375" style="42" customWidth="1"/>
    <col min="6150" max="6151" width="7.09765625" style="42" customWidth="1"/>
    <col min="6152" max="6152" width="23.5" style="42" customWidth="1"/>
    <col min="6153" max="6153" width="1.69921875" style="42" customWidth="1"/>
    <col min="6154" max="6385" width="8.8984375" style="42"/>
    <col min="6386" max="6386" width="1.69921875" style="42" customWidth="1"/>
    <col min="6387" max="6387" width="6.69921875" style="42" customWidth="1"/>
    <col min="6388" max="6404" width="8" style="42" customWidth="1"/>
    <col min="6405" max="6405" width="9.8984375" style="42" customWidth="1"/>
    <col min="6406" max="6407" width="7.09765625" style="42" customWidth="1"/>
    <col min="6408" max="6408" width="23.5" style="42" customWidth="1"/>
    <col min="6409" max="6409" width="1.69921875" style="42" customWidth="1"/>
    <col min="6410" max="6641" width="8.8984375" style="42"/>
    <col min="6642" max="6642" width="1.69921875" style="42" customWidth="1"/>
    <col min="6643" max="6643" width="6.69921875" style="42" customWidth="1"/>
    <col min="6644" max="6660" width="8" style="42" customWidth="1"/>
    <col min="6661" max="6661" width="9.8984375" style="42" customWidth="1"/>
    <col min="6662" max="6663" width="7.09765625" style="42" customWidth="1"/>
    <col min="6664" max="6664" width="23.5" style="42" customWidth="1"/>
    <col min="6665" max="6665" width="1.69921875" style="42" customWidth="1"/>
    <col min="6666" max="6897" width="8.8984375" style="42"/>
    <col min="6898" max="6898" width="1.69921875" style="42" customWidth="1"/>
    <col min="6899" max="6899" width="6.69921875" style="42" customWidth="1"/>
    <col min="6900" max="6916" width="8" style="42" customWidth="1"/>
    <col min="6917" max="6917" width="9.8984375" style="42" customWidth="1"/>
    <col min="6918" max="6919" width="7.09765625" style="42" customWidth="1"/>
    <col min="6920" max="6920" width="23.5" style="42" customWidth="1"/>
    <col min="6921" max="6921" width="1.69921875" style="42" customWidth="1"/>
    <col min="6922" max="7153" width="8.8984375" style="42"/>
    <col min="7154" max="7154" width="1.69921875" style="42" customWidth="1"/>
    <col min="7155" max="7155" width="6.69921875" style="42" customWidth="1"/>
    <col min="7156" max="7172" width="8" style="42" customWidth="1"/>
    <col min="7173" max="7173" width="9.8984375" style="42" customWidth="1"/>
    <col min="7174" max="7175" width="7.09765625" style="42" customWidth="1"/>
    <col min="7176" max="7176" width="23.5" style="42" customWidth="1"/>
    <col min="7177" max="7177" width="1.69921875" style="42" customWidth="1"/>
    <col min="7178" max="7409" width="8.8984375" style="42"/>
    <col min="7410" max="7410" width="1.69921875" style="42" customWidth="1"/>
    <col min="7411" max="7411" width="6.69921875" style="42" customWidth="1"/>
    <col min="7412" max="7428" width="8" style="42" customWidth="1"/>
    <col min="7429" max="7429" width="9.8984375" style="42" customWidth="1"/>
    <col min="7430" max="7431" width="7.09765625" style="42" customWidth="1"/>
    <col min="7432" max="7432" width="23.5" style="42" customWidth="1"/>
    <col min="7433" max="7433" width="1.69921875" style="42" customWidth="1"/>
    <col min="7434" max="7665" width="8.8984375" style="42"/>
    <col min="7666" max="7666" width="1.69921875" style="42" customWidth="1"/>
    <col min="7667" max="7667" width="6.69921875" style="42" customWidth="1"/>
    <col min="7668" max="7684" width="8" style="42" customWidth="1"/>
    <col min="7685" max="7685" width="9.8984375" style="42" customWidth="1"/>
    <col min="7686" max="7687" width="7.09765625" style="42" customWidth="1"/>
    <col min="7688" max="7688" width="23.5" style="42" customWidth="1"/>
    <col min="7689" max="7689" width="1.69921875" style="42" customWidth="1"/>
    <col min="7690" max="7921" width="8.8984375" style="42"/>
    <col min="7922" max="7922" width="1.69921875" style="42" customWidth="1"/>
    <col min="7923" max="7923" width="6.69921875" style="42" customWidth="1"/>
    <col min="7924" max="7940" width="8" style="42" customWidth="1"/>
    <col min="7941" max="7941" width="9.8984375" style="42" customWidth="1"/>
    <col min="7942" max="7943" width="7.09765625" style="42" customWidth="1"/>
    <col min="7944" max="7944" width="23.5" style="42" customWidth="1"/>
    <col min="7945" max="7945" width="1.69921875" style="42" customWidth="1"/>
    <col min="7946" max="8177" width="8.8984375" style="42"/>
    <col min="8178" max="8178" width="1.69921875" style="42" customWidth="1"/>
    <col min="8179" max="8179" width="6.69921875" style="42" customWidth="1"/>
    <col min="8180" max="8196" width="8" style="42" customWidth="1"/>
    <col min="8197" max="8197" width="9.8984375" style="42" customWidth="1"/>
    <col min="8198" max="8199" width="7.09765625" style="42" customWidth="1"/>
    <col min="8200" max="8200" width="23.5" style="42" customWidth="1"/>
    <col min="8201" max="8201" width="1.69921875" style="42" customWidth="1"/>
    <col min="8202" max="8433" width="8.8984375" style="42"/>
    <col min="8434" max="8434" width="1.69921875" style="42" customWidth="1"/>
    <col min="8435" max="8435" width="6.69921875" style="42" customWidth="1"/>
    <col min="8436" max="8452" width="8" style="42" customWidth="1"/>
    <col min="8453" max="8453" width="9.8984375" style="42" customWidth="1"/>
    <col min="8454" max="8455" width="7.09765625" style="42" customWidth="1"/>
    <col min="8456" max="8456" width="23.5" style="42" customWidth="1"/>
    <col min="8457" max="8457" width="1.69921875" style="42" customWidth="1"/>
    <col min="8458" max="8689" width="8.8984375" style="42"/>
    <col min="8690" max="8690" width="1.69921875" style="42" customWidth="1"/>
    <col min="8691" max="8691" width="6.69921875" style="42" customWidth="1"/>
    <col min="8692" max="8708" width="8" style="42" customWidth="1"/>
    <col min="8709" max="8709" width="9.8984375" style="42" customWidth="1"/>
    <col min="8710" max="8711" width="7.09765625" style="42" customWidth="1"/>
    <col min="8712" max="8712" width="23.5" style="42" customWidth="1"/>
    <col min="8713" max="8713" width="1.69921875" style="42" customWidth="1"/>
    <col min="8714" max="8945" width="8.8984375" style="42"/>
    <col min="8946" max="8946" width="1.69921875" style="42" customWidth="1"/>
    <col min="8947" max="8947" width="6.69921875" style="42" customWidth="1"/>
    <col min="8948" max="8964" width="8" style="42" customWidth="1"/>
    <col min="8965" max="8965" width="9.8984375" style="42" customWidth="1"/>
    <col min="8966" max="8967" width="7.09765625" style="42" customWidth="1"/>
    <col min="8968" max="8968" width="23.5" style="42" customWidth="1"/>
    <col min="8969" max="8969" width="1.69921875" style="42" customWidth="1"/>
    <col min="8970" max="9201" width="8.8984375" style="42"/>
    <col min="9202" max="9202" width="1.69921875" style="42" customWidth="1"/>
    <col min="9203" max="9203" width="6.69921875" style="42" customWidth="1"/>
    <col min="9204" max="9220" width="8" style="42" customWidth="1"/>
    <col min="9221" max="9221" width="9.8984375" style="42" customWidth="1"/>
    <col min="9222" max="9223" width="7.09765625" style="42" customWidth="1"/>
    <col min="9224" max="9224" width="23.5" style="42" customWidth="1"/>
    <col min="9225" max="9225" width="1.69921875" style="42" customWidth="1"/>
    <col min="9226" max="9457" width="8.8984375" style="42"/>
    <col min="9458" max="9458" width="1.69921875" style="42" customWidth="1"/>
    <col min="9459" max="9459" width="6.69921875" style="42" customWidth="1"/>
    <col min="9460" max="9476" width="8" style="42" customWidth="1"/>
    <col min="9477" max="9477" width="9.8984375" style="42" customWidth="1"/>
    <col min="9478" max="9479" width="7.09765625" style="42" customWidth="1"/>
    <col min="9480" max="9480" width="23.5" style="42" customWidth="1"/>
    <col min="9481" max="9481" width="1.69921875" style="42" customWidth="1"/>
    <col min="9482" max="9713" width="8.8984375" style="42"/>
    <col min="9714" max="9714" width="1.69921875" style="42" customWidth="1"/>
    <col min="9715" max="9715" width="6.69921875" style="42" customWidth="1"/>
    <col min="9716" max="9732" width="8" style="42" customWidth="1"/>
    <col min="9733" max="9733" width="9.8984375" style="42" customWidth="1"/>
    <col min="9734" max="9735" width="7.09765625" style="42" customWidth="1"/>
    <col min="9736" max="9736" width="23.5" style="42" customWidth="1"/>
    <col min="9737" max="9737" width="1.69921875" style="42" customWidth="1"/>
    <col min="9738" max="9969" width="8.8984375" style="42"/>
    <col min="9970" max="9970" width="1.69921875" style="42" customWidth="1"/>
    <col min="9971" max="9971" width="6.69921875" style="42" customWidth="1"/>
    <col min="9972" max="9988" width="8" style="42" customWidth="1"/>
    <col min="9989" max="9989" width="9.8984375" style="42" customWidth="1"/>
    <col min="9990" max="9991" width="7.09765625" style="42" customWidth="1"/>
    <col min="9992" max="9992" width="23.5" style="42" customWidth="1"/>
    <col min="9993" max="9993" width="1.69921875" style="42" customWidth="1"/>
    <col min="9994" max="10225" width="8.8984375" style="42"/>
    <col min="10226" max="10226" width="1.69921875" style="42" customWidth="1"/>
    <col min="10227" max="10227" width="6.69921875" style="42" customWidth="1"/>
    <col min="10228" max="10244" width="8" style="42" customWidth="1"/>
    <col min="10245" max="10245" width="9.8984375" style="42" customWidth="1"/>
    <col min="10246" max="10247" width="7.09765625" style="42" customWidth="1"/>
    <col min="10248" max="10248" width="23.5" style="42" customWidth="1"/>
    <col min="10249" max="10249" width="1.69921875" style="42" customWidth="1"/>
    <col min="10250" max="10481" width="8.8984375" style="42"/>
    <col min="10482" max="10482" width="1.69921875" style="42" customWidth="1"/>
    <col min="10483" max="10483" width="6.69921875" style="42" customWidth="1"/>
    <col min="10484" max="10500" width="8" style="42" customWidth="1"/>
    <col min="10501" max="10501" width="9.8984375" style="42" customWidth="1"/>
    <col min="10502" max="10503" width="7.09765625" style="42" customWidth="1"/>
    <col min="10504" max="10504" width="23.5" style="42" customWidth="1"/>
    <col min="10505" max="10505" width="1.69921875" style="42" customWidth="1"/>
    <col min="10506" max="10737" width="8.8984375" style="42"/>
    <col min="10738" max="10738" width="1.69921875" style="42" customWidth="1"/>
    <col min="10739" max="10739" width="6.69921875" style="42" customWidth="1"/>
    <col min="10740" max="10756" width="8" style="42" customWidth="1"/>
    <col min="10757" max="10757" width="9.8984375" style="42" customWidth="1"/>
    <col min="10758" max="10759" width="7.09765625" style="42" customWidth="1"/>
    <col min="10760" max="10760" width="23.5" style="42" customWidth="1"/>
    <col min="10761" max="10761" width="1.69921875" style="42" customWidth="1"/>
    <col min="10762" max="10993" width="8.8984375" style="42"/>
    <col min="10994" max="10994" width="1.69921875" style="42" customWidth="1"/>
    <col min="10995" max="10995" width="6.69921875" style="42" customWidth="1"/>
    <col min="10996" max="11012" width="8" style="42" customWidth="1"/>
    <col min="11013" max="11013" width="9.8984375" style="42" customWidth="1"/>
    <col min="11014" max="11015" width="7.09765625" style="42" customWidth="1"/>
    <col min="11016" max="11016" width="23.5" style="42" customWidth="1"/>
    <col min="11017" max="11017" width="1.69921875" style="42" customWidth="1"/>
    <col min="11018" max="11249" width="8.8984375" style="42"/>
    <col min="11250" max="11250" width="1.69921875" style="42" customWidth="1"/>
    <col min="11251" max="11251" width="6.69921875" style="42" customWidth="1"/>
    <col min="11252" max="11268" width="8" style="42" customWidth="1"/>
    <col min="11269" max="11269" width="9.8984375" style="42" customWidth="1"/>
    <col min="11270" max="11271" width="7.09765625" style="42" customWidth="1"/>
    <col min="11272" max="11272" width="23.5" style="42" customWidth="1"/>
    <col min="11273" max="11273" width="1.69921875" style="42" customWidth="1"/>
    <col min="11274" max="11505" width="8.8984375" style="42"/>
    <col min="11506" max="11506" width="1.69921875" style="42" customWidth="1"/>
    <col min="11507" max="11507" width="6.69921875" style="42" customWidth="1"/>
    <col min="11508" max="11524" width="8" style="42" customWidth="1"/>
    <col min="11525" max="11525" width="9.8984375" style="42" customWidth="1"/>
    <col min="11526" max="11527" width="7.09765625" style="42" customWidth="1"/>
    <col min="11528" max="11528" width="23.5" style="42" customWidth="1"/>
    <col min="11529" max="11529" width="1.69921875" style="42" customWidth="1"/>
    <col min="11530" max="11761" width="8.8984375" style="42"/>
    <col min="11762" max="11762" width="1.69921875" style="42" customWidth="1"/>
    <col min="11763" max="11763" width="6.69921875" style="42" customWidth="1"/>
    <col min="11764" max="11780" width="8" style="42" customWidth="1"/>
    <col min="11781" max="11781" width="9.8984375" style="42" customWidth="1"/>
    <col min="11782" max="11783" width="7.09765625" style="42" customWidth="1"/>
    <col min="11784" max="11784" width="23.5" style="42" customWidth="1"/>
    <col min="11785" max="11785" width="1.69921875" style="42" customWidth="1"/>
    <col min="11786" max="12017" width="8.8984375" style="42"/>
    <col min="12018" max="12018" width="1.69921875" style="42" customWidth="1"/>
    <col min="12019" max="12019" width="6.69921875" style="42" customWidth="1"/>
    <col min="12020" max="12036" width="8" style="42" customWidth="1"/>
    <col min="12037" max="12037" width="9.8984375" style="42" customWidth="1"/>
    <col min="12038" max="12039" width="7.09765625" style="42" customWidth="1"/>
    <col min="12040" max="12040" width="23.5" style="42" customWidth="1"/>
    <col min="12041" max="12041" width="1.69921875" style="42" customWidth="1"/>
    <col min="12042" max="12273" width="8.8984375" style="42"/>
    <col min="12274" max="12274" width="1.69921875" style="42" customWidth="1"/>
    <col min="12275" max="12275" width="6.69921875" style="42" customWidth="1"/>
    <col min="12276" max="12292" width="8" style="42" customWidth="1"/>
    <col min="12293" max="12293" width="9.8984375" style="42" customWidth="1"/>
    <col min="12294" max="12295" width="7.09765625" style="42" customWidth="1"/>
    <col min="12296" max="12296" width="23.5" style="42" customWidth="1"/>
    <col min="12297" max="12297" width="1.69921875" style="42" customWidth="1"/>
    <col min="12298" max="12529" width="8.8984375" style="42"/>
    <col min="12530" max="12530" width="1.69921875" style="42" customWidth="1"/>
    <col min="12531" max="12531" width="6.69921875" style="42" customWidth="1"/>
    <col min="12532" max="12548" width="8" style="42" customWidth="1"/>
    <col min="12549" max="12549" width="9.8984375" style="42" customWidth="1"/>
    <col min="12550" max="12551" width="7.09765625" style="42" customWidth="1"/>
    <col min="12552" max="12552" width="23.5" style="42" customWidth="1"/>
    <col min="12553" max="12553" width="1.69921875" style="42" customWidth="1"/>
    <col min="12554" max="12785" width="8.8984375" style="42"/>
    <col min="12786" max="12786" width="1.69921875" style="42" customWidth="1"/>
    <col min="12787" max="12787" width="6.69921875" style="42" customWidth="1"/>
    <col min="12788" max="12804" width="8" style="42" customWidth="1"/>
    <col min="12805" max="12805" width="9.8984375" style="42" customWidth="1"/>
    <col min="12806" max="12807" width="7.09765625" style="42" customWidth="1"/>
    <col min="12808" max="12808" width="23.5" style="42" customWidth="1"/>
    <col min="12809" max="12809" width="1.69921875" style="42" customWidth="1"/>
    <col min="12810" max="13041" width="8.8984375" style="42"/>
    <col min="13042" max="13042" width="1.69921875" style="42" customWidth="1"/>
    <col min="13043" max="13043" width="6.69921875" style="42" customWidth="1"/>
    <col min="13044" max="13060" width="8" style="42" customWidth="1"/>
    <col min="13061" max="13061" width="9.8984375" style="42" customWidth="1"/>
    <col min="13062" max="13063" width="7.09765625" style="42" customWidth="1"/>
    <col min="13064" max="13064" width="23.5" style="42" customWidth="1"/>
    <col min="13065" max="13065" width="1.69921875" style="42" customWidth="1"/>
    <col min="13066" max="13297" width="8.8984375" style="42"/>
    <col min="13298" max="13298" width="1.69921875" style="42" customWidth="1"/>
    <col min="13299" max="13299" width="6.69921875" style="42" customWidth="1"/>
    <col min="13300" max="13316" width="8" style="42" customWidth="1"/>
    <col min="13317" max="13317" width="9.8984375" style="42" customWidth="1"/>
    <col min="13318" max="13319" width="7.09765625" style="42" customWidth="1"/>
    <col min="13320" max="13320" width="23.5" style="42" customWidth="1"/>
    <col min="13321" max="13321" width="1.69921875" style="42" customWidth="1"/>
    <col min="13322" max="13553" width="8.8984375" style="42"/>
    <col min="13554" max="13554" width="1.69921875" style="42" customWidth="1"/>
    <col min="13555" max="13555" width="6.69921875" style="42" customWidth="1"/>
    <col min="13556" max="13572" width="8" style="42" customWidth="1"/>
    <col min="13573" max="13573" width="9.8984375" style="42" customWidth="1"/>
    <col min="13574" max="13575" width="7.09765625" style="42" customWidth="1"/>
    <col min="13576" max="13576" width="23.5" style="42" customWidth="1"/>
    <col min="13577" max="13577" width="1.69921875" style="42" customWidth="1"/>
    <col min="13578" max="13809" width="8.8984375" style="42"/>
    <col min="13810" max="13810" width="1.69921875" style="42" customWidth="1"/>
    <col min="13811" max="13811" width="6.69921875" style="42" customWidth="1"/>
    <col min="13812" max="13828" width="8" style="42" customWidth="1"/>
    <col min="13829" max="13829" width="9.8984375" style="42" customWidth="1"/>
    <col min="13830" max="13831" width="7.09765625" style="42" customWidth="1"/>
    <col min="13832" max="13832" width="23.5" style="42" customWidth="1"/>
    <col min="13833" max="13833" width="1.69921875" style="42" customWidth="1"/>
    <col min="13834" max="14065" width="8.8984375" style="42"/>
    <col min="14066" max="14066" width="1.69921875" style="42" customWidth="1"/>
    <col min="14067" max="14067" width="6.69921875" style="42" customWidth="1"/>
    <col min="14068" max="14084" width="8" style="42" customWidth="1"/>
    <col min="14085" max="14085" width="9.8984375" style="42" customWidth="1"/>
    <col min="14086" max="14087" width="7.09765625" style="42" customWidth="1"/>
    <col min="14088" max="14088" width="23.5" style="42" customWidth="1"/>
    <col min="14089" max="14089" width="1.69921875" style="42" customWidth="1"/>
    <col min="14090" max="14321" width="8.8984375" style="42"/>
    <col min="14322" max="14322" width="1.69921875" style="42" customWidth="1"/>
    <col min="14323" max="14323" width="6.69921875" style="42" customWidth="1"/>
    <col min="14324" max="14340" width="8" style="42" customWidth="1"/>
    <col min="14341" max="14341" width="9.8984375" style="42" customWidth="1"/>
    <col min="14342" max="14343" width="7.09765625" style="42" customWidth="1"/>
    <col min="14344" max="14344" width="23.5" style="42" customWidth="1"/>
    <col min="14345" max="14345" width="1.69921875" style="42" customWidth="1"/>
    <col min="14346" max="14577" width="8.8984375" style="42"/>
    <col min="14578" max="14578" width="1.69921875" style="42" customWidth="1"/>
    <col min="14579" max="14579" width="6.69921875" style="42" customWidth="1"/>
    <col min="14580" max="14596" width="8" style="42" customWidth="1"/>
    <col min="14597" max="14597" width="9.8984375" style="42" customWidth="1"/>
    <col min="14598" max="14599" width="7.09765625" style="42" customWidth="1"/>
    <col min="14600" max="14600" width="23.5" style="42" customWidth="1"/>
    <col min="14601" max="14601" width="1.69921875" style="42" customWidth="1"/>
    <col min="14602" max="14833" width="8.8984375" style="42"/>
    <col min="14834" max="14834" width="1.69921875" style="42" customWidth="1"/>
    <col min="14835" max="14835" width="6.69921875" style="42" customWidth="1"/>
    <col min="14836" max="14852" width="8" style="42" customWidth="1"/>
    <col min="14853" max="14853" width="9.8984375" style="42" customWidth="1"/>
    <col min="14854" max="14855" width="7.09765625" style="42" customWidth="1"/>
    <col min="14856" max="14856" width="23.5" style="42" customWidth="1"/>
    <col min="14857" max="14857" width="1.69921875" style="42" customWidth="1"/>
    <col min="14858" max="15089" width="8.8984375" style="42"/>
    <col min="15090" max="15090" width="1.69921875" style="42" customWidth="1"/>
    <col min="15091" max="15091" width="6.69921875" style="42" customWidth="1"/>
    <col min="15092" max="15108" width="8" style="42" customWidth="1"/>
    <col min="15109" max="15109" width="9.8984375" style="42" customWidth="1"/>
    <col min="15110" max="15111" width="7.09765625" style="42" customWidth="1"/>
    <col min="15112" max="15112" width="23.5" style="42" customWidth="1"/>
    <col min="15113" max="15113" width="1.69921875" style="42" customWidth="1"/>
    <col min="15114" max="15345" width="8.8984375" style="42"/>
    <col min="15346" max="15346" width="1.69921875" style="42" customWidth="1"/>
    <col min="15347" max="15347" width="6.69921875" style="42" customWidth="1"/>
    <col min="15348" max="15364" width="8" style="42" customWidth="1"/>
    <col min="15365" max="15365" width="9.8984375" style="42" customWidth="1"/>
    <col min="15366" max="15367" width="7.09765625" style="42" customWidth="1"/>
    <col min="15368" max="15368" width="23.5" style="42" customWidth="1"/>
    <col min="15369" max="15369" width="1.69921875" style="42" customWidth="1"/>
    <col min="15370" max="15601" width="8.8984375" style="42"/>
    <col min="15602" max="15602" width="1.69921875" style="42" customWidth="1"/>
    <col min="15603" max="15603" width="6.69921875" style="42" customWidth="1"/>
    <col min="15604" max="15620" width="8" style="42" customWidth="1"/>
    <col min="15621" max="15621" width="9.8984375" style="42" customWidth="1"/>
    <col min="15622" max="15623" width="7.09765625" style="42" customWidth="1"/>
    <col min="15624" max="15624" width="23.5" style="42" customWidth="1"/>
    <col min="15625" max="15625" width="1.69921875" style="42" customWidth="1"/>
    <col min="15626" max="15857" width="8.8984375" style="42"/>
    <col min="15858" max="15858" width="1.69921875" style="42" customWidth="1"/>
    <col min="15859" max="15859" width="6.69921875" style="42" customWidth="1"/>
    <col min="15860" max="15876" width="8" style="42" customWidth="1"/>
    <col min="15877" max="15877" width="9.8984375" style="42" customWidth="1"/>
    <col min="15878" max="15879" width="7.09765625" style="42" customWidth="1"/>
    <col min="15880" max="15880" width="23.5" style="42" customWidth="1"/>
    <col min="15881" max="15881" width="1.69921875" style="42" customWidth="1"/>
    <col min="15882" max="16113" width="8.8984375" style="42"/>
    <col min="16114" max="16114" width="1.69921875" style="42" customWidth="1"/>
    <col min="16115" max="16115" width="6.69921875" style="42" customWidth="1"/>
    <col min="16116" max="16132" width="8" style="42" customWidth="1"/>
    <col min="16133" max="16133" width="9.8984375" style="42" customWidth="1"/>
    <col min="16134" max="16135" width="7.09765625" style="42" customWidth="1"/>
    <col min="16136" max="16136" width="23.5" style="42" customWidth="1"/>
    <col min="16137" max="16137" width="1.69921875" style="42" customWidth="1"/>
    <col min="16138" max="16384" width="8.8984375" style="42"/>
  </cols>
  <sheetData>
    <row r="1" spans="1:20" ht="24.75" customHeight="1">
      <c r="A1" s="88"/>
      <c r="B1" s="88"/>
      <c r="C1" s="88"/>
      <c r="D1" s="89"/>
      <c r="E1" s="89"/>
      <c r="F1" s="89"/>
      <c r="G1" s="89"/>
      <c r="H1" s="89"/>
      <c r="I1" s="90"/>
      <c r="J1" s="90" t="s">
        <v>172</v>
      </c>
    </row>
    <row r="2" spans="1:20" ht="32.1" customHeight="1">
      <c r="A2" s="91"/>
      <c r="B2" s="734" t="s">
        <v>151</v>
      </c>
      <c r="C2" s="734"/>
      <c r="D2" s="734"/>
      <c r="E2" s="734"/>
      <c r="F2" s="734"/>
      <c r="G2" s="734"/>
      <c r="H2" s="734"/>
      <c r="I2" s="734"/>
      <c r="J2" s="734"/>
    </row>
    <row r="3" spans="1:20" ht="12" customHeight="1">
      <c r="A3" s="91"/>
      <c r="B3" s="91"/>
      <c r="C3" s="91"/>
      <c r="D3" s="91"/>
      <c r="E3" s="91"/>
      <c r="F3" s="91"/>
      <c r="G3" s="91"/>
      <c r="H3" s="91"/>
      <c r="I3" s="91"/>
      <c r="J3" s="91"/>
    </row>
    <row r="4" spans="1:20" ht="32.1" customHeight="1">
      <c r="A4" s="89"/>
      <c r="B4" s="92"/>
      <c r="C4" s="190" t="s">
        <v>56</v>
      </c>
      <c r="D4" s="275">
        <f>共通入力シート!B3</f>
        <v>0</v>
      </c>
      <c r="E4" s="93"/>
      <c r="F4" s="94"/>
      <c r="G4" s="241" t="s">
        <v>59</v>
      </c>
      <c r="H4" s="735" t="str">
        <f>共通入力シート!B4</f>
        <v/>
      </c>
      <c r="I4" s="735"/>
      <c r="J4" s="735"/>
      <c r="K4" s="41"/>
      <c r="L4" s="41"/>
      <c r="M4" s="41"/>
      <c r="N4" s="41"/>
      <c r="O4" s="41"/>
      <c r="P4" s="41"/>
      <c r="Q4" s="41"/>
      <c r="R4" s="41"/>
      <c r="S4" s="41"/>
      <c r="T4" s="41"/>
    </row>
    <row r="5" spans="1:20" ht="30.75" customHeight="1">
      <c r="A5" s="43"/>
      <c r="B5" s="43"/>
      <c r="C5" s="44"/>
      <c r="D5" s="44"/>
      <c r="E5" s="95"/>
      <c r="F5" s="94"/>
      <c r="G5" s="385" t="s">
        <v>267</v>
      </c>
      <c r="H5" s="735">
        <f>共通入力シート!B7</f>
        <v>0</v>
      </c>
      <c r="I5" s="735"/>
      <c r="J5" s="735"/>
      <c r="K5" s="41"/>
      <c r="L5" s="41"/>
      <c r="M5" s="41"/>
      <c r="N5" s="41"/>
      <c r="O5" s="41"/>
      <c r="P5" s="41"/>
      <c r="Q5" s="41"/>
      <c r="R5" s="41"/>
      <c r="S5" s="41"/>
      <c r="T5" s="41"/>
    </row>
    <row r="6" spans="1:20" ht="32.1" customHeight="1">
      <c r="A6" s="89"/>
      <c r="B6" s="89"/>
      <c r="C6" s="89"/>
      <c r="D6" s="89"/>
      <c r="E6" s="95"/>
      <c r="F6" s="94"/>
      <c r="G6" s="242" t="s">
        <v>58</v>
      </c>
      <c r="H6" s="735">
        <f>共通入力シート!B9</f>
        <v>0</v>
      </c>
      <c r="I6" s="735"/>
      <c r="J6" s="735"/>
      <c r="K6" s="41"/>
      <c r="L6" s="41"/>
      <c r="M6" s="41"/>
      <c r="N6" s="41"/>
      <c r="O6" s="41"/>
      <c r="P6" s="41"/>
      <c r="Q6" s="41"/>
      <c r="R6" s="41"/>
      <c r="S6" s="41"/>
      <c r="T6" s="41"/>
    </row>
    <row r="7" spans="1:20" ht="6.75" customHeight="1">
      <c r="A7" s="91"/>
      <c r="B7" s="91"/>
      <c r="C7" s="91"/>
      <c r="D7" s="91"/>
      <c r="E7" s="91"/>
      <c r="F7" s="91"/>
      <c r="G7" s="91"/>
      <c r="H7" s="91"/>
      <c r="I7" s="91"/>
      <c r="J7" s="91"/>
    </row>
    <row r="8" spans="1:20" s="111" customFormat="1" ht="40.049999999999997" customHeight="1">
      <c r="A8" s="96"/>
      <c r="B8" s="243" t="s">
        <v>152</v>
      </c>
      <c r="C8" s="244" t="s">
        <v>85</v>
      </c>
      <c r="D8" s="244" t="s">
        <v>153</v>
      </c>
      <c r="E8" s="244" t="s">
        <v>154</v>
      </c>
      <c r="F8" s="245" t="s">
        <v>155</v>
      </c>
      <c r="G8" s="246" t="s">
        <v>156</v>
      </c>
      <c r="H8" s="246" t="s">
        <v>157</v>
      </c>
      <c r="I8" s="246" t="s">
        <v>158</v>
      </c>
      <c r="J8" s="246" t="s">
        <v>248</v>
      </c>
    </row>
    <row r="9" spans="1:20" ht="40.049999999999997" customHeight="1">
      <c r="A9" s="91"/>
      <c r="B9" s="112" t="s">
        <v>174</v>
      </c>
      <c r="C9" s="101" t="s">
        <v>159</v>
      </c>
      <c r="D9" s="102" t="s">
        <v>160</v>
      </c>
      <c r="E9" s="102" t="s">
        <v>86</v>
      </c>
      <c r="F9" s="103" t="s">
        <v>176</v>
      </c>
      <c r="G9" s="103" t="s">
        <v>163</v>
      </c>
      <c r="H9" s="103" t="s">
        <v>161</v>
      </c>
      <c r="I9" s="104" t="s">
        <v>162</v>
      </c>
      <c r="J9" s="105" t="s">
        <v>87</v>
      </c>
    </row>
    <row r="10" spans="1:20" ht="40.049999999999997" customHeight="1">
      <c r="A10" s="91"/>
      <c r="B10" s="100">
        <v>1</v>
      </c>
      <c r="C10" s="98"/>
      <c r="D10" s="102"/>
      <c r="E10" s="102"/>
      <c r="F10" s="103"/>
      <c r="G10" s="106"/>
      <c r="H10" s="106"/>
      <c r="I10" s="107"/>
      <c r="J10" s="97"/>
    </row>
    <row r="11" spans="1:20" ht="40.049999999999997" customHeight="1">
      <c r="A11" s="91"/>
      <c r="B11" s="100">
        <v>2</v>
      </c>
      <c r="C11" s="98"/>
      <c r="D11" s="102"/>
      <c r="E11" s="102"/>
      <c r="F11" s="103"/>
      <c r="G11" s="106"/>
      <c r="H11" s="106"/>
      <c r="I11" s="104"/>
      <c r="J11" s="97"/>
    </row>
    <row r="12" spans="1:20" ht="40.049999999999997" customHeight="1">
      <c r="A12" s="91"/>
      <c r="B12" s="100">
        <v>3</v>
      </c>
      <c r="C12" s="98"/>
      <c r="D12" s="102"/>
      <c r="E12" s="102"/>
      <c r="F12" s="103"/>
      <c r="G12" s="106"/>
      <c r="H12" s="106"/>
      <c r="I12" s="107"/>
      <c r="J12" s="97"/>
    </row>
    <row r="13" spans="1:20" ht="40.049999999999997" customHeight="1">
      <c r="A13" s="91"/>
      <c r="B13" s="100">
        <v>4</v>
      </c>
      <c r="C13" s="98"/>
      <c r="D13" s="102"/>
      <c r="E13" s="102"/>
      <c r="F13" s="103"/>
      <c r="G13" s="106"/>
      <c r="H13" s="106"/>
      <c r="I13" s="104"/>
      <c r="J13" s="97"/>
    </row>
    <row r="14" spans="1:20" ht="40.049999999999997" customHeight="1">
      <c r="A14" s="91"/>
      <c r="B14" s="100">
        <v>5</v>
      </c>
      <c r="C14" s="99"/>
      <c r="D14" s="102"/>
      <c r="E14" s="102"/>
      <c r="F14" s="103"/>
      <c r="G14" s="106"/>
      <c r="H14" s="106"/>
      <c r="I14" s="104"/>
      <c r="J14" s="97"/>
    </row>
    <row r="15" spans="1:20" ht="15.75" customHeight="1">
      <c r="A15" s="91"/>
      <c r="B15" s="91"/>
      <c r="C15" s="91"/>
      <c r="D15" s="91"/>
      <c r="E15" s="91"/>
      <c r="F15" s="91"/>
      <c r="G15" s="91"/>
      <c r="H15" s="91"/>
      <c r="I15" s="91"/>
      <c r="J15" s="91"/>
    </row>
    <row r="16" spans="1:20" ht="22.2" customHeight="1">
      <c r="A16" s="91"/>
      <c r="B16" s="108" t="s">
        <v>249</v>
      </c>
      <c r="C16" s="109"/>
      <c r="D16" s="109"/>
      <c r="E16" s="109"/>
      <c r="F16" s="109"/>
      <c r="G16" s="109"/>
      <c r="H16" s="109"/>
      <c r="I16" s="109"/>
      <c r="J16" s="109"/>
    </row>
    <row r="17" spans="1:2" ht="20.100000000000001" customHeight="1">
      <c r="A17" s="736"/>
      <c r="B17" s="736"/>
    </row>
  </sheetData>
  <mergeCells count="5">
    <mergeCell ref="B2:J2"/>
    <mergeCell ref="A17:B17"/>
    <mergeCell ref="H4:J4"/>
    <mergeCell ref="H5:J5"/>
    <mergeCell ref="H6:J6"/>
  </mergeCells>
  <phoneticPr fontId="33"/>
  <dataValidations count="2">
    <dataValidation type="list" allowBlank="1" showInputMessage="1" showErrorMessage="1" sqref="WUV983040:WUW983045 WKZ983040:WLA983045 B65536:B65541 IJ65536:IK65541 SF65536:SG65541 ACB65536:ACC65541 ALX65536:ALY65541 AVT65536:AVU65541 BFP65536:BFQ65541 BPL65536:BPM65541 BZH65536:BZI65541 CJD65536:CJE65541 CSZ65536:CTA65541 DCV65536:DCW65541 DMR65536:DMS65541 DWN65536:DWO65541 EGJ65536:EGK65541 EQF65536:EQG65541 FAB65536:FAC65541 FJX65536:FJY65541 FTT65536:FTU65541 GDP65536:GDQ65541 GNL65536:GNM65541 GXH65536:GXI65541 HHD65536:HHE65541 HQZ65536:HRA65541 IAV65536:IAW65541 IKR65536:IKS65541 IUN65536:IUO65541 JEJ65536:JEK65541 JOF65536:JOG65541 JYB65536:JYC65541 KHX65536:KHY65541 KRT65536:KRU65541 LBP65536:LBQ65541 LLL65536:LLM65541 LVH65536:LVI65541 MFD65536:MFE65541 MOZ65536:MPA65541 MYV65536:MYW65541 NIR65536:NIS65541 NSN65536:NSO65541 OCJ65536:OCK65541 OMF65536:OMG65541 OWB65536:OWC65541 PFX65536:PFY65541 PPT65536:PPU65541 PZP65536:PZQ65541 QJL65536:QJM65541 QTH65536:QTI65541 RDD65536:RDE65541 RMZ65536:RNA65541 RWV65536:RWW65541 SGR65536:SGS65541 SQN65536:SQO65541 TAJ65536:TAK65541 TKF65536:TKG65541 TUB65536:TUC65541 UDX65536:UDY65541 UNT65536:UNU65541 UXP65536:UXQ65541 VHL65536:VHM65541 VRH65536:VRI65541 WBD65536:WBE65541 WKZ65536:WLA65541 WUV65536:WUW65541 B131072:B131077 IJ131072:IK131077 SF131072:SG131077 ACB131072:ACC131077 ALX131072:ALY131077 AVT131072:AVU131077 BFP131072:BFQ131077 BPL131072:BPM131077 BZH131072:BZI131077 CJD131072:CJE131077 CSZ131072:CTA131077 DCV131072:DCW131077 DMR131072:DMS131077 DWN131072:DWO131077 EGJ131072:EGK131077 EQF131072:EQG131077 FAB131072:FAC131077 FJX131072:FJY131077 FTT131072:FTU131077 GDP131072:GDQ131077 GNL131072:GNM131077 GXH131072:GXI131077 HHD131072:HHE131077 HQZ131072:HRA131077 IAV131072:IAW131077 IKR131072:IKS131077 IUN131072:IUO131077 JEJ131072:JEK131077 JOF131072:JOG131077 JYB131072:JYC131077 KHX131072:KHY131077 KRT131072:KRU131077 LBP131072:LBQ131077 LLL131072:LLM131077 LVH131072:LVI131077 MFD131072:MFE131077 MOZ131072:MPA131077 MYV131072:MYW131077 NIR131072:NIS131077 NSN131072:NSO131077 OCJ131072:OCK131077 OMF131072:OMG131077 OWB131072:OWC131077 PFX131072:PFY131077 PPT131072:PPU131077 PZP131072:PZQ131077 QJL131072:QJM131077 QTH131072:QTI131077 RDD131072:RDE131077 RMZ131072:RNA131077 RWV131072:RWW131077 SGR131072:SGS131077 SQN131072:SQO131077 TAJ131072:TAK131077 TKF131072:TKG131077 TUB131072:TUC131077 UDX131072:UDY131077 UNT131072:UNU131077 UXP131072:UXQ131077 VHL131072:VHM131077 VRH131072:VRI131077 WBD131072:WBE131077 WKZ131072:WLA131077 WUV131072:WUW131077 B196608:B196613 IJ196608:IK196613 SF196608:SG196613 ACB196608:ACC196613 ALX196608:ALY196613 AVT196608:AVU196613 BFP196608:BFQ196613 BPL196608:BPM196613 BZH196608:BZI196613 CJD196608:CJE196613 CSZ196608:CTA196613 DCV196608:DCW196613 DMR196608:DMS196613 DWN196608:DWO196613 EGJ196608:EGK196613 EQF196608:EQG196613 FAB196608:FAC196613 FJX196608:FJY196613 FTT196608:FTU196613 GDP196608:GDQ196613 GNL196608:GNM196613 GXH196608:GXI196613 HHD196608:HHE196613 HQZ196608:HRA196613 IAV196608:IAW196613 IKR196608:IKS196613 IUN196608:IUO196613 JEJ196608:JEK196613 JOF196608:JOG196613 JYB196608:JYC196613 KHX196608:KHY196613 KRT196608:KRU196613 LBP196608:LBQ196613 LLL196608:LLM196613 LVH196608:LVI196613 MFD196608:MFE196613 MOZ196608:MPA196613 MYV196608:MYW196613 NIR196608:NIS196613 NSN196608:NSO196613 OCJ196608:OCK196613 OMF196608:OMG196613 OWB196608:OWC196613 PFX196608:PFY196613 PPT196608:PPU196613 PZP196608:PZQ196613 QJL196608:QJM196613 QTH196608:QTI196613 RDD196608:RDE196613 RMZ196608:RNA196613 RWV196608:RWW196613 SGR196608:SGS196613 SQN196608:SQO196613 TAJ196608:TAK196613 TKF196608:TKG196613 TUB196608:TUC196613 UDX196608:UDY196613 UNT196608:UNU196613 UXP196608:UXQ196613 VHL196608:VHM196613 VRH196608:VRI196613 WBD196608:WBE196613 WKZ196608:WLA196613 WUV196608:WUW196613 B262144:B262149 IJ262144:IK262149 SF262144:SG262149 ACB262144:ACC262149 ALX262144:ALY262149 AVT262144:AVU262149 BFP262144:BFQ262149 BPL262144:BPM262149 BZH262144:BZI262149 CJD262144:CJE262149 CSZ262144:CTA262149 DCV262144:DCW262149 DMR262144:DMS262149 DWN262144:DWO262149 EGJ262144:EGK262149 EQF262144:EQG262149 FAB262144:FAC262149 FJX262144:FJY262149 FTT262144:FTU262149 GDP262144:GDQ262149 GNL262144:GNM262149 GXH262144:GXI262149 HHD262144:HHE262149 HQZ262144:HRA262149 IAV262144:IAW262149 IKR262144:IKS262149 IUN262144:IUO262149 JEJ262144:JEK262149 JOF262144:JOG262149 JYB262144:JYC262149 KHX262144:KHY262149 KRT262144:KRU262149 LBP262144:LBQ262149 LLL262144:LLM262149 LVH262144:LVI262149 MFD262144:MFE262149 MOZ262144:MPA262149 MYV262144:MYW262149 NIR262144:NIS262149 NSN262144:NSO262149 OCJ262144:OCK262149 OMF262144:OMG262149 OWB262144:OWC262149 PFX262144:PFY262149 PPT262144:PPU262149 PZP262144:PZQ262149 QJL262144:QJM262149 QTH262144:QTI262149 RDD262144:RDE262149 RMZ262144:RNA262149 RWV262144:RWW262149 SGR262144:SGS262149 SQN262144:SQO262149 TAJ262144:TAK262149 TKF262144:TKG262149 TUB262144:TUC262149 UDX262144:UDY262149 UNT262144:UNU262149 UXP262144:UXQ262149 VHL262144:VHM262149 VRH262144:VRI262149 WBD262144:WBE262149 WKZ262144:WLA262149 WUV262144:WUW262149 B327680:B327685 IJ327680:IK327685 SF327680:SG327685 ACB327680:ACC327685 ALX327680:ALY327685 AVT327680:AVU327685 BFP327680:BFQ327685 BPL327680:BPM327685 BZH327680:BZI327685 CJD327680:CJE327685 CSZ327680:CTA327685 DCV327680:DCW327685 DMR327680:DMS327685 DWN327680:DWO327685 EGJ327680:EGK327685 EQF327680:EQG327685 FAB327680:FAC327685 FJX327680:FJY327685 FTT327680:FTU327685 GDP327680:GDQ327685 GNL327680:GNM327685 GXH327680:GXI327685 HHD327680:HHE327685 HQZ327680:HRA327685 IAV327680:IAW327685 IKR327680:IKS327685 IUN327680:IUO327685 JEJ327680:JEK327685 JOF327680:JOG327685 JYB327680:JYC327685 KHX327680:KHY327685 KRT327680:KRU327685 LBP327680:LBQ327685 LLL327680:LLM327685 LVH327680:LVI327685 MFD327680:MFE327685 MOZ327680:MPA327685 MYV327680:MYW327685 NIR327680:NIS327685 NSN327680:NSO327685 OCJ327680:OCK327685 OMF327680:OMG327685 OWB327680:OWC327685 PFX327680:PFY327685 PPT327680:PPU327685 PZP327680:PZQ327685 QJL327680:QJM327685 QTH327680:QTI327685 RDD327680:RDE327685 RMZ327680:RNA327685 RWV327680:RWW327685 SGR327680:SGS327685 SQN327680:SQO327685 TAJ327680:TAK327685 TKF327680:TKG327685 TUB327680:TUC327685 UDX327680:UDY327685 UNT327680:UNU327685 UXP327680:UXQ327685 VHL327680:VHM327685 VRH327680:VRI327685 WBD327680:WBE327685 WKZ327680:WLA327685 WUV327680:WUW327685 B393216:B393221 IJ393216:IK393221 SF393216:SG393221 ACB393216:ACC393221 ALX393216:ALY393221 AVT393216:AVU393221 BFP393216:BFQ393221 BPL393216:BPM393221 BZH393216:BZI393221 CJD393216:CJE393221 CSZ393216:CTA393221 DCV393216:DCW393221 DMR393216:DMS393221 DWN393216:DWO393221 EGJ393216:EGK393221 EQF393216:EQG393221 FAB393216:FAC393221 FJX393216:FJY393221 FTT393216:FTU393221 GDP393216:GDQ393221 GNL393216:GNM393221 GXH393216:GXI393221 HHD393216:HHE393221 HQZ393216:HRA393221 IAV393216:IAW393221 IKR393216:IKS393221 IUN393216:IUO393221 JEJ393216:JEK393221 JOF393216:JOG393221 JYB393216:JYC393221 KHX393216:KHY393221 KRT393216:KRU393221 LBP393216:LBQ393221 LLL393216:LLM393221 LVH393216:LVI393221 MFD393216:MFE393221 MOZ393216:MPA393221 MYV393216:MYW393221 NIR393216:NIS393221 NSN393216:NSO393221 OCJ393216:OCK393221 OMF393216:OMG393221 OWB393216:OWC393221 PFX393216:PFY393221 PPT393216:PPU393221 PZP393216:PZQ393221 QJL393216:QJM393221 QTH393216:QTI393221 RDD393216:RDE393221 RMZ393216:RNA393221 RWV393216:RWW393221 SGR393216:SGS393221 SQN393216:SQO393221 TAJ393216:TAK393221 TKF393216:TKG393221 TUB393216:TUC393221 UDX393216:UDY393221 UNT393216:UNU393221 UXP393216:UXQ393221 VHL393216:VHM393221 VRH393216:VRI393221 WBD393216:WBE393221 WKZ393216:WLA393221 WUV393216:WUW393221 B458752:B458757 IJ458752:IK458757 SF458752:SG458757 ACB458752:ACC458757 ALX458752:ALY458757 AVT458752:AVU458757 BFP458752:BFQ458757 BPL458752:BPM458757 BZH458752:BZI458757 CJD458752:CJE458757 CSZ458752:CTA458757 DCV458752:DCW458757 DMR458752:DMS458757 DWN458752:DWO458757 EGJ458752:EGK458757 EQF458752:EQG458757 FAB458752:FAC458757 FJX458752:FJY458757 FTT458752:FTU458757 GDP458752:GDQ458757 GNL458752:GNM458757 GXH458752:GXI458757 HHD458752:HHE458757 HQZ458752:HRA458757 IAV458752:IAW458757 IKR458752:IKS458757 IUN458752:IUO458757 JEJ458752:JEK458757 JOF458752:JOG458757 JYB458752:JYC458757 KHX458752:KHY458757 KRT458752:KRU458757 LBP458752:LBQ458757 LLL458752:LLM458757 LVH458752:LVI458757 MFD458752:MFE458757 MOZ458752:MPA458757 MYV458752:MYW458757 NIR458752:NIS458757 NSN458752:NSO458757 OCJ458752:OCK458757 OMF458752:OMG458757 OWB458752:OWC458757 PFX458752:PFY458757 PPT458752:PPU458757 PZP458752:PZQ458757 QJL458752:QJM458757 QTH458752:QTI458757 RDD458752:RDE458757 RMZ458752:RNA458757 RWV458752:RWW458757 SGR458752:SGS458757 SQN458752:SQO458757 TAJ458752:TAK458757 TKF458752:TKG458757 TUB458752:TUC458757 UDX458752:UDY458757 UNT458752:UNU458757 UXP458752:UXQ458757 VHL458752:VHM458757 VRH458752:VRI458757 WBD458752:WBE458757 WKZ458752:WLA458757 WUV458752:WUW458757 B524288:B524293 IJ524288:IK524293 SF524288:SG524293 ACB524288:ACC524293 ALX524288:ALY524293 AVT524288:AVU524293 BFP524288:BFQ524293 BPL524288:BPM524293 BZH524288:BZI524293 CJD524288:CJE524293 CSZ524288:CTA524293 DCV524288:DCW524293 DMR524288:DMS524293 DWN524288:DWO524293 EGJ524288:EGK524293 EQF524288:EQG524293 FAB524288:FAC524293 FJX524288:FJY524293 FTT524288:FTU524293 GDP524288:GDQ524293 GNL524288:GNM524293 GXH524288:GXI524293 HHD524288:HHE524293 HQZ524288:HRA524293 IAV524288:IAW524293 IKR524288:IKS524293 IUN524288:IUO524293 JEJ524288:JEK524293 JOF524288:JOG524293 JYB524288:JYC524293 KHX524288:KHY524293 KRT524288:KRU524293 LBP524288:LBQ524293 LLL524288:LLM524293 LVH524288:LVI524293 MFD524288:MFE524293 MOZ524288:MPA524293 MYV524288:MYW524293 NIR524288:NIS524293 NSN524288:NSO524293 OCJ524288:OCK524293 OMF524288:OMG524293 OWB524288:OWC524293 PFX524288:PFY524293 PPT524288:PPU524293 PZP524288:PZQ524293 QJL524288:QJM524293 QTH524288:QTI524293 RDD524288:RDE524293 RMZ524288:RNA524293 RWV524288:RWW524293 SGR524288:SGS524293 SQN524288:SQO524293 TAJ524288:TAK524293 TKF524288:TKG524293 TUB524288:TUC524293 UDX524288:UDY524293 UNT524288:UNU524293 UXP524288:UXQ524293 VHL524288:VHM524293 VRH524288:VRI524293 WBD524288:WBE524293 WKZ524288:WLA524293 WUV524288:WUW524293 B589824:B589829 IJ589824:IK589829 SF589824:SG589829 ACB589824:ACC589829 ALX589824:ALY589829 AVT589824:AVU589829 BFP589824:BFQ589829 BPL589824:BPM589829 BZH589824:BZI589829 CJD589824:CJE589829 CSZ589824:CTA589829 DCV589824:DCW589829 DMR589824:DMS589829 DWN589824:DWO589829 EGJ589824:EGK589829 EQF589824:EQG589829 FAB589824:FAC589829 FJX589824:FJY589829 FTT589824:FTU589829 GDP589824:GDQ589829 GNL589824:GNM589829 GXH589824:GXI589829 HHD589824:HHE589829 HQZ589824:HRA589829 IAV589824:IAW589829 IKR589824:IKS589829 IUN589824:IUO589829 JEJ589824:JEK589829 JOF589824:JOG589829 JYB589824:JYC589829 KHX589824:KHY589829 KRT589824:KRU589829 LBP589824:LBQ589829 LLL589824:LLM589829 LVH589824:LVI589829 MFD589824:MFE589829 MOZ589824:MPA589829 MYV589824:MYW589829 NIR589824:NIS589829 NSN589824:NSO589829 OCJ589824:OCK589829 OMF589824:OMG589829 OWB589824:OWC589829 PFX589824:PFY589829 PPT589824:PPU589829 PZP589824:PZQ589829 QJL589824:QJM589829 QTH589824:QTI589829 RDD589824:RDE589829 RMZ589824:RNA589829 RWV589824:RWW589829 SGR589824:SGS589829 SQN589824:SQO589829 TAJ589824:TAK589829 TKF589824:TKG589829 TUB589824:TUC589829 UDX589824:UDY589829 UNT589824:UNU589829 UXP589824:UXQ589829 VHL589824:VHM589829 VRH589824:VRI589829 WBD589824:WBE589829 WKZ589824:WLA589829 WUV589824:WUW589829 B655360:B655365 IJ655360:IK655365 SF655360:SG655365 ACB655360:ACC655365 ALX655360:ALY655365 AVT655360:AVU655365 BFP655360:BFQ655365 BPL655360:BPM655365 BZH655360:BZI655365 CJD655360:CJE655365 CSZ655360:CTA655365 DCV655360:DCW655365 DMR655360:DMS655365 DWN655360:DWO655365 EGJ655360:EGK655365 EQF655360:EQG655365 FAB655360:FAC655365 FJX655360:FJY655365 FTT655360:FTU655365 GDP655360:GDQ655365 GNL655360:GNM655365 GXH655360:GXI655365 HHD655360:HHE655365 HQZ655360:HRA655365 IAV655360:IAW655365 IKR655360:IKS655365 IUN655360:IUO655365 JEJ655360:JEK655365 JOF655360:JOG655365 JYB655360:JYC655365 KHX655360:KHY655365 KRT655360:KRU655365 LBP655360:LBQ655365 LLL655360:LLM655365 LVH655360:LVI655365 MFD655360:MFE655365 MOZ655360:MPA655365 MYV655360:MYW655365 NIR655360:NIS655365 NSN655360:NSO655365 OCJ655360:OCK655365 OMF655360:OMG655365 OWB655360:OWC655365 PFX655360:PFY655365 PPT655360:PPU655365 PZP655360:PZQ655365 QJL655360:QJM655365 QTH655360:QTI655365 RDD655360:RDE655365 RMZ655360:RNA655365 RWV655360:RWW655365 SGR655360:SGS655365 SQN655360:SQO655365 TAJ655360:TAK655365 TKF655360:TKG655365 TUB655360:TUC655365 UDX655360:UDY655365 UNT655360:UNU655365 UXP655360:UXQ655365 VHL655360:VHM655365 VRH655360:VRI655365 WBD655360:WBE655365 WKZ655360:WLA655365 WUV655360:WUW655365 B720896:B720901 IJ720896:IK720901 SF720896:SG720901 ACB720896:ACC720901 ALX720896:ALY720901 AVT720896:AVU720901 BFP720896:BFQ720901 BPL720896:BPM720901 BZH720896:BZI720901 CJD720896:CJE720901 CSZ720896:CTA720901 DCV720896:DCW720901 DMR720896:DMS720901 DWN720896:DWO720901 EGJ720896:EGK720901 EQF720896:EQG720901 FAB720896:FAC720901 FJX720896:FJY720901 FTT720896:FTU720901 GDP720896:GDQ720901 GNL720896:GNM720901 GXH720896:GXI720901 HHD720896:HHE720901 HQZ720896:HRA720901 IAV720896:IAW720901 IKR720896:IKS720901 IUN720896:IUO720901 JEJ720896:JEK720901 JOF720896:JOG720901 JYB720896:JYC720901 KHX720896:KHY720901 KRT720896:KRU720901 LBP720896:LBQ720901 LLL720896:LLM720901 LVH720896:LVI720901 MFD720896:MFE720901 MOZ720896:MPA720901 MYV720896:MYW720901 NIR720896:NIS720901 NSN720896:NSO720901 OCJ720896:OCK720901 OMF720896:OMG720901 OWB720896:OWC720901 PFX720896:PFY720901 PPT720896:PPU720901 PZP720896:PZQ720901 QJL720896:QJM720901 QTH720896:QTI720901 RDD720896:RDE720901 RMZ720896:RNA720901 RWV720896:RWW720901 SGR720896:SGS720901 SQN720896:SQO720901 TAJ720896:TAK720901 TKF720896:TKG720901 TUB720896:TUC720901 UDX720896:UDY720901 UNT720896:UNU720901 UXP720896:UXQ720901 VHL720896:VHM720901 VRH720896:VRI720901 WBD720896:WBE720901 WKZ720896:WLA720901 WUV720896:WUW720901 B786432:B786437 IJ786432:IK786437 SF786432:SG786437 ACB786432:ACC786437 ALX786432:ALY786437 AVT786432:AVU786437 BFP786432:BFQ786437 BPL786432:BPM786437 BZH786432:BZI786437 CJD786432:CJE786437 CSZ786432:CTA786437 DCV786432:DCW786437 DMR786432:DMS786437 DWN786432:DWO786437 EGJ786432:EGK786437 EQF786432:EQG786437 FAB786432:FAC786437 FJX786432:FJY786437 FTT786432:FTU786437 GDP786432:GDQ786437 GNL786432:GNM786437 GXH786432:GXI786437 HHD786432:HHE786437 HQZ786432:HRA786437 IAV786432:IAW786437 IKR786432:IKS786437 IUN786432:IUO786437 JEJ786432:JEK786437 JOF786432:JOG786437 JYB786432:JYC786437 KHX786432:KHY786437 KRT786432:KRU786437 LBP786432:LBQ786437 LLL786432:LLM786437 LVH786432:LVI786437 MFD786432:MFE786437 MOZ786432:MPA786437 MYV786432:MYW786437 NIR786432:NIS786437 NSN786432:NSO786437 OCJ786432:OCK786437 OMF786432:OMG786437 OWB786432:OWC786437 PFX786432:PFY786437 PPT786432:PPU786437 PZP786432:PZQ786437 QJL786432:QJM786437 QTH786432:QTI786437 RDD786432:RDE786437 RMZ786432:RNA786437 RWV786432:RWW786437 SGR786432:SGS786437 SQN786432:SQO786437 TAJ786432:TAK786437 TKF786432:TKG786437 TUB786432:TUC786437 UDX786432:UDY786437 UNT786432:UNU786437 UXP786432:UXQ786437 VHL786432:VHM786437 VRH786432:VRI786437 WBD786432:WBE786437 WKZ786432:WLA786437 WUV786432:WUW786437 B851968:B851973 IJ851968:IK851973 SF851968:SG851973 ACB851968:ACC851973 ALX851968:ALY851973 AVT851968:AVU851973 BFP851968:BFQ851973 BPL851968:BPM851973 BZH851968:BZI851973 CJD851968:CJE851973 CSZ851968:CTA851973 DCV851968:DCW851973 DMR851968:DMS851973 DWN851968:DWO851973 EGJ851968:EGK851973 EQF851968:EQG851973 FAB851968:FAC851973 FJX851968:FJY851973 FTT851968:FTU851973 GDP851968:GDQ851973 GNL851968:GNM851973 GXH851968:GXI851973 HHD851968:HHE851973 HQZ851968:HRA851973 IAV851968:IAW851973 IKR851968:IKS851973 IUN851968:IUO851973 JEJ851968:JEK851973 JOF851968:JOG851973 JYB851968:JYC851973 KHX851968:KHY851973 KRT851968:KRU851973 LBP851968:LBQ851973 LLL851968:LLM851973 LVH851968:LVI851973 MFD851968:MFE851973 MOZ851968:MPA851973 MYV851968:MYW851973 NIR851968:NIS851973 NSN851968:NSO851973 OCJ851968:OCK851973 OMF851968:OMG851973 OWB851968:OWC851973 PFX851968:PFY851973 PPT851968:PPU851973 PZP851968:PZQ851973 QJL851968:QJM851973 QTH851968:QTI851973 RDD851968:RDE851973 RMZ851968:RNA851973 RWV851968:RWW851973 SGR851968:SGS851973 SQN851968:SQO851973 TAJ851968:TAK851973 TKF851968:TKG851973 TUB851968:TUC851973 UDX851968:UDY851973 UNT851968:UNU851973 UXP851968:UXQ851973 VHL851968:VHM851973 VRH851968:VRI851973 WBD851968:WBE851973 WKZ851968:WLA851973 WUV851968:WUW851973 B917504:B917509 IJ917504:IK917509 SF917504:SG917509 ACB917504:ACC917509 ALX917504:ALY917509 AVT917504:AVU917509 BFP917504:BFQ917509 BPL917504:BPM917509 BZH917504:BZI917509 CJD917504:CJE917509 CSZ917504:CTA917509 DCV917504:DCW917509 DMR917504:DMS917509 DWN917504:DWO917509 EGJ917504:EGK917509 EQF917504:EQG917509 FAB917504:FAC917509 FJX917504:FJY917509 FTT917504:FTU917509 GDP917504:GDQ917509 GNL917504:GNM917509 GXH917504:GXI917509 HHD917504:HHE917509 HQZ917504:HRA917509 IAV917504:IAW917509 IKR917504:IKS917509 IUN917504:IUO917509 JEJ917504:JEK917509 JOF917504:JOG917509 JYB917504:JYC917509 KHX917504:KHY917509 KRT917504:KRU917509 LBP917504:LBQ917509 LLL917504:LLM917509 LVH917504:LVI917509 MFD917504:MFE917509 MOZ917504:MPA917509 MYV917504:MYW917509 NIR917504:NIS917509 NSN917504:NSO917509 OCJ917504:OCK917509 OMF917504:OMG917509 OWB917504:OWC917509 PFX917504:PFY917509 PPT917504:PPU917509 PZP917504:PZQ917509 QJL917504:QJM917509 QTH917504:QTI917509 RDD917504:RDE917509 RMZ917504:RNA917509 RWV917504:RWW917509 SGR917504:SGS917509 SQN917504:SQO917509 TAJ917504:TAK917509 TKF917504:TKG917509 TUB917504:TUC917509 UDX917504:UDY917509 UNT917504:UNU917509 UXP917504:UXQ917509 VHL917504:VHM917509 VRH917504:VRI917509 WBD917504:WBE917509 WKZ917504:WLA917509 WUV917504:WUW917509 B983040:B983045 IJ983040:IK983045 SF983040:SG983045 ACB983040:ACC983045 ALX983040:ALY983045 AVT983040:AVU983045 BFP983040:BFQ983045 BPL983040:BPM983045 BZH983040:BZI983045 CJD983040:CJE983045 CSZ983040:CTA983045 DCV983040:DCW983045 DMR983040:DMS983045 DWN983040:DWO983045 EGJ983040:EGK983045 EQF983040:EQG983045 FAB983040:FAC983045 FJX983040:FJY983045 FTT983040:FTU983045 GDP983040:GDQ983045 GNL983040:GNM983045 GXH983040:GXI983045 HHD983040:HHE983045 HQZ983040:HRA983045 IAV983040:IAW983045 IKR983040:IKS983045 IUN983040:IUO983045 JEJ983040:JEK983045 JOF983040:JOG983045 JYB983040:JYC983045 KHX983040:KHY983045 KRT983040:KRU983045 LBP983040:LBQ983045 LLL983040:LLM983045 LVH983040:LVI983045 MFD983040:MFE983045 MOZ983040:MPA983045 MYV983040:MYW983045 NIR983040:NIS983045 NSN983040:NSO983045 OCJ983040:OCK983045 OMF983040:OMG983045 OWB983040:OWC983045 PFX983040:PFY983045 PPT983040:PPU983045 PZP983040:PZQ983045 QJL983040:QJM983045 QTH983040:QTI983045 RDD983040:RDE983045 RMZ983040:RNA983045 RWV983040:RWW983045 SGR983040:SGS983045 SQN983040:SQO983045 TAJ983040:TAK983045 TKF983040:TKG983045 TUB983040:TUC983045 UDX983040:UDY983045 UNT983040:UNU983045 UXP983040:UXQ983045 VHL983040:VHM983045 VRH983040:VRI983045 WBD983040:WBE983045 IJ9:IK15 SF9:SG15 ACB9:ACC15 ALX9:ALY15 AVT9:AVU15 BFP9:BFQ15 BPL9:BPM15 BZH9:BZI15 CJD9:CJE15 CSZ9:CTA15 DCV9:DCW15 DMR9:DMS15 DWN9:DWO15 EGJ9:EGK15 EQF9:EQG15 FAB9:FAC15 FJX9:FJY15 FTT9:FTU15 GDP9:GDQ15 GNL9:GNM15 GXH9:GXI15 HHD9:HHE15 HQZ9:HRA15 IAV9:IAW15 IKR9:IKS15 IUN9:IUO15 JEJ9:JEK15 JOF9:JOG15 JYB9:JYC15 KHX9:KHY15 KRT9:KRU15 LBP9:LBQ15 LLL9:LLM15 LVH9:LVI15 MFD9:MFE15 MOZ9:MPA15 MYV9:MYW15 NIR9:NIS15 NSN9:NSO15 OCJ9:OCK15 OMF9:OMG15 OWB9:OWC15 PFX9:PFY15 PPT9:PPU15 PZP9:PZQ15 QJL9:QJM15 QTH9:QTI15 RDD9:RDE15 RMZ9:RNA15 RWV9:RWW15 SGR9:SGS15 SQN9:SQO15 TAJ9:TAK15 TKF9:TKG15 TUB9:TUC15 UDX9:UDY15 UNT9:UNU15 UXP9:UXQ15 VHL9:VHM15 VRH9:VRI15 WBD9:WBE15 WKZ9:WLA15 WUV9:WUW15" xr:uid="{00000000-0002-0000-1300-000000000000}">
      <formula1>"特別養護老人ホーム, グループホーム, サービス付高齢者住宅, デイサービス, ショートステイ, 訪問介護, 障害福祉施設, その他"</formula1>
    </dataValidation>
    <dataValidation type="list" allowBlank="1" showInputMessage="1" showErrorMessage="1" sqref="WVI983040:WVK983045 F65536:F65541 IW65536:IY65541 SS65536:SU65541 ACO65536:ACQ65541 AMK65536:AMM65541 AWG65536:AWI65541 BGC65536:BGE65541 BPY65536:BQA65541 BZU65536:BZW65541 CJQ65536:CJS65541 CTM65536:CTO65541 DDI65536:DDK65541 DNE65536:DNG65541 DXA65536:DXC65541 EGW65536:EGY65541 EQS65536:EQU65541 FAO65536:FAQ65541 FKK65536:FKM65541 FUG65536:FUI65541 GEC65536:GEE65541 GNY65536:GOA65541 GXU65536:GXW65541 HHQ65536:HHS65541 HRM65536:HRO65541 IBI65536:IBK65541 ILE65536:ILG65541 IVA65536:IVC65541 JEW65536:JEY65541 JOS65536:JOU65541 JYO65536:JYQ65541 KIK65536:KIM65541 KSG65536:KSI65541 LCC65536:LCE65541 LLY65536:LMA65541 LVU65536:LVW65541 MFQ65536:MFS65541 MPM65536:MPO65541 MZI65536:MZK65541 NJE65536:NJG65541 NTA65536:NTC65541 OCW65536:OCY65541 OMS65536:OMU65541 OWO65536:OWQ65541 PGK65536:PGM65541 PQG65536:PQI65541 QAC65536:QAE65541 QJY65536:QKA65541 QTU65536:QTW65541 RDQ65536:RDS65541 RNM65536:RNO65541 RXI65536:RXK65541 SHE65536:SHG65541 SRA65536:SRC65541 TAW65536:TAY65541 TKS65536:TKU65541 TUO65536:TUQ65541 UEK65536:UEM65541 UOG65536:UOI65541 UYC65536:UYE65541 VHY65536:VIA65541 VRU65536:VRW65541 WBQ65536:WBS65541 WLM65536:WLO65541 WVI65536:WVK65541 F131072:F131077 IW131072:IY131077 SS131072:SU131077 ACO131072:ACQ131077 AMK131072:AMM131077 AWG131072:AWI131077 BGC131072:BGE131077 BPY131072:BQA131077 BZU131072:BZW131077 CJQ131072:CJS131077 CTM131072:CTO131077 DDI131072:DDK131077 DNE131072:DNG131077 DXA131072:DXC131077 EGW131072:EGY131077 EQS131072:EQU131077 FAO131072:FAQ131077 FKK131072:FKM131077 FUG131072:FUI131077 GEC131072:GEE131077 GNY131072:GOA131077 GXU131072:GXW131077 HHQ131072:HHS131077 HRM131072:HRO131077 IBI131072:IBK131077 ILE131072:ILG131077 IVA131072:IVC131077 JEW131072:JEY131077 JOS131072:JOU131077 JYO131072:JYQ131077 KIK131072:KIM131077 KSG131072:KSI131077 LCC131072:LCE131077 LLY131072:LMA131077 LVU131072:LVW131077 MFQ131072:MFS131077 MPM131072:MPO131077 MZI131072:MZK131077 NJE131072:NJG131077 NTA131072:NTC131077 OCW131072:OCY131077 OMS131072:OMU131077 OWO131072:OWQ131077 PGK131072:PGM131077 PQG131072:PQI131077 QAC131072:QAE131077 QJY131072:QKA131077 QTU131072:QTW131077 RDQ131072:RDS131077 RNM131072:RNO131077 RXI131072:RXK131077 SHE131072:SHG131077 SRA131072:SRC131077 TAW131072:TAY131077 TKS131072:TKU131077 TUO131072:TUQ131077 UEK131072:UEM131077 UOG131072:UOI131077 UYC131072:UYE131077 VHY131072:VIA131077 VRU131072:VRW131077 WBQ131072:WBS131077 WLM131072:WLO131077 WVI131072:WVK131077 F196608:F196613 IW196608:IY196613 SS196608:SU196613 ACO196608:ACQ196613 AMK196608:AMM196613 AWG196608:AWI196613 BGC196608:BGE196613 BPY196608:BQA196613 BZU196608:BZW196613 CJQ196608:CJS196613 CTM196608:CTO196613 DDI196608:DDK196613 DNE196608:DNG196613 DXA196608:DXC196613 EGW196608:EGY196613 EQS196608:EQU196613 FAO196608:FAQ196613 FKK196608:FKM196613 FUG196608:FUI196613 GEC196608:GEE196613 GNY196608:GOA196613 GXU196608:GXW196613 HHQ196608:HHS196613 HRM196608:HRO196613 IBI196608:IBK196613 ILE196608:ILG196613 IVA196608:IVC196613 JEW196608:JEY196613 JOS196608:JOU196613 JYO196608:JYQ196613 KIK196608:KIM196613 KSG196608:KSI196613 LCC196608:LCE196613 LLY196608:LMA196613 LVU196608:LVW196613 MFQ196608:MFS196613 MPM196608:MPO196613 MZI196608:MZK196613 NJE196608:NJG196613 NTA196608:NTC196613 OCW196608:OCY196613 OMS196608:OMU196613 OWO196608:OWQ196613 PGK196608:PGM196613 PQG196608:PQI196613 QAC196608:QAE196613 QJY196608:QKA196613 QTU196608:QTW196613 RDQ196608:RDS196613 RNM196608:RNO196613 RXI196608:RXK196613 SHE196608:SHG196613 SRA196608:SRC196613 TAW196608:TAY196613 TKS196608:TKU196613 TUO196608:TUQ196613 UEK196608:UEM196613 UOG196608:UOI196613 UYC196608:UYE196613 VHY196608:VIA196613 VRU196608:VRW196613 WBQ196608:WBS196613 WLM196608:WLO196613 WVI196608:WVK196613 F262144:F262149 IW262144:IY262149 SS262144:SU262149 ACO262144:ACQ262149 AMK262144:AMM262149 AWG262144:AWI262149 BGC262144:BGE262149 BPY262144:BQA262149 BZU262144:BZW262149 CJQ262144:CJS262149 CTM262144:CTO262149 DDI262144:DDK262149 DNE262144:DNG262149 DXA262144:DXC262149 EGW262144:EGY262149 EQS262144:EQU262149 FAO262144:FAQ262149 FKK262144:FKM262149 FUG262144:FUI262149 GEC262144:GEE262149 GNY262144:GOA262149 GXU262144:GXW262149 HHQ262144:HHS262149 HRM262144:HRO262149 IBI262144:IBK262149 ILE262144:ILG262149 IVA262144:IVC262149 JEW262144:JEY262149 JOS262144:JOU262149 JYO262144:JYQ262149 KIK262144:KIM262149 KSG262144:KSI262149 LCC262144:LCE262149 LLY262144:LMA262149 LVU262144:LVW262149 MFQ262144:MFS262149 MPM262144:MPO262149 MZI262144:MZK262149 NJE262144:NJG262149 NTA262144:NTC262149 OCW262144:OCY262149 OMS262144:OMU262149 OWO262144:OWQ262149 PGK262144:PGM262149 PQG262144:PQI262149 QAC262144:QAE262149 QJY262144:QKA262149 QTU262144:QTW262149 RDQ262144:RDS262149 RNM262144:RNO262149 RXI262144:RXK262149 SHE262144:SHG262149 SRA262144:SRC262149 TAW262144:TAY262149 TKS262144:TKU262149 TUO262144:TUQ262149 UEK262144:UEM262149 UOG262144:UOI262149 UYC262144:UYE262149 VHY262144:VIA262149 VRU262144:VRW262149 WBQ262144:WBS262149 WLM262144:WLO262149 WVI262144:WVK262149 F327680:F327685 IW327680:IY327685 SS327680:SU327685 ACO327680:ACQ327685 AMK327680:AMM327685 AWG327680:AWI327685 BGC327680:BGE327685 BPY327680:BQA327685 BZU327680:BZW327685 CJQ327680:CJS327685 CTM327680:CTO327685 DDI327680:DDK327685 DNE327680:DNG327685 DXA327680:DXC327685 EGW327680:EGY327685 EQS327680:EQU327685 FAO327680:FAQ327685 FKK327680:FKM327685 FUG327680:FUI327685 GEC327680:GEE327685 GNY327680:GOA327685 GXU327680:GXW327685 HHQ327680:HHS327685 HRM327680:HRO327685 IBI327680:IBK327685 ILE327680:ILG327685 IVA327680:IVC327685 JEW327680:JEY327685 JOS327680:JOU327685 JYO327680:JYQ327685 KIK327680:KIM327685 KSG327680:KSI327685 LCC327680:LCE327685 LLY327680:LMA327685 LVU327680:LVW327685 MFQ327680:MFS327685 MPM327680:MPO327685 MZI327680:MZK327685 NJE327680:NJG327685 NTA327680:NTC327685 OCW327680:OCY327685 OMS327680:OMU327685 OWO327680:OWQ327685 PGK327680:PGM327685 PQG327680:PQI327685 QAC327680:QAE327685 QJY327680:QKA327685 QTU327680:QTW327685 RDQ327680:RDS327685 RNM327680:RNO327685 RXI327680:RXK327685 SHE327680:SHG327685 SRA327680:SRC327685 TAW327680:TAY327685 TKS327680:TKU327685 TUO327680:TUQ327685 UEK327680:UEM327685 UOG327680:UOI327685 UYC327680:UYE327685 VHY327680:VIA327685 VRU327680:VRW327685 WBQ327680:WBS327685 WLM327680:WLO327685 WVI327680:WVK327685 F393216:F393221 IW393216:IY393221 SS393216:SU393221 ACO393216:ACQ393221 AMK393216:AMM393221 AWG393216:AWI393221 BGC393216:BGE393221 BPY393216:BQA393221 BZU393216:BZW393221 CJQ393216:CJS393221 CTM393216:CTO393221 DDI393216:DDK393221 DNE393216:DNG393221 DXA393216:DXC393221 EGW393216:EGY393221 EQS393216:EQU393221 FAO393216:FAQ393221 FKK393216:FKM393221 FUG393216:FUI393221 GEC393216:GEE393221 GNY393216:GOA393221 GXU393216:GXW393221 HHQ393216:HHS393221 HRM393216:HRO393221 IBI393216:IBK393221 ILE393216:ILG393221 IVA393216:IVC393221 JEW393216:JEY393221 JOS393216:JOU393221 JYO393216:JYQ393221 KIK393216:KIM393221 KSG393216:KSI393221 LCC393216:LCE393221 LLY393216:LMA393221 LVU393216:LVW393221 MFQ393216:MFS393221 MPM393216:MPO393221 MZI393216:MZK393221 NJE393216:NJG393221 NTA393216:NTC393221 OCW393216:OCY393221 OMS393216:OMU393221 OWO393216:OWQ393221 PGK393216:PGM393221 PQG393216:PQI393221 QAC393216:QAE393221 QJY393216:QKA393221 QTU393216:QTW393221 RDQ393216:RDS393221 RNM393216:RNO393221 RXI393216:RXK393221 SHE393216:SHG393221 SRA393216:SRC393221 TAW393216:TAY393221 TKS393216:TKU393221 TUO393216:TUQ393221 UEK393216:UEM393221 UOG393216:UOI393221 UYC393216:UYE393221 VHY393216:VIA393221 VRU393216:VRW393221 WBQ393216:WBS393221 WLM393216:WLO393221 WVI393216:WVK393221 F458752:F458757 IW458752:IY458757 SS458752:SU458757 ACO458752:ACQ458757 AMK458752:AMM458757 AWG458752:AWI458757 BGC458752:BGE458757 BPY458752:BQA458757 BZU458752:BZW458757 CJQ458752:CJS458757 CTM458752:CTO458757 DDI458752:DDK458757 DNE458752:DNG458757 DXA458752:DXC458757 EGW458752:EGY458757 EQS458752:EQU458757 FAO458752:FAQ458757 FKK458752:FKM458757 FUG458752:FUI458757 GEC458752:GEE458757 GNY458752:GOA458757 GXU458752:GXW458757 HHQ458752:HHS458757 HRM458752:HRO458757 IBI458752:IBK458757 ILE458752:ILG458757 IVA458752:IVC458757 JEW458752:JEY458757 JOS458752:JOU458757 JYO458752:JYQ458757 KIK458752:KIM458757 KSG458752:KSI458757 LCC458752:LCE458757 LLY458752:LMA458757 LVU458752:LVW458757 MFQ458752:MFS458757 MPM458752:MPO458757 MZI458752:MZK458757 NJE458752:NJG458757 NTA458752:NTC458757 OCW458752:OCY458757 OMS458752:OMU458757 OWO458752:OWQ458757 PGK458752:PGM458757 PQG458752:PQI458757 QAC458752:QAE458757 QJY458752:QKA458757 QTU458752:QTW458757 RDQ458752:RDS458757 RNM458752:RNO458757 RXI458752:RXK458757 SHE458752:SHG458757 SRA458752:SRC458757 TAW458752:TAY458757 TKS458752:TKU458757 TUO458752:TUQ458757 UEK458752:UEM458757 UOG458752:UOI458757 UYC458752:UYE458757 VHY458752:VIA458757 VRU458752:VRW458757 WBQ458752:WBS458757 WLM458752:WLO458757 WVI458752:WVK458757 F524288:F524293 IW524288:IY524293 SS524288:SU524293 ACO524288:ACQ524293 AMK524288:AMM524293 AWG524288:AWI524293 BGC524288:BGE524293 BPY524288:BQA524293 BZU524288:BZW524293 CJQ524288:CJS524293 CTM524288:CTO524293 DDI524288:DDK524293 DNE524288:DNG524293 DXA524288:DXC524293 EGW524288:EGY524293 EQS524288:EQU524293 FAO524288:FAQ524293 FKK524288:FKM524293 FUG524288:FUI524293 GEC524288:GEE524293 GNY524288:GOA524293 GXU524288:GXW524293 HHQ524288:HHS524293 HRM524288:HRO524293 IBI524288:IBK524293 ILE524288:ILG524293 IVA524288:IVC524293 JEW524288:JEY524293 JOS524288:JOU524293 JYO524288:JYQ524293 KIK524288:KIM524293 KSG524288:KSI524293 LCC524288:LCE524293 LLY524288:LMA524293 LVU524288:LVW524293 MFQ524288:MFS524293 MPM524288:MPO524293 MZI524288:MZK524293 NJE524288:NJG524293 NTA524288:NTC524293 OCW524288:OCY524293 OMS524288:OMU524293 OWO524288:OWQ524293 PGK524288:PGM524293 PQG524288:PQI524293 QAC524288:QAE524293 QJY524288:QKA524293 QTU524288:QTW524293 RDQ524288:RDS524293 RNM524288:RNO524293 RXI524288:RXK524293 SHE524288:SHG524293 SRA524288:SRC524293 TAW524288:TAY524293 TKS524288:TKU524293 TUO524288:TUQ524293 UEK524288:UEM524293 UOG524288:UOI524293 UYC524288:UYE524293 VHY524288:VIA524293 VRU524288:VRW524293 WBQ524288:WBS524293 WLM524288:WLO524293 WVI524288:WVK524293 F589824:F589829 IW589824:IY589829 SS589824:SU589829 ACO589824:ACQ589829 AMK589824:AMM589829 AWG589824:AWI589829 BGC589824:BGE589829 BPY589824:BQA589829 BZU589824:BZW589829 CJQ589824:CJS589829 CTM589824:CTO589829 DDI589824:DDK589829 DNE589824:DNG589829 DXA589824:DXC589829 EGW589824:EGY589829 EQS589824:EQU589829 FAO589824:FAQ589829 FKK589824:FKM589829 FUG589824:FUI589829 GEC589824:GEE589829 GNY589824:GOA589829 GXU589824:GXW589829 HHQ589824:HHS589829 HRM589824:HRO589829 IBI589824:IBK589829 ILE589824:ILG589829 IVA589824:IVC589829 JEW589824:JEY589829 JOS589824:JOU589829 JYO589824:JYQ589829 KIK589824:KIM589829 KSG589824:KSI589829 LCC589824:LCE589829 LLY589824:LMA589829 LVU589824:LVW589829 MFQ589824:MFS589829 MPM589824:MPO589829 MZI589824:MZK589829 NJE589824:NJG589829 NTA589824:NTC589829 OCW589824:OCY589829 OMS589824:OMU589829 OWO589824:OWQ589829 PGK589824:PGM589829 PQG589824:PQI589829 QAC589824:QAE589829 QJY589824:QKA589829 QTU589824:QTW589829 RDQ589824:RDS589829 RNM589824:RNO589829 RXI589824:RXK589829 SHE589824:SHG589829 SRA589824:SRC589829 TAW589824:TAY589829 TKS589824:TKU589829 TUO589824:TUQ589829 UEK589824:UEM589829 UOG589824:UOI589829 UYC589824:UYE589829 VHY589824:VIA589829 VRU589824:VRW589829 WBQ589824:WBS589829 WLM589824:WLO589829 WVI589824:WVK589829 F655360:F655365 IW655360:IY655365 SS655360:SU655365 ACO655360:ACQ655365 AMK655360:AMM655365 AWG655360:AWI655365 BGC655360:BGE655365 BPY655360:BQA655365 BZU655360:BZW655365 CJQ655360:CJS655365 CTM655360:CTO655365 DDI655360:DDK655365 DNE655360:DNG655365 DXA655360:DXC655365 EGW655360:EGY655365 EQS655360:EQU655365 FAO655360:FAQ655365 FKK655360:FKM655365 FUG655360:FUI655365 GEC655360:GEE655365 GNY655360:GOA655365 GXU655360:GXW655365 HHQ655360:HHS655365 HRM655360:HRO655365 IBI655360:IBK655365 ILE655360:ILG655365 IVA655360:IVC655365 JEW655360:JEY655365 JOS655360:JOU655365 JYO655360:JYQ655365 KIK655360:KIM655365 KSG655360:KSI655365 LCC655360:LCE655365 LLY655360:LMA655365 LVU655360:LVW655365 MFQ655360:MFS655365 MPM655360:MPO655365 MZI655360:MZK655365 NJE655360:NJG655365 NTA655360:NTC655365 OCW655360:OCY655365 OMS655360:OMU655365 OWO655360:OWQ655365 PGK655360:PGM655365 PQG655360:PQI655365 QAC655360:QAE655365 QJY655360:QKA655365 QTU655360:QTW655365 RDQ655360:RDS655365 RNM655360:RNO655365 RXI655360:RXK655365 SHE655360:SHG655365 SRA655360:SRC655365 TAW655360:TAY655365 TKS655360:TKU655365 TUO655360:TUQ655365 UEK655360:UEM655365 UOG655360:UOI655365 UYC655360:UYE655365 VHY655360:VIA655365 VRU655360:VRW655365 WBQ655360:WBS655365 WLM655360:WLO655365 WVI655360:WVK655365 F720896:F720901 IW720896:IY720901 SS720896:SU720901 ACO720896:ACQ720901 AMK720896:AMM720901 AWG720896:AWI720901 BGC720896:BGE720901 BPY720896:BQA720901 BZU720896:BZW720901 CJQ720896:CJS720901 CTM720896:CTO720901 DDI720896:DDK720901 DNE720896:DNG720901 DXA720896:DXC720901 EGW720896:EGY720901 EQS720896:EQU720901 FAO720896:FAQ720901 FKK720896:FKM720901 FUG720896:FUI720901 GEC720896:GEE720901 GNY720896:GOA720901 GXU720896:GXW720901 HHQ720896:HHS720901 HRM720896:HRO720901 IBI720896:IBK720901 ILE720896:ILG720901 IVA720896:IVC720901 JEW720896:JEY720901 JOS720896:JOU720901 JYO720896:JYQ720901 KIK720896:KIM720901 KSG720896:KSI720901 LCC720896:LCE720901 LLY720896:LMA720901 LVU720896:LVW720901 MFQ720896:MFS720901 MPM720896:MPO720901 MZI720896:MZK720901 NJE720896:NJG720901 NTA720896:NTC720901 OCW720896:OCY720901 OMS720896:OMU720901 OWO720896:OWQ720901 PGK720896:PGM720901 PQG720896:PQI720901 QAC720896:QAE720901 QJY720896:QKA720901 QTU720896:QTW720901 RDQ720896:RDS720901 RNM720896:RNO720901 RXI720896:RXK720901 SHE720896:SHG720901 SRA720896:SRC720901 TAW720896:TAY720901 TKS720896:TKU720901 TUO720896:TUQ720901 UEK720896:UEM720901 UOG720896:UOI720901 UYC720896:UYE720901 VHY720896:VIA720901 VRU720896:VRW720901 WBQ720896:WBS720901 WLM720896:WLO720901 WVI720896:WVK720901 F786432:F786437 IW786432:IY786437 SS786432:SU786437 ACO786432:ACQ786437 AMK786432:AMM786437 AWG786432:AWI786437 BGC786432:BGE786437 BPY786432:BQA786437 BZU786432:BZW786437 CJQ786432:CJS786437 CTM786432:CTO786437 DDI786432:DDK786437 DNE786432:DNG786437 DXA786432:DXC786437 EGW786432:EGY786437 EQS786432:EQU786437 FAO786432:FAQ786437 FKK786432:FKM786437 FUG786432:FUI786437 GEC786432:GEE786437 GNY786432:GOA786437 GXU786432:GXW786437 HHQ786432:HHS786437 HRM786432:HRO786437 IBI786432:IBK786437 ILE786432:ILG786437 IVA786432:IVC786437 JEW786432:JEY786437 JOS786432:JOU786437 JYO786432:JYQ786437 KIK786432:KIM786437 KSG786432:KSI786437 LCC786432:LCE786437 LLY786432:LMA786437 LVU786432:LVW786437 MFQ786432:MFS786437 MPM786432:MPO786437 MZI786432:MZK786437 NJE786432:NJG786437 NTA786432:NTC786437 OCW786432:OCY786437 OMS786432:OMU786437 OWO786432:OWQ786437 PGK786432:PGM786437 PQG786432:PQI786437 QAC786432:QAE786437 QJY786432:QKA786437 QTU786432:QTW786437 RDQ786432:RDS786437 RNM786432:RNO786437 RXI786432:RXK786437 SHE786432:SHG786437 SRA786432:SRC786437 TAW786432:TAY786437 TKS786432:TKU786437 TUO786432:TUQ786437 UEK786432:UEM786437 UOG786432:UOI786437 UYC786432:UYE786437 VHY786432:VIA786437 VRU786432:VRW786437 WBQ786432:WBS786437 WLM786432:WLO786437 WVI786432:WVK786437 F851968:F851973 IW851968:IY851973 SS851968:SU851973 ACO851968:ACQ851973 AMK851968:AMM851973 AWG851968:AWI851973 BGC851968:BGE851973 BPY851968:BQA851973 BZU851968:BZW851973 CJQ851968:CJS851973 CTM851968:CTO851973 DDI851968:DDK851973 DNE851968:DNG851973 DXA851968:DXC851973 EGW851968:EGY851973 EQS851968:EQU851973 FAO851968:FAQ851973 FKK851968:FKM851973 FUG851968:FUI851973 GEC851968:GEE851973 GNY851968:GOA851973 GXU851968:GXW851973 HHQ851968:HHS851973 HRM851968:HRO851973 IBI851968:IBK851973 ILE851968:ILG851973 IVA851968:IVC851973 JEW851968:JEY851973 JOS851968:JOU851973 JYO851968:JYQ851973 KIK851968:KIM851973 KSG851968:KSI851973 LCC851968:LCE851973 LLY851968:LMA851973 LVU851968:LVW851973 MFQ851968:MFS851973 MPM851968:MPO851973 MZI851968:MZK851973 NJE851968:NJG851973 NTA851968:NTC851973 OCW851968:OCY851973 OMS851968:OMU851973 OWO851968:OWQ851973 PGK851968:PGM851973 PQG851968:PQI851973 QAC851968:QAE851973 QJY851968:QKA851973 QTU851968:QTW851973 RDQ851968:RDS851973 RNM851968:RNO851973 RXI851968:RXK851973 SHE851968:SHG851973 SRA851968:SRC851973 TAW851968:TAY851973 TKS851968:TKU851973 TUO851968:TUQ851973 UEK851968:UEM851973 UOG851968:UOI851973 UYC851968:UYE851973 VHY851968:VIA851973 VRU851968:VRW851973 WBQ851968:WBS851973 WLM851968:WLO851973 WVI851968:WVK851973 F917504:F917509 IW917504:IY917509 SS917504:SU917509 ACO917504:ACQ917509 AMK917504:AMM917509 AWG917504:AWI917509 BGC917504:BGE917509 BPY917504:BQA917509 BZU917504:BZW917509 CJQ917504:CJS917509 CTM917504:CTO917509 DDI917504:DDK917509 DNE917504:DNG917509 DXA917504:DXC917509 EGW917504:EGY917509 EQS917504:EQU917509 FAO917504:FAQ917509 FKK917504:FKM917509 FUG917504:FUI917509 GEC917504:GEE917509 GNY917504:GOA917509 GXU917504:GXW917509 HHQ917504:HHS917509 HRM917504:HRO917509 IBI917504:IBK917509 ILE917504:ILG917509 IVA917504:IVC917509 JEW917504:JEY917509 JOS917504:JOU917509 JYO917504:JYQ917509 KIK917504:KIM917509 KSG917504:KSI917509 LCC917504:LCE917509 LLY917504:LMA917509 LVU917504:LVW917509 MFQ917504:MFS917509 MPM917504:MPO917509 MZI917504:MZK917509 NJE917504:NJG917509 NTA917504:NTC917509 OCW917504:OCY917509 OMS917504:OMU917509 OWO917504:OWQ917509 PGK917504:PGM917509 PQG917504:PQI917509 QAC917504:QAE917509 QJY917504:QKA917509 QTU917504:QTW917509 RDQ917504:RDS917509 RNM917504:RNO917509 RXI917504:RXK917509 SHE917504:SHG917509 SRA917504:SRC917509 TAW917504:TAY917509 TKS917504:TKU917509 TUO917504:TUQ917509 UEK917504:UEM917509 UOG917504:UOI917509 UYC917504:UYE917509 VHY917504:VIA917509 VRU917504:VRW917509 WBQ917504:WBS917509 WLM917504:WLO917509 WVI917504:WVK917509 F983040:F983045 IW983040:IY983045 SS983040:SU983045 ACO983040:ACQ983045 AMK983040:AMM983045 AWG983040:AWI983045 BGC983040:BGE983045 BPY983040:BQA983045 BZU983040:BZW983045 CJQ983040:CJS983045 CTM983040:CTO983045 DDI983040:DDK983045 DNE983040:DNG983045 DXA983040:DXC983045 EGW983040:EGY983045 EQS983040:EQU983045 FAO983040:FAQ983045 FKK983040:FKM983045 FUG983040:FUI983045 GEC983040:GEE983045 GNY983040:GOA983045 GXU983040:GXW983045 HHQ983040:HHS983045 HRM983040:HRO983045 IBI983040:IBK983045 ILE983040:ILG983045 IVA983040:IVC983045 JEW983040:JEY983045 JOS983040:JOU983045 JYO983040:JYQ983045 KIK983040:KIM983045 KSG983040:KSI983045 LCC983040:LCE983045 LLY983040:LMA983045 LVU983040:LVW983045 MFQ983040:MFS983045 MPM983040:MPO983045 MZI983040:MZK983045 NJE983040:NJG983045 NTA983040:NTC983045 OCW983040:OCY983045 OMS983040:OMU983045 OWO983040:OWQ983045 PGK983040:PGM983045 PQG983040:PQI983045 QAC983040:QAE983045 QJY983040:QKA983045 QTU983040:QTW983045 RDQ983040:RDS983045 RNM983040:RNO983045 RXI983040:RXK983045 SHE983040:SHG983045 SRA983040:SRC983045 TAW983040:TAY983045 TKS983040:TKU983045 TUO983040:TUQ983045 UEK983040:UEM983045 UOG983040:UOI983045 UYC983040:UYE983045 VHY983040:VIA983045 VRU983040:VRW983045 WBQ983040:WBS983045 WLM983040:WLO983045 WVI9:WVK15 IW9:IY15 SS9:SU15 ACO9:ACQ15 AMK9:AMM15 AWG9:AWI15 BGC9:BGE15 BPY9:BQA15 BZU9:BZW15 CJQ9:CJS15 CTM9:CTO15 DDI9:DDK15 DNE9:DNG15 DXA9:DXC15 EGW9:EGY15 EQS9:EQU15 FAO9:FAQ15 FKK9:FKM15 FUG9:FUI15 GEC9:GEE15 GNY9:GOA15 GXU9:GXW15 HHQ9:HHS15 HRM9:HRO15 IBI9:IBK15 ILE9:ILG15 IVA9:IVC15 JEW9:JEY15 JOS9:JOU15 JYO9:JYQ15 KIK9:KIM15 KSG9:KSI15 LCC9:LCE15 LLY9:LMA15 LVU9:LVW15 MFQ9:MFS15 MPM9:MPO15 MZI9:MZK15 NJE9:NJG15 NTA9:NTC15 OCW9:OCY15 OMS9:OMU15 OWO9:OWQ15 PGK9:PGM15 PQG9:PQI15 QAC9:QAE15 QJY9:QKA15 QTU9:QTW15 RDQ9:RDS15 RNM9:RNO15 RXI9:RXK15 SHE9:SHG15 SRA9:SRC15 TAW9:TAY15 TKS9:TKU15 TUO9:TUQ15 UEK9:UEM15 UOG9:UOI15 UYC9:UYE15 VHY9:VIA15 VRU9:VRW15 WBQ9:WBS15 WLM9:WLO15 F15" xr:uid="{00000000-0002-0000-1300-000001000000}">
      <formula1>"職場見学, 職場体験, 企業実習"</formula1>
    </dataValidation>
  </dataValidations>
  <pageMargins left="0.55118110236220474" right="0.55118110236220474" top="0.78740157480314965" bottom="0.59055118110236227" header="0.51181102362204722" footer="0.51181102362204722"/>
  <pageSetup paperSize="9" scale="82" fitToHeight="0" orientation="landscape" r:id="rId1"/>
  <headerFooter>
    <oddFooter>&amp;Rー&amp;K00+000００</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512A-10C9-41AA-8077-D8CC536A4090}">
  <dimension ref="A1:F52"/>
  <sheetViews>
    <sheetView showZeros="0" view="pageBreakPreview" zoomScale="40" zoomScaleNormal="69" zoomScaleSheetLayoutView="40" workbookViewId="0">
      <selection activeCell="G1" sqref="G1"/>
    </sheetView>
  </sheetViews>
  <sheetFormatPr defaultRowHeight="18"/>
  <cols>
    <col min="1" max="1" width="11.69921875" style="419" customWidth="1"/>
    <col min="2" max="2" width="39.59765625" style="419" customWidth="1"/>
    <col min="3" max="3" width="49" style="419" customWidth="1"/>
    <col min="4" max="4" width="255.5" style="423" customWidth="1"/>
    <col min="5" max="5" width="15.59765625" style="419" customWidth="1"/>
    <col min="6" max="6" width="1.796875" style="419" customWidth="1"/>
    <col min="7" max="16384" width="8.796875" style="419"/>
  </cols>
  <sheetData>
    <row r="1" spans="1:6" ht="30.75" customHeight="1">
      <c r="D1" s="420" t="s">
        <v>274</v>
      </c>
    </row>
    <row r="2" spans="1:6" ht="36" customHeight="1" thickBot="1">
      <c r="A2" s="421" t="s">
        <v>275</v>
      </c>
      <c r="B2" s="422"/>
      <c r="C2" s="422"/>
      <c r="D2" s="18" t="s">
        <v>56</v>
      </c>
      <c r="E2" s="259">
        <f>共通入力シート!B3</f>
        <v>0</v>
      </c>
      <c r="F2" s="424"/>
    </row>
    <row r="3" spans="1:6" ht="37.5" customHeight="1" thickBot="1">
      <c r="A3" s="425" t="s">
        <v>276</v>
      </c>
      <c r="B3" s="426" t="s">
        <v>277</v>
      </c>
      <c r="C3" s="427" t="s">
        <v>278</v>
      </c>
      <c r="D3" s="428" t="s">
        <v>279</v>
      </c>
      <c r="E3" s="429" t="s">
        <v>280</v>
      </c>
    </row>
    <row r="4" spans="1:6" ht="27.9" customHeight="1">
      <c r="A4" s="737" t="s">
        <v>281</v>
      </c>
      <c r="B4" s="740" t="s">
        <v>282</v>
      </c>
      <c r="C4" s="430" t="s">
        <v>283</v>
      </c>
      <c r="D4" s="431" t="s">
        <v>284</v>
      </c>
      <c r="E4" s="432"/>
    </row>
    <row r="5" spans="1:6" ht="27.9" customHeight="1">
      <c r="A5" s="738"/>
      <c r="B5" s="741"/>
      <c r="C5" s="433" t="s">
        <v>285</v>
      </c>
      <c r="D5" s="434" t="s">
        <v>286</v>
      </c>
      <c r="E5" s="435"/>
    </row>
    <row r="6" spans="1:6" ht="27.9" customHeight="1">
      <c r="A6" s="738"/>
      <c r="B6" s="741"/>
      <c r="C6" s="433" t="s">
        <v>287</v>
      </c>
      <c r="D6" s="434" t="s">
        <v>288</v>
      </c>
      <c r="E6" s="435"/>
    </row>
    <row r="7" spans="1:6" ht="27.9" customHeight="1">
      <c r="A7" s="738"/>
      <c r="B7" s="741"/>
      <c r="C7" s="433" t="s">
        <v>289</v>
      </c>
      <c r="D7" s="434" t="s">
        <v>290</v>
      </c>
      <c r="E7" s="435"/>
    </row>
    <row r="8" spans="1:6" ht="27.9" customHeight="1">
      <c r="A8" s="738"/>
      <c r="B8" s="741"/>
      <c r="C8" s="433" t="s">
        <v>291</v>
      </c>
      <c r="D8" s="434" t="s">
        <v>292</v>
      </c>
      <c r="E8" s="435"/>
    </row>
    <row r="9" spans="1:6" ht="27.9" customHeight="1">
      <c r="A9" s="738"/>
      <c r="B9" s="742"/>
      <c r="C9" s="433" t="s">
        <v>293</v>
      </c>
      <c r="D9" s="434" t="s">
        <v>294</v>
      </c>
      <c r="E9" s="435"/>
    </row>
    <row r="10" spans="1:6" ht="27.9" customHeight="1">
      <c r="A10" s="738"/>
      <c r="B10" s="743" t="s">
        <v>295</v>
      </c>
      <c r="C10" s="436" t="s">
        <v>296</v>
      </c>
      <c r="D10" s="437" t="s">
        <v>297</v>
      </c>
      <c r="E10" s="438"/>
    </row>
    <row r="11" spans="1:6" ht="27.9" customHeight="1">
      <c r="A11" s="738"/>
      <c r="B11" s="741"/>
      <c r="C11" s="433" t="s">
        <v>298</v>
      </c>
      <c r="D11" s="434" t="s">
        <v>299</v>
      </c>
      <c r="E11" s="435"/>
    </row>
    <row r="12" spans="1:6" ht="27.9" customHeight="1">
      <c r="A12" s="738"/>
      <c r="B12" s="741"/>
      <c r="C12" s="433" t="s">
        <v>300</v>
      </c>
      <c r="D12" s="434" t="s">
        <v>301</v>
      </c>
      <c r="E12" s="435"/>
    </row>
    <row r="13" spans="1:6" ht="27.9" customHeight="1">
      <c r="A13" s="738"/>
      <c r="B13" s="741"/>
      <c r="C13" s="433" t="s">
        <v>302</v>
      </c>
      <c r="D13" s="434" t="s">
        <v>303</v>
      </c>
      <c r="E13" s="435"/>
    </row>
    <row r="14" spans="1:6" ht="27.9" customHeight="1">
      <c r="A14" s="738"/>
      <c r="B14" s="741"/>
      <c r="C14" s="433" t="s">
        <v>304</v>
      </c>
      <c r="D14" s="434" t="s">
        <v>305</v>
      </c>
      <c r="E14" s="435"/>
    </row>
    <row r="15" spans="1:6" ht="27.9" customHeight="1">
      <c r="A15" s="738"/>
      <c r="B15" s="742"/>
      <c r="C15" s="433" t="s">
        <v>306</v>
      </c>
      <c r="D15" s="434" t="s">
        <v>307</v>
      </c>
      <c r="E15" s="435"/>
    </row>
    <row r="16" spans="1:6" ht="27.9" customHeight="1">
      <c r="A16" s="738"/>
      <c r="B16" s="743" t="s">
        <v>308</v>
      </c>
      <c r="C16" s="436" t="s">
        <v>309</v>
      </c>
      <c r="D16" s="437" t="s">
        <v>310</v>
      </c>
      <c r="E16" s="438"/>
    </row>
    <row r="17" spans="1:5" ht="27.9" customHeight="1">
      <c r="A17" s="738"/>
      <c r="B17" s="741"/>
      <c r="C17" s="433" t="s">
        <v>311</v>
      </c>
      <c r="D17" s="434" t="s">
        <v>312</v>
      </c>
      <c r="E17" s="435"/>
    </row>
    <row r="18" spans="1:5" ht="44.25" customHeight="1">
      <c r="A18" s="738"/>
      <c r="B18" s="741"/>
      <c r="C18" s="433" t="s">
        <v>313</v>
      </c>
      <c r="D18" s="434" t="s">
        <v>314</v>
      </c>
      <c r="E18" s="435"/>
    </row>
    <row r="19" spans="1:5" ht="27.9" customHeight="1">
      <c r="A19" s="738"/>
      <c r="B19" s="741"/>
      <c r="C19" s="433" t="s">
        <v>315</v>
      </c>
      <c r="D19" s="434" t="s">
        <v>316</v>
      </c>
      <c r="E19" s="435"/>
    </row>
    <row r="20" spans="1:5" ht="27.9" customHeight="1" thickBot="1">
      <c r="A20" s="739"/>
      <c r="B20" s="744"/>
      <c r="C20" s="433" t="s">
        <v>317</v>
      </c>
      <c r="D20" s="434" t="s">
        <v>318</v>
      </c>
      <c r="E20" s="435"/>
    </row>
    <row r="21" spans="1:5" ht="27.9" customHeight="1">
      <c r="A21" s="745" t="s">
        <v>319</v>
      </c>
      <c r="B21" s="740" t="s">
        <v>320</v>
      </c>
      <c r="C21" s="439" t="s">
        <v>321</v>
      </c>
      <c r="D21" s="440" t="s">
        <v>322</v>
      </c>
      <c r="E21" s="441"/>
    </row>
    <row r="22" spans="1:5" ht="27.9" customHeight="1">
      <c r="A22" s="746"/>
      <c r="B22" s="741"/>
      <c r="C22" s="433" t="s">
        <v>323</v>
      </c>
      <c r="D22" s="434" t="s">
        <v>324</v>
      </c>
      <c r="E22" s="435"/>
    </row>
    <row r="23" spans="1:5" ht="42.75" customHeight="1">
      <c r="A23" s="746"/>
      <c r="B23" s="742"/>
      <c r="C23" s="433" t="s">
        <v>325</v>
      </c>
      <c r="D23" s="434" t="s">
        <v>326</v>
      </c>
      <c r="E23" s="435"/>
    </row>
    <row r="24" spans="1:5" ht="50.1" customHeight="1">
      <c r="A24" s="746"/>
      <c r="B24" s="743" t="s">
        <v>327</v>
      </c>
      <c r="C24" s="436" t="s">
        <v>328</v>
      </c>
      <c r="D24" s="437" t="s">
        <v>329</v>
      </c>
      <c r="E24" s="438"/>
    </row>
    <row r="25" spans="1:5" ht="27.9" customHeight="1">
      <c r="A25" s="746"/>
      <c r="B25" s="742"/>
      <c r="C25" s="433" t="s">
        <v>330</v>
      </c>
      <c r="D25" s="434" t="s">
        <v>331</v>
      </c>
      <c r="E25" s="435"/>
    </row>
    <row r="26" spans="1:5" ht="27.9" customHeight="1">
      <c r="A26" s="746"/>
      <c r="B26" s="743" t="s">
        <v>332</v>
      </c>
      <c r="C26" s="436" t="s">
        <v>333</v>
      </c>
      <c r="D26" s="437" t="s">
        <v>334</v>
      </c>
      <c r="E26" s="438"/>
    </row>
    <row r="27" spans="1:5" ht="47.25" customHeight="1" thickBot="1">
      <c r="A27" s="747"/>
      <c r="B27" s="744"/>
      <c r="C27" s="433" t="s">
        <v>335</v>
      </c>
      <c r="D27" s="434" t="s">
        <v>336</v>
      </c>
      <c r="E27" s="435"/>
    </row>
    <row r="28" spans="1:5" ht="27.9" customHeight="1">
      <c r="A28" s="745" t="s">
        <v>337</v>
      </c>
      <c r="B28" s="740" t="s">
        <v>338</v>
      </c>
      <c r="C28" s="439" t="s">
        <v>339</v>
      </c>
      <c r="D28" s="440" t="s">
        <v>340</v>
      </c>
      <c r="E28" s="441"/>
    </row>
    <row r="29" spans="1:5" ht="27.9" customHeight="1">
      <c r="A29" s="746"/>
      <c r="B29" s="741"/>
      <c r="C29" s="433" t="s">
        <v>341</v>
      </c>
      <c r="D29" s="434" t="s">
        <v>342</v>
      </c>
      <c r="E29" s="435"/>
    </row>
    <row r="30" spans="1:5" ht="27.9" customHeight="1">
      <c r="A30" s="746"/>
      <c r="B30" s="741"/>
      <c r="C30" s="433" t="s">
        <v>343</v>
      </c>
      <c r="D30" s="434" t="s">
        <v>344</v>
      </c>
      <c r="E30" s="435"/>
    </row>
    <row r="31" spans="1:5" ht="27.9" customHeight="1">
      <c r="A31" s="746"/>
      <c r="B31" s="741"/>
      <c r="C31" s="433" t="s">
        <v>345</v>
      </c>
      <c r="D31" s="434" t="s">
        <v>346</v>
      </c>
      <c r="E31" s="435"/>
    </row>
    <row r="32" spans="1:5" ht="27.9" customHeight="1">
      <c r="A32" s="746"/>
      <c r="B32" s="741"/>
      <c r="C32" s="433" t="s">
        <v>347</v>
      </c>
      <c r="D32" s="434" t="s">
        <v>348</v>
      </c>
      <c r="E32" s="435"/>
    </row>
    <row r="33" spans="1:5" ht="27.9" customHeight="1">
      <c r="A33" s="746"/>
      <c r="B33" s="741"/>
      <c r="C33" s="433" t="s">
        <v>349</v>
      </c>
      <c r="D33" s="434" t="s">
        <v>350</v>
      </c>
      <c r="E33" s="435"/>
    </row>
    <row r="34" spans="1:5" ht="27.9" customHeight="1">
      <c r="A34" s="746"/>
      <c r="B34" s="741"/>
      <c r="C34" s="433" t="s">
        <v>351</v>
      </c>
      <c r="D34" s="434" t="s">
        <v>352</v>
      </c>
      <c r="E34" s="435"/>
    </row>
    <row r="35" spans="1:5" ht="27.9" customHeight="1">
      <c r="A35" s="746"/>
      <c r="B35" s="741"/>
      <c r="C35" s="433" t="s">
        <v>353</v>
      </c>
      <c r="D35" s="434" t="s">
        <v>354</v>
      </c>
      <c r="E35" s="435"/>
    </row>
    <row r="36" spans="1:5" ht="27.9" customHeight="1">
      <c r="A36" s="746"/>
      <c r="B36" s="741"/>
      <c r="C36" s="433" t="s">
        <v>355</v>
      </c>
      <c r="D36" s="434" t="s">
        <v>356</v>
      </c>
      <c r="E36" s="435"/>
    </row>
    <row r="37" spans="1:5" ht="27.9" customHeight="1">
      <c r="A37" s="746"/>
      <c r="B37" s="742"/>
      <c r="C37" s="433" t="s">
        <v>357</v>
      </c>
      <c r="D37" s="434" t="s">
        <v>358</v>
      </c>
      <c r="E37" s="435"/>
    </row>
    <row r="38" spans="1:5" ht="27.9" customHeight="1">
      <c r="A38" s="746"/>
      <c r="B38" s="743" t="s">
        <v>359</v>
      </c>
      <c r="C38" s="436" t="s">
        <v>360</v>
      </c>
      <c r="D38" s="437" t="s">
        <v>361</v>
      </c>
      <c r="E38" s="438"/>
    </row>
    <row r="39" spans="1:5" ht="38.25" customHeight="1">
      <c r="A39" s="746"/>
      <c r="B39" s="741"/>
      <c r="C39" s="433" t="s">
        <v>362</v>
      </c>
      <c r="D39" s="434" t="s">
        <v>363</v>
      </c>
      <c r="E39" s="435"/>
    </row>
    <row r="40" spans="1:5" ht="38.25" customHeight="1" thickBot="1">
      <c r="A40" s="747"/>
      <c r="B40" s="744"/>
      <c r="C40" s="433" t="s">
        <v>364</v>
      </c>
      <c r="D40" s="434" t="s">
        <v>365</v>
      </c>
      <c r="E40" s="435"/>
    </row>
    <row r="41" spans="1:5" ht="27.9" customHeight="1">
      <c r="A41" s="745" t="s">
        <v>366</v>
      </c>
      <c r="B41" s="740" t="s">
        <v>367</v>
      </c>
      <c r="C41" s="439" t="s">
        <v>368</v>
      </c>
      <c r="D41" s="440" t="s">
        <v>369</v>
      </c>
      <c r="E41" s="441"/>
    </row>
    <row r="42" spans="1:5" ht="42.75" customHeight="1">
      <c r="A42" s="746"/>
      <c r="B42" s="741"/>
      <c r="C42" s="433" t="s">
        <v>370</v>
      </c>
      <c r="D42" s="434" t="s">
        <v>371</v>
      </c>
      <c r="E42" s="435"/>
    </row>
    <row r="43" spans="1:5" ht="27.9" customHeight="1">
      <c r="A43" s="746"/>
      <c r="B43" s="741"/>
      <c r="C43" s="433" t="s">
        <v>372</v>
      </c>
      <c r="D43" s="434" t="s">
        <v>373</v>
      </c>
      <c r="E43" s="435"/>
    </row>
    <row r="44" spans="1:5" ht="27.9" customHeight="1">
      <c r="A44" s="746"/>
      <c r="B44" s="742"/>
      <c r="C44" s="433" t="s">
        <v>374</v>
      </c>
      <c r="D44" s="434" t="s">
        <v>375</v>
      </c>
      <c r="E44" s="435"/>
    </row>
    <row r="45" spans="1:5" ht="41.25" customHeight="1">
      <c r="A45" s="746"/>
      <c r="B45" s="743" t="s">
        <v>376</v>
      </c>
      <c r="C45" s="436" t="s">
        <v>377</v>
      </c>
      <c r="D45" s="437" t="s">
        <v>378</v>
      </c>
      <c r="E45" s="438"/>
    </row>
    <row r="46" spans="1:5" ht="27.9" customHeight="1" thickBot="1">
      <c r="A46" s="747"/>
      <c r="B46" s="744"/>
      <c r="C46" s="442" t="s">
        <v>379</v>
      </c>
      <c r="D46" s="443" t="s">
        <v>380</v>
      </c>
      <c r="E46" s="444"/>
    </row>
    <row r="47" spans="1:5" ht="30" customHeight="1">
      <c r="A47" s="445" t="s">
        <v>381</v>
      </c>
      <c r="B47" s="446"/>
      <c r="C47" s="447"/>
      <c r="D47" s="446"/>
      <c r="E47" s="446"/>
    </row>
    <row r="48" spans="1:5" ht="30" customHeight="1">
      <c r="A48" s="448" t="s">
        <v>382</v>
      </c>
      <c r="B48" s="449"/>
      <c r="C48" s="450"/>
    </row>
    <row r="49" spans="1:6" ht="30" customHeight="1">
      <c r="A49" s="448" t="s">
        <v>383</v>
      </c>
    </row>
    <row r="50" spans="1:6" s="423" customFormat="1" ht="30" customHeight="1">
      <c r="A50" s="448" t="s">
        <v>384</v>
      </c>
      <c r="B50" s="449"/>
      <c r="C50" s="451"/>
      <c r="E50" s="419"/>
      <c r="F50" s="419"/>
    </row>
    <row r="51" spans="1:6" s="423" customFormat="1" ht="30" customHeight="1">
      <c r="A51" s="448" t="s">
        <v>385</v>
      </c>
      <c r="B51" s="449"/>
      <c r="C51" s="451"/>
      <c r="E51" s="419"/>
      <c r="F51" s="419"/>
    </row>
    <row r="52" spans="1:6" s="423" customFormat="1" ht="30" customHeight="1">
      <c r="A52" s="448" t="s">
        <v>386</v>
      </c>
      <c r="B52" s="449"/>
      <c r="C52" s="451"/>
      <c r="E52" s="419"/>
      <c r="F52" s="419"/>
    </row>
  </sheetData>
  <mergeCells count="14">
    <mergeCell ref="A28:A40"/>
    <mergeCell ref="B28:B37"/>
    <mergeCell ref="B38:B40"/>
    <mergeCell ref="A41:A46"/>
    <mergeCell ref="B41:B44"/>
    <mergeCell ref="B45:B46"/>
    <mergeCell ref="A4:A20"/>
    <mergeCell ref="B4:B9"/>
    <mergeCell ref="B10:B15"/>
    <mergeCell ref="B16:B20"/>
    <mergeCell ref="A21:A27"/>
    <mergeCell ref="B21:B23"/>
    <mergeCell ref="B24:B25"/>
    <mergeCell ref="B26:B27"/>
  </mergeCells>
  <phoneticPr fontId="33"/>
  <dataValidations count="1">
    <dataValidation type="list" allowBlank="1" showInputMessage="1" showErrorMessage="1" sqref="E4:E46" xr:uid="{E1CD7AD6-1A34-4099-8C1B-A9B7498CC55C}">
      <formula1>F$2</formula1>
    </dataValidation>
  </dataValidations>
  <pageMargins left="0.82677165354330717" right="0.43307086614173229" top="0.55118110236220474" bottom="0.35433070866141736" header="0.31496062992125984" footer="0.31496062992125984"/>
  <pageSetup paperSize="9" scale="2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9"/>
  <sheetViews>
    <sheetView tabSelected="1" view="pageBreakPreview" zoomScaleNormal="100" zoomScaleSheetLayoutView="100" workbookViewId="0">
      <selection activeCell="B3" sqref="B3"/>
    </sheetView>
  </sheetViews>
  <sheetFormatPr defaultColWidth="9" defaultRowHeight="20.100000000000001" customHeight="1"/>
  <cols>
    <col min="1" max="1" width="19.59765625" style="11" customWidth="1"/>
    <col min="2" max="2" width="63.8984375" style="12" customWidth="1"/>
    <col min="3" max="16384" width="9" style="11"/>
  </cols>
  <sheetData>
    <row r="1" spans="1:2" ht="20.100000000000001" customHeight="1">
      <c r="A1" s="11" t="s">
        <v>45</v>
      </c>
    </row>
    <row r="3" spans="1:2" ht="20.100000000000001" customHeight="1">
      <c r="A3" s="135" t="s">
        <v>60</v>
      </c>
      <c r="B3" s="258"/>
    </row>
    <row r="4" spans="1:2" ht="28.2" customHeight="1">
      <c r="A4" s="464" t="s">
        <v>396</v>
      </c>
      <c r="B4" s="133" t="str">
        <f>_xlfn.IFNA(VLOOKUP(B3,'令和7年度開講予定科目一覧（追加）'!A4:C20,3,FALSE),"")</f>
        <v/>
      </c>
    </row>
    <row r="5" spans="1:2" ht="20.100000000000001" customHeight="1">
      <c r="A5" s="135" t="s">
        <v>47</v>
      </c>
      <c r="B5" s="286"/>
    </row>
    <row r="6" spans="1:2" ht="20.100000000000001" customHeight="1">
      <c r="A6" s="136" t="s">
        <v>46</v>
      </c>
      <c r="B6" s="134"/>
    </row>
    <row r="7" spans="1:2" ht="20.100000000000001" customHeight="1">
      <c r="A7" s="136" t="s">
        <v>265</v>
      </c>
      <c r="B7" s="134"/>
    </row>
    <row r="8" spans="1:2" ht="20.100000000000001" customHeight="1">
      <c r="A8" s="136" t="s">
        <v>147</v>
      </c>
      <c r="B8" s="134"/>
    </row>
    <row r="9" spans="1:2" ht="20.100000000000001" customHeight="1">
      <c r="A9" s="135" t="s">
        <v>54</v>
      </c>
      <c r="B9" s="134"/>
    </row>
  </sheetData>
  <phoneticPr fontId="33"/>
  <pageMargins left="0.74803149606299213" right="0.74803149606299213" top="0.78740157480314965" bottom="0.59055118110236227" header="0.51181102362204722" footer="0.51181102362204722"/>
  <pageSetup paperSize="9" scale="90" orientation="portrait" r:id="rId1"/>
  <headerFooter>
    <oddFooter>&amp;Rー&amp;K00+000００</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F8A82F-F068-41DE-AB5F-B454AB88D73C}">
          <x14:formula1>
            <xm:f>'令和7年度開講予定科目一覧（追加）'!$A$4:$A$20</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38"/>
  <sheetViews>
    <sheetView showZeros="0" view="pageBreakPreview" zoomScale="85" zoomScaleNormal="100" zoomScaleSheetLayoutView="85" workbookViewId="0">
      <selection activeCell="K1" sqref="K1"/>
    </sheetView>
  </sheetViews>
  <sheetFormatPr defaultColWidth="9" defaultRowHeight="13.2"/>
  <cols>
    <col min="1" max="1" width="1.09765625" style="10" customWidth="1"/>
    <col min="2" max="2" width="20.59765625" style="10" customWidth="1"/>
    <col min="3" max="9" width="9.59765625" style="10" customWidth="1"/>
    <col min="10" max="10" width="1.296875" style="288" customWidth="1"/>
    <col min="11" max="16384" width="9" style="10"/>
  </cols>
  <sheetData>
    <row r="1" spans="2:12">
      <c r="B1" s="517" t="s">
        <v>0</v>
      </c>
      <c r="C1" s="517"/>
      <c r="D1" s="517"/>
      <c r="E1" s="517"/>
      <c r="F1" s="517"/>
      <c r="G1" s="517"/>
      <c r="H1" s="517"/>
      <c r="I1" s="517"/>
      <c r="J1" s="290"/>
    </row>
    <row r="2" spans="2:12" ht="20.100000000000001" customHeight="1">
      <c r="B2" s="518" t="s">
        <v>392</v>
      </c>
      <c r="C2" s="518"/>
      <c r="D2" s="518"/>
      <c r="E2" s="518"/>
      <c r="F2" s="518"/>
      <c r="G2" s="518"/>
      <c r="H2" s="518"/>
      <c r="I2" s="518"/>
      <c r="J2" s="291"/>
    </row>
    <row r="3" spans="2:12" ht="16.2">
      <c r="B3" s="292"/>
      <c r="C3" s="292"/>
      <c r="D3" s="292"/>
      <c r="E3" s="292"/>
      <c r="F3" s="292"/>
      <c r="G3" s="521"/>
      <c r="H3" s="521"/>
      <c r="I3" s="521"/>
      <c r="J3" s="293"/>
    </row>
    <row r="4" spans="2:12" ht="18.600000000000001" customHeight="1">
      <c r="B4" s="294"/>
      <c r="C4" s="294"/>
      <c r="D4" s="294"/>
      <c r="E4" s="294"/>
      <c r="F4" s="294"/>
      <c r="G4" s="520">
        <f>共通入力シート!B5</f>
        <v>0</v>
      </c>
      <c r="H4" s="520"/>
      <c r="I4" s="520"/>
      <c r="J4" s="295"/>
    </row>
    <row r="5" spans="2:12" ht="18.600000000000001" customHeight="1">
      <c r="B5" s="519" t="s">
        <v>1</v>
      </c>
      <c r="C5" s="519"/>
      <c r="D5" s="519"/>
      <c r="E5" s="519"/>
      <c r="F5" s="519"/>
      <c r="G5" s="519"/>
      <c r="H5" s="519"/>
      <c r="I5" s="519"/>
      <c r="J5" s="296"/>
    </row>
    <row r="6" spans="2:12">
      <c r="B6" s="297"/>
    </row>
    <row r="7" spans="2:12" ht="18.75" customHeight="1">
      <c r="C7" s="522" t="s">
        <v>199</v>
      </c>
      <c r="D7" s="522"/>
      <c r="E7" s="516">
        <f>共通入力シート!B6</f>
        <v>0</v>
      </c>
      <c r="F7" s="516"/>
      <c r="G7" s="516"/>
      <c r="H7" s="516"/>
      <c r="I7" s="516"/>
      <c r="J7" s="298"/>
    </row>
    <row r="8" spans="2:12" ht="18.75" customHeight="1">
      <c r="C8" s="522" t="s">
        <v>266</v>
      </c>
      <c r="D8" s="522"/>
      <c r="E8" s="516">
        <f>共通入力シート!B7</f>
        <v>0</v>
      </c>
      <c r="F8" s="516"/>
      <c r="G8" s="516"/>
      <c r="H8" s="516"/>
      <c r="I8" s="516"/>
      <c r="J8" s="298"/>
    </row>
    <row r="9" spans="2:12" ht="18.75" customHeight="1">
      <c r="C9" s="522" t="s">
        <v>200</v>
      </c>
      <c r="D9" s="522"/>
      <c r="E9" s="516">
        <f>共通入力シート!B8</f>
        <v>0</v>
      </c>
      <c r="F9" s="516"/>
      <c r="G9" s="516"/>
      <c r="H9" s="516"/>
      <c r="I9" s="516"/>
      <c r="J9" s="298"/>
    </row>
    <row r="10" spans="2:12">
      <c r="B10" s="299"/>
      <c r="C10" s="299"/>
      <c r="D10" s="299"/>
      <c r="E10" s="299"/>
      <c r="F10" s="299"/>
      <c r="G10" s="299"/>
      <c r="H10" s="299"/>
      <c r="I10" s="299"/>
      <c r="J10" s="299"/>
      <c r="K10" s="299"/>
      <c r="L10" s="299"/>
    </row>
    <row r="11" spans="2:12" ht="21" customHeight="1" thickBot="1">
      <c r="B11" s="500" t="s">
        <v>2</v>
      </c>
      <c r="C11" s="500"/>
      <c r="D11" s="500"/>
      <c r="E11" s="500"/>
      <c r="F11" s="500"/>
      <c r="G11" s="500"/>
      <c r="H11" s="500"/>
      <c r="I11" s="500"/>
      <c r="J11" s="300"/>
    </row>
    <row r="12" spans="2:12" ht="24.9" customHeight="1">
      <c r="B12" s="301" t="s">
        <v>202</v>
      </c>
      <c r="C12" s="302" t="s">
        <v>10</v>
      </c>
      <c r="D12" s="303" t="s">
        <v>48</v>
      </c>
      <c r="E12" s="304"/>
      <c r="F12" s="305"/>
      <c r="G12" s="504"/>
      <c r="H12" s="504"/>
      <c r="I12" s="505"/>
      <c r="J12" s="306"/>
    </row>
    <row r="13" spans="2:12" ht="24.9" customHeight="1">
      <c r="B13" s="307" t="s">
        <v>210</v>
      </c>
      <c r="C13" s="453" t="s">
        <v>10</v>
      </c>
      <c r="D13" s="452" t="s">
        <v>49</v>
      </c>
      <c r="E13" s="452"/>
      <c r="F13" s="308"/>
      <c r="G13" s="309"/>
      <c r="H13" s="309"/>
      <c r="I13" s="310"/>
      <c r="J13" s="311"/>
    </row>
    <row r="14" spans="2:12" ht="28.5" customHeight="1">
      <c r="B14" s="312" t="s">
        <v>203</v>
      </c>
      <c r="C14" s="506">
        <f>共通入力シート!B3</f>
        <v>0</v>
      </c>
      <c r="D14" s="507"/>
      <c r="E14" s="313"/>
      <c r="F14" s="313"/>
      <c r="G14" s="313"/>
      <c r="H14" s="313"/>
      <c r="I14" s="314"/>
      <c r="J14" s="315"/>
    </row>
    <row r="15" spans="2:12" ht="19.2" customHeight="1">
      <c r="B15" s="316" t="s">
        <v>204</v>
      </c>
      <c r="C15" s="317" t="s">
        <v>3</v>
      </c>
      <c r="D15" s="289" t="s">
        <v>4</v>
      </c>
      <c r="E15" s="318" t="s">
        <v>5</v>
      </c>
      <c r="F15" s="289" t="s">
        <v>6</v>
      </c>
      <c r="G15" s="318" t="s">
        <v>7</v>
      </c>
      <c r="H15" s="289" t="s">
        <v>82</v>
      </c>
      <c r="I15" s="319" t="s">
        <v>83</v>
      </c>
      <c r="J15" s="320"/>
    </row>
    <row r="16" spans="2:12" ht="50.1" customHeight="1">
      <c r="B16" s="276" t="s">
        <v>257</v>
      </c>
      <c r="C16" s="321" t="s">
        <v>8</v>
      </c>
      <c r="D16" s="322"/>
      <c r="E16" s="322"/>
      <c r="F16" s="322"/>
      <c r="G16" s="322"/>
      <c r="H16" s="322"/>
      <c r="I16" s="323"/>
      <c r="J16" s="324"/>
    </row>
    <row r="17" spans="2:11" ht="50.1" customHeight="1">
      <c r="B17" s="325" t="s">
        <v>148</v>
      </c>
      <c r="C17" s="321" t="s">
        <v>150</v>
      </c>
      <c r="D17" s="326"/>
      <c r="E17" s="326"/>
      <c r="F17" s="326"/>
      <c r="G17" s="326"/>
      <c r="H17" s="321" t="s">
        <v>149</v>
      </c>
      <c r="I17" s="327"/>
      <c r="J17" s="328"/>
    </row>
    <row r="18" spans="2:11" ht="32.1" customHeight="1">
      <c r="B18" s="329" t="s">
        <v>205</v>
      </c>
      <c r="C18" s="501" t="str">
        <f>共通入力シート!B4</f>
        <v/>
      </c>
      <c r="D18" s="502"/>
      <c r="E18" s="502"/>
      <c r="F18" s="502"/>
      <c r="G18" s="502"/>
      <c r="H18" s="502"/>
      <c r="I18" s="503"/>
      <c r="J18" s="330"/>
    </row>
    <row r="19" spans="2:11" ht="32.1" customHeight="1">
      <c r="B19" s="316" t="s">
        <v>206</v>
      </c>
      <c r="C19" s="510"/>
      <c r="D19" s="511"/>
      <c r="E19" s="511"/>
      <c r="F19" s="511"/>
      <c r="G19" s="511"/>
      <c r="H19" s="511"/>
      <c r="I19" s="512"/>
      <c r="J19" s="300"/>
    </row>
    <row r="20" spans="2:11" ht="32.1" customHeight="1">
      <c r="B20" s="331" t="s">
        <v>208</v>
      </c>
      <c r="C20" s="64"/>
      <c r="D20" s="67"/>
      <c r="E20" s="67" t="e">
        <f>VLOOKUP(C14,'令和7年度開講予定科目一覧（追加）'!A4:M20,18,FALSE)</f>
        <v>#N/A</v>
      </c>
      <c r="F20" s="68" t="s">
        <v>136</v>
      </c>
      <c r="G20" s="69" t="s">
        <v>138</v>
      </c>
      <c r="H20" s="65"/>
      <c r="I20" s="66"/>
      <c r="J20" s="287"/>
      <c r="K20" s="14"/>
    </row>
    <row r="21" spans="2:11" ht="20.100000000000001" customHeight="1">
      <c r="B21" s="332" t="s">
        <v>89</v>
      </c>
      <c r="C21" s="513" t="s">
        <v>50</v>
      </c>
      <c r="D21" s="514"/>
      <c r="E21" s="514"/>
      <c r="F21" s="514"/>
      <c r="G21" s="514"/>
      <c r="H21" s="514"/>
      <c r="I21" s="515"/>
      <c r="J21" s="333"/>
    </row>
    <row r="22" spans="2:11" ht="24.9" customHeight="1">
      <c r="B22" s="496" t="s">
        <v>207</v>
      </c>
      <c r="C22" s="508" t="s">
        <v>84</v>
      </c>
      <c r="D22" s="509"/>
      <c r="E22" s="334"/>
      <c r="F22" s="335"/>
      <c r="G22" s="336"/>
      <c r="H22" s="336"/>
      <c r="I22" s="337"/>
      <c r="J22" s="338"/>
    </row>
    <row r="23" spans="2:11" ht="18.75" customHeight="1">
      <c r="B23" s="497"/>
      <c r="C23" s="498" t="s">
        <v>51</v>
      </c>
      <c r="D23" s="498"/>
      <c r="E23" s="498"/>
      <c r="F23" s="498"/>
      <c r="G23" s="498"/>
      <c r="H23" s="498"/>
      <c r="I23" s="499"/>
      <c r="J23" s="339"/>
    </row>
    <row r="24" spans="2:11" ht="24.75" customHeight="1">
      <c r="B24" s="418" t="s">
        <v>273</v>
      </c>
      <c r="C24" s="340">
        <f>'A-16'!D18</f>
        <v>0</v>
      </c>
      <c r="D24" s="341"/>
      <c r="E24" s="481"/>
      <c r="F24" s="481"/>
      <c r="G24" s="342" t="s">
        <v>52</v>
      </c>
      <c r="H24" s="343"/>
      <c r="I24" s="344"/>
      <c r="J24" s="338"/>
    </row>
    <row r="25" spans="2:11" ht="24.75" customHeight="1">
      <c r="B25" s="312" t="s">
        <v>261</v>
      </c>
      <c r="C25" s="487" t="s">
        <v>139</v>
      </c>
      <c r="D25" s="488"/>
      <c r="E25" s="488"/>
      <c r="F25" s="488"/>
      <c r="G25" s="488"/>
      <c r="H25" s="488"/>
      <c r="I25" s="489"/>
      <c r="J25" s="345"/>
    </row>
    <row r="26" spans="2:11" ht="23.1" customHeight="1" thickBot="1">
      <c r="B26" s="346" t="s">
        <v>201</v>
      </c>
      <c r="C26" s="490" t="s">
        <v>133</v>
      </c>
      <c r="D26" s="490"/>
      <c r="E26" s="490"/>
      <c r="F26" s="490"/>
      <c r="G26" s="490"/>
      <c r="H26" s="490"/>
      <c r="I26" s="491"/>
      <c r="J26" s="300"/>
    </row>
    <row r="27" spans="2:11" ht="18" customHeight="1" thickBot="1">
      <c r="B27" s="347"/>
    </row>
    <row r="28" spans="2:11" ht="33" customHeight="1">
      <c r="B28" s="492" t="s">
        <v>262</v>
      </c>
      <c r="C28" s="493"/>
      <c r="D28" s="493"/>
      <c r="E28" s="493"/>
      <c r="F28" s="348" t="s">
        <v>145</v>
      </c>
      <c r="G28" s="349" t="s">
        <v>53</v>
      </c>
      <c r="H28" s="348" t="s">
        <v>146</v>
      </c>
      <c r="I28" s="350" t="s">
        <v>53</v>
      </c>
      <c r="J28" s="351"/>
    </row>
    <row r="29" spans="2:11" ht="19.5" customHeight="1">
      <c r="B29" s="352" t="s">
        <v>132</v>
      </c>
      <c r="C29" s="353"/>
      <c r="D29" s="353"/>
      <c r="E29" s="353"/>
      <c r="F29" s="353"/>
      <c r="G29" s="353"/>
      <c r="H29" s="353"/>
      <c r="I29" s="354"/>
      <c r="J29" s="355"/>
    </row>
    <row r="30" spans="2:11" ht="27.9" customHeight="1">
      <c r="B30" s="356" t="s">
        <v>90</v>
      </c>
      <c r="C30" s="132"/>
      <c r="D30" s="132"/>
      <c r="E30" s="482"/>
      <c r="F30" s="482"/>
      <c r="G30" s="357" t="s">
        <v>130</v>
      </c>
      <c r="H30" s="132"/>
      <c r="I30" s="358"/>
      <c r="J30" s="355"/>
    </row>
    <row r="31" spans="2:11" ht="27.9" customHeight="1" thickBot="1">
      <c r="B31" s="359" t="s">
        <v>91</v>
      </c>
      <c r="C31" s="494"/>
      <c r="D31" s="495"/>
      <c r="E31" s="360" t="s">
        <v>259</v>
      </c>
      <c r="F31" s="360"/>
      <c r="G31" s="361"/>
      <c r="H31" s="361"/>
      <c r="I31" s="362"/>
      <c r="J31" s="355"/>
    </row>
    <row r="32" spans="2:11" ht="18" customHeight="1">
      <c r="B32" s="363"/>
      <c r="C32" s="364"/>
      <c r="D32" s="364"/>
      <c r="E32" s="364"/>
      <c r="F32" s="364"/>
      <c r="G32" s="364"/>
      <c r="H32" s="364"/>
      <c r="I32" s="364"/>
      <c r="J32" s="365"/>
    </row>
    <row r="33" spans="2:10" ht="15.6" customHeight="1">
      <c r="B33" s="454" t="s">
        <v>131</v>
      </c>
      <c r="C33" s="454"/>
      <c r="D33" s="455"/>
      <c r="E33" s="455"/>
      <c r="F33" s="456"/>
      <c r="G33" s="456"/>
      <c r="H33" s="456"/>
      <c r="I33" s="456"/>
    </row>
    <row r="34" spans="2:10">
      <c r="B34" s="457" t="s">
        <v>140</v>
      </c>
      <c r="C34" s="457"/>
      <c r="D34" s="456"/>
      <c r="E34" s="456"/>
      <c r="F34" s="456"/>
      <c r="G34" s="456"/>
      <c r="H34" s="456"/>
      <c r="I34" s="456"/>
    </row>
    <row r="35" spans="2:10" ht="13.8" thickBot="1">
      <c r="B35" s="457" t="s">
        <v>141</v>
      </c>
      <c r="C35" s="457"/>
      <c r="D35" s="456"/>
      <c r="E35" s="456"/>
      <c r="F35" s="456"/>
      <c r="G35" s="456"/>
      <c r="H35" s="456"/>
      <c r="I35" s="456"/>
    </row>
    <row r="36" spans="2:10" ht="22.2" customHeight="1">
      <c r="B36" s="458" t="s">
        <v>209</v>
      </c>
      <c r="C36" s="483" t="s">
        <v>9</v>
      </c>
      <c r="D36" s="483"/>
      <c r="E36" s="483"/>
      <c r="F36" s="483"/>
      <c r="G36" s="483"/>
      <c r="H36" s="483"/>
      <c r="I36" s="484"/>
      <c r="J36" s="366"/>
    </row>
    <row r="37" spans="2:10" ht="39.9" customHeight="1" thickBot="1">
      <c r="B37" s="459"/>
      <c r="C37" s="485"/>
      <c r="D37" s="485"/>
      <c r="E37" s="485"/>
      <c r="F37" s="485"/>
      <c r="G37" s="485"/>
      <c r="H37" s="485"/>
      <c r="I37" s="486"/>
      <c r="J37" s="367"/>
    </row>
    <row r="38" spans="2:10" ht="18.75" customHeight="1">
      <c r="B38" s="368" t="s">
        <v>134</v>
      </c>
      <c r="C38" s="368"/>
    </row>
  </sheetData>
  <mergeCells count="28">
    <mergeCell ref="E9:I9"/>
    <mergeCell ref="B1:I1"/>
    <mergeCell ref="B2:I2"/>
    <mergeCell ref="B5:I5"/>
    <mergeCell ref="G4:I4"/>
    <mergeCell ref="G3:I3"/>
    <mergeCell ref="E7:I7"/>
    <mergeCell ref="E8:I8"/>
    <mergeCell ref="C9:D9"/>
    <mergeCell ref="C8:D8"/>
    <mergeCell ref="C7:D7"/>
    <mergeCell ref="B22:B23"/>
    <mergeCell ref="C23:I23"/>
    <mergeCell ref="B11:I11"/>
    <mergeCell ref="C18:I18"/>
    <mergeCell ref="G12:I12"/>
    <mergeCell ref="C14:D14"/>
    <mergeCell ref="C22:D22"/>
    <mergeCell ref="C19:I19"/>
    <mergeCell ref="C21:I21"/>
    <mergeCell ref="E24:F24"/>
    <mergeCell ref="E30:F30"/>
    <mergeCell ref="C36:I36"/>
    <mergeCell ref="C37:I37"/>
    <mergeCell ref="C25:I25"/>
    <mergeCell ref="C26:I26"/>
    <mergeCell ref="B28:E28"/>
    <mergeCell ref="C31:D31"/>
  </mergeCells>
  <phoneticPr fontId="26"/>
  <dataValidations count="6">
    <dataValidation type="list" allowBlank="1" showInputMessage="1" showErrorMessage="1" sqref="C12:C13" xr:uid="{00000000-0002-0000-0200-000000000000}">
      <formula1>"（〇）,（　）"</formula1>
    </dataValidation>
    <dataValidation type="list" allowBlank="1" showInputMessage="1" showErrorMessage="1" sqref="E30:F30" xr:uid="{00000000-0002-0000-0200-000003000000}">
      <formula1>"3,4,5"</formula1>
    </dataValidation>
    <dataValidation type="list" allowBlank="1" showInputMessage="1" showErrorMessage="1" sqref="G28 I28:J28" xr:uid="{00000000-0002-0000-0200-000004000000}">
      <formula1>"□,☑"</formula1>
    </dataValidation>
    <dataValidation type="list" allowBlank="1" showInputMessage="1" showErrorMessage="1" sqref="I17:J17" xr:uid="{00000000-0002-0000-0200-000005000000}">
      <formula1>"　　,２か月,３か月,４か月,５か月,６か月"</formula1>
    </dataValidation>
    <dataValidation type="list" showInputMessage="1" showErrorMessage="1" sqref="E22" xr:uid="{BC24B94F-7484-48DF-B42A-5CE8314755FA}">
      <formula1>"1,2,3,4,5,6,7,8,9,10"</formula1>
    </dataValidation>
    <dataValidation type="list" allowBlank="1" showInputMessage="1" showErrorMessage="1" sqref="D16:J16" xr:uid="{A009BBCA-C6EE-4F07-8D5C-3B989631F730}">
      <formula1>"　,○"</formula1>
    </dataValidation>
  </dataValidations>
  <pageMargins left="0.74803149606299213" right="0.74803149606299213" top="0.78740157480314965" bottom="0.59055118110236227" header="0.51181102362204722" footer="0.51181102362204722"/>
  <pageSetup paperSize="9" scale="81" fitToWidth="0" orientation="portrait" blackAndWhite="1" r:id="rId1"/>
  <headerFooter>
    <oddFooter>&amp;Rー&amp;K00+000００</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8"/>
  <sheetViews>
    <sheetView showZeros="0" view="pageBreakPreview" zoomScale="85" zoomScaleNormal="100" zoomScaleSheetLayoutView="85" workbookViewId="0">
      <selection activeCell="J1" sqref="J1"/>
    </sheetView>
  </sheetViews>
  <sheetFormatPr defaultColWidth="9" defaultRowHeight="18" customHeight="1"/>
  <cols>
    <col min="1" max="1" width="0.796875" style="116" customWidth="1"/>
    <col min="2" max="2" width="10.19921875" style="17" bestFit="1" customWidth="1"/>
    <col min="3" max="3" width="15.59765625" style="17" customWidth="1"/>
    <col min="4" max="4" width="8.5" style="17" bestFit="1" customWidth="1"/>
    <col min="5" max="6" width="15.59765625" style="17" customWidth="1"/>
    <col min="7" max="7" width="5.59765625" style="17" customWidth="1"/>
    <col min="8" max="8" width="20" style="17" customWidth="1"/>
    <col min="9" max="9" width="0.8984375" style="17" customWidth="1"/>
    <col min="10" max="16384" width="9" style="17"/>
  </cols>
  <sheetData>
    <row r="1" spans="1:8" ht="18" customHeight="1">
      <c r="H1" s="3" t="s">
        <v>11</v>
      </c>
    </row>
    <row r="2" spans="1:8" ht="18" customHeight="1">
      <c r="B2" s="532" t="s">
        <v>180</v>
      </c>
      <c r="C2" s="532"/>
      <c r="D2" s="532"/>
      <c r="E2" s="532"/>
      <c r="F2" s="532"/>
      <c r="G2" s="532"/>
      <c r="H2" s="532"/>
    </row>
    <row r="3" spans="1:8" ht="18" customHeight="1">
      <c r="B3" s="4"/>
    </row>
    <row r="4" spans="1:8" ht="21.75" customHeight="1">
      <c r="B4" s="4"/>
    </row>
    <row r="5" spans="1:8" s="56" customFormat="1" ht="21.75" customHeight="1">
      <c r="A5" s="116"/>
      <c r="B5" s="18" t="s">
        <v>56</v>
      </c>
      <c r="C5" s="259">
        <f>共通入力シート!B3</f>
        <v>0</v>
      </c>
      <c r="E5" s="549" t="s">
        <v>59</v>
      </c>
      <c r="F5" s="548" t="str">
        <f>共通入力シート!B4</f>
        <v/>
      </c>
      <c r="G5" s="548"/>
      <c r="H5" s="548"/>
    </row>
    <row r="6" spans="1:8" s="56" customFormat="1" ht="21.75" customHeight="1">
      <c r="A6" s="116"/>
      <c r="B6" s="18"/>
      <c r="C6" s="19"/>
      <c r="E6" s="549"/>
      <c r="F6" s="548"/>
      <c r="G6" s="548"/>
      <c r="H6" s="548"/>
    </row>
    <row r="7" spans="1:8" ht="18" customHeight="1">
      <c r="E7" s="125" t="s">
        <v>267</v>
      </c>
      <c r="F7" s="262">
        <f>共通入力シート!B7</f>
        <v>0</v>
      </c>
      <c r="G7" s="262"/>
      <c r="H7" s="263"/>
    </row>
    <row r="8" spans="1:8" ht="18" customHeight="1">
      <c r="E8" s="125" t="s">
        <v>58</v>
      </c>
      <c r="F8" s="260">
        <f>共通入力シート!B9</f>
        <v>0</v>
      </c>
      <c r="G8" s="260"/>
      <c r="H8" s="261"/>
    </row>
    <row r="9" spans="1:8" ht="18" customHeight="1">
      <c r="B9" s="1"/>
    </row>
    <row r="10" spans="1:8" ht="18" customHeight="1" thickBot="1">
      <c r="B10" s="533" t="s">
        <v>12</v>
      </c>
      <c r="C10" s="534"/>
      <c r="D10" s="534"/>
      <c r="E10" s="534"/>
      <c r="F10" s="534"/>
      <c r="G10" s="534"/>
      <c r="H10" s="534"/>
    </row>
    <row r="11" spans="1:8" ht="18" customHeight="1">
      <c r="B11" s="137" t="s">
        <v>13</v>
      </c>
      <c r="C11" s="538" t="s">
        <v>14</v>
      </c>
      <c r="D11" s="539"/>
      <c r="E11" s="539"/>
      <c r="F11" s="539"/>
      <c r="G11" s="539"/>
      <c r="H11" s="540"/>
    </row>
    <row r="12" spans="1:8" ht="18" customHeight="1">
      <c r="B12" s="535" t="s">
        <v>15</v>
      </c>
      <c r="C12" s="530" t="s">
        <v>16</v>
      </c>
      <c r="D12" s="541" t="s">
        <v>93</v>
      </c>
      <c r="E12" s="541" t="s">
        <v>94</v>
      </c>
      <c r="F12" s="542" t="s">
        <v>100</v>
      </c>
      <c r="G12" s="542" t="s">
        <v>88</v>
      </c>
      <c r="H12" s="544"/>
    </row>
    <row r="13" spans="1:8" ht="36" customHeight="1">
      <c r="B13" s="536"/>
      <c r="C13" s="531"/>
      <c r="D13" s="530"/>
      <c r="E13" s="530"/>
      <c r="F13" s="543"/>
      <c r="G13" s="543"/>
      <c r="H13" s="545"/>
    </row>
    <row r="14" spans="1:8" ht="23.1" customHeight="1">
      <c r="B14" s="536"/>
      <c r="C14" s="138"/>
      <c r="D14" s="139"/>
      <c r="E14" s="140"/>
      <c r="F14" s="141" t="str">
        <f>IFERROR(ROUNDDOWN(E14/D14,2),"")</f>
        <v/>
      </c>
      <c r="G14" s="142"/>
      <c r="H14" s="143"/>
    </row>
    <row r="15" spans="1:8" ht="23.1" customHeight="1">
      <c r="B15" s="536"/>
      <c r="C15" s="144"/>
      <c r="D15" s="145"/>
      <c r="E15" s="146"/>
      <c r="F15" s="147" t="str">
        <f t="shared" ref="F15:F19" si="0">IFERROR(ROUNDDOWN(E15/D15,2),"")</f>
        <v/>
      </c>
      <c r="G15" s="148"/>
      <c r="H15" s="149"/>
    </row>
    <row r="16" spans="1:8" ht="23.1" customHeight="1">
      <c r="B16" s="536"/>
      <c r="C16" s="144"/>
      <c r="D16" s="150"/>
      <c r="E16" s="146"/>
      <c r="F16" s="147" t="str">
        <f t="shared" si="0"/>
        <v/>
      </c>
      <c r="G16" s="148"/>
      <c r="H16" s="149"/>
    </row>
    <row r="17" spans="2:8" ht="23.1" customHeight="1">
      <c r="B17" s="536"/>
      <c r="C17" s="144"/>
      <c r="D17" s="150"/>
      <c r="E17" s="146"/>
      <c r="F17" s="147" t="str">
        <f t="shared" si="0"/>
        <v/>
      </c>
      <c r="G17" s="148"/>
      <c r="H17" s="149"/>
    </row>
    <row r="18" spans="2:8" ht="23.1" customHeight="1">
      <c r="B18" s="536"/>
      <c r="C18" s="144"/>
      <c r="D18" s="145"/>
      <c r="E18" s="146"/>
      <c r="F18" s="147" t="str">
        <f t="shared" si="0"/>
        <v/>
      </c>
      <c r="G18" s="148"/>
      <c r="H18" s="149"/>
    </row>
    <row r="19" spans="2:8" ht="23.1" customHeight="1" thickBot="1">
      <c r="B19" s="536"/>
      <c r="C19" s="151"/>
      <c r="D19" s="152"/>
      <c r="E19" s="153"/>
      <c r="F19" s="154" t="str">
        <f t="shared" si="0"/>
        <v/>
      </c>
      <c r="G19" s="155"/>
      <c r="H19" s="156"/>
    </row>
    <row r="20" spans="2:8" ht="23.1" customHeight="1" thickBot="1">
      <c r="B20" s="537"/>
      <c r="C20" s="546" t="s">
        <v>61</v>
      </c>
      <c r="D20" s="547"/>
      <c r="E20" s="170" t="str">
        <f>IFERROR(ROUNDDOWN(AVERAGE(E14:E19),2), "")</f>
        <v/>
      </c>
      <c r="F20" s="170" t="str">
        <f>IFERROR(ROUNDDOWN(AVERAGE(F14:F19),2), "")</f>
        <v/>
      </c>
      <c r="G20" s="54"/>
      <c r="H20" s="16"/>
    </row>
    <row r="21" spans="2:8" ht="18" customHeight="1">
      <c r="B21" s="40" t="s">
        <v>92</v>
      </c>
    </row>
    <row r="22" spans="2:8" ht="18" customHeight="1">
      <c r="B22" s="5"/>
    </row>
    <row r="23" spans="2:8" ht="18" customHeight="1">
      <c r="B23" s="117" t="s">
        <v>17</v>
      </c>
    </row>
    <row r="24" spans="2:8" ht="18" customHeight="1">
      <c r="B24" s="2" t="s">
        <v>135</v>
      </c>
    </row>
    <row r="25" spans="2:8" ht="18" customHeight="1" thickBot="1">
      <c r="B25" s="2" t="s">
        <v>18</v>
      </c>
    </row>
    <row r="26" spans="2:8" ht="18" customHeight="1">
      <c r="B26" s="137" t="s">
        <v>19</v>
      </c>
      <c r="C26" s="523" t="s">
        <v>20</v>
      </c>
      <c r="D26" s="524"/>
      <c r="E26" s="525"/>
      <c r="F26" s="523" t="s">
        <v>21</v>
      </c>
      <c r="G26" s="524"/>
      <c r="H26" s="526"/>
    </row>
    <row r="27" spans="2:8" ht="23.1" customHeight="1">
      <c r="B27" s="157" t="s">
        <v>22</v>
      </c>
      <c r="C27" s="160"/>
      <c r="D27" s="20" t="s">
        <v>55</v>
      </c>
      <c r="E27" s="166"/>
      <c r="F27" s="75">
        <f>E27</f>
        <v>0</v>
      </c>
      <c r="G27" s="20" t="s">
        <v>44</v>
      </c>
      <c r="H27" s="163"/>
    </row>
    <row r="28" spans="2:8" ht="23.1" customHeight="1">
      <c r="B28" s="157" t="s">
        <v>23</v>
      </c>
      <c r="C28" s="160">
        <f>H27</f>
        <v>0</v>
      </c>
      <c r="D28" s="20" t="s">
        <v>55</v>
      </c>
      <c r="E28" s="166"/>
      <c r="F28" s="75">
        <f t="shared" ref="F28:F32" si="1">E28</f>
        <v>0</v>
      </c>
      <c r="G28" s="20" t="s">
        <v>44</v>
      </c>
      <c r="H28" s="163"/>
    </row>
    <row r="29" spans="2:8" ht="23.1" customHeight="1">
      <c r="B29" s="158" t="s">
        <v>24</v>
      </c>
      <c r="C29" s="161">
        <f>H28</f>
        <v>0</v>
      </c>
      <c r="D29" s="78" t="s">
        <v>55</v>
      </c>
      <c r="E29" s="167"/>
      <c r="F29" s="81">
        <f t="shared" si="1"/>
        <v>0</v>
      </c>
      <c r="G29" s="78" t="s">
        <v>44</v>
      </c>
      <c r="H29" s="164"/>
    </row>
    <row r="30" spans="2:8" ht="23.1" customHeight="1">
      <c r="B30" s="157" t="s">
        <v>25</v>
      </c>
      <c r="C30" s="160">
        <f t="shared" ref="C30:C33" si="2">H29</f>
        <v>0</v>
      </c>
      <c r="D30" s="20" t="s">
        <v>55</v>
      </c>
      <c r="E30" s="166"/>
      <c r="F30" s="75">
        <f t="shared" si="1"/>
        <v>0</v>
      </c>
      <c r="G30" s="20" t="s">
        <v>44</v>
      </c>
      <c r="H30" s="163"/>
    </row>
    <row r="31" spans="2:8" ht="23.1" customHeight="1">
      <c r="B31" s="158" t="s">
        <v>26</v>
      </c>
      <c r="C31" s="161">
        <f t="shared" si="2"/>
        <v>0</v>
      </c>
      <c r="D31" s="78" t="s">
        <v>55</v>
      </c>
      <c r="E31" s="168"/>
      <c r="F31" s="79">
        <f t="shared" si="1"/>
        <v>0</v>
      </c>
      <c r="G31" s="78" t="s">
        <v>44</v>
      </c>
      <c r="H31" s="165"/>
    </row>
    <row r="32" spans="2:8" ht="23.1" customHeight="1">
      <c r="B32" s="157" t="s">
        <v>27</v>
      </c>
      <c r="C32" s="160">
        <f t="shared" si="2"/>
        <v>0</v>
      </c>
      <c r="D32" s="20" t="s">
        <v>55</v>
      </c>
      <c r="E32" s="166"/>
      <c r="F32" s="75">
        <f t="shared" si="1"/>
        <v>0</v>
      </c>
      <c r="G32" s="20" t="s">
        <v>44</v>
      </c>
      <c r="H32" s="163"/>
    </row>
    <row r="33" spans="2:8" ht="23.1" customHeight="1" thickBot="1">
      <c r="B33" s="159" t="s">
        <v>28</v>
      </c>
      <c r="C33" s="162">
        <f t="shared" si="2"/>
        <v>0</v>
      </c>
      <c r="D33" s="83" t="s">
        <v>55</v>
      </c>
      <c r="E33" s="169"/>
      <c r="F33" s="527"/>
      <c r="G33" s="528"/>
      <c r="H33" s="529"/>
    </row>
    <row r="34" spans="2:8" ht="18" customHeight="1">
      <c r="B34" s="9"/>
    </row>
    <row r="35" spans="2:8" ht="18" customHeight="1">
      <c r="B35" s="117" t="s">
        <v>181</v>
      </c>
    </row>
    <row r="36" spans="2:8" s="116" customFormat="1" ht="18" customHeight="1">
      <c r="B36" s="113" t="s">
        <v>182</v>
      </c>
    </row>
    <row r="37" spans="2:8" ht="18" customHeight="1">
      <c r="B37" s="113" t="s">
        <v>177</v>
      </c>
    </row>
    <row r="38" spans="2:8" ht="18" customHeight="1">
      <c r="B38" s="113" t="s">
        <v>178</v>
      </c>
    </row>
  </sheetData>
  <mergeCells count="15">
    <mergeCell ref="C26:E26"/>
    <mergeCell ref="F26:H26"/>
    <mergeCell ref="F33:H33"/>
    <mergeCell ref="C12:C13"/>
    <mergeCell ref="B2:H2"/>
    <mergeCell ref="B10:H10"/>
    <mergeCell ref="B12:B20"/>
    <mergeCell ref="C11:H11"/>
    <mergeCell ref="D12:D13"/>
    <mergeCell ref="E12:E13"/>
    <mergeCell ref="F12:F13"/>
    <mergeCell ref="G12:H13"/>
    <mergeCell ref="C20:D20"/>
    <mergeCell ref="F5:H6"/>
    <mergeCell ref="E5:E6"/>
  </mergeCells>
  <phoneticPr fontId="33"/>
  <conditionalFormatting sqref="F20">
    <cfRule type="cellIs" dxfId="0" priority="1" operator="lessThan">
      <formula>1.65</formula>
    </cfRule>
  </conditionalFormatting>
  <pageMargins left="0.74803149606299213" right="0.74803149606299213" top="0.78740157480314965" bottom="0.59055118110236227" header="0.51181102362204722" footer="0.51181102362204722"/>
  <pageSetup paperSize="9" scale="85" fitToHeight="0" orientation="portrait" blackAndWhite="1" r:id="rId1"/>
  <headerFooter>
    <oddFooter>&amp;Rー&amp;K00+000００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C326-FB2B-4679-8F8B-008FCE1D10C4}">
  <dimension ref="B1:I33"/>
  <sheetViews>
    <sheetView showGridLines="0" view="pageBreakPreview" zoomScale="85" zoomScaleNormal="85" zoomScaleSheetLayoutView="85" workbookViewId="0">
      <selection activeCell="E1" sqref="E1"/>
    </sheetView>
  </sheetViews>
  <sheetFormatPr defaultRowHeight="18"/>
  <cols>
    <col min="1" max="1" width="1.296875" style="118" customWidth="1"/>
    <col min="2" max="2" width="75.19921875" style="119" customWidth="1"/>
    <col min="3" max="3" width="7.19921875" style="119" customWidth="1"/>
    <col min="4" max="4" width="0.796875" style="118" customWidth="1"/>
    <col min="5" max="16384" width="8.796875" style="118"/>
  </cols>
  <sheetData>
    <row r="1" spans="2:9" s="10" customFormat="1" ht="22.8" customHeight="1">
      <c r="B1" s="556" t="s">
        <v>198</v>
      </c>
      <c r="C1" s="556"/>
      <c r="D1" s="15"/>
      <c r="E1" s="15"/>
      <c r="F1" s="15"/>
      <c r="G1" s="15"/>
      <c r="H1" s="15"/>
      <c r="I1" s="15"/>
    </row>
    <row r="2" spans="2:9" ht="24.6" customHeight="1">
      <c r="B2" s="554" t="s">
        <v>197</v>
      </c>
      <c r="C2" s="554"/>
    </row>
    <row r="3" spans="2:9" ht="72.599999999999994" customHeight="1">
      <c r="B3" s="555" t="s">
        <v>250</v>
      </c>
      <c r="C3" s="555"/>
    </row>
    <row r="4" spans="2:9" ht="21" customHeight="1">
      <c r="B4" s="172" t="s">
        <v>196</v>
      </c>
      <c r="C4" s="126" t="s">
        <v>195</v>
      </c>
    </row>
    <row r="5" spans="2:9" ht="21" customHeight="1">
      <c r="B5" s="174" t="s">
        <v>194</v>
      </c>
      <c r="C5" s="551" t="s">
        <v>53</v>
      </c>
    </row>
    <row r="6" spans="2:9" ht="21" customHeight="1">
      <c r="B6" s="171" t="s">
        <v>212</v>
      </c>
      <c r="C6" s="552"/>
    </row>
    <row r="7" spans="2:9" ht="21" customHeight="1">
      <c r="B7" s="174" t="s">
        <v>193</v>
      </c>
      <c r="C7" s="551" t="s">
        <v>97</v>
      </c>
    </row>
    <row r="8" spans="2:9" ht="24">
      <c r="B8" s="171" t="s">
        <v>213</v>
      </c>
      <c r="C8" s="552"/>
    </row>
    <row r="9" spans="2:9" ht="21" customHeight="1">
      <c r="B9" s="174" t="s">
        <v>192</v>
      </c>
      <c r="C9" s="551" t="s">
        <v>97</v>
      </c>
    </row>
    <row r="10" spans="2:9" ht="21" customHeight="1">
      <c r="B10" s="171" t="s">
        <v>214</v>
      </c>
      <c r="C10" s="552"/>
    </row>
    <row r="11" spans="2:9" ht="21" customHeight="1">
      <c r="B11" s="174" t="s">
        <v>191</v>
      </c>
      <c r="C11" s="551" t="s">
        <v>97</v>
      </c>
    </row>
    <row r="12" spans="2:9" ht="21" customHeight="1">
      <c r="B12" s="171" t="s">
        <v>215</v>
      </c>
      <c r="C12" s="552"/>
    </row>
    <row r="13" spans="2:9" ht="21" customHeight="1">
      <c r="B13" s="460" t="s">
        <v>389</v>
      </c>
      <c r="C13" s="551" t="s">
        <v>97</v>
      </c>
    </row>
    <row r="14" spans="2:9" ht="29.4" customHeight="1">
      <c r="B14" s="461" t="s">
        <v>390</v>
      </c>
      <c r="C14" s="552"/>
    </row>
    <row r="15" spans="2:9" ht="21" customHeight="1">
      <c r="B15" s="175" t="s">
        <v>190</v>
      </c>
      <c r="C15" s="553" t="s">
        <v>97</v>
      </c>
    </row>
    <row r="16" spans="2:9" ht="21" customHeight="1">
      <c r="B16" s="173" t="s">
        <v>216</v>
      </c>
      <c r="C16" s="552"/>
    </row>
    <row r="17" spans="2:3" ht="21" customHeight="1">
      <c r="B17" s="175" t="s">
        <v>189</v>
      </c>
      <c r="C17" s="551" t="s">
        <v>97</v>
      </c>
    </row>
    <row r="18" spans="2:3" ht="27" customHeight="1">
      <c r="B18" s="173" t="s">
        <v>217</v>
      </c>
      <c r="C18" s="552"/>
    </row>
    <row r="19" spans="2:3" ht="21" customHeight="1">
      <c r="B19" s="176" t="s">
        <v>188</v>
      </c>
      <c r="C19" s="551" t="s">
        <v>97</v>
      </c>
    </row>
    <row r="20" spans="2:3" ht="47.4" customHeight="1">
      <c r="B20" s="173" t="s">
        <v>218</v>
      </c>
      <c r="C20" s="552"/>
    </row>
    <row r="21" spans="2:3" ht="21" customHeight="1">
      <c r="B21" s="174" t="s">
        <v>187</v>
      </c>
      <c r="C21" s="551" t="s">
        <v>97</v>
      </c>
    </row>
    <row r="22" spans="2:3" ht="21" customHeight="1">
      <c r="B22" s="173" t="s">
        <v>221</v>
      </c>
      <c r="C22" s="552"/>
    </row>
    <row r="23" spans="2:3" ht="21" customHeight="1">
      <c r="B23" s="175" t="s">
        <v>186</v>
      </c>
      <c r="C23" s="551" t="s">
        <v>97</v>
      </c>
    </row>
    <row r="24" spans="2:3" ht="29.4" customHeight="1">
      <c r="B24" s="173" t="s">
        <v>219</v>
      </c>
      <c r="C24" s="552"/>
    </row>
    <row r="25" spans="2:3" ht="21" customHeight="1">
      <c r="B25" s="175" t="s">
        <v>185</v>
      </c>
      <c r="C25" s="551" t="s">
        <v>53</v>
      </c>
    </row>
    <row r="26" spans="2:3" ht="21" customHeight="1">
      <c r="B26" s="173" t="s">
        <v>220</v>
      </c>
      <c r="C26" s="552"/>
    </row>
    <row r="27" spans="2:3" ht="21" customHeight="1">
      <c r="B27" s="175" t="s">
        <v>184</v>
      </c>
      <c r="C27" s="551" t="s">
        <v>53</v>
      </c>
    </row>
    <row r="28" spans="2:3" ht="25.2" customHeight="1">
      <c r="B28" s="173" t="s">
        <v>211</v>
      </c>
      <c r="C28" s="552"/>
    </row>
    <row r="29" spans="2:3" ht="17.399999999999999" customHeight="1">
      <c r="B29" s="177" t="s">
        <v>183</v>
      </c>
      <c r="C29" s="553" t="s">
        <v>53</v>
      </c>
    </row>
    <row r="30" spans="2:3" ht="18" customHeight="1">
      <c r="B30" s="121"/>
      <c r="C30" s="553"/>
    </row>
    <row r="31" spans="2:3" ht="13.8" customHeight="1">
      <c r="B31" s="120"/>
      <c r="C31" s="552"/>
    </row>
    <row r="32" spans="2:3" ht="21" customHeight="1">
      <c r="B32" s="550" t="s">
        <v>222</v>
      </c>
      <c r="C32" s="550"/>
    </row>
    <row r="33" spans="2:3" ht="21" customHeight="1">
      <c r="B33" s="550" t="s">
        <v>223</v>
      </c>
      <c r="C33" s="550"/>
    </row>
  </sheetData>
  <mergeCells count="18">
    <mergeCell ref="B1:C1"/>
    <mergeCell ref="C5:C6"/>
    <mergeCell ref="C7:C8"/>
    <mergeCell ref="C9:C10"/>
    <mergeCell ref="C11:C12"/>
    <mergeCell ref="C15:C16"/>
    <mergeCell ref="C17:C18"/>
    <mergeCell ref="B2:C2"/>
    <mergeCell ref="B3:C3"/>
    <mergeCell ref="B32:C32"/>
    <mergeCell ref="C13:C14"/>
    <mergeCell ref="B33:C33"/>
    <mergeCell ref="C19:C20"/>
    <mergeCell ref="C21:C22"/>
    <mergeCell ref="C23:C24"/>
    <mergeCell ref="C25:C26"/>
    <mergeCell ref="C27:C28"/>
    <mergeCell ref="C29:C31"/>
  </mergeCells>
  <phoneticPr fontId="33"/>
  <dataValidations count="1">
    <dataValidation type="list" allowBlank="1" showInputMessage="1" showErrorMessage="1" sqref="C5:C7 C9 C11 C15 C17 C21 C19 C23 C25 C27 C29:C31 C13" xr:uid="{68EC37ED-F328-493D-AD2B-9FF7C5BDC73E}">
      <formula1>"□,✅"</formula1>
    </dataValidation>
  </dataValidations>
  <printOptions horizontalCentered="1" verticalCentered="1"/>
  <pageMargins left="0.51181102362204722" right="0.51181102362204722" top="0.55118110236220474" bottom="0.55118110236220474" header="0.31496062992125984" footer="0.31496062992125984"/>
  <pageSetup paperSize="9" scale="93" orientation="portrait" r:id="rId1"/>
  <headerFooter>
    <oddFooter>&amp;R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4"/>
  <sheetViews>
    <sheetView showZeros="0" view="pageBreakPreview" zoomScale="85" zoomScaleNormal="100" zoomScaleSheetLayoutView="85" workbookViewId="0">
      <selection activeCell="J1" sqref="J1"/>
    </sheetView>
  </sheetViews>
  <sheetFormatPr defaultColWidth="9" defaultRowHeight="18" customHeight="1"/>
  <cols>
    <col min="1" max="1" width="0.8984375" style="278" customWidth="1"/>
    <col min="2" max="3" width="9.59765625" style="32" customWidth="1"/>
    <col min="4" max="4" width="18.59765625" style="32" customWidth="1"/>
    <col min="5" max="5" width="8.59765625" style="32" customWidth="1"/>
    <col min="6" max="7" width="10.09765625" style="32" customWidth="1"/>
    <col min="8" max="8" width="22.59765625" style="32" customWidth="1"/>
    <col min="9" max="9" width="1.296875" style="32" customWidth="1"/>
    <col min="10" max="16384" width="9" style="32"/>
  </cols>
  <sheetData>
    <row r="1" spans="1:14" ht="18" customHeight="1">
      <c r="B1" s="572" t="s">
        <v>79</v>
      </c>
      <c r="C1" s="572"/>
      <c r="D1" s="573"/>
      <c r="E1" s="573"/>
      <c r="F1" s="573"/>
      <c r="G1" s="573"/>
      <c r="H1" s="573"/>
    </row>
    <row r="2" spans="1:14" ht="22.8" customHeight="1">
      <c r="B2" s="574" t="s">
        <v>67</v>
      </c>
      <c r="C2" s="574"/>
      <c r="D2" s="573"/>
      <c r="E2" s="573"/>
      <c r="F2" s="573"/>
      <c r="G2" s="573"/>
      <c r="H2" s="573"/>
    </row>
    <row r="3" spans="1:14" ht="18" customHeight="1">
      <c r="B3" s="25"/>
      <c r="C3" s="25"/>
      <c r="G3" s="265"/>
      <c r="H3" s="265"/>
      <c r="L3" s="122"/>
      <c r="M3" s="122"/>
      <c r="N3" s="122"/>
    </row>
    <row r="4" spans="1:14" ht="18" customHeight="1">
      <c r="B4" s="18" t="s">
        <v>56</v>
      </c>
      <c r="C4" s="264">
        <f>共通入力シート!B3</f>
        <v>0</v>
      </c>
      <c r="E4" s="576" t="s">
        <v>59</v>
      </c>
      <c r="F4" s="576"/>
      <c r="G4" s="566" t="str">
        <f>共通入力シート!B4</f>
        <v/>
      </c>
      <c r="H4" s="566"/>
      <c r="J4" s="29"/>
      <c r="K4" s="565"/>
      <c r="L4" s="189"/>
      <c r="M4" s="189"/>
      <c r="N4" s="189"/>
    </row>
    <row r="5" spans="1:14" s="57" customFormat="1" ht="18" customHeight="1">
      <c r="A5" s="278"/>
      <c r="B5" s="18"/>
      <c r="C5" s="27"/>
      <c r="E5" s="576"/>
      <c r="F5" s="576"/>
      <c r="G5" s="566"/>
      <c r="H5" s="566"/>
      <c r="J5" s="29"/>
      <c r="K5" s="565"/>
      <c r="L5" s="189"/>
      <c r="M5" s="189"/>
      <c r="N5" s="189"/>
    </row>
    <row r="6" spans="1:14" ht="18" customHeight="1">
      <c r="B6" s="27"/>
      <c r="C6" s="27"/>
      <c r="E6" s="576" t="s">
        <v>267</v>
      </c>
      <c r="F6" s="576"/>
      <c r="G6" s="575">
        <f>共通入力シート!B7</f>
        <v>0</v>
      </c>
      <c r="H6" s="575"/>
      <c r="J6" s="29"/>
      <c r="K6" s="45"/>
      <c r="L6" s="115"/>
      <c r="M6" s="115"/>
      <c r="N6" s="115"/>
    </row>
    <row r="7" spans="1:14" ht="18" customHeight="1">
      <c r="B7" s="27"/>
      <c r="C7" s="27"/>
      <c r="E7" s="576" t="s">
        <v>58</v>
      </c>
      <c r="F7" s="576"/>
      <c r="G7" s="575">
        <f>共通入力シート!B9</f>
        <v>0</v>
      </c>
      <c r="H7" s="575"/>
      <c r="J7" s="29"/>
      <c r="K7" s="45"/>
      <c r="L7" s="115"/>
      <c r="M7" s="115"/>
      <c r="N7" s="115"/>
    </row>
    <row r="8" spans="1:14" ht="18" customHeight="1" thickBot="1">
      <c r="B8" s="31"/>
      <c r="C8" s="31"/>
      <c r="D8" s="29"/>
      <c r="E8" s="29"/>
      <c r="F8" s="567">
        <f>共通入力シート!B5</f>
        <v>0</v>
      </c>
      <c r="G8" s="567"/>
      <c r="H8" s="29" t="s">
        <v>69</v>
      </c>
      <c r="L8" s="122"/>
      <c r="M8" s="122"/>
      <c r="N8" s="122"/>
    </row>
    <row r="9" spans="1:14" ht="50.25" customHeight="1">
      <c r="B9" s="568" t="s">
        <v>68</v>
      </c>
      <c r="C9" s="569"/>
      <c r="D9" s="462" t="s">
        <v>393</v>
      </c>
      <c r="E9" s="187" t="s">
        <v>166</v>
      </c>
      <c r="F9" s="187" t="s">
        <v>164</v>
      </c>
      <c r="G9" s="187" t="s">
        <v>175</v>
      </c>
      <c r="H9" s="188" t="s">
        <v>165</v>
      </c>
    </row>
    <row r="10" spans="1:14" ht="25.95" customHeight="1">
      <c r="B10" s="570"/>
      <c r="C10" s="571"/>
      <c r="D10" s="178"/>
      <c r="E10" s="179"/>
      <c r="F10" s="179"/>
      <c r="G10" s="178"/>
      <c r="H10" s="180"/>
    </row>
    <row r="11" spans="1:14" ht="25.95" customHeight="1">
      <c r="B11" s="561"/>
      <c r="C11" s="562"/>
      <c r="D11" s="181"/>
      <c r="E11" s="182"/>
      <c r="F11" s="182"/>
      <c r="G11" s="181"/>
      <c r="H11" s="183"/>
    </row>
    <row r="12" spans="1:14" ht="25.95" customHeight="1">
      <c r="B12" s="561"/>
      <c r="C12" s="562"/>
      <c r="D12" s="181"/>
      <c r="E12" s="182"/>
      <c r="F12" s="182"/>
      <c r="G12" s="181"/>
      <c r="H12" s="183"/>
    </row>
    <row r="13" spans="1:14" ht="25.95" customHeight="1">
      <c r="B13" s="561"/>
      <c r="C13" s="562"/>
      <c r="D13" s="181"/>
      <c r="E13" s="182"/>
      <c r="F13" s="182"/>
      <c r="G13" s="181"/>
      <c r="H13" s="183"/>
    </row>
    <row r="14" spans="1:14" ht="25.95" customHeight="1">
      <c r="B14" s="561"/>
      <c r="C14" s="562"/>
      <c r="D14" s="181"/>
      <c r="E14" s="182"/>
      <c r="F14" s="182"/>
      <c r="G14" s="181"/>
      <c r="H14" s="183"/>
    </row>
    <row r="15" spans="1:14" ht="25.95" customHeight="1">
      <c r="B15" s="561"/>
      <c r="C15" s="562"/>
      <c r="D15" s="181"/>
      <c r="E15" s="182"/>
      <c r="F15" s="182"/>
      <c r="G15" s="181"/>
      <c r="H15" s="183"/>
    </row>
    <row r="16" spans="1:14" ht="25.95" customHeight="1">
      <c r="B16" s="561"/>
      <c r="C16" s="562"/>
      <c r="D16" s="181"/>
      <c r="E16" s="182"/>
      <c r="F16" s="182"/>
      <c r="G16" s="181"/>
      <c r="H16" s="183"/>
    </row>
    <row r="17" spans="1:8" ht="25.95" customHeight="1">
      <c r="B17" s="561"/>
      <c r="C17" s="562"/>
      <c r="D17" s="181"/>
      <c r="E17" s="182"/>
      <c r="F17" s="182"/>
      <c r="G17" s="181"/>
      <c r="H17" s="183"/>
    </row>
    <row r="18" spans="1:8" ht="25.95" customHeight="1">
      <c r="B18" s="561"/>
      <c r="C18" s="562"/>
      <c r="D18" s="181"/>
      <c r="E18" s="182"/>
      <c r="F18" s="182"/>
      <c r="G18" s="181"/>
      <c r="H18" s="183"/>
    </row>
    <row r="19" spans="1:8" ht="25.95" customHeight="1">
      <c r="B19" s="561"/>
      <c r="C19" s="562"/>
      <c r="D19" s="181"/>
      <c r="E19" s="182"/>
      <c r="F19" s="182"/>
      <c r="G19" s="181"/>
      <c r="H19" s="183"/>
    </row>
    <row r="20" spans="1:8" ht="25.95" customHeight="1">
      <c r="B20" s="561"/>
      <c r="C20" s="562"/>
      <c r="D20" s="181"/>
      <c r="E20" s="182"/>
      <c r="F20" s="182"/>
      <c r="G20" s="181"/>
      <c r="H20" s="183"/>
    </row>
    <row r="21" spans="1:8" ht="25.95" customHeight="1">
      <c r="B21" s="561"/>
      <c r="C21" s="562"/>
      <c r="D21" s="181"/>
      <c r="E21" s="182"/>
      <c r="F21" s="182"/>
      <c r="G21" s="181"/>
      <c r="H21" s="183"/>
    </row>
    <row r="22" spans="1:8" ht="25.95" customHeight="1">
      <c r="B22" s="561"/>
      <c r="C22" s="562"/>
      <c r="D22" s="181"/>
      <c r="E22" s="182"/>
      <c r="F22" s="182"/>
      <c r="G22" s="181"/>
      <c r="H22" s="183"/>
    </row>
    <row r="23" spans="1:8" ht="25.95" customHeight="1">
      <c r="B23" s="561"/>
      <c r="C23" s="562"/>
      <c r="D23" s="181"/>
      <c r="E23" s="182"/>
      <c r="F23" s="182"/>
      <c r="G23" s="181"/>
      <c r="H23" s="183"/>
    </row>
    <row r="24" spans="1:8" ht="25.95" customHeight="1">
      <c r="B24" s="561"/>
      <c r="C24" s="562"/>
      <c r="D24" s="181"/>
      <c r="E24" s="182"/>
      <c r="F24" s="182"/>
      <c r="G24" s="181"/>
      <c r="H24" s="183"/>
    </row>
    <row r="25" spans="1:8" ht="25.95" customHeight="1">
      <c r="B25" s="561"/>
      <c r="C25" s="562"/>
      <c r="D25" s="181"/>
      <c r="E25" s="182"/>
      <c r="F25" s="182"/>
      <c r="G25" s="181"/>
      <c r="H25" s="183"/>
    </row>
    <row r="26" spans="1:8" ht="25.95" customHeight="1">
      <c r="B26" s="561"/>
      <c r="C26" s="562"/>
      <c r="D26" s="181"/>
      <c r="E26" s="182"/>
      <c r="F26" s="182"/>
      <c r="G26" s="181"/>
      <c r="H26" s="183"/>
    </row>
    <row r="27" spans="1:8" ht="25.95" customHeight="1">
      <c r="B27" s="561"/>
      <c r="C27" s="562"/>
      <c r="D27" s="181"/>
      <c r="E27" s="182"/>
      <c r="F27" s="182"/>
      <c r="G27" s="181"/>
      <c r="H27" s="183"/>
    </row>
    <row r="28" spans="1:8" ht="25.95" customHeight="1" thickBot="1">
      <c r="B28" s="563"/>
      <c r="C28" s="564"/>
      <c r="D28" s="184"/>
      <c r="E28" s="185"/>
      <c r="F28" s="185"/>
      <c r="G28" s="184"/>
      <c r="H28" s="186"/>
    </row>
    <row r="29" spans="1:8" ht="18" customHeight="1">
      <c r="B29" s="558" t="s">
        <v>167</v>
      </c>
      <c r="C29" s="558"/>
      <c r="D29" s="558"/>
      <c r="E29" s="558"/>
      <c r="F29" s="558"/>
      <c r="G29" s="558"/>
      <c r="H29" s="558"/>
    </row>
    <row r="30" spans="1:8" ht="21.9" customHeight="1">
      <c r="B30" s="559" t="s">
        <v>168</v>
      </c>
      <c r="C30" s="559"/>
      <c r="D30" s="560"/>
      <c r="E30" s="560"/>
      <c r="F30" s="560"/>
      <c r="G30" s="560"/>
      <c r="H30" s="560"/>
    </row>
    <row r="31" spans="1:8" s="110" customFormat="1" ht="15.6" customHeight="1">
      <c r="A31" s="278"/>
      <c r="B31" s="557" t="s">
        <v>270</v>
      </c>
      <c r="C31" s="557"/>
      <c r="D31" s="557"/>
      <c r="E31" s="557"/>
      <c r="F31" s="557"/>
      <c r="G31" s="557"/>
      <c r="H31" s="557"/>
    </row>
    <row r="32" spans="1:8" s="416" customFormat="1" ht="15" customHeight="1">
      <c r="B32" s="557"/>
      <c r="C32" s="557"/>
      <c r="D32" s="557"/>
      <c r="E32" s="557"/>
      <c r="F32" s="557"/>
      <c r="G32" s="557"/>
      <c r="H32" s="557"/>
    </row>
    <row r="33" spans="2:8" ht="18" customHeight="1">
      <c r="B33" s="559" t="s">
        <v>170</v>
      </c>
      <c r="C33" s="559"/>
      <c r="D33" s="559"/>
      <c r="E33" s="559"/>
      <c r="F33" s="559"/>
      <c r="G33" s="559"/>
      <c r="H33" s="559"/>
    </row>
    <row r="34" spans="2:8" ht="18" customHeight="1">
      <c r="B34" s="559" t="s">
        <v>169</v>
      </c>
      <c r="C34" s="559"/>
      <c r="D34" s="560"/>
      <c r="E34" s="560"/>
      <c r="F34" s="560"/>
      <c r="G34" s="560"/>
      <c r="H34" s="560"/>
    </row>
  </sheetData>
  <mergeCells count="35">
    <mergeCell ref="B1:H1"/>
    <mergeCell ref="B2:H2"/>
    <mergeCell ref="G6:H6"/>
    <mergeCell ref="G7:H7"/>
    <mergeCell ref="E4:F5"/>
    <mergeCell ref="E6:F6"/>
    <mergeCell ref="E7:F7"/>
    <mergeCell ref="B28:C28"/>
    <mergeCell ref="B11:C11"/>
    <mergeCell ref="B12:C12"/>
    <mergeCell ref="B13:C13"/>
    <mergeCell ref="K4:K5"/>
    <mergeCell ref="G4:H5"/>
    <mergeCell ref="F8:G8"/>
    <mergeCell ref="B9:C9"/>
    <mergeCell ref="B10:C10"/>
    <mergeCell ref="B23:C23"/>
    <mergeCell ref="B24:C24"/>
    <mergeCell ref="B22:C22"/>
    <mergeCell ref="B31:H32"/>
    <mergeCell ref="B29:H29"/>
    <mergeCell ref="B33:H33"/>
    <mergeCell ref="B34:H34"/>
    <mergeCell ref="B14:C14"/>
    <mergeCell ref="B15:C15"/>
    <mergeCell ref="B21:C21"/>
    <mergeCell ref="B16:C16"/>
    <mergeCell ref="B17:C17"/>
    <mergeCell ref="B18:C18"/>
    <mergeCell ref="B19:C19"/>
    <mergeCell ref="B20:C20"/>
    <mergeCell ref="B30:H30"/>
    <mergeCell ref="B25:C25"/>
    <mergeCell ref="B26:C26"/>
    <mergeCell ref="B27:C27"/>
  </mergeCells>
  <phoneticPr fontId="33"/>
  <dataValidations count="1">
    <dataValidation type="list" allowBlank="1" showInputMessage="1" showErrorMessage="1" sqref="E10:E28" xr:uid="{00000000-0002-0000-0700-000000000000}">
      <formula1>"常勤,非常勤"</formula1>
    </dataValidation>
  </dataValidations>
  <pageMargins left="0.74803149606299213" right="0.74803149606299213" top="0.78740157480314965" bottom="0.59055118110236227" header="0.51181102362204722" footer="0.51181102362204722"/>
  <pageSetup paperSize="9" scale="83" fitToHeight="0" orientation="portrait" blackAndWhite="1" r:id="rId1"/>
  <headerFooter>
    <oddFooter>&amp;Rー&amp;K00+000００</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showZeros="0" view="pageBreakPreview" zoomScale="85" zoomScaleNormal="100" zoomScaleSheetLayoutView="85" workbookViewId="0">
      <selection activeCell="I1" sqref="I1"/>
    </sheetView>
  </sheetViews>
  <sheetFormatPr defaultColWidth="9" defaultRowHeight="13.2"/>
  <cols>
    <col min="1" max="1" width="0.69921875" style="279" customWidth="1"/>
    <col min="2" max="2" width="9.19921875" style="13" customWidth="1"/>
    <col min="3" max="3" width="20" style="13" customWidth="1"/>
    <col min="4" max="4" width="18" style="13" customWidth="1"/>
    <col min="5" max="5" width="11.09765625" style="13" customWidth="1"/>
    <col min="6" max="6" width="18.3984375" style="13" customWidth="1"/>
    <col min="7" max="7" width="9.69921875" style="13" customWidth="1"/>
    <col min="8" max="8" width="0.796875" style="13" customWidth="1"/>
    <col min="9" max="16384" width="9" style="13"/>
  </cols>
  <sheetData>
    <row r="1" spans="1:7" ht="19.2" customHeight="1">
      <c r="B1" s="556" t="s">
        <v>80</v>
      </c>
      <c r="C1" s="556"/>
      <c r="D1" s="599"/>
      <c r="E1" s="599"/>
      <c r="F1" s="599"/>
      <c r="G1" s="599"/>
    </row>
    <row r="2" spans="1:7" ht="22.8" customHeight="1">
      <c r="B2" s="532" t="s">
        <v>142</v>
      </c>
      <c r="C2" s="532"/>
      <c r="D2" s="599"/>
      <c r="E2" s="599"/>
      <c r="F2" s="599"/>
      <c r="G2" s="599"/>
    </row>
    <row r="3" spans="1:7" ht="8.4" customHeight="1">
      <c r="B3" s="21"/>
      <c r="C3" s="21"/>
    </row>
    <row r="4" spans="1:7" ht="18.75" customHeight="1">
      <c r="B4" s="191" t="s">
        <v>56</v>
      </c>
      <c r="C4" s="266">
        <f>共通入力シート!B3</f>
        <v>0</v>
      </c>
      <c r="D4" s="601" t="s">
        <v>59</v>
      </c>
      <c r="E4" s="600" t="str">
        <f>共通入力シート!B4</f>
        <v/>
      </c>
      <c r="F4" s="600"/>
      <c r="G4" s="600"/>
    </row>
    <row r="5" spans="1:7" s="58" customFormat="1" ht="18.75" customHeight="1">
      <c r="A5" s="279"/>
      <c r="B5" s="18"/>
      <c r="C5" s="23"/>
      <c r="D5" s="601"/>
      <c r="E5" s="600"/>
      <c r="F5" s="600"/>
      <c r="G5" s="600"/>
    </row>
    <row r="6" spans="1:7" ht="18.75" customHeight="1">
      <c r="B6" s="22"/>
      <c r="C6" s="22"/>
      <c r="D6" s="385" t="s">
        <v>267</v>
      </c>
      <c r="E6" s="260">
        <f>共通入力シート!B7</f>
        <v>0</v>
      </c>
      <c r="F6" s="260"/>
      <c r="G6" s="260"/>
    </row>
    <row r="7" spans="1:7" ht="18.75" customHeight="1">
      <c r="B7" s="22"/>
      <c r="C7" s="22"/>
      <c r="D7" s="128" t="s">
        <v>58</v>
      </c>
      <c r="E7" s="260">
        <f>共通入力シート!B9</f>
        <v>0</v>
      </c>
      <c r="F7" s="260"/>
      <c r="G7" s="260"/>
    </row>
    <row r="8" spans="1:7" ht="18" customHeight="1" thickBot="1">
      <c r="B8" s="117" t="s">
        <v>66</v>
      </c>
      <c r="C8" s="2"/>
    </row>
    <row r="9" spans="1:7" s="24" customFormat="1" ht="39.6" customHeight="1">
      <c r="A9" s="277"/>
      <c r="B9" s="596" t="s">
        <v>224</v>
      </c>
      <c r="C9" s="597"/>
      <c r="D9" s="598"/>
      <c r="E9" s="212" t="s">
        <v>29</v>
      </c>
      <c r="F9" s="213" t="s">
        <v>268</v>
      </c>
      <c r="G9" s="214" t="s">
        <v>30</v>
      </c>
    </row>
    <row r="10" spans="1:7" ht="30" customHeight="1">
      <c r="B10" s="208">
        <v>1</v>
      </c>
      <c r="C10" s="602"/>
      <c r="D10" s="603"/>
      <c r="E10" s="209"/>
      <c r="F10" s="210"/>
      <c r="G10" s="211"/>
    </row>
    <row r="11" spans="1:7" ht="30" customHeight="1">
      <c r="B11" s="130">
        <v>2</v>
      </c>
      <c r="C11" s="577"/>
      <c r="D11" s="578"/>
      <c r="E11" s="194"/>
      <c r="F11" s="192"/>
      <c r="G11" s="193"/>
    </row>
    <row r="12" spans="1:7" ht="30" customHeight="1">
      <c r="B12" s="130">
        <v>3</v>
      </c>
      <c r="C12" s="577"/>
      <c r="D12" s="578"/>
      <c r="E12" s="194"/>
      <c r="F12" s="192"/>
      <c r="G12" s="193"/>
    </row>
    <row r="13" spans="1:7" ht="30" customHeight="1">
      <c r="B13" s="130">
        <v>4</v>
      </c>
      <c r="C13" s="577"/>
      <c r="D13" s="578"/>
      <c r="E13" s="195"/>
      <c r="F13" s="192"/>
      <c r="G13" s="193"/>
    </row>
    <row r="14" spans="1:7" ht="30" customHeight="1">
      <c r="B14" s="130">
        <v>5</v>
      </c>
      <c r="C14" s="577"/>
      <c r="D14" s="578"/>
      <c r="E14" s="194"/>
      <c r="F14" s="192"/>
      <c r="G14" s="193"/>
    </row>
    <row r="15" spans="1:7" s="73" customFormat="1" ht="30" customHeight="1">
      <c r="A15" s="279"/>
      <c r="B15" s="130">
        <v>6</v>
      </c>
      <c r="C15" s="577"/>
      <c r="D15" s="578"/>
      <c r="E15" s="194"/>
      <c r="F15" s="192"/>
      <c r="G15" s="193"/>
    </row>
    <row r="16" spans="1:7" s="73" customFormat="1" ht="30" customHeight="1">
      <c r="A16" s="279"/>
      <c r="B16" s="130">
        <v>7</v>
      </c>
      <c r="C16" s="577"/>
      <c r="D16" s="578"/>
      <c r="E16" s="194"/>
      <c r="F16" s="192"/>
      <c r="G16" s="193"/>
    </row>
    <row r="17" spans="1:7" s="73" customFormat="1" ht="30" customHeight="1">
      <c r="A17" s="279"/>
      <c r="B17" s="130">
        <v>8</v>
      </c>
      <c r="C17" s="577"/>
      <c r="D17" s="578"/>
      <c r="E17" s="194"/>
      <c r="F17" s="192"/>
      <c r="G17" s="193"/>
    </row>
    <row r="18" spans="1:7" ht="30" customHeight="1">
      <c r="B18" s="130">
        <v>9</v>
      </c>
      <c r="C18" s="577"/>
      <c r="D18" s="578"/>
      <c r="E18" s="194"/>
      <c r="F18" s="192"/>
      <c r="G18" s="193"/>
    </row>
    <row r="19" spans="1:7" ht="30" customHeight="1" thickBot="1">
      <c r="B19" s="591" t="s">
        <v>31</v>
      </c>
      <c r="C19" s="592"/>
      <c r="D19" s="592"/>
      <c r="E19" s="592"/>
      <c r="F19" s="199">
        <f>SUM(E10:E18)</f>
        <v>0</v>
      </c>
      <c r="G19" s="198" t="s">
        <v>65</v>
      </c>
    </row>
    <row r="20" spans="1:7" s="123" customFormat="1" ht="13.8" customHeight="1">
      <c r="A20" s="279"/>
      <c r="B20" s="593" t="s">
        <v>225</v>
      </c>
      <c r="C20" s="593"/>
      <c r="D20" s="593"/>
      <c r="E20" s="593"/>
      <c r="F20" s="593"/>
      <c r="G20" s="593"/>
    </row>
    <row r="21" spans="1:7" s="123" customFormat="1" ht="24.6" customHeight="1">
      <c r="A21" s="279"/>
      <c r="B21" s="594"/>
      <c r="C21" s="594"/>
      <c r="D21" s="594"/>
      <c r="E21" s="594"/>
      <c r="F21" s="594"/>
      <c r="G21" s="594"/>
    </row>
    <row r="22" spans="1:7" s="123" customFormat="1" ht="21" customHeight="1">
      <c r="A22" s="279"/>
      <c r="B22" s="594"/>
      <c r="C22" s="594"/>
      <c r="D22" s="594"/>
      <c r="E22" s="594"/>
      <c r="F22" s="594"/>
      <c r="G22" s="594"/>
    </row>
    <row r="23" spans="1:7" s="123" customFormat="1" ht="8.4" customHeight="1">
      <c r="A23" s="279"/>
      <c r="B23" s="594"/>
      <c r="C23" s="594"/>
      <c r="D23" s="594"/>
      <c r="E23" s="594"/>
      <c r="F23" s="594"/>
      <c r="G23" s="594"/>
    </row>
    <row r="24" spans="1:7" ht="22.2" customHeight="1" thickBot="1">
      <c r="B24" s="117" t="s">
        <v>143</v>
      </c>
      <c r="C24" s="2"/>
    </row>
    <row r="25" spans="1:7" ht="30" customHeight="1">
      <c r="B25" s="585" t="s">
        <v>144</v>
      </c>
      <c r="C25" s="586"/>
      <c r="D25" s="129" t="s">
        <v>29</v>
      </c>
      <c r="E25" s="587" t="s">
        <v>30</v>
      </c>
      <c r="F25" s="588"/>
    </row>
    <row r="26" spans="1:7" ht="25.8" customHeight="1">
      <c r="B26" s="580"/>
      <c r="C26" s="581"/>
      <c r="D26" s="196"/>
      <c r="E26" s="589"/>
      <c r="F26" s="590"/>
    </row>
    <row r="27" spans="1:7" ht="25.2" customHeight="1">
      <c r="B27" s="580"/>
      <c r="C27" s="581"/>
      <c r="D27" s="196"/>
      <c r="E27" s="589"/>
      <c r="F27" s="590"/>
    </row>
    <row r="28" spans="1:7" ht="30" customHeight="1" thickBot="1">
      <c r="B28" s="582" t="s">
        <v>31</v>
      </c>
      <c r="C28" s="583"/>
      <c r="D28" s="584"/>
      <c r="E28" s="197">
        <f>SUM(D26:D27)</f>
        <v>0</v>
      </c>
      <c r="F28" s="198" t="s">
        <v>65</v>
      </c>
    </row>
    <row r="29" spans="1:7" s="123" customFormat="1" ht="17.399999999999999" customHeight="1">
      <c r="A29" s="279"/>
      <c r="B29" s="595" t="s">
        <v>394</v>
      </c>
      <c r="C29" s="595"/>
      <c r="D29" s="595"/>
      <c r="E29" s="595"/>
      <c r="F29" s="595"/>
      <c r="G29" s="595"/>
    </row>
    <row r="30" spans="1:7" s="123" customFormat="1" ht="19.2" customHeight="1" thickBot="1">
      <c r="A30" s="279"/>
      <c r="B30" s="595"/>
      <c r="C30" s="595"/>
      <c r="D30" s="595"/>
      <c r="E30" s="595"/>
      <c r="F30" s="595"/>
      <c r="G30" s="595"/>
    </row>
    <row r="31" spans="1:7" ht="25.2" customHeight="1">
      <c r="B31" s="200" t="s">
        <v>32</v>
      </c>
      <c r="C31" s="201"/>
      <c r="D31" s="205"/>
      <c r="E31" s="206">
        <f>SUM(F19+E28)</f>
        <v>0</v>
      </c>
      <c r="F31" s="207" t="s">
        <v>65</v>
      </c>
      <c r="G31" s="74"/>
    </row>
    <row r="32" spans="1:7" ht="22.2" customHeight="1" thickBot="1">
      <c r="B32" s="202" t="s">
        <v>137</v>
      </c>
      <c r="C32" s="203"/>
      <c r="D32" s="76"/>
      <c r="E32" s="204"/>
      <c r="F32" s="77" t="s">
        <v>65</v>
      </c>
      <c r="G32" s="51"/>
    </row>
    <row r="33" spans="2:9" ht="46.2" customHeight="1">
      <c r="B33" s="579" t="s">
        <v>391</v>
      </c>
      <c r="C33" s="579"/>
      <c r="D33" s="579"/>
      <c r="E33" s="579"/>
      <c r="F33" s="579"/>
      <c r="G33" s="579"/>
      <c r="I33" s="51"/>
    </row>
    <row r="34" spans="2:9">
      <c r="B34" s="80"/>
      <c r="C34" s="8"/>
    </row>
  </sheetData>
  <mergeCells count="25">
    <mergeCell ref="C15:D15"/>
    <mergeCell ref="B9:D9"/>
    <mergeCell ref="B1:G1"/>
    <mergeCell ref="B2:G2"/>
    <mergeCell ref="E4:G5"/>
    <mergeCell ref="D4:D5"/>
    <mergeCell ref="C10:D10"/>
    <mergeCell ref="C11:D11"/>
    <mergeCell ref="C12:D12"/>
    <mergeCell ref="C13:D13"/>
    <mergeCell ref="C14:D14"/>
    <mergeCell ref="C16:D16"/>
    <mergeCell ref="C17:D17"/>
    <mergeCell ref="C18:D18"/>
    <mergeCell ref="B33:G33"/>
    <mergeCell ref="B26:C26"/>
    <mergeCell ref="B27:C27"/>
    <mergeCell ref="B28:D28"/>
    <mergeCell ref="B25:C25"/>
    <mergeCell ref="E25:F25"/>
    <mergeCell ref="E26:F26"/>
    <mergeCell ref="E27:F27"/>
    <mergeCell ref="B19:E19"/>
    <mergeCell ref="B20:G23"/>
    <mergeCell ref="B29:G30"/>
  </mergeCells>
  <phoneticPr fontId="33"/>
  <pageMargins left="0.74803149606299213" right="0.74803149606299213" top="0.78740157480314965" bottom="0.59055118110236227" header="0.51181102362204722" footer="0.51181102362204722"/>
  <pageSetup paperSize="9" scale="88" orientation="portrait" blackAndWhite="1" r:id="rId1"/>
  <headerFooter>
    <oddFooter>&amp;Rー&amp;K00+000００</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F810-F1A8-41A9-B9CB-E70948691E30}">
  <sheetPr>
    <tabColor rgb="FFFFFF00"/>
    <pageSetUpPr fitToPage="1"/>
  </sheetPr>
  <dimension ref="A1:M104"/>
  <sheetViews>
    <sheetView showGridLines="0" view="pageBreakPreview" zoomScale="55" zoomScaleNormal="100" zoomScaleSheetLayoutView="55" workbookViewId="0">
      <selection activeCell="M1" sqref="M1"/>
    </sheetView>
  </sheetViews>
  <sheetFormatPr defaultColWidth="9" defaultRowHeight="18" customHeight="1"/>
  <cols>
    <col min="1" max="1" width="2.69921875" style="70" customWidth="1"/>
    <col min="2" max="2" width="3.19921875" style="70" customWidth="1"/>
    <col min="3" max="3" width="4.5" style="70" customWidth="1"/>
    <col min="4" max="4" width="2.69921875" style="70" customWidth="1"/>
    <col min="5" max="5" width="9.8984375" style="70" customWidth="1"/>
    <col min="6" max="7" width="7.59765625" style="70" customWidth="1"/>
    <col min="8" max="8" width="12.296875" style="70" customWidth="1"/>
    <col min="9" max="9" width="7.8984375" style="70" customWidth="1"/>
    <col min="10" max="10" width="10.796875" style="70" customWidth="1"/>
    <col min="11" max="11" width="8.5" style="70" customWidth="1"/>
    <col min="12" max="12" width="8.296875" style="70" customWidth="1"/>
    <col min="13" max="44" width="2.69921875" style="70" customWidth="1"/>
    <col min="45" max="16384" width="9" style="70"/>
  </cols>
  <sheetData>
    <row r="1" spans="1:13" ht="18" customHeight="1">
      <c r="A1" s="215"/>
      <c r="B1" s="215"/>
      <c r="C1" s="215"/>
      <c r="D1" s="215"/>
      <c r="E1" s="215"/>
      <c r="F1" s="215"/>
      <c r="G1" s="215"/>
      <c r="H1" s="215"/>
      <c r="I1" s="215"/>
      <c r="J1" s="215"/>
      <c r="K1" s="215"/>
      <c r="L1" s="215"/>
      <c r="M1" s="390"/>
    </row>
    <row r="2" spans="1:13" ht="18" customHeight="1">
      <c r="A2" s="215"/>
      <c r="B2" s="393"/>
      <c r="C2" s="393"/>
      <c r="D2" s="215"/>
      <c r="E2" s="215"/>
      <c r="F2" s="215"/>
      <c r="G2" s="215"/>
      <c r="H2" s="215"/>
      <c r="I2" s="215"/>
      <c r="J2" s="215"/>
      <c r="K2" s="215"/>
      <c r="L2" s="216"/>
      <c r="M2" s="390"/>
    </row>
    <row r="3" spans="1:13" s="72" customFormat="1" ht="10.8" customHeight="1" thickBot="1">
      <c r="A3" s="394"/>
      <c r="B3" s="621"/>
      <c r="C3" s="621"/>
      <c r="D3" s="622"/>
      <c r="E3" s="622"/>
      <c r="F3" s="622"/>
      <c r="G3" s="622"/>
      <c r="H3" s="622"/>
      <c r="I3" s="622"/>
      <c r="J3" s="622"/>
      <c r="K3" s="622"/>
      <c r="L3" s="622"/>
      <c r="M3" s="391"/>
    </row>
    <row r="4" spans="1:13" s="71" customFormat="1" ht="32.4" customHeight="1" thickBot="1">
      <c r="A4" s="215"/>
      <c r="B4" s="623"/>
      <c r="C4" s="623"/>
      <c r="D4" s="623"/>
      <c r="E4" s="623"/>
      <c r="F4" s="395"/>
      <c r="G4" s="624"/>
      <c r="H4" s="625"/>
      <c r="I4" s="395"/>
      <c r="J4" s="626"/>
      <c r="K4" s="627"/>
      <c r="L4" s="628"/>
      <c r="M4" s="392"/>
    </row>
    <row r="5" spans="1:13" ht="49.8" customHeight="1">
      <c r="A5" s="396"/>
      <c r="B5" s="629"/>
      <c r="C5" s="629"/>
      <c r="D5" s="629"/>
      <c r="E5" s="629"/>
      <c r="F5" s="630"/>
      <c r="G5" s="630"/>
      <c r="H5" s="605"/>
      <c r="I5" s="631"/>
      <c r="J5" s="630"/>
      <c r="K5" s="630"/>
      <c r="L5" s="630"/>
      <c r="M5" s="390"/>
    </row>
    <row r="6" spans="1:13" ht="32.4" customHeight="1">
      <c r="A6" s="215"/>
      <c r="B6" s="608"/>
      <c r="C6" s="608"/>
      <c r="D6" s="608"/>
      <c r="E6" s="608"/>
      <c r="F6" s="634"/>
      <c r="G6" s="635"/>
      <c r="H6" s="636"/>
      <c r="I6" s="632"/>
      <c r="J6" s="633"/>
      <c r="K6" s="633"/>
      <c r="L6" s="633"/>
      <c r="M6" s="390"/>
    </row>
    <row r="7" spans="1:13" ht="25.2" customHeight="1">
      <c r="A7" s="215"/>
      <c r="B7" s="608"/>
      <c r="C7" s="608"/>
      <c r="D7" s="608"/>
      <c r="E7" s="608"/>
      <c r="F7" s="619"/>
      <c r="G7" s="619"/>
      <c r="H7" s="619"/>
      <c r="I7" s="619"/>
      <c r="J7" s="619"/>
      <c r="K7" s="619"/>
      <c r="L7" s="619"/>
      <c r="M7" s="390"/>
    </row>
    <row r="8" spans="1:13" ht="37.200000000000003" customHeight="1">
      <c r="A8" s="215"/>
      <c r="B8" s="608"/>
      <c r="C8" s="608"/>
      <c r="D8" s="608"/>
      <c r="E8" s="608"/>
      <c r="F8" s="620"/>
      <c r="G8" s="620"/>
      <c r="H8" s="620"/>
      <c r="I8" s="620"/>
      <c r="J8" s="620"/>
      <c r="K8" s="620"/>
      <c r="L8" s="620"/>
      <c r="M8" s="390"/>
    </row>
    <row r="9" spans="1:13" ht="40.799999999999997" customHeight="1">
      <c r="A9" s="215"/>
      <c r="B9" s="608"/>
      <c r="C9" s="608"/>
      <c r="D9" s="608"/>
      <c r="E9" s="608"/>
      <c r="F9" s="620"/>
      <c r="G9" s="620"/>
      <c r="H9" s="620"/>
      <c r="I9" s="620"/>
      <c r="J9" s="620"/>
      <c r="K9" s="620"/>
      <c r="L9" s="620"/>
      <c r="M9" s="390"/>
    </row>
    <row r="10" spans="1:13" ht="42.6" customHeight="1">
      <c r="A10" s="215"/>
      <c r="B10" s="608"/>
      <c r="C10" s="608"/>
      <c r="D10" s="608"/>
      <c r="E10" s="608"/>
      <c r="F10" s="609"/>
      <c r="G10" s="610"/>
      <c r="H10" s="610"/>
      <c r="I10" s="610"/>
      <c r="J10" s="610"/>
      <c r="K10" s="610"/>
      <c r="L10" s="611"/>
      <c r="M10" s="390"/>
    </row>
    <row r="11" spans="1:13" ht="54.6" customHeight="1" thickBot="1">
      <c r="A11" s="215"/>
      <c r="B11" s="608"/>
      <c r="C11" s="608"/>
      <c r="D11" s="608"/>
      <c r="E11" s="608"/>
      <c r="F11" s="609"/>
      <c r="G11" s="610"/>
      <c r="H11" s="610"/>
      <c r="I11" s="610"/>
      <c r="J11" s="610"/>
      <c r="K11" s="610"/>
      <c r="L11" s="611"/>
      <c r="M11" s="390"/>
    </row>
    <row r="12" spans="1:13" ht="19.95" customHeight="1" thickBot="1">
      <c r="A12" s="215"/>
      <c r="B12" s="612"/>
      <c r="C12" s="397"/>
      <c r="D12" s="615"/>
      <c r="E12" s="615"/>
      <c r="F12" s="604"/>
      <c r="G12" s="617"/>
      <c r="H12" s="615"/>
      <c r="I12" s="615"/>
      <c r="J12" s="615"/>
      <c r="K12" s="618"/>
      <c r="L12" s="389"/>
      <c r="M12" s="390"/>
    </row>
    <row r="13" spans="1:13" ht="19.95" customHeight="1">
      <c r="A13" s="215"/>
      <c r="B13" s="613"/>
      <c r="C13" s="398"/>
      <c r="D13" s="616"/>
      <c r="E13" s="605"/>
      <c r="F13" s="606"/>
      <c r="G13" s="605"/>
      <c r="H13" s="607"/>
      <c r="I13" s="607"/>
      <c r="J13" s="607"/>
      <c r="K13" s="606"/>
      <c r="L13" s="399"/>
      <c r="M13" s="390"/>
    </row>
    <row r="14" spans="1:13" ht="19.95" customHeight="1">
      <c r="A14" s="215"/>
      <c r="B14" s="613"/>
      <c r="C14" s="398"/>
      <c r="D14" s="616"/>
      <c r="E14" s="386"/>
      <c r="F14" s="388"/>
      <c r="G14" s="386"/>
      <c r="H14" s="387"/>
      <c r="I14" s="387"/>
      <c r="J14" s="387"/>
      <c r="K14" s="388"/>
      <c r="L14" s="399"/>
      <c r="M14" s="390"/>
    </row>
    <row r="15" spans="1:13" ht="19.95" customHeight="1">
      <c r="A15" s="215"/>
      <c r="B15" s="613"/>
      <c r="C15" s="398"/>
      <c r="D15" s="616"/>
      <c r="E15" s="386"/>
      <c r="F15" s="388"/>
      <c r="G15" s="386"/>
      <c r="H15" s="387"/>
      <c r="I15" s="387"/>
      <c r="J15" s="387"/>
      <c r="K15" s="388"/>
      <c r="L15" s="399"/>
      <c r="M15" s="390"/>
    </row>
    <row r="16" spans="1:13" ht="19.95" customHeight="1">
      <c r="A16" s="215"/>
      <c r="B16" s="613"/>
      <c r="C16" s="398"/>
      <c r="D16" s="616"/>
      <c r="E16" s="605"/>
      <c r="F16" s="606"/>
      <c r="G16" s="605"/>
      <c r="H16" s="607"/>
      <c r="I16" s="607"/>
      <c r="J16" s="607"/>
      <c r="K16" s="606"/>
      <c r="L16" s="399"/>
      <c r="M16" s="390"/>
    </row>
    <row r="17" spans="1:13" ht="19.95" customHeight="1">
      <c r="A17" s="215"/>
      <c r="B17" s="613"/>
      <c r="C17" s="398"/>
      <c r="D17" s="616"/>
      <c r="E17" s="605"/>
      <c r="F17" s="606"/>
      <c r="G17" s="605"/>
      <c r="H17" s="607"/>
      <c r="I17" s="607"/>
      <c r="J17" s="607"/>
      <c r="K17" s="606"/>
      <c r="L17" s="399"/>
      <c r="M17" s="390"/>
    </row>
    <row r="18" spans="1:13" ht="19.95" customHeight="1">
      <c r="A18" s="215"/>
      <c r="B18" s="613"/>
      <c r="C18" s="398"/>
      <c r="D18" s="616"/>
      <c r="E18" s="386"/>
      <c r="F18" s="388"/>
      <c r="G18" s="386"/>
      <c r="H18" s="387"/>
      <c r="I18" s="387"/>
      <c r="J18" s="387"/>
      <c r="K18" s="388"/>
      <c r="L18" s="399"/>
      <c r="M18" s="390"/>
    </row>
    <row r="19" spans="1:13" ht="19.95" customHeight="1">
      <c r="A19" s="215"/>
      <c r="B19" s="613"/>
      <c r="C19" s="398"/>
      <c r="D19" s="616"/>
      <c r="E19" s="605"/>
      <c r="F19" s="606"/>
      <c r="G19" s="605"/>
      <c r="H19" s="607"/>
      <c r="I19" s="607"/>
      <c r="J19" s="607"/>
      <c r="K19" s="606"/>
      <c r="L19" s="399"/>
      <c r="M19" s="390"/>
    </row>
    <row r="20" spans="1:13" ht="24" customHeight="1">
      <c r="A20" s="215"/>
      <c r="B20" s="613"/>
      <c r="C20" s="398"/>
      <c r="D20" s="616"/>
      <c r="E20" s="605"/>
      <c r="F20" s="606"/>
      <c r="G20" s="605"/>
      <c r="H20" s="607"/>
      <c r="I20" s="607"/>
      <c r="J20" s="607"/>
      <c r="K20" s="606"/>
      <c r="L20" s="399"/>
      <c r="M20" s="390"/>
    </row>
    <row r="21" spans="1:13" ht="19.95" customHeight="1">
      <c r="A21" s="215"/>
      <c r="B21" s="613"/>
      <c r="C21" s="398"/>
      <c r="D21" s="616"/>
      <c r="E21" s="605"/>
      <c r="F21" s="606"/>
      <c r="G21" s="605"/>
      <c r="H21" s="607"/>
      <c r="I21" s="607"/>
      <c r="J21" s="607"/>
      <c r="K21" s="606"/>
      <c r="L21" s="399"/>
      <c r="M21" s="390"/>
    </row>
    <row r="22" spans="1:13" ht="19.95" customHeight="1">
      <c r="A22" s="215"/>
      <c r="B22" s="613"/>
      <c r="C22" s="398"/>
      <c r="D22" s="616"/>
      <c r="E22" s="605"/>
      <c r="F22" s="606"/>
      <c r="G22" s="605"/>
      <c r="H22" s="607"/>
      <c r="I22" s="607"/>
      <c r="J22" s="607"/>
      <c r="K22" s="606"/>
      <c r="L22" s="399"/>
      <c r="M22" s="390"/>
    </row>
    <row r="23" spans="1:13" ht="19.95" customHeight="1">
      <c r="A23" s="215"/>
      <c r="B23" s="613"/>
      <c r="C23" s="398"/>
      <c r="D23" s="616"/>
      <c r="E23" s="605"/>
      <c r="F23" s="606"/>
      <c r="G23" s="605"/>
      <c r="H23" s="607"/>
      <c r="I23" s="607"/>
      <c r="J23" s="607"/>
      <c r="K23" s="606"/>
      <c r="L23" s="399"/>
      <c r="M23" s="390"/>
    </row>
    <row r="24" spans="1:13" ht="19.95" customHeight="1">
      <c r="A24" s="215"/>
      <c r="B24" s="613"/>
      <c r="C24" s="398"/>
      <c r="D24" s="616"/>
      <c r="E24" s="605"/>
      <c r="F24" s="606"/>
      <c r="G24" s="605"/>
      <c r="H24" s="607"/>
      <c r="I24" s="607"/>
      <c r="J24" s="607"/>
      <c r="K24" s="606"/>
      <c r="L24" s="399"/>
      <c r="M24" s="390"/>
    </row>
    <row r="25" spans="1:13" ht="19.95" customHeight="1">
      <c r="A25" s="215"/>
      <c r="B25" s="613"/>
      <c r="C25" s="398"/>
      <c r="D25" s="616"/>
      <c r="E25" s="605"/>
      <c r="F25" s="606"/>
      <c r="G25" s="605"/>
      <c r="H25" s="607"/>
      <c r="I25" s="607"/>
      <c r="J25" s="607"/>
      <c r="K25" s="606"/>
      <c r="L25" s="399"/>
      <c r="M25" s="390"/>
    </row>
    <row r="26" spans="1:13" ht="19.95" customHeight="1">
      <c r="A26" s="215"/>
      <c r="B26" s="613"/>
      <c r="C26" s="398"/>
      <c r="D26" s="604"/>
      <c r="E26" s="605"/>
      <c r="F26" s="606"/>
      <c r="G26" s="605"/>
      <c r="H26" s="607"/>
      <c r="I26" s="607"/>
      <c r="J26" s="607"/>
      <c r="K26" s="606"/>
      <c r="L26" s="399"/>
      <c r="M26" s="390"/>
    </row>
    <row r="27" spans="1:13" ht="19.95" customHeight="1">
      <c r="A27" s="215"/>
      <c r="B27" s="613"/>
      <c r="C27" s="398"/>
      <c r="D27" s="604"/>
      <c r="E27" s="605"/>
      <c r="F27" s="606"/>
      <c r="G27" s="605"/>
      <c r="H27" s="607"/>
      <c r="I27" s="607"/>
      <c r="J27" s="607"/>
      <c r="K27" s="606"/>
      <c r="L27" s="399"/>
      <c r="M27" s="390"/>
    </row>
    <row r="28" spans="1:13" ht="19.95" customHeight="1">
      <c r="A28" s="215"/>
      <c r="B28" s="613"/>
      <c r="C28" s="398"/>
      <c r="D28" s="604"/>
      <c r="E28" s="605"/>
      <c r="F28" s="606"/>
      <c r="G28" s="605"/>
      <c r="H28" s="607"/>
      <c r="I28" s="607"/>
      <c r="J28" s="607"/>
      <c r="K28" s="606"/>
      <c r="L28" s="399"/>
      <c r="M28" s="390"/>
    </row>
    <row r="29" spans="1:13" ht="19.95" customHeight="1" thickBot="1">
      <c r="A29" s="215"/>
      <c r="B29" s="614"/>
      <c r="C29" s="400"/>
      <c r="D29" s="604"/>
      <c r="E29" s="605"/>
      <c r="F29" s="606"/>
      <c r="G29" s="605"/>
      <c r="H29" s="607"/>
      <c r="I29" s="607"/>
      <c r="J29" s="607"/>
      <c r="K29" s="606"/>
      <c r="L29" s="399"/>
      <c r="M29" s="390"/>
    </row>
    <row r="30" spans="1:13" ht="19.95" customHeight="1">
      <c r="A30" s="215"/>
      <c r="B30" s="401"/>
      <c r="C30" s="402"/>
      <c r="D30" s="403"/>
      <c r="E30" s="403"/>
      <c r="F30" s="403"/>
      <c r="G30" s="403"/>
      <c r="H30" s="403"/>
      <c r="I30" s="403"/>
      <c r="J30" s="404"/>
      <c r="K30" s="405"/>
      <c r="L30" s="406"/>
      <c r="M30" s="390"/>
    </row>
    <row r="31" spans="1:13" ht="22.2" customHeight="1">
      <c r="A31" s="215"/>
      <c r="B31" s="407"/>
      <c r="C31" s="408"/>
      <c r="D31" s="409"/>
      <c r="E31" s="410"/>
      <c r="F31" s="408"/>
      <c r="G31" s="411"/>
      <c r="H31" s="412"/>
      <c r="I31" s="413"/>
      <c r="J31" s="414"/>
      <c r="K31" s="410"/>
      <c r="L31" s="415"/>
      <c r="M31" s="390"/>
    </row>
    <row r="32" spans="1:13"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19.95" customHeight="1"/>
    <row r="46" ht="19.95" customHeight="1"/>
    <row r="47" ht="19.95" customHeight="1"/>
    <row r="48"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64" ht="19.95" customHeight="1"/>
    <row r="65" ht="19.95" customHeight="1"/>
    <row r="66" ht="19.95" customHeight="1"/>
    <row r="67" ht="19.95" customHeight="1"/>
    <row r="68" ht="19.95" customHeight="1"/>
    <row r="69" ht="19.95" customHeight="1"/>
    <row r="70" ht="19.95" customHeight="1"/>
    <row r="71" ht="19.95" customHeight="1"/>
    <row r="72" ht="19.95" customHeight="1"/>
    <row r="73" ht="19.95" customHeight="1"/>
    <row r="74" ht="19.95" customHeight="1"/>
    <row r="75" ht="19.95" customHeight="1"/>
    <row r="76" ht="19.95" customHeight="1"/>
    <row r="77" ht="19.95" customHeight="1"/>
    <row r="78" ht="19.95" customHeight="1"/>
    <row r="79" ht="19.95" customHeight="1"/>
    <row r="80"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sheetData>
  <mergeCells count="54">
    <mergeCell ref="B3:L3"/>
    <mergeCell ref="B4:E4"/>
    <mergeCell ref="G4:H4"/>
    <mergeCell ref="J4:L4"/>
    <mergeCell ref="B5:E5"/>
    <mergeCell ref="F5:H5"/>
    <mergeCell ref="I5:I6"/>
    <mergeCell ref="J5:L6"/>
    <mergeCell ref="B6:E6"/>
    <mergeCell ref="F6:H6"/>
    <mergeCell ref="B10:E10"/>
    <mergeCell ref="F10:L10"/>
    <mergeCell ref="G12:K12"/>
    <mergeCell ref="B7:E7"/>
    <mergeCell ref="F7:L7"/>
    <mergeCell ref="B8:E8"/>
    <mergeCell ref="F8:L8"/>
    <mergeCell ref="B9:E9"/>
    <mergeCell ref="F9:L9"/>
    <mergeCell ref="E23:F23"/>
    <mergeCell ref="G23:K23"/>
    <mergeCell ref="E24:F24"/>
    <mergeCell ref="E16:F16"/>
    <mergeCell ref="G16:K16"/>
    <mergeCell ref="E19:F19"/>
    <mergeCell ref="G19:K19"/>
    <mergeCell ref="E20:F20"/>
    <mergeCell ref="G20:K20"/>
    <mergeCell ref="E21:F21"/>
    <mergeCell ref="G21:K21"/>
    <mergeCell ref="E22:F22"/>
    <mergeCell ref="G22:K22"/>
    <mergeCell ref="E26:F26"/>
    <mergeCell ref="G26:K26"/>
    <mergeCell ref="E27:F27"/>
    <mergeCell ref="G27:K27"/>
    <mergeCell ref="E28:F28"/>
    <mergeCell ref="G28:K28"/>
    <mergeCell ref="D26:D29"/>
    <mergeCell ref="E29:F29"/>
    <mergeCell ref="G29:K29"/>
    <mergeCell ref="B11:E11"/>
    <mergeCell ref="F11:L11"/>
    <mergeCell ref="B12:B29"/>
    <mergeCell ref="D12:F12"/>
    <mergeCell ref="D13:D20"/>
    <mergeCell ref="E13:F13"/>
    <mergeCell ref="G13:K13"/>
    <mergeCell ref="E17:F17"/>
    <mergeCell ref="G17:K17"/>
    <mergeCell ref="D21:D25"/>
    <mergeCell ref="G24:K24"/>
    <mergeCell ref="E25:F25"/>
    <mergeCell ref="G25:K25"/>
  </mergeCells>
  <phoneticPr fontId="33"/>
  <dataValidations count="3">
    <dataValidation type="list" allowBlank="1" showInputMessage="1" showErrorMessage="1" sqref="C13:C29" xr:uid="{C48E41D2-70DB-49C1-8455-9AB129A5835D}">
      <formula1>"○"</formula1>
    </dataValidation>
    <dataValidation type="list" allowBlank="1" showInputMessage="1" showErrorMessage="1" sqref="F4 I4" xr:uid="{3C7E9F0D-A953-4CCE-8EE0-21416593073B}">
      <formula1>"　 ,該当,非該当"</formula1>
    </dataValidation>
    <dataValidation type="list" allowBlank="1" showInputMessage="1" showErrorMessage="1" sqref="C12" xr:uid="{8D02163E-2C69-4B8B-8A59-2363DCE78D64}">
      <formula1>"※,DL,DSS"</formula1>
    </dataValidation>
  </dataValidations>
  <pageMargins left="0.59055118110236227" right="0.59055118110236227" top="0.55118110236220474" bottom="0.35433070866141736" header="0.31496062992125984" footer="0.31496062992125984"/>
  <pageSetup paperSize="9" scale="9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J41"/>
  <sheetViews>
    <sheetView showZeros="0" view="pageBreakPreview" zoomScale="85" zoomScaleNormal="100" zoomScaleSheetLayoutView="85" workbookViewId="0">
      <selection activeCell="L1" sqref="L1"/>
    </sheetView>
  </sheetViews>
  <sheetFormatPr defaultColWidth="9" defaultRowHeight="18" customHeight="1"/>
  <cols>
    <col min="1" max="1" width="1.3984375" style="59" customWidth="1"/>
    <col min="2" max="2" width="12.59765625" style="59" customWidth="1"/>
    <col min="3" max="3" width="9.59765625" style="59" customWidth="1"/>
    <col min="4" max="4" width="6.59765625" style="59" customWidth="1"/>
    <col min="5" max="5" width="15.59765625" style="59" customWidth="1"/>
    <col min="6" max="6" width="9.59765625" style="59" customWidth="1"/>
    <col min="7" max="7" width="6.59765625" style="59" customWidth="1"/>
    <col min="8" max="8" width="10.59765625" style="59" customWidth="1"/>
    <col min="9" max="9" width="9.59765625" style="60" customWidth="1"/>
    <col min="10" max="10" width="6.59765625" style="59" customWidth="1"/>
    <col min="11" max="11" width="1.19921875" style="59" customWidth="1"/>
    <col min="12" max="16384" width="9" style="59"/>
  </cols>
  <sheetData>
    <row r="1" spans="2:10" ht="18" customHeight="1">
      <c r="B1" s="63" t="s">
        <v>269</v>
      </c>
      <c r="D1" s="37"/>
      <c r="E1" s="37"/>
      <c r="F1" s="37"/>
      <c r="G1" s="37"/>
      <c r="H1" s="37"/>
      <c r="J1" s="28" t="s">
        <v>108</v>
      </c>
    </row>
    <row r="2" spans="2:10" ht="21.6" customHeight="1">
      <c r="B2" s="574" t="s">
        <v>75</v>
      </c>
      <c r="C2" s="574"/>
      <c r="D2" s="574"/>
      <c r="E2" s="574"/>
      <c r="F2" s="574"/>
      <c r="G2" s="574"/>
      <c r="H2" s="574"/>
      <c r="I2" s="574"/>
      <c r="J2" s="574"/>
    </row>
    <row r="3" spans="2:10" ht="18" customHeight="1">
      <c r="B3" s="61"/>
      <c r="C3" s="61"/>
    </row>
    <row r="4" spans="2:10" ht="18" customHeight="1">
      <c r="B4" s="221" t="s">
        <v>77</v>
      </c>
      <c r="C4" s="267">
        <f>共通入力シート!B3</f>
        <v>0</v>
      </c>
      <c r="D4" s="37"/>
      <c r="E4" s="601" t="s">
        <v>59</v>
      </c>
      <c r="F4" s="646" t="str">
        <f>共通入力シート!B4</f>
        <v/>
      </c>
      <c r="G4" s="646"/>
      <c r="H4" s="646"/>
      <c r="I4" s="646"/>
      <c r="J4" s="646"/>
    </row>
    <row r="5" spans="2:10" ht="18" customHeight="1">
      <c r="B5" s="38"/>
      <c r="C5" s="33"/>
      <c r="D5" s="37"/>
      <c r="E5" s="601"/>
      <c r="F5" s="646"/>
      <c r="G5" s="646"/>
      <c r="H5" s="646"/>
      <c r="I5" s="646"/>
      <c r="J5" s="646"/>
    </row>
    <row r="6" spans="2:10" ht="18" customHeight="1">
      <c r="B6" s="33"/>
      <c r="C6" s="33"/>
      <c r="D6" s="37"/>
      <c r="E6" s="385" t="s">
        <v>267</v>
      </c>
      <c r="F6" s="267">
        <f>共通入力シート!B7</f>
        <v>0</v>
      </c>
      <c r="G6" s="268"/>
      <c r="H6" s="268"/>
      <c r="I6" s="269"/>
      <c r="J6" s="270"/>
    </row>
    <row r="7" spans="2:10" ht="18" customHeight="1">
      <c r="B7" s="33"/>
      <c r="C7" s="33"/>
      <c r="D7" s="37"/>
      <c r="E7" s="128" t="s">
        <v>58</v>
      </c>
      <c r="F7" s="267">
        <f>共通入力シート!B9</f>
        <v>0</v>
      </c>
      <c r="G7" s="268"/>
      <c r="H7" s="268"/>
      <c r="I7" s="269"/>
      <c r="J7" s="270"/>
    </row>
    <row r="8" spans="2:10" ht="18" customHeight="1">
      <c r="B8" s="656" t="s">
        <v>171</v>
      </c>
      <c r="C8" s="656"/>
      <c r="D8" s="656"/>
      <c r="E8" s="656"/>
      <c r="F8" s="656"/>
      <c r="G8" s="656"/>
      <c r="H8" s="656"/>
      <c r="I8" s="656"/>
      <c r="J8" s="656"/>
    </row>
    <row r="9" spans="2:10" ht="21.9" customHeight="1">
      <c r="B9" s="131" t="s">
        <v>76</v>
      </c>
      <c r="C9" s="647" t="str">
        <f>共通入力シート!B4</f>
        <v/>
      </c>
      <c r="D9" s="648"/>
      <c r="E9" s="648"/>
      <c r="F9" s="648"/>
      <c r="G9" s="648"/>
      <c r="H9" s="648"/>
      <c r="I9" s="648"/>
      <c r="J9" s="649"/>
    </row>
    <row r="10" spans="2:10" ht="18.899999999999999" customHeight="1">
      <c r="B10" s="650" t="s">
        <v>111</v>
      </c>
      <c r="C10" s="651"/>
      <c r="D10" s="651"/>
      <c r="E10" s="651"/>
      <c r="F10" s="651"/>
      <c r="G10" s="651"/>
      <c r="H10" s="651"/>
      <c r="I10" s="651"/>
      <c r="J10" s="652"/>
    </row>
    <row r="11" spans="2:10" ht="18.75" customHeight="1">
      <c r="B11" s="217" t="s">
        <v>72</v>
      </c>
      <c r="C11" s="219"/>
      <c r="D11" s="220" t="s">
        <v>74</v>
      </c>
      <c r="E11" s="218" t="s">
        <v>73</v>
      </c>
      <c r="F11" s="219"/>
      <c r="G11" s="220" t="s">
        <v>71</v>
      </c>
      <c r="H11" s="217" t="s">
        <v>70</v>
      </c>
      <c r="I11" s="219"/>
      <c r="J11" s="220" t="s">
        <v>74</v>
      </c>
    </row>
    <row r="12" spans="2:10" ht="38.4" customHeight="1">
      <c r="B12" s="653" t="s">
        <v>264</v>
      </c>
      <c r="C12" s="654"/>
      <c r="D12" s="654"/>
      <c r="E12" s="654"/>
      <c r="F12" s="654"/>
      <c r="G12" s="654"/>
      <c r="H12" s="654"/>
      <c r="I12" s="654"/>
      <c r="J12" s="655"/>
    </row>
    <row r="13" spans="2:10" ht="40.200000000000003" customHeight="1">
      <c r="B13" s="637" t="s">
        <v>263</v>
      </c>
      <c r="C13" s="638"/>
      <c r="D13" s="638"/>
      <c r="E13" s="638"/>
      <c r="F13" s="638"/>
      <c r="G13" s="638"/>
      <c r="H13" s="638"/>
      <c r="I13" s="638"/>
      <c r="J13" s="639"/>
    </row>
    <row r="14" spans="2:10" ht="30.6" customHeight="1">
      <c r="B14" s="640"/>
      <c r="C14" s="641"/>
      <c r="D14" s="641"/>
      <c r="E14" s="641"/>
      <c r="F14" s="641"/>
      <c r="G14" s="641"/>
      <c r="H14" s="641"/>
      <c r="I14" s="641"/>
      <c r="J14" s="642"/>
    </row>
    <row r="15" spans="2:10" ht="19.5" customHeight="1" thickBot="1">
      <c r="B15" s="643"/>
      <c r="C15" s="644"/>
      <c r="D15" s="644"/>
      <c r="E15" s="644"/>
      <c r="F15" s="644"/>
      <c r="G15" s="644"/>
      <c r="H15" s="644"/>
      <c r="I15" s="644"/>
      <c r="J15" s="645"/>
    </row>
    <row r="16" spans="2:10" ht="66" customHeight="1">
      <c r="B16" s="669" t="s">
        <v>395</v>
      </c>
      <c r="C16" s="670"/>
      <c r="D16" s="670"/>
      <c r="E16" s="670"/>
      <c r="F16" s="670"/>
      <c r="G16" s="670"/>
      <c r="H16" s="670"/>
      <c r="I16" s="670"/>
      <c r="J16" s="671"/>
    </row>
    <row r="17" spans="2:10" ht="19.5" customHeight="1">
      <c r="B17" s="660"/>
      <c r="C17" s="672"/>
      <c r="D17" s="672"/>
      <c r="E17" s="672"/>
      <c r="F17" s="672"/>
      <c r="G17" s="672"/>
      <c r="H17" s="672"/>
      <c r="I17" s="672"/>
      <c r="J17" s="673"/>
    </row>
    <row r="18" spans="2:10" ht="19.5" customHeight="1">
      <c r="B18" s="674"/>
      <c r="C18" s="675"/>
      <c r="D18" s="675"/>
      <c r="E18" s="675"/>
      <c r="F18" s="675"/>
      <c r="G18" s="675"/>
      <c r="H18" s="675"/>
      <c r="I18" s="675"/>
      <c r="J18" s="676"/>
    </row>
    <row r="19" spans="2:10" ht="19.5" customHeight="1">
      <c r="B19" s="674"/>
      <c r="C19" s="675"/>
      <c r="D19" s="675"/>
      <c r="E19" s="675"/>
      <c r="F19" s="675"/>
      <c r="G19" s="675"/>
      <c r="H19" s="675"/>
      <c r="I19" s="675"/>
      <c r="J19" s="676"/>
    </row>
    <row r="20" spans="2:10" ht="19.5" customHeight="1">
      <c r="B20" s="674"/>
      <c r="C20" s="675"/>
      <c r="D20" s="675"/>
      <c r="E20" s="675"/>
      <c r="F20" s="675"/>
      <c r="G20" s="675"/>
      <c r="H20" s="675"/>
      <c r="I20" s="675"/>
      <c r="J20" s="676"/>
    </row>
    <row r="21" spans="2:10" ht="19.5" customHeight="1">
      <c r="B21" s="674"/>
      <c r="C21" s="675"/>
      <c r="D21" s="675"/>
      <c r="E21" s="675"/>
      <c r="F21" s="675"/>
      <c r="G21" s="675"/>
      <c r="H21" s="675"/>
      <c r="I21" s="675"/>
      <c r="J21" s="676"/>
    </row>
    <row r="22" spans="2:10" ht="19.5" customHeight="1">
      <c r="B22" s="674"/>
      <c r="C22" s="675"/>
      <c r="D22" s="675"/>
      <c r="E22" s="675"/>
      <c r="F22" s="675"/>
      <c r="G22" s="675"/>
      <c r="H22" s="675"/>
      <c r="I22" s="675"/>
      <c r="J22" s="676"/>
    </row>
    <row r="23" spans="2:10" ht="19.5" customHeight="1">
      <c r="B23" s="677"/>
      <c r="C23" s="678"/>
      <c r="D23" s="678"/>
      <c r="E23" s="678"/>
      <c r="F23" s="678"/>
      <c r="G23" s="678"/>
      <c r="H23" s="678"/>
      <c r="I23" s="678"/>
      <c r="J23" s="679"/>
    </row>
    <row r="24" spans="2:10" ht="45.6" customHeight="1">
      <c r="B24" s="680" t="s">
        <v>251</v>
      </c>
      <c r="C24" s="681"/>
      <c r="D24" s="681"/>
      <c r="E24" s="681"/>
      <c r="F24" s="681"/>
      <c r="G24" s="681"/>
      <c r="H24" s="681"/>
      <c r="I24" s="681"/>
      <c r="J24" s="682"/>
    </row>
    <row r="25" spans="2:10" ht="19.5" customHeight="1">
      <c r="B25" s="660" t="s">
        <v>252</v>
      </c>
      <c r="C25" s="661"/>
      <c r="D25" s="661"/>
      <c r="E25" s="661"/>
      <c r="F25" s="661"/>
      <c r="G25" s="661"/>
      <c r="H25" s="661"/>
      <c r="I25" s="661"/>
      <c r="J25" s="662"/>
    </row>
    <row r="26" spans="2:10" ht="19.5" customHeight="1">
      <c r="B26" s="663"/>
      <c r="C26" s="664"/>
      <c r="D26" s="664"/>
      <c r="E26" s="664"/>
      <c r="F26" s="664"/>
      <c r="G26" s="664"/>
      <c r="H26" s="664"/>
      <c r="I26" s="664"/>
      <c r="J26" s="665"/>
    </row>
    <row r="27" spans="2:10" s="62" customFormat="1" ht="19.5" customHeight="1">
      <c r="B27" s="663"/>
      <c r="C27" s="664"/>
      <c r="D27" s="664"/>
      <c r="E27" s="664"/>
      <c r="F27" s="664"/>
      <c r="G27" s="664"/>
      <c r="H27" s="664"/>
      <c r="I27" s="664"/>
      <c r="J27" s="665"/>
    </row>
    <row r="28" spans="2:10" s="62" customFormat="1" ht="19.5" customHeight="1">
      <c r="B28" s="663"/>
      <c r="C28" s="664"/>
      <c r="D28" s="664"/>
      <c r="E28" s="664"/>
      <c r="F28" s="664"/>
      <c r="G28" s="664"/>
      <c r="H28" s="664"/>
      <c r="I28" s="664"/>
      <c r="J28" s="665"/>
    </row>
    <row r="29" spans="2:10" s="62" customFormat="1" ht="19.5" customHeight="1">
      <c r="B29" s="663"/>
      <c r="C29" s="664"/>
      <c r="D29" s="664"/>
      <c r="E29" s="664"/>
      <c r="F29" s="664"/>
      <c r="G29" s="664"/>
      <c r="H29" s="664"/>
      <c r="I29" s="664"/>
      <c r="J29" s="665"/>
    </row>
    <row r="30" spans="2:10" s="62" customFormat="1" ht="19.5" customHeight="1">
      <c r="B30" s="663"/>
      <c r="C30" s="664"/>
      <c r="D30" s="664"/>
      <c r="E30" s="664"/>
      <c r="F30" s="664"/>
      <c r="G30" s="664"/>
      <c r="H30" s="664"/>
      <c r="I30" s="664"/>
      <c r="J30" s="665"/>
    </row>
    <row r="31" spans="2:10" s="62" customFormat="1" ht="19.5" customHeight="1">
      <c r="B31" s="663"/>
      <c r="C31" s="664"/>
      <c r="D31" s="664"/>
      <c r="E31" s="664"/>
      <c r="F31" s="664"/>
      <c r="G31" s="664"/>
      <c r="H31" s="664"/>
      <c r="I31" s="664"/>
      <c r="J31" s="665"/>
    </row>
    <row r="32" spans="2:10" s="62" customFormat="1" ht="19.5" customHeight="1">
      <c r="B32" s="663"/>
      <c r="C32" s="664"/>
      <c r="D32" s="664"/>
      <c r="E32" s="664"/>
      <c r="F32" s="664"/>
      <c r="G32" s="664"/>
      <c r="H32" s="664"/>
      <c r="I32" s="664"/>
      <c r="J32" s="665"/>
    </row>
    <row r="33" spans="2:10" s="62" customFormat="1" ht="19.5" customHeight="1">
      <c r="B33" s="663"/>
      <c r="C33" s="664"/>
      <c r="D33" s="664"/>
      <c r="E33" s="664"/>
      <c r="F33" s="664"/>
      <c r="G33" s="664"/>
      <c r="H33" s="664"/>
      <c r="I33" s="664"/>
      <c r="J33" s="665"/>
    </row>
    <row r="34" spans="2:10" ht="19.5" customHeight="1">
      <c r="B34" s="666"/>
      <c r="C34" s="667"/>
      <c r="D34" s="667"/>
      <c r="E34" s="667"/>
      <c r="F34" s="667"/>
      <c r="G34" s="667"/>
      <c r="H34" s="667"/>
      <c r="I34" s="667"/>
      <c r="J34" s="668"/>
    </row>
    <row r="35" spans="2:10" ht="24.6" customHeight="1">
      <c r="B35" s="657" t="s">
        <v>226</v>
      </c>
      <c r="C35" s="658"/>
      <c r="D35" s="658"/>
      <c r="E35" s="658"/>
      <c r="F35" s="658"/>
      <c r="G35" s="658"/>
      <c r="H35" s="658"/>
      <c r="I35" s="658"/>
      <c r="J35" s="659"/>
    </row>
    <row r="36" spans="2:10" ht="19.5" customHeight="1">
      <c r="B36" s="660"/>
      <c r="C36" s="661"/>
      <c r="D36" s="661"/>
      <c r="E36" s="661"/>
      <c r="F36" s="661"/>
      <c r="G36" s="661"/>
      <c r="H36" s="661"/>
      <c r="I36" s="661"/>
      <c r="J36" s="662"/>
    </row>
    <row r="37" spans="2:10" ht="19.5" customHeight="1">
      <c r="B37" s="663"/>
      <c r="C37" s="664"/>
      <c r="D37" s="664"/>
      <c r="E37" s="664"/>
      <c r="F37" s="664"/>
      <c r="G37" s="664"/>
      <c r="H37" s="664"/>
      <c r="I37" s="664"/>
      <c r="J37" s="665"/>
    </row>
    <row r="38" spans="2:10" ht="19.5" customHeight="1">
      <c r="B38" s="663"/>
      <c r="C38" s="664"/>
      <c r="D38" s="664"/>
      <c r="E38" s="664"/>
      <c r="F38" s="664"/>
      <c r="G38" s="664"/>
      <c r="H38" s="664"/>
      <c r="I38" s="664"/>
      <c r="J38" s="665"/>
    </row>
    <row r="39" spans="2:10" ht="19.5" customHeight="1">
      <c r="B39" s="663"/>
      <c r="C39" s="664"/>
      <c r="D39" s="664"/>
      <c r="E39" s="664"/>
      <c r="F39" s="664"/>
      <c r="G39" s="664"/>
      <c r="H39" s="664"/>
      <c r="I39" s="664"/>
      <c r="J39" s="665"/>
    </row>
    <row r="40" spans="2:10" ht="19.5" customHeight="1">
      <c r="B40" s="666"/>
      <c r="C40" s="667"/>
      <c r="D40" s="667"/>
      <c r="E40" s="667"/>
      <c r="F40" s="667"/>
      <c r="G40" s="667"/>
      <c r="H40" s="667"/>
      <c r="I40" s="667"/>
      <c r="J40" s="668"/>
    </row>
    <row r="41" spans="2:10" ht="4.2" customHeight="1"/>
  </sheetData>
  <mergeCells count="14">
    <mergeCell ref="B35:J35"/>
    <mergeCell ref="B36:J40"/>
    <mergeCell ref="B16:J16"/>
    <mergeCell ref="B17:J23"/>
    <mergeCell ref="B24:J24"/>
    <mergeCell ref="B25:J34"/>
    <mergeCell ref="B13:J15"/>
    <mergeCell ref="E4:E5"/>
    <mergeCell ref="B2:J2"/>
    <mergeCell ref="F4:J5"/>
    <mergeCell ref="C9:J9"/>
    <mergeCell ref="B10:J10"/>
    <mergeCell ref="B12:J12"/>
    <mergeCell ref="B8:J8"/>
  </mergeCells>
  <phoneticPr fontId="33"/>
  <printOptions horizontalCentered="1" verticalCentered="1"/>
  <pageMargins left="0.39370078740157483" right="0.39370078740157483" top="0.39370078740157483" bottom="0.39370078740157483" header="0.39370078740157483" footer="0.39370078740157483"/>
  <pageSetup paperSize="9" scale="84" fitToHeight="0" orientation="portrait" blackAndWhite="1" r:id="rId1"/>
  <headerFooter>
    <oddFooter>&amp;Rー&amp;K00+000００</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令和7年度開講予定科目一覧（追加）</vt:lpstr>
      <vt:lpstr>共通入力シート</vt:lpstr>
      <vt:lpstr>A-01</vt:lpstr>
      <vt:lpstr>A-03</vt:lpstr>
      <vt:lpstr>A-04</vt:lpstr>
      <vt:lpstr>A-06</vt:lpstr>
      <vt:lpstr>A-07</vt:lpstr>
      <vt:lpstr>A-10</vt:lpstr>
      <vt:lpstr>A-13</vt:lpstr>
      <vt:lpstr>A-15</vt:lpstr>
      <vt:lpstr>A-16</vt:lpstr>
      <vt:lpstr>A-17</vt:lpstr>
      <vt:lpstr>A-18</vt:lpstr>
      <vt:lpstr>A-19</vt:lpstr>
      <vt:lpstr>'A-01'!Print_Area</vt:lpstr>
      <vt:lpstr>'A-03'!Print_Area</vt:lpstr>
      <vt:lpstr>'A-04'!Print_Area</vt:lpstr>
      <vt:lpstr>'A-06'!Print_Area</vt:lpstr>
      <vt:lpstr>'A-07'!Print_Area</vt:lpstr>
      <vt:lpstr>'A-10'!Print_Area</vt:lpstr>
      <vt:lpstr>'A-13'!Print_Area</vt:lpstr>
      <vt:lpstr>'A-15'!Print_Area</vt:lpstr>
      <vt:lpstr>'A-16'!Print_Area</vt:lpstr>
      <vt:lpstr>'A-17'!Print_Area</vt:lpstr>
      <vt:lpstr>'A-18'!Print_Area</vt:lpstr>
      <vt:lpstr>'A-19'!Print_Area</vt:lpstr>
      <vt:lpstr>'令和7年度開講予定科目一覧（追加）'!Print_Area</vt:lpstr>
      <vt:lpstr>'令和7年度開講予定科目一覧（追加）'!Print_Titles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2025-02-17T08:14:13Z</dcterms:created>
  <dcterms:modified xsi:type="dcterms:W3CDTF">2025-03-28T05:23:45Z</dcterms:modified>
</cp:coreProperties>
</file>