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1B3E6E7-566D-420E-BE11-6DC88980710F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R7追加募集" sheetId="9" r:id="rId1"/>
  </sheets>
  <definedNames>
    <definedName name="_xlnm.Print_Area" localSheetId="0">'R7追加募集'!$A$1:$T$23</definedName>
    <definedName name="_xlnm.Print_Titles" localSheetId="0">'R7追加募集'!$1:$3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9" l="1"/>
  <c r="T19" i="9"/>
  <c r="T12" i="9"/>
  <c r="T11" i="9"/>
  <c r="T10" i="9"/>
  <c r="T14" i="9"/>
  <c r="T15" i="9"/>
  <c r="T16" i="9"/>
  <c r="T21" i="9"/>
  <c r="T7" i="9"/>
  <c r="T8" i="9"/>
  <c r="T6" i="9"/>
  <c r="T20" i="9"/>
  <c r="T17" i="9"/>
  <c r="Q22" i="9" l="1"/>
  <c r="P22" i="9"/>
  <c r="O22" i="9"/>
  <c r="N22" i="9"/>
  <c r="M22" i="9"/>
  <c r="L22" i="9"/>
  <c r="K22" i="9"/>
  <c r="J22" i="9"/>
  <c r="I22" i="9"/>
  <c r="H22" i="9"/>
  <c r="G22" i="9"/>
  <c r="F22" i="9"/>
  <c r="T18" i="9"/>
  <c r="T13" i="9"/>
  <c r="T5" i="9"/>
  <c r="T4" i="9"/>
  <c r="T22" i="9" l="1"/>
  <c r="R22" i="9"/>
</calcChain>
</file>

<file path=xl/sharedStrings.xml><?xml version="1.0" encoding="utf-8"?>
<sst xmlns="http://schemas.openxmlformats.org/spreadsheetml/2006/main" count="129" uniqueCount="71">
  <si>
    <t>訓練科目番号</t>
    <rPh sb="0" eb="2">
      <t>クンレン</t>
    </rPh>
    <rPh sb="2" eb="4">
      <t>カモク</t>
    </rPh>
    <rPh sb="4" eb="6">
      <t>バンゴウ</t>
    </rPh>
    <phoneticPr fontId="1"/>
  </si>
  <si>
    <t>枝番</t>
    <rPh sb="0" eb="2">
      <t>エダバン</t>
    </rPh>
    <phoneticPr fontId="1"/>
  </si>
  <si>
    <t>A</t>
    <phoneticPr fontId="1"/>
  </si>
  <si>
    <t>科目名</t>
    <rPh sb="0" eb="3">
      <t>カモクメイ</t>
    </rPh>
    <phoneticPr fontId="1"/>
  </si>
  <si>
    <t>定員
（各・人）</t>
    <rPh sb="0" eb="2">
      <t>テイイン</t>
    </rPh>
    <rPh sb="4" eb="5">
      <t>カク</t>
    </rPh>
    <rPh sb="6" eb="7">
      <t>ヒト</t>
    </rPh>
    <phoneticPr fontId="1"/>
  </si>
  <si>
    <t>年間予定
総定員
（各・人）</t>
    <rPh sb="0" eb="2">
      <t>ネンカン</t>
    </rPh>
    <rPh sb="2" eb="4">
      <t>ヨテイ</t>
    </rPh>
    <rPh sb="5" eb="6">
      <t>ソウ</t>
    </rPh>
    <rPh sb="6" eb="8">
      <t>テイイン</t>
    </rPh>
    <rPh sb="10" eb="11">
      <t>カク</t>
    </rPh>
    <rPh sb="12" eb="13">
      <t>ヒト</t>
    </rPh>
    <phoneticPr fontId="1"/>
  </si>
  <si>
    <t>訓練期間
(月数）</t>
    <rPh sb="0" eb="2">
      <t>クンレン</t>
    </rPh>
    <rPh sb="2" eb="4">
      <t>キカン</t>
    </rPh>
    <rPh sb="6" eb="7">
      <t>ツキ</t>
    </rPh>
    <rPh sb="7" eb="8">
      <t>スウ</t>
    </rPh>
    <phoneticPr fontId="1"/>
  </si>
  <si>
    <t>計</t>
    <rPh sb="0" eb="1">
      <t>ケイ</t>
    </rPh>
    <phoneticPr fontId="1"/>
  </si>
  <si>
    <t>コース数</t>
    <rPh sb="3" eb="4">
      <t>スウ</t>
    </rPh>
    <phoneticPr fontId="1"/>
  </si>
  <si>
    <t>●</t>
    <phoneticPr fontId="1"/>
  </si>
  <si>
    <t>　</t>
    <phoneticPr fontId="1"/>
  </si>
  <si>
    <t>科目
番号</t>
    <rPh sb="0" eb="1">
      <t>カ</t>
    </rPh>
    <rPh sb="1" eb="2">
      <t>メ</t>
    </rPh>
    <rPh sb="3" eb="5">
      <t>バンゴウ</t>
    </rPh>
    <phoneticPr fontId="1"/>
  </si>
  <si>
    <t>B</t>
    <phoneticPr fontId="1"/>
  </si>
  <si>
    <t xml:space="preserve"> </t>
    <phoneticPr fontId="1"/>
  </si>
  <si>
    <t>3～6</t>
    <phoneticPr fontId="1"/>
  </si>
  <si>
    <t>R38</t>
    <phoneticPr fontId="1"/>
  </si>
  <si>
    <t>デジタル人材育成科（自由提案科目）【20人定員】</t>
    <phoneticPr fontId="1"/>
  </si>
  <si>
    <t>科目分野</t>
    <rPh sb="0" eb="2">
      <t>カモク</t>
    </rPh>
    <rPh sb="2" eb="4">
      <t>ブンヤ</t>
    </rPh>
    <phoneticPr fontId="1"/>
  </si>
  <si>
    <t>-</t>
    <phoneticPr fontId="1"/>
  </si>
  <si>
    <t>デジタル系科目</t>
    <rPh sb="4" eb="7">
      <t>ケイカモク</t>
    </rPh>
    <phoneticPr fontId="1"/>
  </si>
  <si>
    <t>介護系科目</t>
    <rPh sb="0" eb="2">
      <t>カイゴ</t>
    </rPh>
    <rPh sb="2" eb="3">
      <t>ケイ</t>
    </rPh>
    <rPh sb="3" eb="5">
      <t>カモク</t>
    </rPh>
    <phoneticPr fontId="1"/>
  </si>
  <si>
    <t>事務系科目</t>
    <rPh sb="0" eb="2">
      <t>ジム</t>
    </rPh>
    <rPh sb="2" eb="3">
      <t>ケイ</t>
    </rPh>
    <rPh sb="3" eb="5">
      <t>カモク</t>
    </rPh>
    <phoneticPr fontId="1"/>
  </si>
  <si>
    <t>創造社デザイン</t>
    <rPh sb="0" eb="3">
      <t>ソウゾウシャ</t>
    </rPh>
    <phoneticPr fontId="1"/>
  </si>
  <si>
    <t>オールケア</t>
    <phoneticPr fontId="1"/>
  </si>
  <si>
    <t>アイング</t>
    <phoneticPr fontId="1"/>
  </si>
  <si>
    <t>ＳＢ</t>
    <phoneticPr fontId="1"/>
  </si>
  <si>
    <t>創造社リカレント</t>
    <rPh sb="0" eb="3">
      <t>ソウゾウシャ</t>
    </rPh>
    <phoneticPr fontId="1"/>
  </si>
  <si>
    <t>あすなろ福島</t>
    <rPh sb="4" eb="6">
      <t>フクシマ</t>
    </rPh>
    <phoneticPr fontId="1"/>
  </si>
  <si>
    <t>あすなろ堺東</t>
    <rPh sb="4" eb="6">
      <t>サカイヒガシ</t>
    </rPh>
    <phoneticPr fontId="1"/>
  </si>
  <si>
    <t>学研ｺｺﾌｧﾝ吹田</t>
    <rPh sb="0" eb="2">
      <t>ガッケン</t>
    </rPh>
    <rPh sb="7" eb="9">
      <t>スイタ</t>
    </rPh>
    <phoneticPr fontId="1"/>
  </si>
  <si>
    <t>介護職員初任者養成研修科（２か月）【20人定員】【地域枠】【北部】</t>
    <rPh sb="20" eb="21">
      <t>ニン</t>
    </rPh>
    <rPh sb="21" eb="23">
      <t>テイイン</t>
    </rPh>
    <rPh sb="25" eb="28">
      <t>チイキワク</t>
    </rPh>
    <rPh sb="30" eb="32">
      <t>ホクブ</t>
    </rPh>
    <phoneticPr fontId="1"/>
  </si>
  <si>
    <t>　　　　　　　　　　　　　　　　　　　　　　　　　　　　【中部】　　　　　　　　　　　　　　　　　　　　　　　　</t>
    <rPh sb="29" eb="31">
      <t>チュウブ</t>
    </rPh>
    <phoneticPr fontId="1"/>
  </si>
  <si>
    <t>ファイナンシャルプランナー養成科（４か月）【短時間訓練】【20人定員】</t>
    <phoneticPr fontId="1"/>
  </si>
  <si>
    <t>想定提案者</t>
    <rPh sb="0" eb="2">
      <t>ソウテイ</t>
    </rPh>
    <rPh sb="2" eb="5">
      <t>テイアンシャ</t>
    </rPh>
    <phoneticPr fontId="1"/>
  </si>
  <si>
    <t>北大阪</t>
    <rPh sb="0" eb="3">
      <t>キタオオサカ</t>
    </rPh>
    <phoneticPr fontId="1"/>
  </si>
  <si>
    <t>総務・経理事務科（３か月）【20人定員】</t>
    <rPh sb="0" eb="2">
      <t>ソウム</t>
    </rPh>
    <rPh sb="3" eb="5">
      <t>ケイリ</t>
    </rPh>
    <rPh sb="5" eb="8">
      <t>ジムカ</t>
    </rPh>
    <phoneticPr fontId="1"/>
  </si>
  <si>
    <t>10～3月の間で1開講月</t>
    <rPh sb="4" eb="5">
      <t>ガツ</t>
    </rPh>
    <rPh sb="6" eb="7">
      <t>アイダ</t>
    </rPh>
    <rPh sb="9" eb="11">
      <t>カイコウ</t>
    </rPh>
    <rPh sb="11" eb="12">
      <t>ツキ</t>
    </rPh>
    <phoneticPr fontId="1"/>
  </si>
  <si>
    <t>10～3月の間で2開講月</t>
    <rPh sb="4" eb="5">
      <t>ガツ</t>
    </rPh>
    <rPh sb="6" eb="7">
      <t>アイダ</t>
    </rPh>
    <rPh sb="9" eb="11">
      <t>カイコウ</t>
    </rPh>
    <rPh sb="11" eb="12">
      <t>ツキ</t>
    </rPh>
    <phoneticPr fontId="1"/>
  </si>
  <si>
    <t>11～3月の間で1開講月</t>
    <rPh sb="4" eb="5">
      <t>ガツ</t>
    </rPh>
    <rPh sb="6" eb="7">
      <t>アイダ</t>
    </rPh>
    <rPh sb="9" eb="11">
      <t>カイコウ</t>
    </rPh>
    <rPh sb="11" eb="12">
      <t>ツキ</t>
    </rPh>
    <phoneticPr fontId="1"/>
  </si>
  <si>
    <t>登録日本語教員養成科（６か月）【20人定員】</t>
    <rPh sb="0" eb="2">
      <t>トウロク</t>
    </rPh>
    <rPh sb="2" eb="5">
      <t>ニホンゴ</t>
    </rPh>
    <rPh sb="5" eb="7">
      <t>キョウイン</t>
    </rPh>
    <rPh sb="7" eb="10">
      <t>ヨウセイカ</t>
    </rPh>
    <rPh sb="13" eb="14">
      <t>ツキ</t>
    </rPh>
    <phoneticPr fontId="1"/>
  </si>
  <si>
    <t>パソコンスキル習得科（４か月）【短時間訓練】</t>
    <phoneticPr fontId="1"/>
  </si>
  <si>
    <t>R39</t>
  </si>
  <si>
    <t>R40</t>
  </si>
  <si>
    <t>R41</t>
  </si>
  <si>
    <t>R42</t>
  </si>
  <si>
    <t>R43</t>
  </si>
  <si>
    <t>R44</t>
  </si>
  <si>
    <t>R45</t>
    <phoneticPr fontId="1"/>
  </si>
  <si>
    <t>R46</t>
    <phoneticPr fontId="1"/>
  </si>
  <si>
    <t>R49</t>
    <phoneticPr fontId="1"/>
  </si>
  <si>
    <t>Webデザイン＋プログラミング基礎科（４か月）</t>
    <rPh sb="15" eb="18">
      <t>キソカ</t>
    </rPh>
    <rPh sb="21" eb="22">
      <t>ツキ</t>
    </rPh>
    <phoneticPr fontId="1"/>
  </si>
  <si>
    <t>アップ</t>
    <phoneticPr fontId="1"/>
  </si>
  <si>
    <t>オフィスソフト＋Ｗｅｂサイト制作基礎科（４か月）【20人定員】</t>
    <phoneticPr fontId="1"/>
  </si>
  <si>
    <t xml:space="preserve">9～3月の間で1開講月 </t>
    <phoneticPr fontId="1"/>
  </si>
  <si>
    <t>介護職員初任者養成研修科＋看護助手養成科（３か月）【20人定員】</t>
    <rPh sb="13" eb="17">
      <t>カンゴジョシュ</t>
    </rPh>
    <rPh sb="17" eb="19">
      <t>ヨウセイ</t>
    </rPh>
    <rPh sb="19" eb="20">
      <t>カ</t>
    </rPh>
    <rPh sb="28" eb="29">
      <t>ニン</t>
    </rPh>
    <rPh sb="29" eb="31">
      <t>テイイン</t>
    </rPh>
    <phoneticPr fontId="1"/>
  </si>
  <si>
    <t>10～2月の間で1開講月</t>
    <rPh sb="4" eb="5">
      <t>ガツ</t>
    </rPh>
    <rPh sb="6" eb="7">
      <t>アイダ</t>
    </rPh>
    <rPh sb="9" eb="11">
      <t>カイコウ</t>
    </rPh>
    <rPh sb="11" eb="12">
      <t>ツキ</t>
    </rPh>
    <phoneticPr fontId="1"/>
  </si>
  <si>
    <t>R47</t>
    <phoneticPr fontId="1"/>
  </si>
  <si>
    <t>R48</t>
    <phoneticPr fontId="1"/>
  </si>
  <si>
    <t>R50</t>
    <phoneticPr fontId="1"/>
  </si>
  <si>
    <t>R51</t>
    <phoneticPr fontId="1"/>
  </si>
  <si>
    <t>R52</t>
    <phoneticPr fontId="1"/>
  </si>
  <si>
    <t>R53</t>
    <phoneticPr fontId="1"/>
  </si>
  <si>
    <t>デジタル人材育成科（自由提案科目）</t>
    <phoneticPr fontId="1"/>
  </si>
  <si>
    <t>デザインＡＩ実践科（５か月）【20人定員】</t>
    <rPh sb="6" eb="8">
      <t>ジッセン</t>
    </rPh>
    <rPh sb="8" eb="9">
      <t>カ</t>
    </rPh>
    <phoneticPr fontId="1"/>
  </si>
  <si>
    <r>
      <rPr>
        <sz val="12"/>
        <rFont val="ＭＳ ゴシック"/>
        <family val="3"/>
        <charset val="128"/>
      </rPr>
      <t>開講月</t>
    </r>
    <r>
      <rPr>
        <sz val="10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（●は開講月。1開講月1コース開講）</t>
    </r>
    <rPh sb="0" eb="2">
      <t>カイコウ</t>
    </rPh>
    <rPh sb="2" eb="3">
      <t>ツキ</t>
    </rPh>
    <rPh sb="7" eb="9">
      <t>カイコウ</t>
    </rPh>
    <rPh sb="9" eb="10">
      <t>ツキ</t>
    </rPh>
    <rPh sb="12" eb="14">
      <t>カイコウ</t>
    </rPh>
    <rPh sb="14" eb="15">
      <t>ツキ</t>
    </rPh>
    <rPh sb="19" eb="21">
      <t>カイコウ</t>
    </rPh>
    <phoneticPr fontId="1"/>
  </si>
  <si>
    <t>介護職員初任者養成研修科＋介護事務習得科（３か月）【20人定員】</t>
    <rPh sb="13" eb="17">
      <t>カイゴジム</t>
    </rPh>
    <rPh sb="17" eb="20">
      <t>シュウトクカ</t>
    </rPh>
    <rPh sb="28" eb="29">
      <t>ニン</t>
    </rPh>
    <rPh sb="29" eb="31">
      <t>テイイン</t>
    </rPh>
    <phoneticPr fontId="1"/>
  </si>
  <si>
    <t>介護職員初任者養成研修科（２か月）【15人定員】【地域枠】【南部】</t>
    <rPh sb="20" eb="21">
      <t>ニン</t>
    </rPh>
    <rPh sb="21" eb="23">
      <t>テイイン</t>
    </rPh>
    <rPh sb="25" eb="28">
      <t>チイキワク</t>
    </rPh>
    <rPh sb="30" eb="32">
      <t>ナンブ</t>
    </rPh>
    <phoneticPr fontId="1"/>
  </si>
  <si>
    <t>情報セキュリティ人材育成科（５か月）【20人定員】</t>
    <rPh sb="0" eb="2">
      <t>ジョウホウ</t>
    </rPh>
    <rPh sb="8" eb="10">
      <t>ジンザイ</t>
    </rPh>
    <rPh sb="10" eb="12">
      <t>イクセイ</t>
    </rPh>
    <rPh sb="12" eb="13">
      <t>カ</t>
    </rPh>
    <rPh sb="16" eb="17">
      <t>ゲツ</t>
    </rPh>
    <phoneticPr fontId="1"/>
  </si>
  <si>
    <t>ＰｙｔｈｏｎＡＩ実践科（６か月）【20人定員】</t>
    <rPh sb="8" eb="10">
      <t>ジッセン</t>
    </rPh>
    <rPh sb="10" eb="11">
      <t>カ</t>
    </rPh>
    <phoneticPr fontId="1"/>
  </si>
  <si>
    <t>令和７年度開講予定科目一覧（追加募集）</t>
    <rPh sb="0" eb="2">
      <t>レイワ</t>
    </rPh>
    <rPh sb="3" eb="4">
      <t>ネン</t>
    </rPh>
    <rPh sb="4" eb="5">
      <t>ド</t>
    </rPh>
    <rPh sb="5" eb="7">
      <t>カイコウ</t>
    </rPh>
    <rPh sb="7" eb="9">
      <t>ヨテイ</t>
    </rPh>
    <rPh sb="9" eb="11">
      <t>カモク</t>
    </rPh>
    <rPh sb="11" eb="13">
      <t>イチラン</t>
    </rPh>
    <rPh sb="14" eb="16">
      <t>ツイカ</t>
    </rPh>
    <rPh sb="16" eb="18">
      <t>ボシュウ</t>
    </rPh>
    <phoneticPr fontId="1"/>
  </si>
  <si>
    <t>Web・ｽﾏﾎｱﾌﾟﾘ（Java）開発実践科（６か月）【20人定員】</t>
    <rPh sb="17" eb="19">
      <t>カイハツ</t>
    </rPh>
    <rPh sb="19" eb="22">
      <t>ジッセンカ</t>
    </rPh>
    <rPh sb="25" eb="26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</si>
</sst>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3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3"/>
      <color rgb="FF000000"/>
      <name val="ＭＳ ゴシック"/>
      <family val="3"/>
      <charset val="128"/>
    </font>
    <font>
      <b/>
      <sz val="13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38" fontId="4" fillId="0" borderId="0" xfId="1" applyFont="1" applyFill="1" applyAlignment="1">
      <alignment horizontal="center" vertical="center"/>
    </xf>
    <xf numFmtId="38" fontId="5" fillId="3" borderId="1" xfId="1" applyFont="1" applyFill="1" applyBorder="1" applyAlignment="1">
      <alignment horizontal="center" vertical="center"/>
    </xf>
    <xf numFmtId="38" fontId="5" fillId="3" borderId="3" xfId="1" applyFont="1" applyFill="1" applyBorder="1" applyAlignment="1">
      <alignment horizontal="center" vertical="center"/>
    </xf>
    <xf numFmtId="38" fontId="5" fillId="3" borderId="2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5" borderId="2" xfId="1" applyFont="1" applyFill="1" applyBorder="1" applyAlignment="1">
      <alignment horizontal="center" vertical="center"/>
    </xf>
    <xf numFmtId="38" fontId="8" fillId="5" borderId="1" xfId="1" applyFont="1" applyFill="1" applyBorder="1" applyAlignment="1">
      <alignment horizontal="center" vertical="center"/>
    </xf>
    <xf numFmtId="38" fontId="8" fillId="5" borderId="3" xfId="1" applyFont="1" applyFill="1" applyBorder="1" applyAlignment="1">
      <alignment horizontal="center" vertical="center"/>
    </xf>
    <xf numFmtId="38" fontId="8" fillId="5" borderId="4" xfId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 shrinkToFit="1"/>
    </xf>
    <xf numFmtId="38" fontId="8" fillId="0" borderId="3" xfId="1" applyFont="1" applyFill="1" applyBorder="1" applyAlignment="1">
      <alignment horizontal="center" vertical="center" shrinkToFit="1"/>
    </xf>
    <xf numFmtId="38" fontId="8" fillId="5" borderId="1" xfId="1" applyFont="1" applyFill="1" applyBorder="1" applyAlignment="1">
      <alignment horizontal="center" vertical="center" shrinkToFit="1"/>
    </xf>
    <xf numFmtId="38" fontId="8" fillId="5" borderId="3" xfId="1" applyFont="1" applyFill="1" applyBorder="1" applyAlignment="1">
      <alignment horizontal="center" vertical="center" shrinkToFit="1"/>
    </xf>
    <xf numFmtId="38" fontId="8" fillId="2" borderId="1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 shrinkToFit="1"/>
    </xf>
    <xf numFmtId="38" fontId="8" fillId="6" borderId="2" xfId="1" applyFont="1" applyFill="1" applyBorder="1" applyAlignment="1">
      <alignment horizontal="center" vertical="center" shrinkToFit="1"/>
    </xf>
    <xf numFmtId="38" fontId="8" fillId="6" borderId="1" xfId="1" applyFont="1" applyFill="1" applyBorder="1" applyAlignment="1">
      <alignment horizontal="center" vertical="center" shrinkToFit="1"/>
    </xf>
    <xf numFmtId="38" fontId="11" fillId="4" borderId="1" xfId="1" applyFont="1" applyFill="1" applyBorder="1" applyAlignment="1">
      <alignment horizontal="center" vertical="center"/>
    </xf>
    <xf numFmtId="38" fontId="11" fillId="4" borderId="2" xfId="1" applyFont="1" applyFill="1" applyBorder="1" applyAlignment="1">
      <alignment horizontal="center" vertical="center"/>
    </xf>
    <xf numFmtId="38" fontId="11" fillId="4" borderId="3" xfId="1" applyFont="1" applyFill="1" applyBorder="1" applyAlignment="1">
      <alignment horizontal="center" vertical="center"/>
    </xf>
    <xf numFmtId="38" fontId="12" fillId="4" borderId="1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7" fillId="0" borderId="0" xfId="1" applyFont="1" applyFill="1" applyAlignment="1">
      <alignment horizontal="center" vertical="center"/>
    </xf>
    <xf numFmtId="38" fontId="8" fillId="6" borderId="2" xfId="1" applyFont="1" applyFill="1" applyBorder="1" applyAlignment="1">
      <alignment horizontal="center" vertical="center"/>
    </xf>
    <xf numFmtId="38" fontId="8" fillId="6" borderId="7" xfId="1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horizontal="center" vertical="center"/>
    </xf>
    <xf numFmtId="38" fontId="8" fillId="6" borderId="9" xfId="1" applyFont="1" applyFill="1" applyBorder="1" applyAlignment="1">
      <alignment horizontal="center" vertical="center"/>
    </xf>
    <xf numFmtId="38" fontId="8" fillId="6" borderId="8" xfId="1" applyFont="1" applyFill="1" applyBorder="1" applyAlignment="1">
      <alignment horizontal="center" vertical="center" shrinkToFit="1"/>
    </xf>
    <xf numFmtId="38" fontId="8" fillId="3" borderId="3" xfId="1" applyFont="1" applyFill="1" applyBorder="1" applyAlignment="1">
      <alignment horizontal="center" vertical="center"/>
    </xf>
    <xf numFmtId="38" fontId="12" fillId="4" borderId="3" xfId="1" applyFont="1" applyFill="1" applyBorder="1" applyAlignment="1">
      <alignment horizontal="center" vertical="center"/>
    </xf>
    <xf numFmtId="38" fontId="8" fillId="3" borderId="2" xfId="1" applyFont="1" applyFill="1" applyBorder="1" applyAlignment="1">
      <alignment horizontal="center" vertical="center"/>
    </xf>
    <xf numFmtId="38" fontId="8" fillId="3" borderId="9" xfId="1" applyFont="1" applyFill="1" applyBorder="1" applyAlignment="1">
      <alignment horizontal="center" vertical="center"/>
    </xf>
    <xf numFmtId="38" fontId="12" fillId="4" borderId="9" xfId="1" applyFont="1" applyFill="1" applyBorder="1" applyAlignment="1">
      <alignment horizontal="center" vertical="center"/>
    </xf>
    <xf numFmtId="38" fontId="8" fillId="6" borderId="10" xfId="1" applyFont="1" applyFill="1" applyBorder="1" applyAlignment="1">
      <alignment horizontal="center" vertical="center"/>
    </xf>
    <xf numFmtId="38" fontId="8" fillId="6" borderId="1" xfId="1" applyFont="1" applyFill="1" applyBorder="1" applyAlignment="1">
      <alignment horizontal="center" vertical="center"/>
    </xf>
    <xf numFmtId="38" fontId="10" fillId="2" borderId="1" xfId="1" applyFont="1" applyFill="1" applyBorder="1" applyAlignment="1">
      <alignment horizontal="center" vertical="center"/>
    </xf>
    <xf numFmtId="38" fontId="10" fillId="2" borderId="1" xfId="1" applyFont="1" applyFill="1" applyBorder="1" applyAlignment="1">
      <alignment horizontal="center" vertical="center" shrinkToFit="1"/>
    </xf>
    <xf numFmtId="38" fontId="12" fillId="2" borderId="1" xfId="1" applyFont="1" applyFill="1" applyBorder="1" applyAlignment="1">
      <alignment horizontal="center" vertical="center"/>
    </xf>
    <xf numFmtId="38" fontId="4" fillId="0" borderId="0" xfId="1" applyFont="1" applyFill="1" applyAlignment="1">
      <alignment horizontal="center" vertical="center" shrinkToFit="1"/>
    </xf>
    <xf numFmtId="38" fontId="12" fillId="0" borderId="0" xfId="1" applyFont="1" applyFill="1" applyAlignment="1">
      <alignment horizontal="center" vertical="center"/>
    </xf>
    <xf numFmtId="38" fontId="4" fillId="0" borderId="0" xfId="1" applyFont="1" applyFill="1" applyAlignment="1">
      <alignment horizontal="left" vertical="center"/>
    </xf>
    <xf numFmtId="38" fontId="15" fillId="0" borderId="0" xfId="1" applyFont="1" applyFill="1" applyAlignment="1">
      <alignment horizontal="center" vertical="center"/>
    </xf>
    <xf numFmtId="38" fontId="8" fillId="2" borderId="12" xfId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/>
    </xf>
    <xf numFmtId="0" fontId="16" fillId="6" borderId="2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3" xfId="0" applyFont="1" applyFill="1" applyBorder="1" applyAlignment="1">
      <alignment horizontal="left" vertical="center"/>
    </xf>
    <xf numFmtId="0" fontId="16" fillId="5" borderId="9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7" fillId="2" borderId="1" xfId="1" applyFont="1" applyFill="1" applyBorder="1" applyAlignment="1">
      <alignment horizontal="center" vertical="center"/>
    </xf>
    <xf numFmtId="38" fontId="7" fillId="0" borderId="0" xfId="1" applyFont="1" applyFill="1" applyAlignment="1">
      <alignment horizontal="left" vertical="center"/>
    </xf>
    <xf numFmtId="38" fontId="4" fillId="2" borderId="1" xfId="1" applyFont="1" applyFill="1" applyBorder="1" applyAlignment="1">
      <alignment horizontal="center" vertical="center"/>
    </xf>
    <xf numFmtId="38" fontId="8" fillId="2" borderId="1" xfId="1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left" vertical="center" wrapText="1"/>
    </xf>
    <xf numFmtId="38" fontId="8" fillId="0" borderId="1" xfId="1" applyFont="1" applyFill="1" applyBorder="1" applyAlignment="1">
      <alignment horizontal="center" vertical="center"/>
    </xf>
    <xf numFmtId="38" fontId="14" fillId="3" borderId="0" xfId="1" applyFont="1" applyFill="1" applyBorder="1" applyAlignment="1">
      <alignment horizontal="center" vertical="center" shrinkToFit="1"/>
    </xf>
    <xf numFmtId="38" fontId="12" fillId="3" borderId="0" xfId="1" applyFont="1" applyFill="1" applyBorder="1" applyAlignment="1">
      <alignment vertical="center" shrinkToFit="1"/>
    </xf>
    <xf numFmtId="38" fontId="8" fillId="0" borderId="1" xfId="1" applyFont="1" applyFill="1" applyBorder="1" applyAlignment="1">
      <alignment horizontal="center" vertical="center" shrinkToFit="1"/>
    </xf>
    <xf numFmtId="38" fontId="8" fillId="0" borderId="1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8" fillId="6" borderId="5" xfId="1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left" vertical="center"/>
    </xf>
    <xf numFmtId="38" fontId="8" fillId="6" borderId="9" xfId="1" applyFont="1" applyFill="1" applyBorder="1" applyAlignment="1">
      <alignment horizontal="center" vertical="center" shrinkToFit="1"/>
    </xf>
    <xf numFmtId="38" fontId="8" fillId="2" borderId="1" xfId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/>
    </xf>
    <xf numFmtId="38" fontId="8" fillId="3" borderId="1" xfId="1" applyFont="1" applyFill="1" applyBorder="1" applyAlignment="1">
      <alignment horizontal="left" vertical="center" shrinkToFit="1"/>
    </xf>
    <xf numFmtId="38" fontId="8" fillId="0" borderId="1" xfId="1" applyFont="1" applyFill="1" applyBorder="1" applyAlignment="1">
      <alignment horizontal="center" vertical="center" shrinkToFit="1"/>
    </xf>
    <xf numFmtId="38" fontId="8" fillId="0" borderId="6" xfId="1" applyFont="1" applyFill="1" applyBorder="1" applyAlignment="1">
      <alignment vertical="center" shrinkToFit="1"/>
    </xf>
    <xf numFmtId="38" fontId="8" fillId="3" borderId="1" xfId="1" applyFont="1" applyFill="1" applyBorder="1" applyAlignment="1">
      <alignment vertical="center" shrinkToFit="1"/>
    </xf>
    <xf numFmtId="38" fontId="8" fillId="3" borderId="2" xfId="1" applyFont="1" applyFill="1" applyBorder="1" applyAlignment="1">
      <alignment vertical="center" shrinkToFit="1"/>
    </xf>
    <xf numFmtId="38" fontId="8" fillId="0" borderId="1" xfId="1" applyFont="1" applyFill="1" applyBorder="1" applyAlignment="1">
      <alignment horizontal="center" vertical="center" shrinkToFit="1"/>
    </xf>
    <xf numFmtId="38" fontId="4" fillId="3" borderId="6" xfId="1" applyFont="1" applyFill="1" applyBorder="1" applyAlignment="1">
      <alignment horizontal="left" vertical="center" shrinkToFit="1"/>
    </xf>
    <xf numFmtId="38" fontId="4" fillId="3" borderId="7" xfId="1" applyFont="1" applyFill="1" applyBorder="1" applyAlignment="1">
      <alignment horizontal="left" vertical="center" shrinkToFit="1"/>
    </xf>
    <xf numFmtId="38" fontId="4" fillId="3" borderId="4" xfId="1" applyFont="1" applyFill="1" applyBorder="1" applyAlignment="1">
      <alignment horizontal="left" vertical="center" shrinkToFit="1"/>
    </xf>
    <xf numFmtId="38" fontId="4" fillId="0" borderId="6" xfId="1" applyFont="1" applyFill="1" applyBorder="1" applyAlignment="1">
      <alignment vertical="center" shrinkToFit="1"/>
    </xf>
    <xf numFmtId="38" fontId="4" fillId="0" borderId="7" xfId="1" applyFont="1" applyFill="1" applyBorder="1" applyAlignment="1">
      <alignment vertical="center" shrinkToFit="1"/>
    </xf>
    <xf numFmtId="38" fontId="4" fillId="0" borderId="4" xfId="1" applyFont="1" applyFill="1" applyBorder="1" applyAlignment="1">
      <alignment vertical="center" shrinkToFit="1"/>
    </xf>
    <xf numFmtId="38" fontId="4" fillId="3" borderId="5" xfId="1" applyFont="1" applyFill="1" applyBorder="1" applyAlignment="1">
      <alignment vertical="center" shrinkToFit="1"/>
    </xf>
    <xf numFmtId="38" fontId="4" fillId="3" borderId="11" xfId="1" applyFont="1" applyFill="1" applyBorder="1" applyAlignment="1">
      <alignment vertical="center" shrinkToFit="1"/>
    </xf>
    <xf numFmtId="38" fontId="4" fillId="3" borderId="10" xfId="1" applyFont="1" applyFill="1" applyBorder="1" applyAlignment="1">
      <alignment vertical="center" shrinkToFit="1"/>
    </xf>
    <xf numFmtId="38" fontId="4" fillId="3" borderId="8" xfId="1" applyFont="1" applyFill="1" applyBorder="1" applyAlignment="1">
      <alignment vertical="center" shrinkToFit="1"/>
    </xf>
    <xf numFmtId="38" fontId="4" fillId="3" borderId="7" xfId="1" applyFont="1" applyFill="1" applyBorder="1" applyAlignment="1">
      <alignment vertical="center" shrinkToFit="1"/>
    </xf>
    <xf numFmtId="38" fontId="4" fillId="3" borderId="4" xfId="1" applyFont="1" applyFill="1" applyBorder="1" applyAlignment="1">
      <alignment vertical="center" shrinkToFit="1"/>
    </xf>
    <xf numFmtId="38" fontId="4" fillId="0" borderId="12" xfId="1" applyFont="1" applyFill="1" applyBorder="1" applyAlignment="1">
      <alignment vertical="center" shrinkToFit="1"/>
    </xf>
    <xf numFmtId="38" fontId="4" fillId="0" borderId="10" xfId="1" applyFont="1" applyFill="1" applyBorder="1" applyAlignment="1">
      <alignment vertical="center" shrinkToFit="1"/>
    </xf>
    <xf numFmtId="38" fontId="4" fillId="0" borderId="8" xfId="1" applyFont="1" applyFill="1" applyBorder="1" applyAlignment="1">
      <alignment vertical="center" shrinkToFit="1"/>
    </xf>
    <xf numFmtId="38" fontId="3" fillId="0" borderId="5" xfId="1" applyFont="1" applyFill="1" applyBorder="1" applyAlignment="1">
      <alignment horizontal="left" vertical="center"/>
    </xf>
    <xf numFmtId="38" fontId="17" fillId="2" borderId="1" xfId="1" applyFont="1" applyFill="1" applyBorder="1" applyAlignment="1">
      <alignment horizontal="center" vertical="center" wrapText="1"/>
    </xf>
    <xf numFmtId="38" fontId="4" fillId="2" borderId="1" xfId="1" applyFont="1" applyFill="1" applyBorder="1" applyAlignment="1">
      <alignment horizontal="center" vertical="center"/>
    </xf>
    <xf numFmtId="38" fontId="8" fillId="2" borderId="1" xfId="1" applyFont="1" applyFill="1" applyBorder="1" applyAlignment="1">
      <alignment horizontal="center" vertical="center" shrinkToFit="1"/>
    </xf>
    <xf numFmtId="38" fontId="4" fillId="2" borderId="1" xfId="1" applyFont="1" applyFill="1" applyBorder="1" applyAlignment="1">
      <alignment horizontal="center" vertical="center" shrinkToFit="1"/>
    </xf>
    <xf numFmtId="38" fontId="13" fillId="2" borderId="1" xfId="1" applyFont="1" applyFill="1" applyBorder="1" applyAlignment="1">
      <alignment horizontal="center" vertical="center" wrapText="1"/>
    </xf>
    <xf numFmtId="38" fontId="13" fillId="2" borderId="1" xfId="1" applyFont="1" applyFill="1" applyBorder="1" applyAlignment="1">
      <alignment horizontal="center" vertical="center"/>
    </xf>
    <xf numFmtId="38" fontId="13" fillId="2" borderId="1" xfId="1" applyFont="1" applyFill="1" applyBorder="1" applyAlignment="1">
      <alignment horizontal="center" vertical="center" shrinkToFit="1"/>
    </xf>
    <xf numFmtId="38" fontId="8" fillId="2" borderId="6" xfId="1" applyFont="1" applyFill="1" applyBorder="1" applyAlignment="1">
      <alignment horizontal="center" vertical="center" shrinkToFit="1"/>
    </xf>
    <xf numFmtId="38" fontId="8" fillId="2" borderId="7" xfId="1" applyFont="1" applyFill="1" applyBorder="1" applyAlignment="1">
      <alignment horizontal="center" vertical="center" shrinkToFit="1"/>
    </xf>
    <xf numFmtId="38" fontId="8" fillId="2" borderId="4" xfId="1" applyFont="1" applyFill="1" applyBorder="1" applyAlignment="1">
      <alignment horizontal="center" vertical="center" shrinkToFit="1"/>
    </xf>
    <xf numFmtId="38" fontId="7" fillId="6" borderId="2" xfId="1" applyFont="1" applyFill="1" applyBorder="1" applyAlignment="1">
      <alignment horizontal="center" vertical="center" textRotation="255"/>
    </xf>
    <xf numFmtId="38" fontId="7" fillId="6" borderId="9" xfId="1" applyFont="1" applyFill="1" applyBorder="1" applyAlignment="1">
      <alignment horizontal="center" vertical="center" textRotation="255"/>
    </xf>
    <xf numFmtId="38" fontId="7" fillId="6" borderId="13" xfId="1" applyFont="1" applyFill="1" applyBorder="1" applyAlignment="1">
      <alignment horizontal="center" vertical="center" textRotation="255"/>
    </xf>
    <xf numFmtId="38" fontId="8" fillId="0" borderId="1" xfId="1" applyFont="1" applyFill="1" applyBorder="1" applyAlignment="1">
      <alignment horizontal="center" vertical="center" shrinkToFit="1"/>
    </xf>
    <xf numFmtId="38" fontId="7" fillId="5" borderId="6" xfId="1" applyFont="1" applyFill="1" applyBorder="1" applyAlignment="1">
      <alignment horizontal="center" vertical="center" textRotation="255"/>
    </xf>
    <xf numFmtId="38" fontId="8" fillId="3" borderId="6" xfId="1" applyFont="1" applyFill="1" applyBorder="1" applyAlignment="1">
      <alignment horizontal="center" vertical="center" shrinkToFit="1"/>
    </xf>
    <xf numFmtId="38" fontId="8" fillId="3" borderId="7" xfId="1" applyFont="1" applyFill="1" applyBorder="1" applyAlignment="1">
      <alignment horizontal="center" vertical="center" shrinkToFit="1"/>
    </xf>
    <xf numFmtId="38" fontId="8" fillId="3" borderId="4" xfId="1" applyFont="1" applyFill="1" applyBorder="1" applyAlignment="1">
      <alignment horizontal="center" vertical="center" shrinkToFit="1"/>
    </xf>
    <xf numFmtId="38" fontId="7" fillId="2" borderId="2" xfId="1" applyFont="1" applyFill="1" applyBorder="1" applyAlignment="1">
      <alignment horizontal="center" vertical="center" textRotation="255"/>
    </xf>
    <xf numFmtId="38" fontId="7" fillId="2" borderId="9" xfId="1" applyFont="1" applyFill="1" applyBorder="1" applyAlignment="1">
      <alignment horizontal="center" vertical="center" textRotation="255"/>
    </xf>
    <xf numFmtId="38" fontId="7" fillId="2" borderId="3" xfId="1" applyFont="1" applyFill="1" applyBorder="1" applyAlignment="1">
      <alignment horizontal="center" vertical="center" textRotation="255"/>
    </xf>
    <xf numFmtId="38" fontId="4" fillId="3" borderId="1" xfId="1" applyFont="1" applyFill="1" applyBorder="1" applyAlignment="1">
      <alignment vertical="center" shrinkToFit="1"/>
    </xf>
    <xf numFmtId="38" fontId="4" fillId="0" borderId="6" xfId="1" applyFont="1" applyFill="1" applyBorder="1" applyAlignment="1">
      <alignment horizontal="left" vertical="center" shrinkToFit="1"/>
    </xf>
    <xf numFmtId="38" fontId="4" fillId="0" borderId="7" xfId="1" applyFont="1" applyFill="1" applyBorder="1" applyAlignment="1">
      <alignment horizontal="left" vertical="center" shrinkToFit="1"/>
    </xf>
    <xf numFmtId="38" fontId="4" fillId="0" borderId="4" xfId="1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00"/>
      <color rgb="FFCCFFFF"/>
      <color rgb="FFFFCCCC"/>
      <color rgb="FFCCFFCC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40072-AC17-4FF8-81AA-0476554BE383}">
  <sheetPr>
    <tabColor rgb="FFFF0000"/>
    <pageSetUpPr fitToPage="1"/>
  </sheetPr>
  <dimension ref="A1:T25"/>
  <sheetViews>
    <sheetView tabSelected="1" view="pageBreakPreview" zoomScale="55" zoomScaleNormal="90" zoomScaleSheetLayoutView="55" zoomScalePageLayoutView="75" workbookViewId="0">
      <pane ySplit="3" topLeftCell="A4" activePane="bottomLeft" state="frozen"/>
      <selection pane="bottomLeft" activeCell="U1" sqref="U1"/>
    </sheetView>
  </sheetViews>
  <sheetFormatPr defaultColWidth="9" defaultRowHeight="35.25" customHeight="1" x14ac:dyDescent="0.45"/>
  <cols>
    <col min="1" max="1" width="6.296875" style="23" customWidth="1"/>
    <col min="2" max="2" width="7.5" style="1" bestFit="1" customWidth="1"/>
    <col min="3" max="3" width="6" style="1" customWidth="1"/>
    <col min="4" max="4" width="83.59765625" style="39" customWidth="1"/>
    <col min="5" max="5" width="18.3984375" style="39" customWidth="1"/>
    <col min="6" max="6" width="4.69921875" style="1" hidden="1" customWidth="1"/>
    <col min="7" max="7" width="0.8984375" style="1" hidden="1" customWidth="1"/>
    <col min="8" max="10" width="4.69921875" style="1" hidden="1" customWidth="1"/>
    <col min="11" max="17" width="5.69921875" style="1" customWidth="1"/>
    <col min="18" max="18" width="8.19921875" style="1" customWidth="1"/>
    <col min="19" max="19" width="9.3984375" style="1" customWidth="1"/>
    <col min="20" max="20" width="10" style="42" customWidth="1"/>
    <col min="21" max="28" width="9" style="1"/>
    <col min="29" max="42" width="8.69921875" style="1" customWidth="1"/>
    <col min="43" max="16384" width="9" style="1"/>
  </cols>
  <sheetData>
    <row r="1" spans="1:20" ht="34.950000000000003" customHeight="1" x14ac:dyDescent="0.45">
      <c r="B1" s="90" t="s">
        <v>69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</row>
    <row r="2" spans="1:20" ht="41.4" customHeight="1" x14ac:dyDescent="0.45">
      <c r="A2" s="91" t="s">
        <v>17</v>
      </c>
      <c r="B2" s="92" t="s">
        <v>0</v>
      </c>
      <c r="C2" s="92"/>
      <c r="D2" s="93" t="s">
        <v>3</v>
      </c>
      <c r="E2" s="94" t="s">
        <v>6</v>
      </c>
      <c r="F2" s="95" t="s">
        <v>64</v>
      </c>
      <c r="G2" s="95"/>
      <c r="H2" s="96"/>
      <c r="I2" s="96"/>
      <c r="J2" s="96"/>
      <c r="K2" s="96"/>
      <c r="L2" s="96"/>
      <c r="M2" s="96"/>
      <c r="N2" s="96"/>
      <c r="O2" s="96"/>
      <c r="P2" s="96"/>
      <c r="Q2" s="96"/>
      <c r="R2" s="97" t="s">
        <v>8</v>
      </c>
      <c r="S2" s="95" t="s">
        <v>4</v>
      </c>
      <c r="T2" s="95" t="s">
        <v>5</v>
      </c>
    </row>
    <row r="3" spans="1:20" ht="31.95" customHeight="1" x14ac:dyDescent="0.45">
      <c r="A3" s="91"/>
      <c r="B3" s="51" t="s">
        <v>11</v>
      </c>
      <c r="C3" s="54" t="s">
        <v>1</v>
      </c>
      <c r="D3" s="93"/>
      <c r="E3" s="94"/>
      <c r="F3" s="98" t="s">
        <v>33</v>
      </c>
      <c r="G3" s="99"/>
      <c r="H3" s="99"/>
      <c r="I3" s="99"/>
      <c r="J3" s="100"/>
      <c r="K3" s="55">
        <v>9</v>
      </c>
      <c r="L3" s="55">
        <v>10</v>
      </c>
      <c r="M3" s="55">
        <v>11</v>
      </c>
      <c r="N3" s="55">
        <v>12</v>
      </c>
      <c r="O3" s="55">
        <v>1</v>
      </c>
      <c r="P3" s="55">
        <v>2</v>
      </c>
      <c r="Q3" s="55">
        <v>3</v>
      </c>
      <c r="R3" s="97"/>
      <c r="S3" s="96"/>
      <c r="T3" s="96"/>
    </row>
    <row r="4" spans="1:20" ht="31.95" customHeight="1" x14ac:dyDescent="0.45">
      <c r="A4" s="101" t="s">
        <v>19</v>
      </c>
      <c r="B4" s="24" t="s">
        <v>15</v>
      </c>
      <c r="C4" s="34" t="s">
        <v>2</v>
      </c>
      <c r="D4" s="45" t="s">
        <v>68</v>
      </c>
      <c r="E4" s="28">
        <v>6</v>
      </c>
      <c r="F4" s="78" t="s">
        <v>22</v>
      </c>
      <c r="G4" s="79"/>
      <c r="H4" s="79"/>
      <c r="I4" s="79"/>
      <c r="J4" s="80"/>
      <c r="K4" s="10" t="s">
        <v>13</v>
      </c>
      <c r="L4" s="10" t="s">
        <v>10</v>
      </c>
      <c r="M4" s="10"/>
      <c r="N4" s="10"/>
      <c r="O4" s="74" t="s">
        <v>9</v>
      </c>
      <c r="P4" s="10"/>
      <c r="Q4" s="10"/>
      <c r="R4" s="4">
        <v>1</v>
      </c>
      <c r="S4" s="63">
        <v>20</v>
      </c>
      <c r="T4" s="19">
        <f t="shared" ref="T4:T20" si="0">R4*S4</f>
        <v>20</v>
      </c>
    </row>
    <row r="5" spans="1:20" ht="31.95" customHeight="1" x14ac:dyDescent="0.45">
      <c r="A5" s="102"/>
      <c r="B5" s="24" t="s">
        <v>41</v>
      </c>
      <c r="C5" s="35" t="s">
        <v>2</v>
      </c>
      <c r="D5" s="44" t="s">
        <v>63</v>
      </c>
      <c r="E5" s="17">
        <v>5</v>
      </c>
      <c r="F5" s="78" t="s">
        <v>22</v>
      </c>
      <c r="G5" s="79"/>
      <c r="H5" s="79"/>
      <c r="I5" s="79"/>
      <c r="J5" s="80"/>
      <c r="K5" s="10" t="s">
        <v>13</v>
      </c>
      <c r="L5" s="71" t="s">
        <v>10</v>
      </c>
      <c r="M5" s="74" t="s">
        <v>9</v>
      </c>
      <c r="N5" s="10"/>
      <c r="P5" s="10"/>
      <c r="Q5" s="10"/>
      <c r="R5" s="2">
        <v>1</v>
      </c>
      <c r="S5" s="62">
        <v>20</v>
      </c>
      <c r="T5" s="18">
        <f t="shared" si="0"/>
        <v>20</v>
      </c>
    </row>
    <row r="6" spans="1:20" ht="31.95" customHeight="1" x14ac:dyDescent="0.45">
      <c r="A6" s="102"/>
      <c r="B6" s="24" t="s">
        <v>42</v>
      </c>
      <c r="C6" s="64" t="s">
        <v>2</v>
      </c>
      <c r="D6" s="44" t="s">
        <v>67</v>
      </c>
      <c r="E6" s="28">
        <v>5</v>
      </c>
      <c r="F6" s="78" t="s">
        <v>26</v>
      </c>
      <c r="G6" s="79"/>
      <c r="H6" s="79"/>
      <c r="I6" s="79"/>
      <c r="J6" s="80"/>
      <c r="K6" s="11" t="s">
        <v>9</v>
      </c>
      <c r="L6" s="60"/>
      <c r="M6" s="60"/>
      <c r="N6" s="60"/>
      <c r="O6" s="60"/>
      <c r="P6" s="60" t="s">
        <v>9</v>
      </c>
      <c r="Q6" s="10"/>
      <c r="R6" s="3">
        <v>2</v>
      </c>
      <c r="S6" s="22">
        <v>20</v>
      </c>
      <c r="T6" s="20">
        <f t="shared" si="0"/>
        <v>40</v>
      </c>
    </row>
    <row r="7" spans="1:20" ht="31.95" customHeight="1" x14ac:dyDescent="0.45">
      <c r="A7" s="102"/>
      <c r="B7" s="24" t="s">
        <v>43</v>
      </c>
      <c r="C7" s="34" t="s">
        <v>2</v>
      </c>
      <c r="D7" s="45" t="s">
        <v>52</v>
      </c>
      <c r="E7" s="16">
        <v>4</v>
      </c>
      <c r="F7" s="87" t="s">
        <v>26</v>
      </c>
      <c r="G7" s="88"/>
      <c r="H7" s="88"/>
      <c r="I7" s="88"/>
      <c r="J7" s="89"/>
      <c r="K7" s="10" t="s">
        <v>13</v>
      </c>
      <c r="L7" s="104" t="s">
        <v>37</v>
      </c>
      <c r="M7" s="104"/>
      <c r="N7" s="104"/>
      <c r="O7" s="104"/>
      <c r="P7" s="104"/>
      <c r="Q7" s="104"/>
      <c r="R7" s="4">
        <v>2</v>
      </c>
      <c r="S7" s="63">
        <v>20</v>
      </c>
      <c r="T7" s="19">
        <f t="shared" si="0"/>
        <v>40</v>
      </c>
    </row>
    <row r="8" spans="1:20" ht="31.95" customHeight="1" x14ac:dyDescent="0.45">
      <c r="A8" s="103"/>
      <c r="B8" s="24" t="s">
        <v>44</v>
      </c>
      <c r="C8" s="25" t="s">
        <v>2</v>
      </c>
      <c r="D8" s="44" t="s">
        <v>50</v>
      </c>
      <c r="E8" s="17">
        <v>4</v>
      </c>
      <c r="F8" s="85" t="s">
        <v>51</v>
      </c>
      <c r="G8" s="85"/>
      <c r="H8" s="85"/>
      <c r="I8" s="85"/>
      <c r="J8" s="86"/>
      <c r="K8" s="10" t="s">
        <v>13</v>
      </c>
      <c r="L8" s="104" t="s">
        <v>37</v>
      </c>
      <c r="M8" s="104"/>
      <c r="N8" s="104"/>
      <c r="O8" s="104"/>
      <c r="P8" s="104"/>
      <c r="Q8" s="104"/>
      <c r="R8" s="26">
        <v>2</v>
      </c>
      <c r="S8" s="26">
        <v>30</v>
      </c>
      <c r="T8" s="18">
        <f t="shared" si="0"/>
        <v>60</v>
      </c>
    </row>
    <row r="9" spans="1:20" ht="31.95" customHeight="1" x14ac:dyDescent="0.45">
      <c r="A9" s="103"/>
      <c r="B9" s="24" t="s">
        <v>45</v>
      </c>
      <c r="C9" s="35" t="s">
        <v>2</v>
      </c>
      <c r="D9" s="44" t="s">
        <v>70</v>
      </c>
      <c r="E9" s="17">
        <v>6</v>
      </c>
      <c r="F9" s="75" t="s">
        <v>34</v>
      </c>
      <c r="G9" s="76"/>
      <c r="H9" s="76"/>
      <c r="I9" s="76"/>
      <c r="J9" s="77"/>
      <c r="K9" s="11" t="s">
        <v>9</v>
      </c>
      <c r="L9" s="10" t="s">
        <v>13</v>
      </c>
      <c r="M9" s="10"/>
      <c r="N9" s="10"/>
      <c r="O9" s="10"/>
      <c r="P9" s="10"/>
      <c r="Q9" s="11" t="s">
        <v>9</v>
      </c>
      <c r="R9" s="26">
        <v>2</v>
      </c>
      <c r="S9" s="26">
        <v>20</v>
      </c>
      <c r="T9" s="18">
        <f t="shared" si="0"/>
        <v>40</v>
      </c>
    </row>
    <row r="10" spans="1:20" ht="31.95" customHeight="1" x14ac:dyDescent="0.45">
      <c r="A10" s="102"/>
      <c r="B10" s="24" t="s">
        <v>46</v>
      </c>
      <c r="C10" s="64" t="s">
        <v>2</v>
      </c>
      <c r="D10" s="65" t="s">
        <v>16</v>
      </c>
      <c r="E10" s="16" t="s">
        <v>14</v>
      </c>
      <c r="F10" s="81" t="s">
        <v>26</v>
      </c>
      <c r="G10" s="81"/>
      <c r="H10" s="81"/>
      <c r="I10" s="81"/>
      <c r="J10" s="82"/>
      <c r="K10" s="72" t="s">
        <v>10</v>
      </c>
      <c r="L10" s="106" t="s">
        <v>55</v>
      </c>
      <c r="M10" s="107"/>
      <c r="N10" s="107"/>
      <c r="O10" s="107"/>
      <c r="P10" s="108"/>
      <c r="Q10" s="69"/>
      <c r="R10" s="29">
        <v>1</v>
      </c>
      <c r="S10" s="29">
        <v>20</v>
      </c>
      <c r="T10" s="20">
        <f t="shared" ref="T10:T12" si="1">R10*S10</f>
        <v>20</v>
      </c>
    </row>
    <row r="11" spans="1:20" ht="31.95" customHeight="1" x14ac:dyDescent="0.45">
      <c r="A11" s="102"/>
      <c r="B11" s="27"/>
      <c r="C11" s="34" t="s">
        <v>12</v>
      </c>
      <c r="D11" s="65"/>
      <c r="E11" s="66"/>
      <c r="F11" s="83" t="s">
        <v>26</v>
      </c>
      <c r="G11" s="83"/>
      <c r="H11" s="83"/>
      <c r="I11" s="83"/>
      <c r="J11" s="84"/>
      <c r="K11" s="73" t="s">
        <v>10</v>
      </c>
      <c r="L11" s="73"/>
      <c r="M11" s="106" t="s">
        <v>38</v>
      </c>
      <c r="N11" s="107"/>
      <c r="O11" s="107"/>
      <c r="P11" s="107"/>
      <c r="Q11" s="108"/>
      <c r="R11" s="31">
        <v>1</v>
      </c>
      <c r="S11" s="31">
        <v>20</v>
      </c>
      <c r="T11" s="19">
        <f t="shared" si="1"/>
        <v>20</v>
      </c>
    </row>
    <row r="12" spans="1:20" ht="31.95" customHeight="1" x14ac:dyDescent="0.45">
      <c r="A12" s="102"/>
      <c r="B12" s="35" t="s">
        <v>47</v>
      </c>
      <c r="C12" s="25" t="s">
        <v>2</v>
      </c>
      <c r="D12" s="44" t="s">
        <v>62</v>
      </c>
      <c r="E12" s="17" t="s">
        <v>14</v>
      </c>
      <c r="F12" s="85" t="s">
        <v>10</v>
      </c>
      <c r="G12" s="85"/>
      <c r="H12" s="85"/>
      <c r="I12" s="85"/>
      <c r="J12" s="86"/>
      <c r="K12" s="72" t="s">
        <v>10</v>
      </c>
      <c r="L12" s="106" t="s">
        <v>36</v>
      </c>
      <c r="M12" s="107"/>
      <c r="N12" s="107"/>
      <c r="O12" s="107"/>
      <c r="P12" s="107"/>
      <c r="Q12" s="108"/>
      <c r="R12" s="26">
        <v>1</v>
      </c>
      <c r="S12" s="26">
        <v>30</v>
      </c>
      <c r="T12" s="18">
        <f t="shared" si="1"/>
        <v>30</v>
      </c>
    </row>
    <row r="13" spans="1:20" ht="31.95" customHeight="1" x14ac:dyDescent="0.45">
      <c r="A13" s="105" t="s">
        <v>20</v>
      </c>
      <c r="B13" s="6" t="s">
        <v>48</v>
      </c>
      <c r="C13" s="9" t="s">
        <v>2</v>
      </c>
      <c r="D13" s="46" t="s">
        <v>30</v>
      </c>
      <c r="E13" s="12">
        <v>2</v>
      </c>
      <c r="F13" s="87" t="s">
        <v>29</v>
      </c>
      <c r="G13" s="88"/>
      <c r="H13" s="88"/>
      <c r="I13" s="88"/>
      <c r="J13" s="89"/>
      <c r="K13" s="10" t="s">
        <v>13</v>
      </c>
      <c r="L13" s="104" t="s">
        <v>37</v>
      </c>
      <c r="M13" s="104"/>
      <c r="N13" s="104"/>
      <c r="O13" s="104"/>
      <c r="P13" s="104"/>
      <c r="Q13" s="104"/>
      <c r="R13" s="2">
        <v>2</v>
      </c>
      <c r="S13" s="62">
        <v>20</v>
      </c>
      <c r="T13" s="18">
        <f t="shared" si="0"/>
        <v>40</v>
      </c>
    </row>
    <row r="14" spans="1:20" ht="31.95" customHeight="1" x14ac:dyDescent="0.45">
      <c r="A14" s="105"/>
      <c r="B14" s="8"/>
      <c r="C14" s="9" t="s">
        <v>12</v>
      </c>
      <c r="D14" s="47" t="s">
        <v>31</v>
      </c>
      <c r="E14" s="13">
        <v>2</v>
      </c>
      <c r="F14" s="78" t="s">
        <v>23</v>
      </c>
      <c r="G14" s="79"/>
      <c r="H14" s="79"/>
      <c r="I14" s="79"/>
      <c r="J14" s="80"/>
      <c r="K14" s="10" t="s">
        <v>13</v>
      </c>
      <c r="L14" s="104" t="s">
        <v>37</v>
      </c>
      <c r="M14" s="104"/>
      <c r="N14" s="104"/>
      <c r="O14" s="104"/>
      <c r="P14" s="104"/>
      <c r="Q14" s="104"/>
      <c r="R14" s="2">
        <v>2</v>
      </c>
      <c r="S14" s="62">
        <v>20</v>
      </c>
      <c r="T14" s="18">
        <f t="shared" si="0"/>
        <v>40</v>
      </c>
    </row>
    <row r="15" spans="1:20" ht="31.95" customHeight="1" x14ac:dyDescent="0.45">
      <c r="A15" s="105"/>
      <c r="B15" s="8" t="s">
        <v>56</v>
      </c>
      <c r="C15" s="7" t="s">
        <v>2</v>
      </c>
      <c r="D15" s="48" t="s">
        <v>66</v>
      </c>
      <c r="E15" s="13">
        <v>2</v>
      </c>
      <c r="F15" s="78" t="s">
        <v>28</v>
      </c>
      <c r="G15" s="79"/>
      <c r="H15" s="79"/>
      <c r="I15" s="79"/>
      <c r="J15" s="80"/>
      <c r="K15" s="10" t="s">
        <v>13</v>
      </c>
      <c r="L15" s="104" t="s">
        <v>37</v>
      </c>
      <c r="M15" s="104"/>
      <c r="N15" s="104"/>
      <c r="O15" s="104"/>
      <c r="P15" s="104"/>
      <c r="Q15" s="104"/>
      <c r="R15" s="26">
        <v>2</v>
      </c>
      <c r="S15" s="61">
        <v>15</v>
      </c>
      <c r="T15" s="21">
        <f t="shared" si="0"/>
        <v>30</v>
      </c>
    </row>
    <row r="16" spans="1:20" ht="31.95" customHeight="1" x14ac:dyDescent="0.45">
      <c r="A16" s="105"/>
      <c r="B16" s="7" t="s">
        <v>57</v>
      </c>
      <c r="C16" s="7" t="s">
        <v>2</v>
      </c>
      <c r="D16" s="49" t="s">
        <v>54</v>
      </c>
      <c r="E16" s="12">
        <v>3</v>
      </c>
      <c r="F16" s="87" t="s">
        <v>29</v>
      </c>
      <c r="G16" s="88"/>
      <c r="H16" s="88"/>
      <c r="I16" s="88"/>
      <c r="J16" s="89"/>
      <c r="K16" s="10" t="s">
        <v>13</v>
      </c>
      <c r="L16" s="104" t="s">
        <v>36</v>
      </c>
      <c r="M16" s="104"/>
      <c r="N16" s="104"/>
      <c r="O16" s="104"/>
      <c r="P16" s="104"/>
      <c r="Q16" s="104"/>
      <c r="R16" s="26">
        <v>1</v>
      </c>
      <c r="S16" s="61">
        <v>20</v>
      </c>
      <c r="T16" s="21">
        <f t="shared" ref="T16" si="2">R16*S16</f>
        <v>20</v>
      </c>
    </row>
    <row r="17" spans="1:20" ht="31.95" customHeight="1" x14ac:dyDescent="0.45">
      <c r="A17" s="105"/>
      <c r="B17" s="7" t="s">
        <v>49</v>
      </c>
      <c r="C17" s="7" t="s">
        <v>2</v>
      </c>
      <c r="D17" s="46" t="s">
        <v>65</v>
      </c>
      <c r="E17" s="13">
        <v>3</v>
      </c>
      <c r="F17" s="78" t="s">
        <v>27</v>
      </c>
      <c r="G17" s="79"/>
      <c r="H17" s="79"/>
      <c r="I17" s="79"/>
      <c r="J17" s="80"/>
      <c r="K17" s="10" t="s">
        <v>13</v>
      </c>
      <c r="L17" s="104" t="s">
        <v>36</v>
      </c>
      <c r="M17" s="104"/>
      <c r="N17" s="104"/>
      <c r="O17" s="104"/>
      <c r="P17" s="104"/>
      <c r="Q17" s="104"/>
      <c r="R17" s="29">
        <v>1</v>
      </c>
      <c r="S17" s="5">
        <v>20</v>
      </c>
      <c r="T17" s="30">
        <f t="shared" si="0"/>
        <v>20</v>
      </c>
    </row>
    <row r="18" spans="1:20" ht="31.95" customHeight="1" x14ac:dyDescent="0.45">
      <c r="A18" s="109" t="s">
        <v>21</v>
      </c>
      <c r="B18" s="14" t="s">
        <v>58</v>
      </c>
      <c r="C18" s="43" t="s">
        <v>2</v>
      </c>
      <c r="D18" s="56" t="s">
        <v>39</v>
      </c>
      <c r="E18" s="67">
        <v>6</v>
      </c>
      <c r="F18" s="112" t="s">
        <v>13</v>
      </c>
      <c r="G18" s="112"/>
      <c r="H18" s="112"/>
      <c r="I18" s="112"/>
      <c r="J18" s="112"/>
      <c r="K18" s="106" t="s">
        <v>53</v>
      </c>
      <c r="L18" s="107"/>
      <c r="M18" s="107"/>
      <c r="N18" s="107"/>
      <c r="O18" s="107"/>
      <c r="P18" s="107"/>
      <c r="Q18" s="108"/>
      <c r="R18" s="26">
        <v>1</v>
      </c>
      <c r="S18" s="26">
        <v>20</v>
      </c>
      <c r="T18" s="21">
        <f t="shared" si="0"/>
        <v>20</v>
      </c>
    </row>
    <row r="19" spans="1:20" ht="31.95" customHeight="1" x14ac:dyDescent="0.45">
      <c r="A19" s="110"/>
      <c r="B19" s="14" t="s">
        <v>59</v>
      </c>
      <c r="C19" s="14" t="s">
        <v>2</v>
      </c>
      <c r="D19" s="68" t="s">
        <v>35</v>
      </c>
      <c r="E19" s="15">
        <v>3</v>
      </c>
      <c r="F19" s="112" t="s">
        <v>24</v>
      </c>
      <c r="G19" s="112"/>
      <c r="H19" s="112"/>
      <c r="I19" s="112"/>
      <c r="J19" s="112"/>
      <c r="K19" s="11"/>
      <c r="L19" s="70"/>
      <c r="M19" s="70"/>
      <c r="N19" s="70" t="s">
        <v>9</v>
      </c>
      <c r="O19" s="70"/>
      <c r="P19" s="70"/>
      <c r="Q19" s="70" t="s">
        <v>9</v>
      </c>
      <c r="R19" s="26">
        <v>2</v>
      </c>
      <c r="S19" s="32">
        <v>20</v>
      </c>
      <c r="T19" s="33">
        <f t="shared" ref="T19" si="3">R19*S19</f>
        <v>40</v>
      </c>
    </row>
    <row r="20" spans="1:20" ht="31.95" customHeight="1" x14ac:dyDescent="0.45">
      <c r="A20" s="110"/>
      <c r="B20" s="14" t="s">
        <v>60</v>
      </c>
      <c r="C20" s="14" t="s">
        <v>2</v>
      </c>
      <c r="D20" s="68" t="s">
        <v>32</v>
      </c>
      <c r="E20" s="15">
        <v>4</v>
      </c>
      <c r="F20" s="78" t="s">
        <v>25</v>
      </c>
      <c r="G20" s="79"/>
      <c r="H20" s="79"/>
      <c r="I20" s="79"/>
      <c r="J20" s="80"/>
      <c r="K20" s="11"/>
      <c r="L20" s="70" t="s">
        <v>9</v>
      </c>
      <c r="M20" s="70"/>
      <c r="N20" s="70"/>
      <c r="O20" s="70"/>
      <c r="P20" s="70" t="s">
        <v>9</v>
      </c>
      <c r="Q20" s="70"/>
      <c r="R20" s="26">
        <v>2</v>
      </c>
      <c r="S20" s="61">
        <v>20</v>
      </c>
      <c r="T20" s="21">
        <f t="shared" si="0"/>
        <v>40</v>
      </c>
    </row>
    <row r="21" spans="1:20" ht="31.95" customHeight="1" x14ac:dyDescent="0.45">
      <c r="A21" s="111"/>
      <c r="B21" s="14" t="s">
        <v>61</v>
      </c>
      <c r="C21" s="14" t="s">
        <v>2</v>
      </c>
      <c r="D21" s="50" t="s">
        <v>40</v>
      </c>
      <c r="E21" s="14">
        <v>4</v>
      </c>
      <c r="F21" s="113" t="s">
        <v>24</v>
      </c>
      <c r="G21" s="114"/>
      <c r="H21" s="114"/>
      <c r="I21" s="114"/>
      <c r="J21" s="115"/>
      <c r="K21" s="11"/>
      <c r="L21" s="70"/>
      <c r="M21" s="70" t="s">
        <v>9</v>
      </c>
      <c r="N21" s="70"/>
      <c r="O21" s="70"/>
      <c r="P21" s="70"/>
      <c r="Q21" s="70" t="s">
        <v>9</v>
      </c>
      <c r="R21" s="57">
        <v>2</v>
      </c>
      <c r="S21" s="57">
        <v>30</v>
      </c>
      <c r="T21" s="21">
        <f t="shared" ref="T21" si="4">R21*S21</f>
        <v>60</v>
      </c>
    </row>
    <row r="22" spans="1:20" ht="31.95" customHeight="1" x14ac:dyDescent="0.45">
      <c r="A22" s="52"/>
      <c r="B22" s="36" t="s">
        <v>7</v>
      </c>
      <c r="C22" s="36" t="s">
        <v>18</v>
      </c>
      <c r="D22" s="37" t="s">
        <v>18</v>
      </c>
      <c r="E22" s="37" t="s">
        <v>18</v>
      </c>
      <c r="F22" s="55">
        <f t="shared" ref="F22:Q22" si="5">COUNTIF(F4:F21,"●")</f>
        <v>0</v>
      </c>
      <c r="G22" s="55">
        <f t="shared" si="5"/>
        <v>0</v>
      </c>
      <c r="H22" s="55">
        <f t="shared" si="5"/>
        <v>0</v>
      </c>
      <c r="I22" s="55">
        <f t="shared" si="5"/>
        <v>0</v>
      </c>
      <c r="J22" s="55">
        <f t="shared" si="5"/>
        <v>0</v>
      </c>
      <c r="K22" s="55">
        <f t="shared" si="5"/>
        <v>2</v>
      </c>
      <c r="L22" s="55">
        <f t="shared" si="5"/>
        <v>1</v>
      </c>
      <c r="M22" s="55">
        <f t="shared" si="5"/>
        <v>2</v>
      </c>
      <c r="N22" s="55">
        <f t="shared" si="5"/>
        <v>1</v>
      </c>
      <c r="O22" s="55">
        <f t="shared" si="5"/>
        <v>1</v>
      </c>
      <c r="P22" s="55">
        <f t="shared" si="5"/>
        <v>2</v>
      </c>
      <c r="Q22" s="55">
        <f t="shared" si="5"/>
        <v>3</v>
      </c>
      <c r="R22" s="55">
        <f>SUM(R4:R21)</f>
        <v>28</v>
      </c>
      <c r="S22" s="14" t="s">
        <v>18</v>
      </c>
      <c r="T22" s="38">
        <f t="shared" ref="T22" si="6">SUM(T4:T21)</f>
        <v>600</v>
      </c>
    </row>
    <row r="23" spans="1:20" s="41" customFormat="1" ht="34.799999999999997" customHeight="1" x14ac:dyDescent="0.45">
      <c r="A23" s="53"/>
      <c r="B23" s="1"/>
      <c r="C23" s="1"/>
      <c r="D23" s="39"/>
      <c r="E23" s="3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40"/>
    </row>
    <row r="24" spans="1:20" s="41" customFormat="1" ht="34.950000000000003" customHeight="1" x14ac:dyDescent="0.45">
      <c r="A24" s="53"/>
      <c r="B24" s="1"/>
      <c r="C24" s="1"/>
      <c r="D24" s="39"/>
      <c r="E24" s="39"/>
      <c r="H24" s="58"/>
      <c r="I24" s="58"/>
      <c r="J24" s="59"/>
      <c r="K24" s="59"/>
      <c r="L24" s="59"/>
      <c r="M24" s="59"/>
      <c r="N24" s="59"/>
      <c r="O24" s="59"/>
      <c r="P24" s="59"/>
      <c r="Q24" s="59"/>
      <c r="S24" s="1"/>
      <c r="T24" s="40"/>
    </row>
    <row r="25" spans="1:20" s="41" customFormat="1" ht="34.950000000000003" customHeight="1" x14ac:dyDescent="0.45">
      <c r="A25" s="53"/>
      <c r="B25" s="1"/>
      <c r="C25" s="1"/>
      <c r="D25" s="39"/>
      <c r="E25" s="39"/>
      <c r="H25" s="58"/>
      <c r="I25" s="58"/>
      <c r="J25" s="59"/>
      <c r="K25" s="59"/>
      <c r="L25" s="59"/>
      <c r="M25" s="59"/>
      <c r="N25" s="59"/>
      <c r="O25" s="59"/>
      <c r="P25" s="59"/>
      <c r="Q25" s="59"/>
      <c r="S25" s="1"/>
      <c r="T25" s="40"/>
    </row>
  </sheetData>
  <mergeCells count="42">
    <mergeCell ref="K18:Q18"/>
    <mergeCell ref="L14:Q14"/>
    <mergeCell ref="F21:J21"/>
    <mergeCell ref="F15:J15"/>
    <mergeCell ref="A18:A21"/>
    <mergeCell ref="F16:J16"/>
    <mergeCell ref="F17:J17"/>
    <mergeCell ref="F18:J18"/>
    <mergeCell ref="F20:J20"/>
    <mergeCell ref="F19:J19"/>
    <mergeCell ref="A4:A12"/>
    <mergeCell ref="L13:Q13"/>
    <mergeCell ref="F4:J4"/>
    <mergeCell ref="F5:J5"/>
    <mergeCell ref="F6:J6"/>
    <mergeCell ref="F7:J7"/>
    <mergeCell ref="F8:J8"/>
    <mergeCell ref="A13:A17"/>
    <mergeCell ref="L15:Q15"/>
    <mergeCell ref="L7:Q7"/>
    <mergeCell ref="L12:Q12"/>
    <mergeCell ref="L10:P10"/>
    <mergeCell ref="M11:Q11"/>
    <mergeCell ref="L8:Q8"/>
    <mergeCell ref="L16:Q16"/>
    <mergeCell ref="L17:Q17"/>
    <mergeCell ref="B1:T1"/>
    <mergeCell ref="A2:A3"/>
    <mergeCell ref="B2:C2"/>
    <mergeCell ref="D2:D3"/>
    <mergeCell ref="E2:E3"/>
    <mergeCell ref="F2:Q2"/>
    <mergeCell ref="R2:R3"/>
    <mergeCell ref="S2:S3"/>
    <mergeCell ref="T2:T3"/>
    <mergeCell ref="F3:J3"/>
    <mergeCell ref="F9:J9"/>
    <mergeCell ref="F14:J14"/>
    <mergeCell ref="F10:J10"/>
    <mergeCell ref="F11:J11"/>
    <mergeCell ref="F12:J12"/>
    <mergeCell ref="F13:J13"/>
  </mergeCells>
  <phoneticPr fontId="1"/>
  <pageMargins left="0.70866141732283472" right="0.70866141732283472" top="0.94488188976377963" bottom="0.55118110236220474" header="0.31496062992125984" footer="0.31496062992125984"/>
  <pageSetup paperSize="9" scale="43" fitToHeight="0" orientation="portrait" r:id="rId1"/>
  <headerFooter>
    <oddFooter xml:space="preserve">&amp;C&amp;P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R7追加募集</vt:lpstr>
      <vt:lpstr>'R7追加募集'!Print_Area</vt:lpstr>
      <vt:lpstr>'R7追加募集'!Print_Titles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2020-10-28T04:23:29Z</dcterms:created>
  <dcterms:modified xsi:type="dcterms:W3CDTF">2025-03-28T05:09:27Z</dcterms:modified>
</cp:coreProperties>
</file>