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24226"/>
  <mc:AlternateContent xmlns:mc="http://schemas.openxmlformats.org/markup-compatibility/2006">
    <mc:Choice Requires="x15">
      <x15ac:absPath xmlns:x15ac="http://schemas.microsoft.com/office/spreadsheetml/2010/11/ac" url="C:\Users\yuki-saito\AppData\Local\Box\Box Edit\Documents\0uvUarY+uUCN9BR3PkxLaA==\"/>
    </mc:Choice>
  </mc:AlternateContent>
  <xr:revisionPtr revIDLastSave="0" documentId="13_ncr:1_{0BB2C353-D45D-4C51-9155-C55CDA83DFC8}" xr6:coauthVersionLast="47" xr6:coauthVersionMax="47" xr10:uidLastSave="{00000000-0000-0000-0000-000000000000}"/>
  <bookViews>
    <workbookView xWindow="28680" yWindow="-120" windowWidth="29040" windowHeight="15840" tabRatio="911" xr2:uid="{00000000-000D-0000-FFFF-FFFF00000000}"/>
  </bookViews>
  <sheets>
    <sheet name="3-1 " sheetId="84" r:id="rId1"/>
    <sheet name="3-2" sheetId="60" r:id="rId2"/>
    <sheet name="3-4" sheetId="94" r:id="rId3"/>
    <sheet name="4-1 " sheetId="86" r:id="rId4"/>
    <sheet name="4-2" sheetId="64" r:id="rId5"/>
    <sheet name="5-1" sheetId="88" r:id="rId6"/>
    <sheet name="5-2" sheetId="66" r:id="rId7"/>
    <sheet name="6-1" sheetId="95" r:id="rId8"/>
    <sheet name="6-2" sheetId="96" r:id="rId9"/>
    <sheet name="○-3採択理由書" sheetId="23" r:id="rId10"/>
    <sheet name="2-転記用" sheetId="83" state="hidden" r:id="rId11"/>
    <sheet name="3-転記用" sheetId="85" state="hidden" r:id="rId12"/>
    <sheet name="4-転記用" sheetId="87" state="hidden" r:id="rId13"/>
    <sheet name="5-転記用" sheetId="89" state="hidden" r:id="rId14"/>
    <sheet name="6-転記用 " sheetId="91" state="hidden" r:id="rId15"/>
    <sheet name="7-転記用" sheetId="93" state="hidden" r:id="rId16"/>
  </sheets>
  <definedNames>
    <definedName name="_1_1回目提出">#REF!</definedName>
    <definedName name="_10_413新設大学助手">#REF!</definedName>
    <definedName name="_11_413大学教授_北陸・医なし">#REF!</definedName>
    <definedName name="_12_413大学教授近畿医歯なし">#REF!</definedName>
    <definedName name="_13_413大学教授全国">#REF!</definedName>
    <definedName name="_14_413大学教授東北医歯なし">#REF!</definedName>
    <definedName name="_15_413大学教授北海道医歯なし">#REF!</definedName>
    <definedName name="_16_413大学講師_北陸・医なし">#REF!</definedName>
    <definedName name="_17_413大学講師近畿医歯なし">#REF!</definedName>
    <definedName name="_18_413大学講師全国">#REF!</definedName>
    <definedName name="_19_413大学講師東北医歯なし">#REF!</definedName>
    <definedName name="_2_413教授医歯なし">#REF!</definedName>
    <definedName name="_20_413大学講師北海道医歯なし">#REF!</definedName>
    <definedName name="_21_413大学助教授_北陸・医なし">#REF!</definedName>
    <definedName name="_22_413大学助教授近畿医歯なし">#REF!</definedName>
    <definedName name="_23_413大学助教授東北医歯なし">#REF!</definedName>
    <definedName name="_24_413大学助教授北海道医歯なし">#REF!</definedName>
    <definedName name="_25_413大学助手_北陸・医なし">#REF!</definedName>
    <definedName name="_26_413大学助手近畿医歯なし">#REF!</definedName>
    <definedName name="_27_413大学助手東北医歯なし">#REF!</definedName>
    <definedName name="_28_413大学助手北海道医歯なし">#REF!</definedName>
    <definedName name="_29高校集計_系統">#REF!</definedName>
    <definedName name="_3_413教授南関文系">#REF!</definedName>
    <definedName name="_30高校集計_系統地域">#REF!</definedName>
    <definedName name="_31高校集計_地域">#REF!</definedName>
    <definedName name="_32高校集計_都道府県">#REF!</definedName>
    <definedName name="_33高校平均_系統">#REF!</definedName>
    <definedName name="_34高校平均_系統地域">#REF!</definedName>
    <definedName name="_35高校平均_県">#REF!</definedName>
    <definedName name="_36高校平均_地域">#REF!</definedName>
    <definedName name="_37消費集計_系統">#REF!</definedName>
    <definedName name="_38貸借集計_系統">#REF!</definedName>
    <definedName name="_39短大集計_系統">#REF!</definedName>
    <definedName name="_4_413講師南関文系">#REF!</definedName>
    <definedName name="_40短大集計_系統地域">#REF!</definedName>
    <definedName name="_5_413助教授南関文系">#REF!</definedName>
    <definedName name="_6_413助手南関文系">#REF!</definedName>
    <definedName name="_7_413新設大学教授">#REF!</definedName>
    <definedName name="_8_413新設大学講師">#REF!</definedName>
    <definedName name="_9_413新設大学助教授">#REF!</definedName>
    <definedName name="IDOU_GAKUSEI_W1_1">#REF!</definedName>
    <definedName name="IDOU_GAKUSEI_W1_2">#REF!</definedName>
    <definedName name="_xlnm.Print_Area" localSheetId="9">'○-3採択理由書'!$A$1:$J$28</definedName>
    <definedName name="_xlnm.Print_Area" localSheetId="0">'3-1 '!$A$1:$H$27</definedName>
    <definedName name="_xlnm.Print_Area" localSheetId="1">'3-2'!$A$1:$H$78</definedName>
    <definedName name="_xlnm.Print_Area" localSheetId="2">'3-4'!$A$1:$AF$22</definedName>
    <definedName name="_xlnm.Print_Area" localSheetId="3">'4-1 '!$A$1:$H$25</definedName>
    <definedName name="_xlnm.Print_Area" localSheetId="4">'4-2'!$A$1:$G$47</definedName>
    <definedName name="_xlnm.Print_Area" localSheetId="5">'5-1'!$A$1:$H$24</definedName>
    <definedName name="_xlnm.Print_Area" localSheetId="6">'5-2'!$A$1:$G$35</definedName>
    <definedName name="_xlnm.Print_Area" localSheetId="7">'6-1'!$A$1:$H$24</definedName>
    <definedName name="_xlnm.Print_Area" localSheetId="8">'6-2'!$A$1:$G$49</definedName>
    <definedName name="その他">#REF!</definedName>
    <definedName name="その他１">#REF!</definedName>
    <definedName name="その他支出">#REF!</definedName>
    <definedName name="その他支出１">#REF!</definedName>
    <definedName name="学生納付金">#REF!</definedName>
    <definedName name="学生納付金１">#REF!</definedName>
    <definedName name="管理">#REF!</definedName>
    <definedName name="管理１">#REF!</definedName>
    <definedName name="寄付金">#REF!</definedName>
    <definedName name="寄付金１">#REF!</definedName>
    <definedName name="教育研究">#REF!</definedName>
    <definedName name="教育研究１">#REF!</definedName>
    <definedName name="教授データ">#REF!</definedName>
    <definedName name="後">#REF!</definedName>
    <definedName name="高校県">#REF!</definedName>
    <definedName name="高校県平均">#REF!</definedName>
    <definedName name="高校地域">#REF!</definedName>
    <definedName name="高校地域規模">#REF!</definedName>
    <definedName name="高校地域規模平均">#REF!</definedName>
    <definedName name="高校地域男女">#REF!</definedName>
    <definedName name="高校地域男女平均">#REF!</definedName>
    <definedName name="高校地域平均">#REF!</definedName>
    <definedName name="雑">#REF!</definedName>
    <definedName name="雑１">#REF!</definedName>
    <definedName name="支出決算">#REF!</definedName>
    <definedName name="支出予算">#REF!</definedName>
    <definedName name="施設">#REF!</definedName>
    <definedName name="施設１">#REF!</definedName>
    <definedName name="資金支出">#REF!</definedName>
    <definedName name="資金支出１">#REF!</definedName>
    <definedName name="資金収入">#REF!</definedName>
    <definedName name="資金収入１">#REF!</definedName>
    <definedName name="資金調製">#REF!</definedName>
    <definedName name="資金調製１">#REF!</definedName>
    <definedName name="資産運用">#REF!</definedName>
    <definedName name="資産運用１">#REF!</definedName>
    <definedName name="資産運用支出">#REF!</definedName>
    <definedName name="資産運用支出１">#REF!</definedName>
    <definedName name="資産売却">#REF!</definedName>
    <definedName name="資産売却１">#REF!</definedName>
    <definedName name="事業">#REF!</definedName>
    <definedName name="事業１">#REF!</definedName>
    <definedName name="事業種">#REF!</definedName>
    <definedName name="次年度繰越">#REF!</definedName>
    <definedName name="次年度繰越１">#REF!</definedName>
    <definedName name="借入金">#REF!</definedName>
    <definedName name="借入金１">#REF!</definedName>
    <definedName name="借入金返済">#REF!</definedName>
    <definedName name="借入金返済１">#REF!</definedName>
    <definedName name="借入金利息">#REF!</definedName>
    <definedName name="借入金利息１">#REF!</definedName>
    <definedName name="手数料">#REF!</definedName>
    <definedName name="手数料１">#REF!</definedName>
    <definedName name="収入決算">#REF!</definedName>
    <definedName name="収入予算">#REF!</definedName>
    <definedName name="消費集計">#REF!</definedName>
    <definedName name="人件費">#REF!</definedName>
    <definedName name="人件費１">#REF!</definedName>
    <definedName name="設備">#REF!</definedName>
    <definedName name="設備１">#REF!</definedName>
    <definedName name="前">#REF!</definedName>
    <definedName name="前受金">#REF!</definedName>
    <definedName name="前受金１">#REF!</definedName>
    <definedName name="前年度繰越">#REF!</definedName>
    <definedName name="前年度繰越１">#REF!</definedName>
    <definedName name="貸借集計">#REF!</definedName>
    <definedName name="地域合計">#REF!</definedName>
    <definedName name="補助金">#REF!</definedName>
    <definedName name="補助金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84" l="1"/>
  <c r="D23" i="84" s="1"/>
  <c r="D18" i="86"/>
  <c r="G47" i="96"/>
  <c r="G41" i="96"/>
  <c r="G48" i="96"/>
  <c r="H16" i="95"/>
  <c r="G33" i="96"/>
  <c r="G26" i="96"/>
  <c r="G34" i="96"/>
  <c r="H15" i="95"/>
  <c r="G15" i="96"/>
  <c r="G14" i="96"/>
  <c r="G9" i="96"/>
  <c r="D14" i="95"/>
  <c r="D17" i="95" s="1"/>
  <c r="D18" i="95" s="1"/>
  <c r="F16" i="95"/>
  <c r="F15" i="95"/>
  <c r="F14" i="95"/>
  <c r="M2" i="93"/>
  <c r="L2" i="93"/>
  <c r="K2" i="93"/>
  <c r="M2" i="91"/>
  <c r="L2" i="91"/>
  <c r="K2" i="91"/>
  <c r="M2" i="89"/>
  <c r="L2" i="89"/>
  <c r="K2" i="89"/>
  <c r="M2" i="87"/>
  <c r="L2" i="87"/>
  <c r="K2" i="87"/>
  <c r="D17" i="84"/>
  <c r="F17" i="84"/>
  <c r="H17" i="84"/>
  <c r="D18" i="84"/>
  <c r="F18" i="84"/>
  <c r="H18" i="84"/>
  <c r="D19" i="84"/>
  <c r="F19" i="84"/>
  <c r="H19" i="84"/>
  <c r="D20" i="84"/>
  <c r="F20" i="84"/>
  <c r="H20" i="84"/>
  <c r="D21" i="84"/>
  <c r="F21" i="84"/>
  <c r="H21" i="84"/>
  <c r="D22" i="84"/>
  <c r="F22" i="84"/>
  <c r="H22" i="84"/>
  <c r="H9" i="60"/>
  <c r="H14" i="60"/>
  <c r="H15" i="60"/>
  <c r="H22" i="60"/>
  <c r="H28" i="60"/>
  <c r="H29" i="60"/>
  <c r="H38" i="60"/>
  <c r="H45" i="60"/>
  <c r="H46" i="60"/>
  <c r="H53" i="60"/>
  <c r="H59" i="60"/>
  <c r="H60" i="60"/>
  <c r="H69" i="60"/>
  <c r="H76" i="60"/>
  <c r="H77" i="60"/>
  <c r="H78" i="60"/>
  <c r="D14" i="86"/>
  <c r="F14" i="86"/>
  <c r="H14" i="86"/>
  <c r="D15" i="86"/>
  <c r="F15" i="86"/>
  <c r="H15" i="86"/>
  <c r="D16" i="86"/>
  <c r="F16" i="86"/>
  <c r="H16" i="86"/>
  <c r="D17" i="86"/>
  <c r="F17" i="86" s="1"/>
  <c r="H17" i="86"/>
  <c r="G9" i="64"/>
  <c r="G14" i="64"/>
  <c r="G15" i="64"/>
  <c r="G21" i="64"/>
  <c r="G26" i="64"/>
  <c r="G27" i="64"/>
  <c r="G38" i="64"/>
  <c r="G45" i="64"/>
  <c r="G46" i="64"/>
  <c r="G47" i="64"/>
  <c r="D14" i="88"/>
  <c r="D16" i="88"/>
  <c r="R2" i="89" s="1"/>
  <c r="F14" i="88"/>
  <c r="H14" i="88"/>
  <c r="D15" i="88"/>
  <c r="F15" i="88"/>
  <c r="H15" i="88"/>
  <c r="H16" i="88"/>
  <c r="G9" i="66"/>
  <c r="G14" i="66"/>
  <c r="G15" i="66"/>
  <c r="G26" i="66"/>
  <c r="G33" i="66"/>
  <c r="G34" i="66"/>
  <c r="G35" i="66"/>
  <c r="I22" i="23"/>
  <c r="A2" i="83"/>
  <c r="B2" i="83"/>
  <c r="C2" i="83"/>
  <c r="D2" i="83"/>
  <c r="E2" i="83"/>
  <c r="F2" i="83"/>
  <c r="G2" i="83"/>
  <c r="H2" i="83"/>
  <c r="I2" i="83"/>
  <c r="J2" i="83"/>
  <c r="K2" i="83"/>
  <c r="L2" i="83"/>
  <c r="M2" i="83"/>
  <c r="N2" i="83"/>
  <c r="O2" i="83"/>
  <c r="P2" i="83"/>
  <c r="Q2" i="83"/>
  <c r="R2" i="83"/>
  <c r="S2" i="83"/>
  <c r="A2" i="85"/>
  <c r="B2" i="85"/>
  <c r="C2" i="85"/>
  <c r="D2" i="85"/>
  <c r="E2" i="85"/>
  <c r="F2" i="85"/>
  <c r="G2" i="85"/>
  <c r="H2" i="85"/>
  <c r="I2" i="85"/>
  <c r="J2" i="85"/>
  <c r="K2" i="85"/>
  <c r="L2" i="85"/>
  <c r="M2" i="85"/>
  <c r="N2" i="85"/>
  <c r="O2" i="85"/>
  <c r="P2" i="85"/>
  <c r="Q2" i="85"/>
  <c r="S2" i="85"/>
  <c r="T2" i="85"/>
  <c r="T2" i="85" a="1"/>
  <c r="U2" i="85"/>
  <c r="V2" i="85"/>
  <c r="W2" i="85"/>
  <c r="X2" i="85"/>
  <c r="A2" i="87"/>
  <c r="B2" i="87"/>
  <c r="C2" i="87"/>
  <c r="D2" i="87"/>
  <c r="E2" i="87"/>
  <c r="F2" i="87"/>
  <c r="G2" i="87"/>
  <c r="H2" i="87"/>
  <c r="I2" i="87"/>
  <c r="J2" i="87"/>
  <c r="N2" i="87"/>
  <c r="O2" i="87"/>
  <c r="P2" i="87"/>
  <c r="Q2" i="87"/>
  <c r="R2" i="87"/>
  <c r="A2" i="89"/>
  <c r="B2" i="89"/>
  <c r="C2" i="89"/>
  <c r="D2" i="89"/>
  <c r="E2" i="89"/>
  <c r="F2" i="89"/>
  <c r="G2" i="89"/>
  <c r="H2" i="89"/>
  <c r="I2" i="89"/>
  <c r="J2" i="89"/>
  <c r="N2" i="89"/>
  <c r="O2" i="89"/>
  <c r="P2" i="89"/>
  <c r="Q2" i="89"/>
  <c r="A2" i="91"/>
  <c r="B2" i="91"/>
  <c r="C2" i="91"/>
  <c r="D2" i="91"/>
  <c r="E2" i="91"/>
  <c r="F2" i="91"/>
  <c r="G2" i="91"/>
  <c r="H2" i="91"/>
  <c r="I2" i="91"/>
  <c r="J2" i="91"/>
  <c r="N2" i="91"/>
  <c r="O2" i="91"/>
  <c r="P2" i="91"/>
  <c r="Q2" i="91"/>
  <c r="R2" i="91"/>
  <c r="S2" i="91"/>
  <c r="A2" i="93"/>
  <c r="B2" i="93"/>
  <c r="C2" i="93"/>
  <c r="D2" i="93"/>
  <c r="E2" i="93"/>
  <c r="F2" i="93"/>
  <c r="G2" i="93"/>
  <c r="H2" i="93"/>
  <c r="I2" i="93"/>
  <c r="J2" i="93"/>
  <c r="N2" i="93"/>
  <c r="O2" i="93"/>
  <c r="P2" i="93"/>
  <c r="Q2" i="93"/>
  <c r="R2" i="93"/>
  <c r="S2" i="93"/>
  <c r="G49" i="96"/>
  <c r="H17" i="95"/>
  <c r="F17" i="95" s="1"/>
  <c r="D16" i="95"/>
  <c r="H14" i="95"/>
  <c r="D17" i="88"/>
  <c r="S2" i="89" s="1"/>
  <c r="R2" i="85" l="1"/>
  <c r="H23" i="84"/>
  <c r="H18" i="95"/>
  <c r="H17" i="88"/>
  <c r="F16" i="88"/>
  <c r="H18" i="86"/>
  <c r="S2" i="8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00000000-0006-0000-0900-000001000000}">
      <text>
        <r>
          <rPr>
            <sz val="9"/>
            <color indexed="81"/>
            <rFont val="ＭＳ Ｐゴシック"/>
            <family val="3"/>
            <charset val="128"/>
          </rPr>
          <t>様式○－１の事業名と一致させること。</t>
        </r>
      </text>
    </comment>
  </commentList>
</comments>
</file>

<file path=xl/sharedStrings.xml><?xml version="1.0" encoding="utf-8"?>
<sst xmlns="http://schemas.openxmlformats.org/spreadsheetml/2006/main" count="540" uniqueCount="217">
  <si>
    <t>学校法人名</t>
    <rPh sb="0" eb="2">
      <t>ガッコウ</t>
    </rPh>
    <rPh sb="2" eb="4">
      <t>ホウジン</t>
    </rPh>
    <rPh sb="4" eb="5">
      <t>メイ</t>
    </rPh>
    <phoneticPr fontId="2"/>
  </si>
  <si>
    <t>構造</t>
    <rPh sb="0" eb="2">
      <t>コウゾウ</t>
    </rPh>
    <phoneticPr fontId="2"/>
  </si>
  <si>
    <t>円</t>
    <rPh sb="0" eb="1">
      <t>エン</t>
    </rPh>
    <phoneticPr fontId="2"/>
  </si>
  <si>
    <t>工事明細</t>
    <rPh sb="0" eb="2">
      <t>コウジ</t>
    </rPh>
    <rPh sb="2" eb="4">
      <t>メイサイ</t>
    </rPh>
    <phoneticPr fontId="2"/>
  </si>
  <si>
    <t>事業名</t>
    <rPh sb="0" eb="2">
      <t>ジギョウ</t>
    </rPh>
    <rPh sb="2" eb="3">
      <t>メイ</t>
    </rPh>
    <phoneticPr fontId="2"/>
  </si>
  <si>
    <t>備考</t>
    <rPh sb="0" eb="2">
      <t>ビコウ</t>
    </rPh>
    <phoneticPr fontId="2"/>
  </si>
  <si>
    <t>学校名</t>
    <rPh sb="0" eb="2">
      <t>ガッコウ</t>
    </rPh>
    <rPh sb="2" eb="3">
      <t>メイ</t>
    </rPh>
    <phoneticPr fontId="2"/>
  </si>
  <si>
    <t>管理責任者
所属・職・氏名</t>
    <rPh sb="0" eb="2">
      <t>カンリ</t>
    </rPh>
    <rPh sb="2" eb="5">
      <t>セキニンシャ</t>
    </rPh>
    <rPh sb="6" eb="8">
      <t>ショゾク</t>
    </rPh>
    <rPh sb="9" eb="10">
      <t>ショク</t>
    </rPh>
    <rPh sb="11" eb="13">
      <t>シメイ</t>
    </rPh>
    <phoneticPr fontId="2"/>
  </si>
  <si>
    <t>会社名：</t>
    <rPh sb="0" eb="2">
      <t>カイシャ</t>
    </rPh>
    <rPh sb="2" eb="3">
      <t>メイ</t>
    </rPh>
    <phoneticPr fontId="2"/>
  </si>
  <si>
    <t>工事費</t>
    <rPh sb="0" eb="3">
      <t>コウジヒ</t>
    </rPh>
    <phoneticPr fontId="2"/>
  </si>
  <si>
    <t>実施設計費</t>
    <rPh sb="0" eb="2">
      <t>ジッシ</t>
    </rPh>
    <rPh sb="2" eb="4">
      <t>セッケイ</t>
    </rPh>
    <rPh sb="4" eb="5">
      <t>ヒ</t>
    </rPh>
    <phoneticPr fontId="2"/>
  </si>
  <si>
    <t>改修施設の
現在の利用状況</t>
    <rPh sb="0" eb="2">
      <t>カイシュウ</t>
    </rPh>
    <rPh sb="2" eb="4">
      <t>シセツ</t>
    </rPh>
    <rPh sb="6" eb="8">
      <t>ゲンザイ</t>
    </rPh>
    <rPh sb="9" eb="11">
      <t>リヨウ</t>
    </rPh>
    <rPh sb="11" eb="13">
      <t>ジョウキョウ</t>
    </rPh>
    <phoneticPr fontId="2"/>
  </si>
  <si>
    <t>（業者採択理由）</t>
    <rPh sb="1" eb="3">
      <t>ギョウシャ</t>
    </rPh>
    <rPh sb="3" eb="5">
      <t>サイタク</t>
    </rPh>
    <rPh sb="5" eb="7">
      <t>リユウ</t>
    </rPh>
    <phoneticPr fontId="2"/>
  </si>
  <si>
    <t>採択業者</t>
    <rPh sb="0" eb="2">
      <t>サイタク</t>
    </rPh>
    <rPh sb="2" eb="4">
      <t>ギョウシャ</t>
    </rPh>
    <phoneticPr fontId="2"/>
  </si>
  <si>
    <t>不採択業者１</t>
    <rPh sb="0" eb="1">
      <t>フ</t>
    </rPh>
    <rPh sb="1" eb="3">
      <t>サイタク</t>
    </rPh>
    <rPh sb="3" eb="5">
      <t>ギョウシャ</t>
    </rPh>
    <phoneticPr fontId="2"/>
  </si>
  <si>
    <t>不採択業者２</t>
    <rPh sb="0" eb="1">
      <t>フ</t>
    </rPh>
    <rPh sb="1" eb="3">
      <t>サイタク</t>
    </rPh>
    <rPh sb="3" eb="5">
      <t>ギョウシャ</t>
    </rPh>
    <phoneticPr fontId="2"/>
  </si>
  <si>
    <t>採択業者区分</t>
    <rPh sb="0" eb="2">
      <t>サイタク</t>
    </rPh>
    <rPh sb="2" eb="4">
      <t>ギョウシャ</t>
    </rPh>
    <rPh sb="4" eb="6">
      <t>クブン</t>
    </rPh>
    <phoneticPr fontId="2"/>
  </si>
  <si>
    <t>（補強設計と耐震性能の評価）</t>
    <rPh sb="1" eb="3">
      <t>ホキョウ</t>
    </rPh>
    <rPh sb="3" eb="5">
      <t>セッケイ</t>
    </rPh>
    <rPh sb="6" eb="8">
      <t>タイシン</t>
    </rPh>
    <rPh sb="8" eb="10">
      <t>セイノウ</t>
    </rPh>
    <rPh sb="11" eb="13">
      <t>ヒョウカ</t>
    </rPh>
    <phoneticPr fontId="2"/>
  </si>
  <si>
    <t>学校名</t>
    <rPh sb="0" eb="3">
      <t>ガッコウメイ</t>
    </rPh>
    <phoneticPr fontId="2"/>
  </si>
  <si>
    <t>内　　　　　　　　　容</t>
    <rPh sb="0" eb="1">
      <t>ウチ</t>
    </rPh>
    <rPh sb="10" eb="11">
      <t>カタチ</t>
    </rPh>
    <phoneticPr fontId="2"/>
  </si>
  <si>
    <t>内　　容　・　目　　的</t>
    <rPh sb="0" eb="1">
      <t>ウチ</t>
    </rPh>
    <rPh sb="3" eb="4">
      <t>カタチ</t>
    </rPh>
    <phoneticPr fontId="2"/>
  </si>
  <si>
    <t>数　　量</t>
    <rPh sb="0" eb="1">
      <t>カズ</t>
    </rPh>
    <rPh sb="3" eb="4">
      <t>リョウ</t>
    </rPh>
    <phoneticPr fontId="2"/>
  </si>
  <si>
    <t>数　量</t>
    <rPh sb="0" eb="1">
      <t>カズ</t>
    </rPh>
    <rPh sb="2" eb="3">
      <t>リョウ</t>
    </rPh>
    <phoneticPr fontId="2"/>
  </si>
  <si>
    <t>金　額　（円）</t>
    <phoneticPr fontId="2"/>
  </si>
  <si>
    <t>不採択業者３</t>
    <rPh sb="0" eb="1">
      <t>フ</t>
    </rPh>
    <rPh sb="1" eb="3">
      <t>サイタク</t>
    </rPh>
    <rPh sb="3" eb="5">
      <t>ギョウシャ</t>
    </rPh>
    <phoneticPr fontId="2"/>
  </si>
  <si>
    <t>不採択業者４</t>
    <rPh sb="0" eb="1">
      <t>フ</t>
    </rPh>
    <rPh sb="1" eb="3">
      <t>サイタク</t>
    </rPh>
    <rPh sb="3" eb="5">
      <t>ギョウシャ</t>
    </rPh>
    <phoneticPr fontId="2"/>
  </si>
  <si>
    <t>不採択業者５</t>
    <rPh sb="0" eb="1">
      <t>フ</t>
    </rPh>
    <rPh sb="1" eb="3">
      <t>サイタク</t>
    </rPh>
    <rPh sb="3" eb="5">
      <t>ギョウシャ</t>
    </rPh>
    <phoneticPr fontId="2"/>
  </si>
  <si>
    <t>（業者選定後に金額が変更した理由）</t>
    <rPh sb="1" eb="3">
      <t>ギョウシャ</t>
    </rPh>
    <rPh sb="3" eb="5">
      <t>センテイ</t>
    </rPh>
    <rPh sb="5" eb="6">
      <t>ゴ</t>
    </rPh>
    <rPh sb="7" eb="9">
      <t>キンガク</t>
    </rPh>
    <rPh sb="10" eb="12">
      <t>ヘンコウ</t>
    </rPh>
    <rPh sb="14" eb="16">
      <t>リユウ</t>
    </rPh>
    <phoneticPr fontId="2"/>
  </si>
  <si>
    <t>改修前Ｉｓ値（最小値）：</t>
    <rPh sb="0" eb="3">
      <t>カイシュウマエ</t>
    </rPh>
    <rPh sb="5" eb="6">
      <t>アタイ</t>
    </rPh>
    <rPh sb="7" eb="10">
      <t>サイショウチ</t>
    </rPh>
    <phoneticPr fontId="2"/>
  </si>
  <si>
    <t>学校法人名</t>
    <phoneticPr fontId="2"/>
  </si>
  <si>
    <t>補助率</t>
    <rPh sb="0" eb="3">
      <t>ホジョリツ</t>
    </rPh>
    <phoneticPr fontId="2"/>
  </si>
  <si>
    <t>変更前金額：</t>
    <rPh sb="0" eb="3">
      <t>ヘンコウマエ</t>
    </rPh>
    <rPh sb="3" eb="5">
      <t>キンガク</t>
    </rPh>
    <phoneticPr fontId="2"/>
  </si>
  <si>
    <t>変更後金額：</t>
    <rPh sb="0" eb="3">
      <t>ヘンコウゴ</t>
    </rPh>
    <rPh sb="3" eb="5">
      <t>キンガク</t>
    </rPh>
    <phoneticPr fontId="2"/>
  </si>
  <si>
    <t>差額：</t>
    <rPh sb="0" eb="2">
      <t>サガク</t>
    </rPh>
    <phoneticPr fontId="2"/>
  </si>
  <si>
    <t>採択理由書</t>
    <rPh sb="0" eb="2">
      <t>サイタク</t>
    </rPh>
    <rPh sb="2" eb="5">
      <t>リユウショ</t>
    </rPh>
    <phoneticPr fontId="2"/>
  </si>
  <si>
    <t>補助対象</t>
    <rPh sb="0" eb="2">
      <t>ホジョ</t>
    </rPh>
    <rPh sb="2" eb="4">
      <t>タイショウ</t>
    </rPh>
    <phoneticPr fontId="2"/>
  </si>
  <si>
    <t>様式○－３（事業区分を記入）</t>
    <rPh sb="0" eb="2">
      <t>ヨウシキ</t>
    </rPh>
    <rPh sb="6" eb="8">
      <t>ジギョウ</t>
    </rPh>
    <rPh sb="8" eb="10">
      <t>クブン</t>
    </rPh>
    <rPh sb="11" eb="13">
      <t>キニュウ</t>
    </rPh>
    <phoneticPr fontId="2"/>
  </si>
  <si>
    <t>補助対象外</t>
    <rPh sb="0" eb="2">
      <t>ホジョ</t>
    </rPh>
    <rPh sb="2" eb="5">
      <t>タイショウガイ</t>
    </rPh>
    <phoneticPr fontId="2"/>
  </si>
  <si>
    <t>作成日：</t>
    <rPh sb="0" eb="3">
      <t>サクセイビ</t>
    </rPh>
    <phoneticPr fontId="2"/>
  </si>
  <si>
    <t>改修前</t>
    <rPh sb="0" eb="3">
      <t>カイシュウマエ</t>
    </rPh>
    <phoneticPr fontId="2"/>
  </si>
  <si>
    <t>改修後</t>
    <rPh sb="0" eb="3">
      <t>カイシュウゴ</t>
    </rPh>
    <phoneticPr fontId="2"/>
  </si>
  <si>
    <t>補助対象耐震診断経費計（＝①）</t>
    <rPh sb="4" eb="6">
      <t>タイシン</t>
    </rPh>
    <rPh sb="6" eb="8">
      <t>シンダン</t>
    </rPh>
    <rPh sb="8" eb="10">
      <t>ケイヒ</t>
    </rPh>
    <phoneticPr fontId="2"/>
  </si>
  <si>
    <t>補助対象外耐震診断経費計（＝②）</t>
    <rPh sb="0" eb="2">
      <t>ホジョ</t>
    </rPh>
    <rPh sb="2" eb="5">
      <t>タイショウガイ</t>
    </rPh>
    <rPh sb="5" eb="7">
      <t>タイシン</t>
    </rPh>
    <rPh sb="7" eb="9">
      <t>シンダン</t>
    </rPh>
    <rPh sb="9" eb="11">
      <t>ケイヒ</t>
    </rPh>
    <rPh sb="11" eb="12">
      <t>ケイ</t>
    </rPh>
    <phoneticPr fontId="2"/>
  </si>
  <si>
    <t>耐震診断経費計（＝③）</t>
    <rPh sb="0" eb="2">
      <t>タイシン</t>
    </rPh>
    <rPh sb="2" eb="4">
      <t>シンダン</t>
    </rPh>
    <rPh sb="4" eb="6">
      <t>ケイヒ</t>
    </rPh>
    <phoneticPr fontId="2"/>
  </si>
  <si>
    <t>③</t>
    <phoneticPr fontId="2"/>
  </si>
  <si>
    <t>①</t>
    <phoneticPr fontId="2"/>
  </si>
  <si>
    <t>②</t>
    <phoneticPr fontId="2"/>
  </si>
  <si>
    <t>④</t>
    <phoneticPr fontId="2"/>
  </si>
  <si>
    <t>補助対象実施設計費計（＝a-④）</t>
    <phoneticPr fontId="2"/>
  </si>
  <si>
    <t>補助対象実施設計費計（＝b-④）</t>
    <phoneticPr fontId="2"/>
  </si>
  <si>
    <t>調査経費</t>
    <rPh sb="0" eb="2">
      <t>チョウサ</t>
    </rPh>
    <rPh sb="2" eb="4">
      <t>ケイヒ</t>
    </rPh>
    <phoneticPr fontId="2"/>
  </si>
  <si>
    <t>調査経費・各実施設計費・各工事費の内訳</t>
    <rPh sb="0" eb="2">
      <t>チョウサ</t>
    </rPh>
    <rPh sb="2" eb="4">
      <t>ケイヒ</t>
    </rPh>
    <rPh sb="5" eb="6">
      <t>カク</t>
    </rPh>
    <rPh sb="12" eb="13">
      <t>カク</t>
    </rPh>
    <rPh sb="13" eb="16">
      <t>コウジヒ</t>
    </rPh>
    <phoneticPr fontId="2"/>
  </si>
  <si>
    <t>耐震補強</t>
    <rPh sb="0" eb="2">
      <t>タイシン</t>
    </rPh>
    <rPh sb="2" eb="4">
      <t>ホキョウ</t>
    </rPh>
    <phoneticPr fontId="2"/>
  </si>
  <si>
    <t>非構造部材の耐震対策</t>
    <rPh sb="0" eb="1">
      <t>ヒ</t>
    </rPh>
    <rPh sb="1" eb="3">
      <t>コウゾウ</t>
    </rPh>
    <rPh sb="3" eb="5">
      <t>ブザイ</t>
    </rPh>
    <rPh sb="6" eb="8">
      <t>タイシン</t>
    </rPh>
    <rPh sb="8" eb="10">
      <t>タイサク</t>
    </rPh>
    <phoneticPr fontId="2"/>
  </si>
  <si>
    <t>⑩</t>
    <phoneticPr fontId="2"/>
  </si>
  <si>
    <t>⑪</t>
    <phoneticPr fontId="2"/>
  </si>
  <si>
    <t>⑭</t>
    <phoneticPr fontId="2"/>
  </si>
  <si>
    <t>a-⑤</t>
    <phoneticPr fontId="2"/>
  </si>
  <si>
    <t>a-⑥</t>
    <phoneticPr fontId="2"/>
  </si>
  <si>
    <t>a-⑦</t>
    <phoneticPr fontId="2"/>
  </si>
  <si>
    <t>a-⑧</t>
    <phoneticPr fontId="2"/>
  </si>
  <si>
    <t>a-⑨</t>
    <phoneticPr fontId="2"/>
  </si>
  <si>
    <t>b-⑤</t>
    <phoneticPr fontId="2"/>
  </si>
  <si>
    <t>b-⑥</t>
    <phoneticPr fontId="2"/>
  </si>
  <si>
    <t>b-⑦</t>
    <phoneticPr fontId="2"/>
  </si>
  <si>
    <t>b-⑧</t>
    <phoneticPr fontId="2"/>
  </si>
  <si>
    <t>b-⑨</t>
    <phoneticPr fontId="2"/>
  </si>
  <si>
    <t>⑫</t>
    <phoneticPr fontId="2"/>
  </si>
  <si>
    <t>⑬</t>
    <phoneticPr fontId="2"/>
  </si>
  <si>
    <t>金額合計（事業経費＝⑫）</t>
    <rPh sb="0" eb="2">
      <t>キンガク</t>
    </rPh>
    <rPh sb="2" eb="4">
      <t>ゴウケイ</t>
    </rPh>
    <rPh sb="5" eb="7">
      <t>ジギョウ</t>
    </rPh>
    <rPh sb="7" eb="9">
      <t>ケイヒ</t>
    </rPh>
    <phoneticPr fontId="2"/>
  </si>
  <si>
    <t>補助対象外実施設計費計（＝a-⑤）</t>
    <rPh sb="0" eb="2">
      <t>ホジョ</t>
    </rPh>
    <rPh sb="2" eb="5">
      <t>タイショウガイ</t>
    </rPh>
    <rPh sb="5" eb="7">
      <t>ジッシ</t>
    </rPh>
    <rPh sb="7" eb="9">
      <t>セッケイ</t>
    </rPh>
    <rPh sb="9" eb="10">
      <t>ヒ</t>
    </rPh>
    <rPh sb="10" eb="11">
      <t>ケイ</t>
    </rPh>
    <phoneticPr fontId="2"/>
  </si>
  <si>
    <t>補助対象外実施設計費計（＝b-⑤）</t>
    <rPh sb="0" eb="2">
      <t>ホジョ</t>
    </rPh>
    <rPh sb="2" eb="5">
      <t>タイショウガイ</t>
    </rPh>
    <rPh sb="5" eb="7">
      <t>ジッシ</t>
    </rPh>
    <rPh sb="7" eb="9">
      <t>セッケイ</t>
    </rPh>
    <rPh sb="9" eb="10">
      <t>ヒ</t>
    </rPh>
    <rPh sb="10" eb="11">
      <t>ケイ</t>
    </rPh>
    <phoneticPr fontId="2"/>
  </si>
  <si>
    <t>実施設計費計（＝a-⑥）</t>
    <phoneticPr fontId="2"/>
  </si>
  <si>
    <t>補助対象工事費計（＝a-⑦）</t>
    <rPh sb="0" eb="2">
      <t>ホジョ</t>
    </rPh>
    <rPh sb="2" eb="4">
      <t>タイショウ</t>
    </rPh>
    <rPh sb="4" eb="7">
      <t>コウジヒ</t>
    </rPh>
    <rPh sb="7" eb="8">
      <t>ケイ</t>
    </rPh>
    <phoneticPr fontId="2"/>
  </si>
  <si>
    <t>補助対象外工事費計（＝a-⑧）</t>
    <rPh sb="0" eb="2">
      <t>ホジョ</t>
    </rPh>
    <rPh sb="2" eb="5">
      <t>タイショウガイ</t>
    </rPh>
    <rPh sb="5" eb="7">
      <t>コウジ</t>
    </rPh>
    <rPh sb="7" eb="8">
      <t>ヒ</t>
    </rPh>
    <rPh sb="8" eb="9">
      <t>ケイ</t>
    </rPh>
    <phoneticPr fontId="2"/>
  </si>
  <si>
    <t>耐震化工事費計（=a-⑨）</t>
    <rPh sb="0" eb="3">
      <t>タイシンカ</t>
    </rPh>
    <phoneticPr fontId="2"/>
  </si>
  <si>
    <t>実施設計費計（＝b-⑥）</t>
    <phoneticPr fontId="2"/>
  </si>
  <si>
    <t>補助対象工事費計（＝b-⑦）</t>
    <rPh sb="0" eb="2">
      <t>ホジョ</t>
    </rPh>
    <rPh sb="2" eb="4">
      <t>タイショウ</t>
    </rPh>
    <rPh sb="4" eb="7">
      <t>コウジヒ</t>
    </rPh>
    <rPh sb="7" eb="8">
      <t>ケイ</t>
    </rPh>
    <phoneticPr fontId="2"/>
  </si>
  <si>
    <t>補助対象外工事費計（＝b-⑧）</t>
    <rPh sb="0" eb="2">
      <t>ホジョ</t>
    </rPh>
    <rPh sb="2" eb="5">
      <t>タイショウガイ</t>
    </rPh>
    <rPh sb="5" eb="7">
      <t>コウジ</t>
    </rPh>
    <rPh sb="7" eb="8">
      <t>ヒ</t>
    </rPh>
    <rPh sb="8" eb="9">
      <t>ケイ</t>
    </rPh>
    <phoneticPr fontId="2"/>
  </si>
  <si>
    <t>耐震化工事費計（=b-⑨）</t>
    <rPh sb="0" eb="3">
      <t>タイシンカ</t>
    </rPh>
    <phoneticPr fontId="2"/>
  </si>
  <si>
    <t>⑤</t>
    <phoneticPr fontId="2"/>
  </si>
  <si>
    <t>⑥</t>
    <phoneticPr fontId="2"/>
  </si>
  <si>
    <t>⑦</t>
    <phoneticPr fontId="2"/>
  </si>
  <si>
    <t>⑧</t>
    <phoneticPr fontId="2"/>
  </si>
  <si>
    <t>⑨</t>
    <phoneticPr fontId="2"/>
  </si>
  <si>
    <t>補助対象外実施設計費計（＝⑤）</t>
    <rPh sb="0" eb="2">
      <t>ホジョ</t>
    </rPh>
    <rPh sb="2" eb="5">
      <t>タイショウガイ</t>
    </rPh>
    <rPh sb="5" eb="7">
      <t>ジッシ</t>
    </rPh>
    <rPh sb="7" eb="9">
      <t>セッケイ</t>
    </rPh>
    <rPh sb="9" eb="10">
      <t>ヒ</t>
    </rPh>
    <rPh sb="10" eb="11">
      <t>ケイ</t>
    </rPh>
    <phoneticPr fontId="2"/>
  </si>
  <si>
    <t>補助対象工事費計（＝⑦）</t>
    <rPh sb="0" eb="2">
      <t>ホジョ</t>
    </rPh>
    <rPh sb="2" eb="4">
      <t>タイショウ</t>
    </rPh>
    <rPh sb="4" eb="7">
      <t>コウジヒ</t>
    </rPh>
    <rPh sb="7" eb="8">
      <t>ケイ</t>
    </rPh>
    <phoneticPr fontId="2"/>
  </si>
  <si>
    <t>補助対象外工事費計（＝⑧）</t>
    <rPh sb="0" eb="2">
      <t>ホジョ</t>
    </rPh>
    <rPh sb="2" eb="5">
      <t>タイショウガイ</t>
    </rPh>
    <rPh sb="5" eb="7">
      <t>コウジ</t>
    </rPh>
    <rPh sb="7" eb="8">
      <t>ヒ</t>
    </rPh>
    <rPh sb="8" eb="9">
      <t>ケイ</t>
    </rPh>
    <phoneticPr fontId="2"/>
  </si>
  <si>
    <t>工事費計（＝⑨）</t>
    <phoneticPr fontId="2"/>
  </si>
  <si>
    <t>様式４－１（非構造部材）</t>
    <rPh sb="0" eb="2">
      <t>ヨウシキ</t>
    </rPh>
    <rPh sb="6" eb="7">
      <t>ヒ</t>
    </rPh>
    <rPh sb="7" eb="9">
      <t>コウゾウ</t>
    </rPh>
    <rPh sb="9" eb="11">
      <t>ブザイ</t>
    </rPh>
    <phoneticPr fontId="2"/>
  </si>
  <si>
    <t>耐震点検経費</t>
    <rPh sb="0" eb="2">
      <t>タイシン</t>
    </rPh>
    <rPh sb="2" eb="4">
      <t>テンケン</t>
    </rPh>
    <rPh sb="4" eb="6">
      <t>ケイヒ</t>
    </rPh>
    <phoneticPr fontId="2"/>
  </si>
  <si>
    <t>様式４－２（非構造部材）</t>
    <rPh sb="0" eb="2">
      <t>ヨウシキ</t>
    </rPh>
    <rPh sb="6" eb="7">
      <t>ヒ</t>
    </rPh>
    <rPh sb="7" eb="9">
      <t>コウゾウ</t>
    </rPh>
    <rPh sb="9" eb="11">
      <t>ブザイ</t>
    </rPh>
    <phoneticPr fontId="2"/>
  </si>
  <si>
    <t>耐震点検経費・実施設計費・工事費の内訳</t>
    <rPh sb="0" eb="2">
      <t>タイシン</t>
    </rPh>
    <rPh sb="2" eb="4">
      <t>テンケン</t>
    </rPh>
    <rPh sb="4" eb="6">
      <t>ケイヒ</t>
    </rPh>
    <rPh sb="13" eb="16">
      <t>コウジヒ</t>
    </rPh>
    <phoneticPr fontId="2"/>
  </si>
  <si>
    <t>金　額　（円）</t>
    <phoneticPr fontId="2"/>
  </si>
  <si>
    <t>補助対象耐震点検経費計（＝①）</t>
    <rPh sb="4" eb="6">
      <t>タイシン</t>
    </rPh>
    <rPh sb="6" eb="8">
      <t>テンケン</t>
    </rPh>
    <rPh sb="8" eb="10">
      <t>ケイヒ</t>
    </rPh>
    <phoneticPr fontId="2"/>
  </si>
  <si>
    <t>補助対象外耐震点検経費計（＝②）</t>
    <rPh sb="0" eb="2">
      <t>ホジョ</t>
    </rPh>
    <rPh sb="2" eb="5">
      <t>タイショウガイ</t>
    </rPh>
    <rPh sb="5" eb="7">
      <t>タイシン</t>
    </rPh>
    <rPh sb="7" eb="9">
      <t>テンケン</t>
    </rPh>
    <rPh sb="9" eb="11">
      <t>ケイヒ</t>
    </rPh>
    <rPh sb="11" eb="12">
      <t>ケイ</t>
    </rPh>
    <phoneticPr fontId="2"/>
  </si>
  <si>
    <t>耐震点検経費計（＝③）</t>
    <rPh sb="0" eb="2">
      <t>タイシン</t>
    </rPh>
    <rPh sb="4" eb="6">
      <t>ケイヒ</t>
    </rPh>
    <phoneticPr fontId="2"/>
  </si>
  <si>
    <t>金　額　（円）</t>
    <phoneticPr fontId="2"/>
  </si>
  <si>
    <t>補助対象実施設計費計（＝④）</t>
    <phoneticPr fontId="2"/>
  </si>
  <si>
    <t>実施設計費計（＝⑥）</t>
    <phoneticPr fontId="2"/>
  </si>
  <si>
    <t>実施設計費・工事費の内訳</t>
    <rPh sb="6" eb="9">
      <t>コウジヒ</t>
    </rPh>
    <phoneticPr fontId="2"/>
  </si>
  <si>
    <t>補助対象実施設計費計（＝①）</t>
    <phoneticPr fontId="2"/>
  </si>
  <si>
    <t>補助対象外実施設計費計（＝②）</t>
    <rPh sb="0" eb="2">
      <t>ホジョ</t>
    </rPh>
    <rPh sb="2" eb="5">
      <t>タイショウガイ</t>
    </rPh>
    <rPh sb="5" eb="7">
      <t>ジッシ</t>
    </rPh>
    <rPh sb="7" eb="9">
      <t>セッケイ</t>
    </rPh>
    <rPh sb="9" eb="10">
      <t>ヒ</t>
    </rPh>
    <rPh sb="10" eb="11">
      <t>ケイ</t>
    </rPh>
    <phoneticPr fontId="2"/>
  </si>
  <si>
    <t>実施設計費計（＝③）</t>
    <phoneticPr fontId="2"/>
  </si>
  <si>
    <t>補助対象工事費計（＝④）</t>
    <rPh sb="0" eb="2">
      <t>ホジョ</t>
    </rPh>
    <rPh sb="2" eb="4">
      <t>タイショウ</t>
    </rPh>
    <rPh sb="4" eb="7">
      <t>コウジヒ</t>
    </rPh>
    <rPh sb="7" eb="8">
      <t>ケイ</t>
    </rPh>
    <phoneticPr fontId="2"/>
  </si>
  <si>
    <t>補助対象外工事費計（＝⑤）</t>
    <rPh sb="0" eb="2">
      <t>ホジョ</t>
    </rPh>
    <rPh sb="2" eb="5">
      <t>タイショウガイ</t>
    </rPh>
    <rPh sb="5" eb="7">
      <t>コウジ</t>
    </rPh>
    <rPh sb="7" eb="8">
      <t>ヒ</t>
    </rPh>
    <rPh sb="8" eb="9">
      <t>ケイ</t>
    </rPh>
    <phoneticPr fontId="2"/>
  </si>
  <si>
    <t>工事費計（＝⑥）</t>
    <phoneticPr fontId="2"/>
  </si>
  <si>
    <t>金額合計（事業経費＝⑨）</t>
    <rPh sb="0" eb="2">
      <t>キンガク</t>
    </rPh>
    <rPh sb="2" eb="4">
      <t>ゴウケイ</t>
    </rPh>
    <rPh sb="5" eb="7">
      <t>ジギョウ</t>
    </rPh>
    <rPh sb="7" eb="9">
      <t>ケイヒ</t>
    </rPh>
    <phoneticPr fontId="2"/>
  </si>
  <si>
    <t>㎡</t>
    <phoneticPr fontId="2"/>
  </si>
  <si>
    <t>入札金額：</t>
    <rPh sb="0" eb="2">
      <t>ニュウサツ</t>
    </rPh>
    <rPh sb="2" eb="4">
      <t>キンガク</t>
    </rPh>
    <phoneticPr fontId="2"/>
  </si>
  <si>
    <t>入札金額：</t>
    <rPh sb="2" eb="4">
      <t>キンガク</t>
    </rPh>
    <phoneticPr fontId="2"/>
  </si>
  <si>
    <t>（↓選択してください）</t>
  </si>
  <si>
    <t>令和5年度　私立高等学校等施設高機能化整備事業　計画調書</t>
    <rPh sb="0" eb="2">
      <t>レイワ</t>
    </rPh>
    <rPh sb="3" eb="5">
      <t>ネンド</t>
    </rPh>
    <rPh sb="4" eb="5">
      <t>ド</t>
    </rPh>
    <rPh sb="6" eb="8">
      <t>シリツ</t>
    </rPh>
    <rPh sb="8" eb="10">
      <t>コウトウ</t>
    </rPh>
    <rPh sb="10" eb="12">
      <t>ガッコウ</t>
    </rPh>
    <rPh sb="12" eb="13">
      <t>ナド</t>
    </rPh>
    <rPh sb="13" eb="15">
      <t>シセツ</t>
    </rPh>
    <rPh sb="15" eb="19">
      <t>コウキノウカ</t>
    </rPh>
    <rPh sb="19" eb="21">
      <t>セイビ</t>
    </rPh>
    <rPh sb="21" eb="23">
      <t>ジギョウ</t>
    </rPh>
    <rPh sb="24" eb="26">
      <t>ケイカク</t>
    </rPh>
    <rPh sb="26" eb="28">
      <t>チョウショ</t>
    </rPh>
    <phoneticPr fontId="2"/>
  </si>
  <si>
    <t>建築年月日</t>
    <rPh sb="0" eb="5">
      <t>ケンチクネンガッピ</t>
    </rPh>
    <phoneticPr fontId="2"/>
  </si>
  <si>
    <t>（単位：円）</t>
    <rPh sb="1" eb="3">
      <t>タンイ</t>
    </rPh>
    <rPh sb="4" eb="5">
      <t>エン</t>
    </rPh>
    <phoneticPr fontId="2"/>
  </si>
  <si>
    <t>改修施設の
名称</t>
    <rPh sb="0" eb="4">
      <t>カイシュウシセツ</t>
    </rPh>
    <rPh sb="6" eb="8">
      <t>メイショウ</t>
    </rPh>
    <phoneticPr fontId="2"/>
  </si>
  <si>
    <t>工事契約
予定日</t>
    <rPh sb="0" eb="2">
      <t>コウジ</t>
    </rPh>
    <rPh sb="2" eb="4">
      <t>ケイヤク</t>
    </rPh>
    <rPh sb="5" eb="8">
      <t>ヨテイビ</t>
    </rPh>
    <phoneticPr fontId="2"/>
  </si>
  <si>
    <t>工事完成
予定日</t>
    <rPh sb="0" eb="2">
      <t>コウジ</t>
    </rPh>
    <rPh sb="2" eb="4">
      <t>カンセイ</t>
    </rPh>
    <rPh sb="5" eb="8">
      <t>ヨテイビ</t>
    </rPh>
    <phoneticPr fontId="2"/>
  </si>
  <si>
    <t>改修施設の
現在の
利用状況</t>
    <rPh sb="0" eb="2">
      <t>カイシュウ</t>
    </rPh>
    <rPh sb="2" eb="4">
      <t>シセツ</t>
    </rPh>
    <rPh sb="6" eb="8">
      <t>ゲンザイ</t>
    </rPh>
    <rPh sb="10" eb="12">
      <t>リヨウ</t>
    </rPh>
    <rPh sb="12" eb="14">
      <t>ジョウキョウ</t>
    </rPh>
    <phoneticPr fontId="2"/>
  </si>
  <si>
    <t>区　　分</t>
    <rPh sb="0" eb="1">
      <t>ク</t>
    </rPh>
    <rPh sb="3" eb="4">
      <t>ブン</t>
    </rPh>
    <phoneticPr fontId="2"/>
  </si>
  <si>
    <t>補　助　対　象　経　費</t>
    <rPh sb="0" eb="1">
      <t>ホ</t>
    </rPh>
    <rPh sb="2" eb="3">
      <t>スケ</t>
    </rPh>
    <rPh sb="4" eb="5">
      <t>タイ</t>
    </rPh>
    <rPh sb="6" eb="7">
      <t>ゾウ</t>
    </rPh>
    <rPh sb="8" eb="9">
      <t>ヘ</t>
    </rPh>
    <rPh sb="10" eb="11">
      <t>ヒ</t>
    </rPh>
    <phoneticPr fontId="2"/>
  </si>
  <si>
    <t>補　助　対　象　外　経　費</t>
    <rPh sb="0" eb="1">
      <t>ホ</t>
    </rPh>
    <rPh sb="2" eb="3">
      <t>スケ</t>
    </rPh>
    <rPh sb="4" eb="5">
      <t>タイ</t>
    </rPh>
    <rPh sb="6" eb="7">
      <t>ゾウ</t>
    </rPh>
    <rPh sb="8" eb="9">
      <t>ソト</t>
    </rPh>
    <rPh sb="10" eb="11">
      <t>ヘ</t>
    </rPh>
    <rPh sb="12" eb="13">
      <t>ヒ</t>
    </rPh>
    <phoneticPr fontId="2"/>
  </si>
  <si>
    <t>合　　計</t>
    <rPh sb="0" eb="1">
      <t>ゴウ</t>
    </rPh>
    <rPh sb="3" eb="4">
      <t>ケイ</t>
    </rPh>
    <phoneticPr fontId="2"/>
  </si>
  <si>
    <t>事　業　経　費</t>
    <rPh sb="0" eb="1">
      <t>コト</t>
    </rPh>
    <rPh sb="2" eb="3">
      <t>ギョウ</t>
    </rPh>
    <rPh sb="4" eb="5">
      <t>ヘ</t>
    </rPh>
    <rPh sb="6" eb="7">
      <t>ヒ</t>
    </rPh>
    <phoneticPr fontId="2"/>
  </si>
  <si>
    <t>補　助　希　望　額</t>
    <rPh sb="0" eb="1">
      <t>ホ</t>
    </rPh>
    <rPh sb="2" eb="3">
      <t>スケ</t>
    </rPh>
    <rPh sb="4" eb="5">
      <t>ノゾミ</t>
    </rPh>
    <rPh sb="6" eb="7">
      <t>ノゾミ</t>
    </rPh>
    <rPh sb="8" eb="9">
      <t>ガク</t>
    </rPh>
    <phoneticPr fontId="2"/>
  </si>
  <si>
    <t>学　校　法　人　負　担　額</t>
    <rPh sb="0" eb="1">
      <t>ガク</t>
    </rPh>
    <rPh sb="2" eb="3">
      <t>コウ</t>
    </rPh>
    <rPh sb="4" eb="5">
      <t>ホウ</t>
    </rPh>
    <rPh sb="6" eb="7">
      <t>ヒト</t>
    </rPh>
    <rPh sb="8" eb="9">
      <t>フ</t>
    </rPh>
    <rPh sb="10" eb="11">
      <t>タン</t>
    </rPh>
    <rPh sb="12" eb="13">
      <t>ガク</t>
    </rPh>
    <phoneticPr fontId="2"/>
  </si>
  <si>
    <t>法人名</t>
    <rPh sb="0" eb="3">
      <t>ホウジンメイ</t>
    </rPh>
    <phoneticPr fontId="2"/>
  </si>
  <si>
    <t>私学事業団
法人番号</t>
    <rPh sb="0" eb="5">
      <t>シガクジギョウダン</t>
    </rPh>
    <rPh sb="6" eb="10">
      <t>ホウジンバンゴウ</t>
    </rPh>
    <phoneticPr fontId="2"/>
  </si>
  <si>
    <t>国税庁
法人番号</t>
    <rPh sb="0" eb="3">
      <t>コクゼイチョウ</t>
    </rPh>
    <rPh sb="4" eb="8">
      <t>ホウジンバンゴウ</t>
    </rPh>
    <phoneticPr fontId="2"/>
  </si>
  <si>
    <t>所属</t>
    <rPh sb="0" eb="2">
      <t>ショゾク</t>
    </rPh>
    <phoneticPr fontId="2"/>
  </si>
  <si>
    <t>役職等名</t>
    <rPh sb="0" eb="4">
      <t>ヤクショクナドメイ</t>
    </rPh>
    <phoneticPr fontId="2"/>
  </si>
  <si>
    <t>ふりがな</t>
    <phoneticPr fontId="2"/>
  </si>
  <si>
    <t>電話番号</t>
    <rPh sb="0" eb="4">
      <t>デンワバンゴウ</t>
    </rPh>
    <phoneticPr fontId="2"/>
  </si>
  <si>
    <t>E-mail</t>
    <phoneticPr fontId="2"/>
  </si>
  <si>
    <t>都道府県名</t>
    <rPh sb="0" eb="5">
      <t>トドウフケンメイ</t>
    </rPh>
    <phoneticPr fontId="2"/>
  </si>
  <si>
    <t>氏名</t>
    <rPh sb="0" eb="2">
      <t>シメイ</t>
    </rPh>
    <phoneticPr fontId="2"/>
  </si>
  <si>
    <t>役職</t>
    <rPh sb="0" eb="2">
      <t>ヤクショク</t>
    </rPh>
    <phoneticPr fontId="2"/>
  </si>
  <si>
    <t>私学事業団法人番号</t>
    <rPh sb="0" eb="5">
      <t>シガクジギョウダン</t>
    </rPh>
    <rPh sb="5" eb="9">
      <t>ホウジンバンゴウ</t>
    </rPh>
    <phoneticPr fontId="2"/>
  </si>
  <si>
    <t>国税庁法人番号</t>
    <rPh sb="0" eb="7">
      <t>コクゼイチョウホウジンバンゴウ</t>
    </rPh>
    <phoneticPr fontId="2"/>
  </si>
  <si>
    <t>学校名</t>
    <rPh sb="0" eb="2">
      <t>ガッコウ</t>
    </rPh>
    <rPh sb="2" eb="3">
      <t>メイ</t>
    </rPh>
    <phoneticPr fontId="31"/>
  </si>
  <si>
    <t>電話番号</t>
    <rPh sb="0" eb="2">
      <t>デンワ</t>
    </rPh>
    <rPh sb="2" eb="4">
      <t>バンゴウ</t>
    </rPh>
    <phoneticPr fontId="2"/>
  </si>
  <si>
    <t>事業経費</t>
    <rPh sb="0" eb="4">
      <t>ジギョウケイヒ</t>
    </rPh>
    <phoneticPr fontId="2"/>
  </si>
  <si>
    <t>補助希望額</t>
    <rPh sb="0" eb="5">
      <t>ホジョキボウガク</t>
    </rPh>
    <phoneticPr fontId="2"/>
  </si>
  <si>
    <t>改修施設名</t>
    <rPh sb="0" eb="5">
      <t>カイシュウシセツメイ</t>
    </rPh>
    <phoneticPr fontId="31"/>
  </si>
  <si>
    <t>工事契約予定日</t>
    <rPh sb="0" eb="7">
      <t>コウジケイヤクヨテイビ</t>
    </rPh>
    <phoneticPr fontId="2"/>
  </si>
  <si>
    <t>工事完成予定日</t>
    <rPh sb="0" eb="7">
      <t>コウジカンセイヨテイビ</t>
    </rPh>
    <phoneticPr fontId="2"/>
  </si>
  <si>
    <t>改修施設の延床面積</t>
    <rPh sb="0" eb="4">
      <t>カイシュウシセツ</t>
    </rPh>
    <rPh sb="5" eb="6">
      <t>ノ</t>
    </rPh>
    <rPh sb="6" eb="9">
      <t>ユカメンセキ</t>
    </rPh>
    <phoneticPr fontId="2"/>
  </si>
  <si>
    <t>改修施設の避難所指定</t>
    <rPh sb="0" eb="4">
      <t>カイシュウシセツ</t>
    </rPh>
    <rPh sb="5" eb="10">
      <t>ヒナンジョシテイ</t>
    </rPh>
    <phoneticPr fontId="2"/>
  </si>
  <si>
    <t>Is値</t>
    <rPh sb="2" eb="3">
      <t>チ</t>
    </rPh>
    <phoneticPr fontId="2"/>
  </si>
  <si>
    <t>指定
自治体名</t>
    <rPh sb="0" eb="2">
      <t>シテイ</t>
    </rPh>
    <rPh sb="3" eb="6">
      <t>ジチタイ</t>
    </rPh>
    <rPh sb="6" eb="7">
      <t>メイ</t>
    </rPh>
    <phoneticPr fontId="2"/>
  </si>
  <si>
    <t>調査経費</t>
    <rPh sb="0" eb="4">
      <t>チョウサケイヒ</t>
    </rPh>
    <phoneticPr fontId="2"/>
  </si>
  <si>
    <t>耐震補強工事費</t>
    <rPh sb="0" eb="7">
      <t>タイシンホキョウコウジヒ</t>
    </rPh>
    <phoneticPr fontId="2"/>
  </si>
  <si>
    <t>実施設計費（非構造部材）</t>
    <rPh sb="0" eb="5">
      <t>ジッシセッケイヒ</t>
    </rPh>
    <rPh sb="6" eb="7">
      <t>ヒ</t>
    </rPh>
    <rPh sb="7" eb="9">
      <t>コウゾウ</t>
    </rPh>
    <rPh sb="9" eb="11">
      <t>ブザイ</t>
    </rPh>
    <phoneticPr fontId="2"/>
  </si>
  <si>
    <t>実施設計費（耐震補強）</t>
    <rPh sb="0" eb="5">
      <t>ジッシセッケイヒ</t>
    </rPh>
    <rPh sb="6" eb="10">
      <t>タイシンホキョウ</t>
    </rPh>
    <phoneticPr fontId="2"/>
  </si>
  <si>
    <t>a-④</t>
    <phoneticPr fontId="2"/>
  </si>
  <si>
    <t>b-④</t>
    <phoneticPr fontId="2"/>
  </si>
  <si>
    <t>非構造部材の耐震対策工事費</t>
    <rPh sb="0" eb="1">
      <t>ヒ</t>
    </rPh>
    <rPh sb="1" eb="3">
      <t>コウゾウ</t>
    </rPh>
    <rPh sb="3" eb="5">
      <t>ブザイ</t>
    </rPh>
    <rPh sb="6" eb="8">
      <t>タイシン</t>
    </rPh>
    <rPh sb="8" eb="10">
      <t>タイサク</t>
    </rPh>
    <rPh sb="10" eb="12">
      <t>コウジ</t>
    </rPh>
    <rPh sb="12" eb="13">
      <t>ヒ</t>
    </rPh>
    <phoneticPr fontId="2"/>
  </si>
  <si>
    <t>都道府県名</t>
    <rPh sb="0" eb="2">
      <t>トドウ</t>
    </rPh>
    <rPh sb="2" eb="4">
      <t>フケン</t>
    </rPh>
    <rPh sb="4" eb="5">
      <t>メイ</t>
    </rPh>
    <phoneticPr fontId="2"/>
  </si>
  <si>
    <t>改修前q値・CtuSd値</t>
    <rPh sb="0" eb="3">
      <t>カイシュウマエ</t>
    </rPh>
    <rPh sb="4" eb="5">
      <t>チ</t>
    </rPh>
    <rPh sb="11" eb="12">
      <t>チ</t>
    </rPh>
    <phoneticPr fontId="2"/>
  </si>
  <si>
    <t>改修前Is値</t>
    <rPh sb="0" eb="3">
      <t>カイシュウマエ</t>
    </rPh>
    <rPh sb="5" eb="6">
      <t>チ</t>
    </rPh>
    <phoneticPr fontId="2"/>
  </si>
  <si>
    <t>（↓q値またはCtuSd値を選択）</t>
  </si>
  <si>
    <t>学校管理
責任者氏名</t>
    <rPh sb="0" eb="2">
      <t>ガッコウ</t>
    </rPh>
    <rPh sb="2" eb="4">
      <t>カンリ</t>
    </rPh>
    <rPh sb="5" eb="7">
      <t>セキニン</t>
    </rPh>
    <rPh sb="7" eb="8">
      <t>シャ</t>
    </rPh>
    <rPh sb="8" eb="10">
      <t>シメイ</t>
    </rPh>
    <phoneticPr fontId="2"/>
  </si>
  <si>
    <t>学校担当者氏名</t>
    <rPh sb="0" eb="5">
      <t>ガッコウタントウシャ</t>
    </rPh>
    <rPh sb="5" eb="7">
      <t>シメイ</t>
    </rPh>
    <phoneticPr fontId="2"/>
  </si>
  <si>
    <t>耐震点検経費</t>
    <rPh sb="0" eb="6">
      <t>タイシンテンケンケイヒ</t>
    </rPh>
    <phoneticPr fontId="2"/>
  </si>
  <si>
    <t>実施設計費</t>
    <rPh sb="0" eb="5">
      <t>ジッシセッケイヒ</t>
    </rPh>
    <phoneticPr fontId="2"/>
  </si>
  <si>
    <t>100㎡以上の
空間を有する
部屋の名称
及び面積（㎡）</t>
    <phoneticPr fontId="2"/>
  </si>
  <si>
    <t>改修施設の
避難所指定</t>
    <rPh sb="0" eb="4">
      <t>カイシュウシセツ</t>
    </rPh>
    <rPh sb="6" eb="11">
      <t>ヒナンジョシテイ</t>
    </rPh>
    <phoneticPr fontId="2"/>
  </si>
  <si>
    <t>耐震化率</t>
    <rPh sb="0" eb="4">
      <t>タイシンカリツ</t>
    </rPh>
    <phoneticPr fontId="2"/>
  </si>
  <si>
    <t>耐震申請有無</t>
    <rPh sb="0" eb="6">
      <t>タイシンシンセイウム</t>
    </rPh>
    <phoneticPr fontId="2"/>
  </si>
  <si>
    <t>耐震申請無しの理由</t>
    <rPh sb="0" eb="4">
      <t>タイシンシンセイ</t>
    </rPh>
    <rPh sb="4" eb="5">
      <t>ナ</t>
    </rPh>
    <rPh sb="7" eb="9">
      <t>リユウ</t>
    </rPh>
    <phoneticPr fontId="2"/>
  </si>
  <si>
    <t>（耐震診断費のみ補助）継続利用</t>
    <rPh sb="1" eb="6">
      <t>タイシンシンダンヒ</t>
    </rPh>
    <rPh sb="8" eb="10">
      <t>ホジョ</t>
    </rPh>
    <rPh sb="11" eb="15">
      <t>ケイゾクリヨウ</t>
    </rPh>
    <phoneticPr fontId="2"/>
  </si>
  <si>
    <t>耐震診断有の場合今後の整備計画</t>
    <rPh sb="0" eb="4">
      <t>タイシンシンダン</t>
    </rPh>
    <rPh sb="4" eb="5">
      <t>アリ</t>
    </rPh>
    <rPh sb="6" eb="8">
      <t>バアイ</t>
    </rPh>
    <rPh sb="8" eb="10">
      <t>コンゴ</t>
    </rPh>
    <rPh sb="11" eb="15">
      <t>セイビケイカク</t>
    </rPh>
    <phoneticPr fontId="2"/>
  </si>
  <si>
    <r>
      <rPr>
        <sz val="15"/>
        <color indexed="10"/>
        <rFont val="ＭＳ 明朝"/>
        <family val="1"/>
        <charset val="128"/>
      </rPr>
      <t>※耐震診断費のみ補助の場合</t>
    </r>
    <r>
      <rPr>
        <sz val="15"/>
        <rFont val="ＭＳ 明朝"/>
        <family val="1"/>
        <charset val="128"/>
      </rPr>
      <t xml:space="preserve">
当該建物について、当面（目安として10年程度）継続して使用する予定である。</t>
    </r>
    <rPh sb="1" eb="3">
      <t>タイシン</t>
    </rPh>
    <rPh sb="3" eb="5">
      <t>シンダン</t>
    </rPh>
    <rPh sb="5" eb="6">
      <t>ヒ</t>
    </rPh>
    <rPh sb="8" eb="10">
      <t>ホジョ</t>
    </rPh>
    <rPh sb="11" eb="13">
      <t>バアイ</t>
    </rPh>
    <rPh sb="14" eb="16">
      <t>トウガイ</t>
    </rPh>
    <rPh sb="16" eb="18">
      <t>タテモノ</t>
    </rPh>
    <rPh sb="23" eb="25">
      <t>トウメン</t>
    </rPh>
    <rPh sb="26" eb="28">
      <t>メヤス</t>
    </rPh>
    <rPh sb="33" eb="34">
      <t>ネン</t>
    </rPh>
    <rPh sb="34" eb="36">
      <t>テイド</t>
    </rPh>
    <rPh sb="37" eb="39">
      <t>ケイゾク</t>
    </rPh>
    <rPh sb="41" eb="43">
      <t>シヨウ</t>
    </rPh>
    <rPh sb="45" eb="47">
      <t>ヨテイ</t>
    </rPh>
    <phoneticPr fontId="2"/>
  </si>
  <si>
    <t>↓（リストから選択）</t>
  </si>
  <si>
    <r>
      <rPr>
        <sz val="15"/>
        <color indexed="10"/>
        <rFont val="ＭＳ 明朝"/>
        <family val="1"/>
        <charset val="128"/>
      </rPr>
      <t>※耐震診断費のみ補助の場合</t>
    </r>
    <r>
      <rPr>
        <sz val="15"/>
        <rFont val="ＭＳ 明朝"/>
        <family val="1"/>
        <charset val="128"/>
      </rPr>
      <t xml:space="preserve">
「耐震性あり」と判断された場合の、当該建物の整備予定（今後10年程度）</t>
    </r>
    <phoneticPr fontId="2"/>
  </si>
  <si>
    <t>（例）令和●年度に●階男子トイレの乾式化工事予定。等</t>
    <phoneticPr fontId="2"/>
  </si>
  <si>
    <t>耐震診断概要書</t>
    <rPh sb="2" eb="4">
      <t>シンダン</t>
    </rPh>
    <rPh sb="4" eb="7">
      <t>ガイヨウショ</t>
    </rPh>
    <phoneticPr fontId="2"/>
  </si>
  <si>
    <t>１ 調査建物</t>
    <rPh sb="2" eb="4">
      <t>チョウサ</t>
    </rPh>
    <rPh sb="4" eb="6">
      <t>タテモノ</t>
    </rPh>
    <phoneticPr fontId="2"/>
  </si>
  <si>
    <t>建物名称</t>
    <rPh sb="0" eb="2">
      <t>タテモノ</t>
    </rPh>
    <rPh sb="2" eb="4">
      <t>メイショウ</t>
    </rPh>
    <phoneticPr fontId="2"/>
  </si>
  <si>
    <t>診断実施時期</t>
    <rPh sb="0" eb="2">
      <t>シンダン</t>
    </rPh>
    <rPh sb="2" eb="4">
      <t>ジッシ</t>
    </rPh>
    <rPh sb="4" eb="6">
      <t>ジキ</t>
    </rPh>
    <phoneticPr fontId="2"/>
  </si>
  <si>
    <t>診断者</t>
    <rPh sb="0" eb="2">
      <t>シンダン</t>
    </rPh>
    <rPh sb="2" eb="3">
      <t>シャ</t>
    </rPh>
    <phoneticPr fontId="2"/>
  </si>
  <si>
    <t>会社名、職名</t>
    <rPh sb="0" eb="2">
      <t>カイシャ</t>
    </rPh>
    <rPh sb="2" eb="3">
      <t>メイ</t>
    </rPh>
    <rPh sb="4" eb="6">
      <t>ショクメイ</t>
    </rPh>
    <phoneticPr fontId="2"/>
  </si>
  <si>
    <t>氏名</t>
    <phoneticPr fontId="2"/>
  </si>
  <si>
    <t>構造･階数</t>
    <rPh sb="0" eb="2">
      <t>コウゾウ</t>
    </rPh>
    <rPh sb="3" eb="5">
      <t>カイスウ</t>
    </rPh>
    <phoneticPr fontId="2"/>
  </si>
  <si>
    <t>建築面積</t>
    <rPh sb="0" eb="2">
      <t>ケンチク</t>
    </rPh>
    <rPh sb="2" eb="4">
      <t>メンセキ</t>
    </rPh>
    <phoneticPr fontId="2"/>
  </si>
  <si>
    <t>延べ面積</t>
  </si>
  <si>
    <t>診断対象面積</t>
  </si>
  <si>
    <t>建築年</t>
  </si>
  <si>
    <t>年</t>
    <rPh sb="0" eb="1">
      <t>ネン</t>
    </rPh>
    <phoneticPr fontId="2"/>
  </si>
  <si>
    <t>２　耐震診断概要</t>
    <rPh sb="2" eb="4">
      <t>タイシン</t>
    </rPh>
    <rPh sb="4" eb="6">
      <t>シンダン</t>
    </rPh>
    <rPh sb="6" eb="8">
      <t>ガイヨウ</t>
    </rPh>
    <phoneticPr fontId="2"/>
  </si>
  <si>
    <t>診断次数</t>
    <rPh sb="0" eb="2">
      <t>シンダン</t>
    </rPh>
    <rPh sb="2" eb="4">
      <t>ジスウ</t>
    </rPh>
    <phoneticPr fontId="2"/>
  </si>
  <si>
    <t>適用耐震診断基準</t>
    <rPh sb="0" eb="2">
      <t>テキヨウ</t>
    </rPh>
    <rPh sb="2" eb="4">
      <t>タイシン</t>
    </rPh>
    <rPh sb="4" eb="6">
      <t>シンダン</t>
    </rPh>
    <rPh sb="6" eb="8">
      <t>キジュン</t>
    </rPh>
    <phoneticPr fontId="2"/>
  </si>
  <si>
    <t>次</t>
    <rPh sb="0" eb="1">
      <t>ジ</t>
    </rPh>
    <phoneticPr fontId="2"/>
  </si>
  <si>
    <t>建築物の耐震診断及び耐震改修の促進を図るための基本的な指針（国土交通省告示第184号）</t>
    <phoneticPr fontId="2"/>
  </si>
  <si>
    <t>2001年改訂版　既存鉄筋コンクリート造建築物の耐震診断基準（（財）日本建築防災協会）</t>
    <phoneticPr fontId="2"/>
  </si>
  <si>
    <t>既存鉄骨鉄筋コンクリート造建築物の耐震診断基準（案）（（財）日本建築防災協会）</t>
    <phoneticPr fontId="2"/>
  </si>
  <si>
    <t>その他</t>
    <phoneticPr fontId="2"/>
  </si>
  <si>
    <t>コンピュータソフト名</t>
    <phoneticPr fontId="2"/>
  </si>
  <si>
    <t>コンピュータソフト作成者名</t>
    <rPh sb="9" eb="12">
      <t>サクセイシャ</t>
    </rPh>
    <rPh sb="12" eb="13">
      <t>メイ</t>
    </rPh>
    <phoneticPr fontId="2"/>
  </si>
  <si>
    <t>（既存建物の耐震性能の評価）</t>
  </si>
  <si>
    <t>様式３－１（耐震補強）</t>
    <rPh sb="0" eb="2">
      <t>ヨウシキ</t>
    </rPh>
    <rPh sb="6" eb="8">
      <t>タイシン</t>
    </rPh>
    <rPh sb="8" eb="10">
      <t>ホキョウ</t>
    </rPh>
    <phoneticPr fontId="2"/>
  </si>
  <si>
    <t>様式３－２（耐震補強）</t>
    <rPh sb="0" eb="2">
      <t>ヨウシキ</t>
    </rPh>
    <rPh sb="8" eb="10">
      <t>ホキョウ</t>
    </rPh>
    <phoneticPr fontId="2"/>
  </si>
  <si>
    <t>様式３－４（耐震補強）</t>
    <rPh sb="0" eb="2">
      <t>ヨウシキ</t>
    </rPh>
    <rPh sb="6" eb="8">
      <t>タイシン</t>
    </rPh>
    <rPh sb="8" eb="10">
      <t>ホキョウ</t>
    </rPh>
    <phoneticPr fontId="2"/>
  </si>
  <si>
    <t>様式5－１（防災）</t>
    <rPh sb="0" eb="2">
      <t>ヨウシキ</t>
    </rPh>
    <rPh sb="6" eb="8">
      <t>ボウサイ</t>
    </rPh>
    <phoneticPr fontId="2"/>
  </si>
  <si>
    <t>様式５－２（防災）</t>
    <rPh sb="0" eb="2">
      <t>ヨウシキ</t>
    </rPh>
    <rPh sb="6" eb="8">
      <t>ボウサイ</t>
    </rPh>
    <phoneticPr fontId="2"/>
  </si>
  <si>
    <t>様式６－１（防犯）</t>
    <rPh sb="0" eb="2">
      <t>ヨウシキ</t>
    </rPh>
    <rPh sb="6" eb="8">
      <t>ボウハン</t>
    </rPh>
    <phoneticPr fontId="2"/>
  </si>
  <si>
    <t>私立高等学校等施設高機能化整備事業　計画調書</t>
    <rPh sb="0" eb="2">
      <t>シリツ</t>
    </rPh>
    <rPh sb="2" eb="4">
      <t>コウトウ</t>
    </rPh>
    <rPh sb="4" eb="6">
      <t>ガッコウ</t>
    </rPh>
    <rPh sb="6" eb="7">
      <t>ナド</t>
    </rPh>
    <rPh sb="7" eb="9">
      <t>シセツ</t>
    </rPh>
    <rPh sb="9" eb="13">
      <t>コウキノウカ</t>
    </rPh>
    <rPh sb="13" eb="15">
      <t>セイビ</t>
    </rPh>
    <rPh sb="15" eb="17">
      <t>ジギョウ</t>
    </rPh>
    <rPh sb="18" eb="20">
      <t>ケイカク</t>
    </rPh>
    <rPh sb="20" eb="22">
      <t>チョウショ</t>
    </rPh>
    <phoneticPr fontId="2"/>
  </si>
  <si>
    <t>安全対策設備購入経費</t>
    <rPh sb="0" eb="6">
      <t>アンゼンタイサクセツビ</t>
    </rPh>
    <rPh sb="6" eb="10">
      <t>コウニュウケイヒ</t>
    </rPh>
    <phoneticPr fontId="2"/>
  </si>
  <si>
    <t>様式６－２（防犯）</t>
    <rPh sb="0" eb="2">
      <t>ヨウシキ</t>
    </rPh>
    <rPh sb="6" eb="8">
      <t>ボウハン</t>
    </rPh>
    <phoneticPr fontId="2"/>
  </si>
  <si>
    <t>実施設計費・工事費・安全対策設備購入経費の内訳</t>
    <rPh sb="6" eb="9">
      <t>コウジヒ</t>
    </rPh>
    <rPh sb="10" eb="12">
      <t>アンゼン</t>
    </rPh>
    <rPh sb="12" eb="14">
      <t>タイサク</t>
    </rPh>
    <rPh sb="14" eb="16">
      <t>セツビ</t>
    </rPh>
    <rPh sb="16" eb="18">
      <t>コウニュウ</t>
    </rPh>
    <phoneticPr fontId="2"/>
  </si>
  <si>
    <t>安全対策設備購入経費</t>
    <rPh sb="0" eb="2">
      <t>アンゼン</t>
    </rPh>
    <rPh sb="2" eb="4">
      <t>タイサク</t>
    </rPh>
    <rPh sb="4" eb="6">
      <t>セツビ</t>
    </rPh>
    <rPh sb="6" eb="8">
      <t>コウニュウ</t>
    </rPh>
    <rPh sb="8" eb="10">
      <t>ケイヒ</t>
    </rPh>
    <phoneticPr fontId="2"/>
  </si>
  <si>
    <t>名　　称</t>
    <rPh sb="0" eb="1">
      <t>ナ</t>
    </rPh>
    <rPh sb="3" eb="4">
      <t>ショウ</t>
    </rPh>
    <phoneticPr fontId="2"/>
  </si>
  <si>
    <t>整　　備　　目　　的</t>
    <rPh sb="0" eb="1">
      <t>タダシ</t>
    </rPh>
    <rPh sb="3" eb="4">
      <t>ソナエ</t>
    </rPh>
    <rPh sb="6" eb="7">
      <t>メ</t>
    </rPh>
    <rPh sb="9" eb="10">
      <t>マト</t>
    </rPh>
    <phoneticPr fontId="2"/>
  </si>
  <si>
    <t>補助対象安全対策設備購入費計（＝⑦）</t>
    <rPh sb="0" eb="2">
      <t>ホジョ</t>
    </rPh>
    <rPh sb="2" eb="4">
      <t>タイショウ</t>
    </rPh>
    <rPh sb="4" eb="6">
      <t>アンゼン</t>
    </rPh>
    <rPh sb="6" eb="8">
      <t>タイサク</t>
    </rPh>
    <rPh sb="8" eb="10">
      <t>セツビ</t>
    </rPh>
    <rPh sb="10" eb="13">
      <t>コウニュウヒ</t>
    </rPh>
    <rPh sb="13" eb="14">
      <t>ケイ</t>
    </rPh>
    <phoneticPr fontId="2"/>
  </si>
  <si>
    <t>補助対象外安全対策設備購入費計（＝⑧）</t>
    <rPh sb="0" eb="2">
      <t>ホジョ</t>
    </rPh>
    <rPh sb="2" eb="4">
      <t>タイショウ</t>
    </rPh>
    <rPh sb="4" eb="5">
      <t>ソト</t>
    </rPh>
    <rPh sb="5" eb="7">
      <t>アンゼン</t>
    </rPh>
    <rPh sb="7" eb="9">
      <t>タイサク</t>
    </rPh>
    <rPh sb="9" eb="11">
      <t>セツビ</t>
    </rPh>
    <rPh sb="11" eb="14">
      <t>コウニュウヒ</t>
    </rPh>
    <rPh sb="14" eb="15">
      <t>ケイ</t>
    </rPh>
    <phoneticPr fontId="2"/>
  </si>
  <si>
    <t>安全対策設備購入費計（＝⑨）</t>
    <phoneticPr fontId="2"/>
  </si>
  <si>
    <r>
      <rPr>
        <sz val="15"/>
        <color indexed="10"/>
        <rFont val="ＭＳ 明朝"/>
        <family val="1"/>
        <charset val="128"/>
      </rPr>
      <t>※避難所指定施設等のバリアフリー化のみ</t>
    </r>
    <r>
      <rPr>
        <sz val="15"/>
        <rFont val="ＭＳ 明朝"/>
        <family val="1"/>
        <charset val="128"/>
      </rPr>
      <t xml:space="preserve">
改修工事の内容及び改修工事により適合することになる建築物移動等円滑化基準の条項</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</si>
</sst>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411]ge\.m\.d;@"/>
    <numFmt numFmtId="178" formatCode="[$-411]ggge&quot;年&quot;m&quot;月&quot;d&quot;日&quot;;@"/>
    <numFmt numFmtId="179" formatCode="#,##0_);[Red]\(#,##0\)"/>
    <numFmt numFmtId="180" formatCode="#,##0&quot;円&quot;"/>
    <numFmt numFmtId="181" formatCode="#,##0;&quot;▲ &quot;#,##0"/>
    <numFmt numFmtId="182" formatCode="yyyy&quot;年&quot;m&quot;月&quot;d&quot;日&quot;;@"/>
    <numFmt numFmtId="183" formatCode="[$-F800]dddd\,\ mmmm\ dd\,\ yyyy"/>
    <numFmt numFmtId="184" formatCode="#"/>
    <numFmt numFmtId="185" formatCode="###,###,###&quot;㎡&quot;"/>
    <numFmt numFmtId="186" formatCode="0.0"/>
    <numFmt numFmtId="187" formatCode="#.0"/>
    <numFmt numFmtId="188" formatCode="###,###,###"/>
  </numFmts>
  <fonts count="39"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6"/>
      <name val="ＭＳ Ｐ明朝"/>
      <family val="1"/>
      <charset val="128"/>
    </font>
    <font>
      <sz val="12"/>
      <name val="ＭＳ Ｐ明朝"/>
      <family val="1"/>
      <charset val="128"/>
    </font>
    <font>
      <b/>
      <sz val="16"/>
      <name val="ＭＳ Ｐ明朝"/>
      <family val="1"/>
      <charset val="128"/>
    </font>
    <font>
      <sz val="12"/>
      <name val="ＭＳ Ｐゴシック"/>
      <family val="3"/>
      <charset val="128"/>
    </font>
    <font>
      <sz val="11"/>
      <name val="ＭＳ Ｐゴシック"/>
      <family val="3"/>
      <charset val="128"/>
    </font>
    <font>
      <sz val="16"/>
      <name val="ＭＳ Ｐゴシック"/>
      <family val="3"/>
      <charset val="128"/>
    </font>
    <font>
      <sz val="9"/>
      <color indexed="81"/>
      <name val="ＭＳ Ｐゴシック"/>
      <family val="3"/>
      <charset val="128"/>
    </font>
    <font>
      <sz val="11"/>
      <name val="ＭＳ 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明朝"/>
      <family val="1"/>
      <charset val="128"/>
    </font>
    <font>
      <sz val="6"/>
      <name val="ＭＳ Ｐゴシック"/>
      <family val="3"/>
      <charset val="128"/>
    </font>
    <font>
      <sz val="15"/>
      <name val="ＭＳ 明朝"/>
      <family val="1"/>
      <charset val="128"/>
    </font>
    <font>
      <b/>
      <sz val="16"/>
      <name val="ＭＳ Ｐゴシック"/>
      <family val="3"/>
      <charset val="128"/>
    </font>
    <font>
      <sz val="15"/>
      <color indexed="10"/>
      <name val="ＭＳ 明朝"/>
      <family val="1"/>
      <charset val="128"/>
    </font>
    <font>
      <sz val="20"/>
      <name val="ＭＳ Ｐ明朝"/>
      <family val="1"/>
      <charset val="128"/>
    </font>
    <font>
      <sz val="15"/>
      <name val="ＭＳ Ｐ明朝"/>
      <family val="1"/>
      <charset val="128"/>
    </font>
    <font>
      <sz val="22"/>
      <name val="ＭＳ Ｐゴシック"/>
      <family val="3"/>
      <charset val="128"/>
    </font>
    <font>
      <sz val="11"/>
      <color theme="1"/>
      <name val="ＭＳ Ｐゴシック"/>
      <family val="3"/>
      <charset val="128"/>
      <scheme val="maj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CC"/>
        <bgColor indexed="64"/>
      </patternFill>
    </fill>
  </fills>
  <borders count="11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top style="double">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hair">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ashed">
        <color indexed="64"/>
      </top>
      <bottom/>
      <diagonal/>
    </border>
    <border>
      <left style="medium">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bottom style="double">
        <color indexed="64"/>
      </bottom>
      <diagonal style="thin">
        <color indexed="64"/>
      </diagonal>
    </border>
    <border diagonalUp="1">
      <left/>
      <right style="medium">
        <color indexed="64"/>
      </right>
      <top/>
      <bottom style="double">
        <color indexed="64"/>
      </bottom>
      <diagonal style="thin">
        <color indexed="64"/>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thin">
        <color indexed="64"/>
      </top>
      <bottom/>
      <diagonal/>
    </border>
    <border>
      <left/>
      <right style="thin">
        <color indexed="64"/>
      </right>
      <top/>
      <bottom style="dashed">
        <color indexed="64"/>
      </bottom>
      <diagonal/>
    </border>
    <border>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style="thin">
        <color indexed="64"/>
      </right>
      <top style="dashed">
        <color indexed="64"/>
      </top>
      <bottom/>
      <diagonal/>
    </border>
    <border>
      <left/>
      <right/>
      <top style="medium">
        <color indexed="64"/>
      </top>
      <bottom style="thin">
        <color indexed="64"/>
      </bottom>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left style="dashed">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Down="1">
      <left style="medium">
        <color indexed="64"/>
      </left>
      <right/>
      <top/>
      <bottom style="medium">
        <color indexed="64"/>
      </bottom>
      <diagonal style="thin">
        <color indexed="64"/>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double">
        <color indexed="64"/>
      </top>
      <bottom/>
      <diagonal/>
    </border>
    <border>
      <left/>
      <right style="medium">
        <color indexed="64"/>
      </right>
      <top style="double">
        <color indexed="64"/>
      </top>
      <bottom/>
      <diagonal/>
    </border>
  </borders>
  <cellStyleXfs count="44">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1" fillId="0" borderId="0">
      <alignment vertical="center"/>
    </xf>
    <xf numFmtId="0" fontId="29" fillId="4" borderId="0" applyNumberFormat="0" applyBorder="0" applyAlignment="0" applyProtection="0">
      <alignment vertical="center"/>
    </xf>
  </cellStyleXfs>
  <cellXfs count="463">
    <xf numFmtId="0" fontId="0" fillId="0" borderId="0" xfId="0">
      <alignment vertical="center"/>
    </xf>
    <xf numFmtId="0" fontId="3" fillId="0" borderId="0" xfId="0" applyFont="1">
      <alignment vertical="center"/>
    </xf>
    <xf numFmtId="0" fontId="3" fillId="0" borderId="10" xfId="0" applyFont="1" applyBorder="1" applyAlignment="1">
      <alignment horizontal="distributed" vertical="center" justifyLastLine="1"/>
    </xf>
    <xf numFmtId="0" fontId="3" fillId="0" borderId="11" xfId="0" applyFont="1" applyBorder="1" applyAlignment="1">
      <alignment horizontal="distributed" vertical="center" justifyLastLine="1"/>
    </xf>
    <xf numFmtId="0" fontId="3" fillId="0" borderId="12" xfId="0" applyFont="1" applyBorder="1" applyAlignment="1">
      <alignment horizontal="distributed" vertical="center" justifyLastLine="1"/>
    </xf>
    <xf numFmtId="0" fontId="3" fillId="0" borderId="13" xfId="0" applyFont="1" applyBorder="1">
      <alignment vertical="center"/>
    </xf>
    <xf numFmtId="0" fontId="3" fillId="0" borderId="14" xfId="0" applyFont="1" applyBorder="1" applyAlignment="1">
      <alignment horizontal="distributed" vertical="center" justifyLastLine="1"/>
    </xf>
    <xf numFmtId="0" fontId="3" fillId="0" borderId="0" xfId="0" applyFont="1" applyAlignment="1">
      <alignment horizontal="right" vertical="center"/>
    </xf>
    <xf numFmtId="0" fontId="3" fillId="0" borderId="15" xfId="0" applyFont="1" applyBorder="1" applyAlignment="1">
      <alignment horizontal="distributed" vertical="center" wrapText="1" justifyLastLine="1"/>
    </xf>
    <xf numFmtId="0" fontId="3" fillId="0" borderId="16" xfId="0" applyFont="1" applyBorder="1" applyAlignment="1">
      <alignment horizontal="distributed" vertical="center" justifyLastLine="1"/>
    </xf>
    <xf numFmtId="0" fontId="3" fillId="0" borderId="17" xfId="0" applyFont="1" applyBorder="1">
      <alignment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3" fillId="0" borderId="0" xfId="0" applyFont="1" applyAlignment="1">
      <alignment horizontal="left" vertical="center"/>
    </xf>
    <xf numFmtId="176" fontId="3" fillId="0" borderId="20" xfId="0" applyNumberFormat="1" applyFont="1" applyBorder="1" applyAlignment="1">
      <alignment horizontal="right" vertical="center" shrinkToFit="1"/>
    </xf>
    <xf numFmtId="176" fontId="3" fillId="0" borderId="21" xfId="0" applyNumberFormat="1" applyFont="1" applyBorder="1" applyAlignment="1">
      <alignment horizontal="right" vertical="center" shrinkToFit="1"/>
    </xf>
    <xf numFmtId="0" fontId="4" fillId="0" borderId="0" xfId="0" applyFont="1" applyAlignment="1">
      <alignment horizontal="centerContinuous" vertical="center"/>
    </xf>
    <xf numFmtId="0" fontId="3" fillId="0" borderId="22" xfId="0" applyFont="1" applyBorder="1">
      <alignment vertical="center"/>
    </xf>
    <xf numFmtId="0" fontId="3" fillId="0" borderId="23" xfId="0" applyFont="1" applyBorder="1">
      <alignment vertical="center"/>
    </xf>
    <xf numFmtId="0" fontId="3" fillId="0" borderId="24" xfId="0" applyFont="1" applyBorder="1">
      <alignment vertical="center"/>
    </xf>
    <xf numFmtId="0" fontId="3" fillId="0" borderId="20" xfId="0" applyFont="1" applyBorder="1">
      <alignment vertical="center"/>
    </xf>
    <xf numFmtId="0" fontId="3" fillId="0" borderId="18" xfId="0" applyFont="1" applyBorder="1">
      <alignment vertical="center"/>
    </xf>
    <xf numFmtId="0" fontId="3" fillId="0" borderId="25" xfId="0" applyFont="1" applyBorder="1" applyAlignment="1">
      <alignment horizontal="right" vertical="center"/>
    </xf>
    <xf numFmtId="0" fontId="3" fillId="0" borderId="26" xfId="0" applyFont="1" applyBorder="1" applyAlignment="1">
      <alignment horizontal="center" vertical="center" wrapText="1" justifyLastLine="1"/>
    </xf>
    <xf numFmtId="179" fontId="3" fillId="0" borderId="27" xfId="0" applyNumberFormat="1" applyFont="1" applyBorder="1" applyAlignment="1">
      <alignment horizontal="center" vertical="center" justifyLastLine="1"/>
    </xf>
    <xf numFmtId="176" fontId="3" fillId="0" borderId="28" xfId="0" applyNumberFormat="1" applyFont="1" applyBorder="1">
      <alignment vertical="center"/>
    </xf>
    <xf numFmtId="0" fontId="3" fillId="0" borderId="29" xfId="0" applyFont="1" applyBorder="1">
      <alignment vertical="center"/>
    </xf>
    <xf numFmtId="176" fontId="3" fillId="0" borderId="29" xfId="0" applyNumberFormat="1" applyFont="1" applyBorder="1">
      <alignment vertical="center"/>
    </xf>
    <xf numFmtId="0" fontId="3" fillId="0" borderId="30" xfId="0" applyFont="1" applyBorder="1">
      <alignment vertical="center"/>
    </xf>
    <xf numFmtId="176" fontId="3" fillId="0" borderId="29" xfId="0" applyNumberFormat="1" applyFont="1" applyBorder="1" applyAlignment="1">
      <alignment horizontal="center" vertical="center"/>
    </xf>
    <xf numFmtId="0" fontId="3" fillId="0" borderId="31" xfId="0" applyFont="1" applyBorder="1">
      <alignment vertical="center"/>
    </xf>
    <xf numFmtId="0" fontId="3" fillId="0" borderId="31" xfId="0" applyFont="1" applyBorder="1" applyAlignment="1">
      <alignment horizontal="center" vertical="center" wrapText="1" justifyLastLine="1"/>
    </xf>
    <xf numFmtId="179" fontId="3" fillId="0" borderId="32" xfId="0" applyNumberFormat="1" applyFont="1" applyBorder="1" applyAlignment="1">
      <alignment horizontal="center" vertical="center" justifyLastLine="1"/>
    </xf>
    <xf numFmtId="0" fontId="3" fillId="0" borderId="33" xfId="0" applyFont="1" applyBorder="1">
      <alignment vertical="center"/>
    </xf>
    <xf numFmtId="0" fontId="3" fillId="0" borderId="34" xfId="0" applyFont="1" applyBorder="1" applyAlignment="1">
      <alignment horizontal="right" vertical="center"/>
    </xf>
    <xf numFmtId="0" fontId="3" fillId="0" borderId="35" xfId="0" applyFont="1" applyBorder="1" applyAlignment="1">
      <alignment horizontal="distributed" vertical="center"/>
    </xf>
    <xf numFmtId="0" fontId="3" fillId="0" borderId="36" xfId="0" applyFont="1" applyBorder="1" applyAlignment="1">
      <alignment horizontal="left" vertical="center"/>
    </xf>
    <xf numFmtId="179" fontId="3" fillId="0" borderId="0" xfId="0" applyNumberFormat="1" applyFont="1" applyAlignment="1">
      <alignment horizontal="right" vertical="center"/>
    </xf>
    <xf numFmtId="180" fontId="3" fillId="0" borderId="0" xfId="0" applyNumberFormat="1" applyFont="1">
      <alignment vertical="center"/>
    </xf>
    <xf numFmtId="179" fontId="3" fillId="0" borderId="0" xfId="0" applyNumberFormat="1" applyFont="1">
      <alignment vertical="center"/>
    </xf>
    <xf numFmtId="181" fontId="3" fillId="0" borderId="0" xfId="0" applyNumberFormat="1" applyFont="1">
      <alignment vertical="center"/>
    </xf>
    <xf numFmtId="0" fontId="3" fillId="0" borderId="35" xfId="0" applyFont="1" applyBorder="1" applyAlignment="1">
      <alignment horizontal="center" vertical="center" wrapText="1" justifyLastLine="1"/>
    </xf>
    <xf numFmtId="0" fontId="3" fillId="0" borderId="20" xfId="0" applyFont="1" applyBorder="1" applyAlignment="1">
      <alignment horizontal="center" vertical="distributed" textRotation="255" justifyLastLine="1"/>
    </xf>
    <xf numFmtId="0" fontId="3" fillId="0" borderId="37" xfId="0" applyFont="1" applyBorder="1">
      <alignment vertical="center"/>
    </xf>
    <xf numFmtId="0" fontId="3" fillId="0" borderId="38" xfId="0" applyFont="1" applyBorder="1" applyAlignment="1">
      <alignment horizontal="center" vertical="distributed" textRotation="255" justifyLastLine="1"/>
    </xf>
    <xf numFmtId="0" fontId="3" fillId="0" borderId="38" xfId="0" applyFont="1" applyBorder="1">
      <alignment vertical="center"/>
    </xf>
    <xf numFmtId="0" fontId="3" fillId="0" borderId="39" xfId="0" applyFont="1" applyBorder="1">
      <alignment vertical="center"/>
    </xf>
    <xf numFmtId="0" fontId="1" fillId="0" borderId="40" xfId="0" applyFont="1" applyBorder="1">
      <alignment vertical="center"/>
    </xf>
    <xf numFmtId="0" fontId="1" fillId="0" borderId="30" xfId="0" applyFont="1" applyBorder="1">
      <alignment vertical="center"/>
    </xf>
    <xf numFmtId="179" fontId="3" fillId="0" borderId="41" xfId="0" applyNumberFormat="1" applyFont="1" applyBorder="1" applyAlignment="1">
      <alignment horizontal="center" vertical="center" justifyLastLine="1"/>
    </xf>
    <xf numFmtId="179" fontId="3" fillId="0" borderId="0" xfId="0" applyNumberFormat="1" applyFont="1" applyAlignment="1">
      <alignment vertical="center" shrinkToFit="1"/>
    </xf>
    <xf numFmtId="179" fontId="7" fillId="0" borderId="0" xfId="0" applyNumberFormat="1" applyFont="1" applyAlignment="1">
      <alignment horizontal="center" vertical="center"/>
    </xf>
    <xf numFmtId="179" fontId="30" fillId="0" borderId="42" xfId="0" applyNumberFormat="1" applyFont="1" applyBorder="1" applyAlignment="1">
      <alignment vertical="center" shrinkToFit="1"/>
    </xf>
    <xf numFmtId="179" fontId="30" fillId="0" borderId="43" xfId="0" applyNumberFormat="1" applyFont="1" applyBorder="1" applyAlignment="1">
      <alignment vertical="center" shrinkToFit="1"/>
    </xf>
    <xf numFmtId="179" fontId="30" fillId="0" borderId="44" xfId="0" applyNumberFormat="1" applyFont="1" applyBorder="1" applyAlignment="1">
      <alignment vertical="center" shrinkToFit="1"/>
    </xf>
    <xf numFmtId="179" fontId="30" fillId="0" borderId="45" xfId="0" applyNumberFormat="1" applyFont="1" applyBorder="1">
      <alignment vertical="center"/>
    </xf>
    <xf numFmtId="179" fontId="30" fillId="0" borderId="46" xfId="0" applyNumberFormat="1" applyFont="1" applyBorder="1" applyAlignment="1">
      <alignment vertical="center" shrinkToFit="1"/>
    </xf>
    <xf numFmtId="179" fontId="30" fillId="0" borderId="43" xfId="0" applyNumberFormat="1" applyFont="1" applyBorder="1" applyAlignment="1">
      <alignment vertical="center" wrapText="1" shrinkToFit="1"/>
    </xf>
    <xf numFmtId="179" fontId="30" fillId="0" borderId="47" xfId="0" applyNumberFormat="1" applyFont="1" applyBorder="1" applyAlignment="1">
      <alignment vertical="center" shrinkToFit="1"/>
    </xf>
    <xf numFmtId="179" fontId="30" fillId="0" borderId="48" xfId="0" applyNumberFormat="1" applyFont="1" applyBorder="1" applyAlignment="1">
      <alignment vertical="center" shrinkToFit="1"/>
    </xf>
    <xf numFmtId="179" fontId="30" fillId="0" borderId="47" xfId="0" applyNumberFormat="1" applyFont="1" applyBorder="1" applyAlignment="1">
      <alignment vertical="center" justifyLastLine="1" shrinkToFit="1"/>
    </xf>
    <xf numFmtId="0" fontId="3" fillId="0" borderId="0" xfId="0" applyFont="1" applyAlignment="1">
      <alignment vertical="center" textRotation="255" shrinkToFit="1"/>
    </xf>
    <xf numFmtId="0" fontId="3" fillId="0" borderId="38" xfId="0" applyFont="1" applyBorder="1" applyAlignment="1">
      <alignment horizontal="center" vertical="center" textRotation="255" shrinkToFit="1"/>
    </xf>
    <xf numFmtId="0" fontId="3" fillId="0" borderId="20" xfId="0" applyFont="1" applyBorder="1" applyAlignment="1">
      <alignment horizontal="center" vertical="center" textRotation="255" shrinkToFit="1"/>
    </xf>
    <xf numFmtId="0" fontId="3" fillId="0" borderId="24" xfId="0" applyFont="1" applyBorder="1" applyAlignment="1">
      <alignment horizontal="left" vertical="center"/>
    </xf>
    <xf numFmtId="0" fontId="3" fillId="0" borderId="29" xfId="0" applyFont="1" applyBorder="1" applyAlignment="1">
      <alignment horizontal="left" vertical="center"/>
    </xf>
    <xf numFmtId="179" fontId="30" fillId="0" borderId="36" xfId="0" applyNumberFormat="1" applyFont="1" applyBorder="1">
      <alignment vertical="center"/>
    </xf>
    <xf numFmtId="0" fontId="3" fillId="0" borderId="0" xfId="0" applyFont="1" applyAlignment="1">
      <alignment horizontal="center" vertical="distributed" textRotation="255"/>
    </xf>
    <xf numFmtId="0" fontId="3" fillId="0" borderId="49" xfId="0" applyFont="1" applyBorder="1" applyAlignment="1">
      <alignment vertical="distributed" textRotation="255" justifyLastLine="1"/>
    </xf>
    <xf numFmtId="0" fontId="3" fillId="0" borderId="50" xfId="0" applyFont="1" applyBorder="1" applyAlignment="1">
      <alignment horizontal="center" vertical="distributed" textRotation="255"/>
    </xf>
    <xf numFmtId="0" fontId="3" fillId="0" borderId="16" xfId="0" applyFont="1" applyBorder="1" applyAlignment="1">
      <alignment horizontal="center" vertical="distributed" textRotation="255"/>
    </xf>
    <xf numFmtId="0" fontId="3" fillId="0" borderId="51" xfId="0" applyFont="1" applyBorder="1" applyAlignment="1">
      <alignment horizontal="center" vertical="distributed" textRotation="255"/>
    </xf>
    <xf numFmtId="0" fontId="3" fillId="0" borderId="14" xfId="0" applyFont="1" applyBorder="1" applyAlignment="1">
      <alignment horizontal="center" vertical="distributed" textRotation="255"/>
    </xf>
    <xf numFmtId="0" fontId="38" fillId="24" borderId="0" xfId="0" applyFont="1" applyFill="1" applyAlignment="1">
      <alignment horizontal="center" vertical="center"/>
    </xf>
    <xf numFmtId="0" fontId="38" fillId="24" borderId="0" xfId="0" applyFont="1" applyFill="1" applyAlignment="1">
      <alignment horizontal="center" vertical="center" wrapText="1"/>
    </xf>
    <xf numFmtId="177" fontId="38" fillId="24" borderId="0" xfId="0" applyNumberFormat="1" applyFont="1" applyFill="1" applyAlignment="1">
      <alignment horizontal="center" vertical="center"/>
    </xf>
    <xf numFmtId="38" fontId="0" fillId="0" borderId="0" xfId="33" applyFont="1">
      <alignment vertical="center"/>
    </xf>
    <xf numFmtId="184" fontId="0" fillId="0" borderId="0" xfId="0" applyNumberFormat="1">
      <alignment vertical="center"/>
    </xf>
    <xf numFmtId="184" fontId="0" fillId="0" borderId="0" xfId="0" applyNumberFormat="1" applyAlignment="1">
      <alignment horizontal="left" vertical="center"/>
    </xf>
    <xf numFmtId="182" fontId="0" fillId="0" borderId="0" xfId="0" applyNumberFormat="1" applyAlignment="1">
      <alignment horizontal="left" vertical="center"/>
    </xf>
    <xf numFmtId="0" fontId="0" fillId="0" borderId="52" xfId="0" applyBorder="1" applyAlignment="1" applyProtection="1">
      <alignment horizontal="center" vertical="center"/>
      <protection locked="0"/>
    </xf>
    <xf numFmtId="0" fontId="11" fillId="0" borderId="53" xfId="0" applyFont="1" applyBorder="1" applyAlignment="1" applyProtection="1">
      <alignment horizontal="center" vertical="center" shrinkToFit="1"/>
      <protection locked="0"/>
    </xf>
    <xf numFmtId="0" fontId="11" fillId="0" borderId="54" xfId="0" applyFont="1" applyBorder="1" applyAlignment="1" applyProtection="1">
      <alignment horizontal="center" vertical="center" shrinkToFit="1"/>
      <protection locked="0"/>
    </xf>
    <xf numFmtId="0" fontId="11" fillId="0" borderId="55" xfId="0" applyFont="1" applyBorder="1" applyAlignment="1" applyProtection="1">
      <alignment horizontal="center" vertical="center" shrinkToFit="1"/>
      <protection locked="0"/>
    </xf>
    <xf numFmtId="0" fontId="11" fillId="0" borderId="26"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shrinkToFit="1"/>
      <protection locked="0"/>
    </xf>
    <xf numFmtId="0" fontId="11" fillId="0" borderId="57" xfId="0" applyFont="1" applyBorder="1" applyAlignment="1" applyProtection="1">
      <alignment horizontal="center" vertical="center" shrinkToFit="1"/>
      <protection locked="0"/>
    </xf>
    <xf numFmtId="0" fontId="11" fillId="0" borderId="58"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justifyLastLine="1"/>
      <protection locked="0"/>
    </xf>
    <xf numFmtId="0" fontId="11" fillId="0" borderId="59" xfId="0" applyFont="1" applyBorder="1" applyAlignment="1" applyProtection="1">
      <alignment horizontal="center" vertical="center" shrinkToFit="1"/>
      <protection locked="0"/>
    </xf>
    <xf numFmtId="183" fontId="0" fillId="0" borderId="0" xfId="0" applyNumberFormat="1" applyAlignment="1" applyProtection="1">
      <alignment horizontal="center" vertical="center"/>
      <protection locked="0"/>
    </xf>
    <xf numFmtId="183" fontId="11" fillId="0" borderId="32" xfId="0" applyNumberFormat="1" applyFont="1" applyBorder="1" applyAlignment="1" applyProtection="1">
      <alignment horizontal="center" vertical="center" shrinkToFit="1"/>
      <protection locked="0"/>
    </xf>
    <xf numFmtId="185" fontId="11" fillId="0" borderId="26" xfId="0" applyNumberFormat="1" applyFont="1" applyBorder="1" applyAlignment="1" applyProtection="1">
      <alignment horizontal="center" vertical="center" shrinkToFit="1"/>
      <protection locked="0"/>
    </xf>
    <xf numFmtId="0" fontId="11" fillId="0" borderId="40" xfId="0" applyFont="1" applyBorder="1" applyAlignment="1" applyProtection="1">
      <alignment horizontal="center" vertical="center" shrinkToFit="1"/>
      <protection locked="0"/>
    </xf>
    <xf numFmtId="183" fontId="11" fillId="0" borderId="40" xfId="0" applyNumberFormat="1" applyFont="1" applyBorder="1" applyAlignment="1" applyProtection="1">
      <alignment horizontal="center" vertical="center" shrinkToFit="1"/>
      <protection locked="0"/>
    </xf>
    <xf numFmtId="0" fontId="11" fillId="0" borderId="60" xfId="0" applyFont="1" applyBorder="1" applyAlignment="1" applyProtection="1">
      <alignment horizontal="center" vertical="center" shrinkToFit="1"/>
      <protection locked="0"/>
    </xf>
    <xf numFmtId="0" fontId="11" fillId="0" borderId="61" xfId="0"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186" fontId="11" fillId="0" borderId="10" xfId="0" applyNumberFormat="1" applyFont="1" applyBorder="1" applyAlignment="1" applyProtection="1">
      <alignment horizontal="center" vertical="center" shrinkToFit="1"/>
      <protection locked="0"/>
    </xf>
    <xf numFmtId="0" fontId="0" fillId="0" borderId="0" xfId="0" applyAlignment="1">
      <alignment horizontal="right" vertical="center"/>
    </xf>
    <xf numFmtId="0" fontId="1" fillId="0" borderId="0" xfId="0" applyFont="1" applyAlignment="1">
      <alignment horizontal="center" vertical="center"/>
    </xf>
    <xf numFmtId="0" fontId="1" fillId="0" borderId="0" xfId="0" applyFont="1">
      <alignment vertical="center"/>
    </xf>
    <xf numFmtId="12" fontId="12" fillId="0" borderId="63" xfId="0" applyNumberFormat="1" applyFont="1" applyBorder="1" applyAlignment="1">
      <alignment horizontal="right" vertical="center" shrinkToFit="1"/>
    </xf>
    <xf numFmtId="0" fontId="0" fillId="0" borderId="17" xfId="0" applyBorder="1">
      <alignment vertical="center"/>
    </xf>
    <xf numFmtId="179" fontId="0" fillId="0" borderId="0" xfId="0" applyNumberFormat="1">
      <alignment vertical="center"/>
    </xf>
    <xf numFmtId="187" fontId="0" fillId="0" borderId="0" xfId="0" applyNumberFormat="1" applyAlignment="1">
      <alignment horizontal="right" vertical="center"/>
    </xf>
    <xf numFmtId="183" fontId="11" fillId="0" borderId="61" xfId="0" applyNumberFormat="1" applyFont="1" applyBorder="1" applyAlignment="1" applyProtection="1">
      <alignment horizontal="center" vertical="center" shrinkToFit="1"/>
      <protection locked="0"/>
    </xf>
    <xf numFmtId="183" fontId="11" fillId="0" borderId="64" xfId="0" applyNumberFormat="1" applyFont="1" applyBorder="1" applyAlignment="1" applyProtection="1">
      <alignment horizontal="center" vertical="center" shrinkToFit="1"/>
      <protection locked="0"/>
    </xf>
    <xf numFmtId="183" fontId="11" fillId="0" borderId="31" xfId="0" applyNumberFormat="1" applyFont="1" applyBorder="1" applyAlignment="1" applyProtection="1">
      <alignment horizontal="center" vertical="center" shrinkToFit="1"/>
      <protection locked="0"/>
    </xf>
    <xf numFmtId="0" fontId="0" fillId="0" borderId="65" xfId="0" applyBorder="1" applyAlignment="1">
      <alignment horizontal="right" vertical="center"/>
    </xf>
    <xf numFmtId="179" fontId="32" fillId="0" borderId="57" xfId="0" applyNumberFormat="1" applyFont="1" applyBorder="1" applyAlignment="1">
      <alignment horizontal="right" vertical="center"/>
    </xf>
    <xf numFmtId="179" fontId="32" fillId="0" borderId="60" xfId="0" applyNumberFormat="1" applyFont="1" applyBorder="1" applyAlignment="1">
      <alignment horizontal="right" vertical="center"/>
    </xf>
    <xf numFmtId="179" fontId="32" fillId="0" borderId="40" xfId="0" applyNumberFormat="1" applyFont="1" applyBorder="1" applyAlignment="1">
      <alignment horizontal="right" vertical="center"/>
    </xf>
    <xf numFmtId="179" fontId="32" fillId="0" borderId="42" xfId="0" applyNumberFormat="1" applyFont="1" applyBorder="1" applyAlignment="1">
      <alignment horizontal="right" vertical="center"/>
    </xf>
    <xf numFmtId="0" fontId="0" fillId="25" borderId="66" xfId="0" applyFill="1" applyBorder="1" applyAlignment="1">
      <alignment horizontal="distributed" vertical="center"/>
    </xf>
    <xf numFmtId="0" fontId="11" fillId="25" borderId="16" xfId="0" applyFont="1" applyFill="1" applyBorder="1" applyAlignment="1">
      <alignment horizontal="distributed" vertical="center" wrapText="1" justifyLastLine="1"/>
    </xf>
    <xf numFmtId="0" fontId="11" fillId="25" borderId="67" xfId="0" applyFont="1" applyFill="1" applyBorder="1" applyAlignment="1">
      <alignment horizontal="distributed" vertical="center" wrapText="1" justifyLastLine="1"/>
    </xf>
    <xf numFmtId="0" fontId="11" fillId="25" borderId="68" xfId="0" applyFont="1" applyFill="1" applyBorder="1" applyAlignment="1">
      <alignment horizontal="distributed" vertical="center" wrapText="1" justifyLastLine="1"/>
    </xf>
    <xf numFmtId="0" fontId="11" fillId="25" borderId="14" xfId="0" applyFont="1" applyFill="1" applyBorder="1" applyAlignment="1">
      <alignment horizontal="distributed" vertical="center" justifyLastLine="1"/>
    </xf>
    <xf numFmtId="0" fontId="11" fillId="25" borderId="69" xfId="0" applyFont="1" applyFill="1" applyBorder="1" applyAlignment="1">
      <alignment horizontal="distributed" vertical="center" justifyLastLine="1"/>
    </xf>
    <xf numFmtId="0" fontId="11" fillId="25" borderId="56" xfId="0" applyFont="1" applyFill="1" applyBorder="1" applyAlignment="1">
      <alignment horizontal="distributed" vertical="center" wrapText="1" justifyLastLine="1"/>
    </xf>
    <xf numFmtId="0" fontId="11" fillId="25" borderId="57" xfId="0" applyFont="1" applyFill="1" applyBorder="1" applyAlignment="1">
      <alignment horizontal="distributed" vertical="center" justifyLastLine="1"/>
    </xf>
    <xf numFmtId="0" fontId="11" fillId="25" borderId="58" xfId="0" applyFont="1" applyFill="1" applyBorder="1" applyAlignment="1">
      <alignment horizontal="distributed" vertical="center" justifyLastLine="1"/>
    </xf>
    <xf numFmtId="0" fontId="11" fillId="25" borderId="26" xfId="0" applyFont="1" applyFill="1" applyBorder="1" applyAlignment="1">
      <alignment horizontal="distributed" vertical="center" wrapText="1" justifyLastLine="1"/>
    </xf>
    <xf numFmtId="0" fontId="11" fillId="25" borderId="40" xfId="0" applyFont="1" applyFill="1" applyBorder="1" applyAlignment="1">
      <alignment horizontal="distributed" vertical="center" wrapText="1" justifyLastLine="1"/>
    </xf>
    <xf numFmtId="0" fontId="11" fillId="25" borderId="56" xfId="0" applyFont="1" applyFill="1" applyBorder="1" applyAlignment="1">
      <alignment horizontal="distributed" vertical="center" justifyLastLine="1"/>
    </xf>
    <xf numFmtId="0" fontId="11" fillId="25" borderId="26" xfId="0" applyFont="1" applyFill="1" applyBorder="1" applyAlignment="1">
      <alignment horizontal="distributed" vertical="center" justifyLastLine="1"/>
    </xf>
    <xf numFmtId="0" fontId="11" fillId="25" borderId="61" xfId="0" applyFont="1" applyFill="1" applyBorder="1" applyAlignment="1">
      <alignment horizontal="distributed" vertical="center" justifyLastLine="1"/>
    </xf>
    <xf numFmtId="0" fontId="11" fillId="25" borderId="57" xfId="0" applyFont="1" applyFill="1" applyBorder="1" applyAlignment="1">
      <alignment horizontal="distributed" vertical="center" wrapText="1" justifyLastLine="1"/>
    </xf>
    <xf numFmtId="0" fontId="11" fillId="25" borderId="61" xfId="0" applyFont="1" applyFill="1" applyBorder="1" applyAlignment="1">
      <alignment horizontal="distributed" vertical="center" wrapText="1" justifyLastLine="1"/>
    </xf>
    <xf numFmtId="0" fontId="11" fillId="25" borderId="11" xfId="0" applyFont="1" applyFill="1" applyBorder="1" applyAlignment="1">
      <alignment horizontal="distributed" vertical="center" justifyLastLine="1"/>
    </xf>
    <xf numFmtId="0" fontId="11" fillId="25" borderId="70" xfId="0" applyFont="1" applyFill="1" applyBorder="1" applyAlignment="1">
      <alignment horizontal="distributed" vertical="center" justifyLastLine="1"/>
    </xf>
    <xf numFmtId="179" fontId="32" fillId="25" borderId="57" xfId="0" applyNumberFormat="1" applyFont="1" applyFill="1" applyBorder="1" applyAlignment="1">
      <alignment horizontal="center" vertical="center"/>
    </xf>
    <xf numFmtId="179" fontId="32" fillId="25" borderId="40" xfId="0" applyNumberFormat="1" applyFont="1" applyFill="1" applyBorder="1" applyAlignment="1">
      <alignment horizontal="center" vertical="center" justifyLastLine="1"/>
    </xf>
    <xf numFmtId="0" fontId="32" fillId="25" borderId="57" xfId="0" applyFont="1" applyFill="1" applyBorder="1" applyAlignment="1">
      <alignment horizontal="center" vertical="center" justifyLastLine="1"/>
    </xf>
    <xf numFmtId="0" fontId="32" fillId="25" borderId="40" xfId="0" applyFont="1" applyFill="1" applyBorder="1" applyAlignment="1">
      <alignment horizontal="center" vertical="center" justifyLastLine="1"/>
    </xf>
    <xf numFmtId="38" fontId="38" fillId="24" borderId="0" xfId="33" applyFont="1" applyFill="1" applyAlignment="1">
      <alignment horizontal="left" vertical="center"/>
    </xf>
    <xf numFmtId="188" fontId="35" fillId="0" borderId="71" xfId="33" applyNumberFormat="1" applyFont="1" applyFill="1"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71" xfId="0" applyFont="1" applyBorder="1">
      <alignment vertical="center"/>
    </xf>
    <xf numFmtId="0" fontId="0" fillId="25" borderId="10" xfId="0" applyFill="1" applyBorder="1">
      <alignment vertical="center"/>
    </xf>
    <xf numFmtId="0" fontId="0" fillId="25" borderId="20" xfId="0" applyFill="1" applyBorder="1">
      <alignment vertical="center"/>
    </xf>
    <xf numFmtId="0" fontId="0" fillId="25" borderId="71" xfId="0" applyFill="1" applyBorder="1">
      <alignment vertical="center"/>
    </xf>
    <xf numFmtId="0" fontId="5" fillId="25" borderId="10" xfId="0" applyFont="1" applyFill="1" applyBorder="1" applyAlignment="1">
      <alignment horizontal="left" vertical="center"/>
    </xf>
    <xf numFmtId="0" fontId="0" fillId="26" borderId="66" xfId="0" applyFill="1" applyBorder="1" applyAlignment="1">
      <alignment horizontal="distributed" vertical="center"/>
    </xf>
    <xf numFmtId="0" fontId="11" fillId="26" borderId="16" xfId="0" applyFont="1" applyFill="1" applyBorder="1" applyAlignment="1">
      <alignment horizontal="distributed" vertical="center" wrapText="1" justifyLastLine="1"/>
    </xf>
    <xf numFmtId="0" fontId="11" fillId="26" borderId="67" xfId="0" applyFont="1" applyFill="1" applyBorder="1" applyAlignment="1">
      <alignment horizontal="distributed" vertical="center" wrapText="1" justifyLastLine="1"/>
    </xf>
    <xf numFmtId="0" fontId="11" fillId="26" borderId="68" xfId="0" applyFont="1" applyFill="1" applyBorder="1" applyAlignment="1">
      <alignment horizontal="distributed" vertical="center" wrapText="1" justifyLastLine="1"/>
    </xf>
    <xf numFmtId="0" fontId="11" fillId="26" borderId="14" xfId="0" applyFont="1" applyFill="1" applyBorder="1" applyAlignment="1">
      <alignment horizontal="distributed" vertical="center" justifyLastLine="1"/>
    </xf>
    <xf numFmtId="0" fontId="11" fillId="26" borderId="70" xfId="0" applyFont="1" applyFill="1" applyBorder="1" applyAlignment="1">
      <alignment horizontal="distributed" vertical="center" wrapText="1" justifyLastLine="1"/>
    </xf>
    <xf numFmtId="0" fontId="11" fillId="26" borderId="56" xfId="0" applyFont="1" applyFill="1" applyBorder="1" applyAlignment="1">
      <alignment horizontal="distributed" vertical="center" wrapText="1" justifyLastLine="1"/>
    </xf>
    <xf numFmtId="0" fontId="11" fillId="26" borderId="57" xfId="0" applyFont="1" applyFill="1" applyBorder="1" applyAlignment="1">
      <alignment horizontal="distributed" vertical="center" justifyLastLine="1"/>
    </xf>
    <xf numFmtId="0" fontId="11" fillId="26" borderId="58" xfId="0" applyFont="1" applyFill="1" applyBorder="1" applyAlignment="1">
      <alignment horizontal="distributed" vertical="center" justifyLastLine="1"/>
    </xf>
    <xf numFmtId="0" fontId="11" fillId="26" borderId="26" xfId="0" applyFont="1" applyFill="1" applyBorder="1" applyAlignment="1">
      <alignment horizontal="distributed" vertical="center" wrapText="1" justifyLastLine="1"/>
    </xf>
    <xf numFmtId="0" fontId="11" fillId="26" borderId="61" xfId="0" applyFont="1" applyFill="1" applyBorder="1" applyAlignment="1">
      <alignment horizontal="distributed" vertical="center" wrapText="1" justifyLastLine="1"/>
    </xf>
    <xf numFmtId="0" fontId="11" fillId="26" borderId="56" xfId="0" applyFont="1" applyFill="1" applyBorder="1" applyAlignment="1">
      <alignment horizontal="distributed" vertical="center" justifyLastLine="1"/>
    </xf>
    <xf numFmtId="0" fontId="11" fillId="26" borderId="26" xfId="0" applyFont="1" applyFill="1" applyBorder="1" applyAlignment="1">
      <alignment horizontal="distributed" vertical="center" justifyLastLine="1"/>
    </xf>
    <xf numFmtId="0" fontId="11" fillId="26" borderId="73" xfId="0" applyFont="1" applyFill="1" applyBorder="1" applyAlignment="1">
      <alignment horizontal="distributed" vertical="center" justifyLastLine="1"/>
    </xf>
    <xf numFmtId="179" fontId="32" fillId="26" borderId="57" xfId="0" applyNumberFormat="1" applyFont="1" applyFill="1" applyBorder="1" applyAlignment="1">
      <alignment horizontal="center" vertical="center"/>
    </xf>
    <xf numFmtId="179" fontId="32" fillId="26" borderId="40" xfId="0" applyNumberFormat="1" applyFont="1" applyFill="1" applyBorder="1" applyAlignment="1">
      <alignment horizontal="center" vertical="center" justifyLastLine="1"/>
    </xf>
    <xf numFmtId="0" fontId="32" fillId="26" borderId="57" xfId="0" applyFont="1" applyFill="1" applyBorder="1" applyAlignment="1">
      <alignment horizontal="center" vertical="center" justifyLastLine="1"/>
    </xf>
    <xf numFmtId="0" fontId="32" fillId="26" borderId="40" xfId="0" applyFont="1" applyFill="1" applyBorder="1" applyAlignment="1">
      <alignment horizontal="center" vertical="center" justifyLastLine="1"/>
    </xf>
    <xf numFmtId="0" fontId="0" fillId="27" borderId="66" xfId="0" applyFill="1" applyBorder="1" applyAlignment="1">
      <alignment horizontal="distributed" vertical="center"/>
    </xf>
    <xf numFmtId="0" fontId="11" fillId="27" borderId="16" xfId="0" applyFont="1" applyFill="1" applyBorder="1" applyAlignment="1">
      <alignment horizontal="distributed" vertical="center" wrapText="1" justifyLastLine="1"/>
    </xf>
    <xf numFmtId="0" fontId="11" fillId="27" borderId="67" xfId="0" applyFont="1" applyFill="1" applyBorder="1" applyAlignment="1">
      <alignment horizontal="distributed" vertical="center" wrapText="1" justifyLastLine="1"/>
    </xf>
    <xf numFmtId="0" fontId="11" fillId="27" borderId="68" xfId="0" applyFont="1" applyFill="1" applyBorder="1" applyAlignment="1">
      <alignment horizontal="distributed" vertical="center" wrapText="1" justifyLastLine="1"/>
    </xf>
    <xf numFmtId="0" fontId="11" fillId="27" borderId="14" xfId="0" applyFont="1" applyFill="1" applyBorder="1" applyAlignment="1">
      <alignment horizontal="distributed" vertical="center" justifyLastLine="1"/>
    </xf>
    <xf numFmtId="0" fontId="11" fillId="27" borderId="70" xfId="0" applyFont="1" applyFill="1" applyBorder="1" applyAlignment="1">
      <alignment horizontal="distributed" vertical="center" wrapText="1" justifyLastLine="1"/>
    </xf>
    <xf numFmtId="0" fontId="11" fillId="27" borderId="56" xfId="0" applyFont="1" applyFill="1" applyBorder="1" applyAlignment="1">
      <alignment horizontal="distributed" vertical="center" wrapText="1" justifyLastLine="1"/>
    </xf>
    <xf numFmtId="0" fontId="11" fillId="27" borderId="57" xfId="0" applyFont="1" applyFill="1" applyBorder="1" applyAlignment="1">
      <alignment horizontal="distributed" vertical="center" justifyLastLine="1"/>
    </xf>
    <xf numFmtId="0" fontId="11" fillId="27" borderId="58" xfId="0" applyFont="1" applyFill="1" applyBorder="1" applyAlignment="1">
      <alignment horizontal="distributed" vertical="center" justifyLastLine="1"/>
    </xf>
    <xf numFmtId="0" fontId="11" fillId="27" borderId="26" xfId="0" applyFont="1" applyFill="1" applyBorder="1" applyAlignment="1">
      <alignment horizontal="distributed" vertical="center" wrapText="1" justifyLastLine="1"/>
    </xf>
    <xf numFmtId="0" fontId="11" fillId="27" borderId="61" xfId="0" applyFont="1" applyFill="1" applyBorder="1" applyAlignment="1">
      <alignment horizontal="distributed" vertical="center" wrapText="1" justifyLastLine="1"/>
    </xf>
    <xf numFmtId="0" fontId="11" fillId="27" borderId="56" xfId="0" applyFont="1" applyFill="1" applyBorder="1" applyAlignment="1">
      <alignment horizontal="distributed" vertical="center" justifyLastLine="1"/>
    </xf>
    <xf numFmtId="0" fontId="11" fillId="27" borderId="26" xfId="0" applyFont="1" applyFill="1" applyBorder="1" applyAlignment="1">
      <alignment horizontal="distributed" vertical="center" justifyLastLine="1"/>
    </xf>
    <xf numFmtId="0" fontId="11" fillId="27" borderId="73" xfId="0" applyFont="1" applyFill="1" applyBorder="1" applyAlignment="1">
      <alignment horizontal="distributed" vertical="center" justifyLastLine="1"/>
    </xf>
    <xf numFmtId="179" fontId="32" fillId="27" borderId="57" xfId="0" applyNumberFormat="1" applyFont="1" applyFill="1" applyBorder="1" applyAlignment="1">
      <alignment horizontal="center" vertical="center"/>
    </xf>
    <xf numFmtId="179" fontId="32" fillId="27" borderId="40" xfId="0" applyNumberFormat="1" applyFont="1" applyFill="1" applyBorder="1" applyAlignment="1">
      <alignment horizontal="center" vertical="center" justifyLastLine="1"/>
    </xf>
    <xf numFmtId="0" fontId="32" fillId="27" borderId="57" xfId="0" applyFont="1" applyFill="1" applyBorder="1" applyAlignment="1">
      <alignment horizontal="center" vertical="center" justifyLastLine="1"/>
    </xf>
    <xf numFmtId="0" fontId="32" fillId="27" borderId="40" xfId="0" applyFont="1" applyFill="1" applyBorder="1" applyAlignment="1">
      <alignment horizontal="center" vertical="center" justifyLastLine="1"/>
    </xf>
    <xf numFmtId="186" fontId="0" fillId="0" borderId="0" xfId="0" applyNumberFormat="1">
      <alignment vertical="center"/>
    </xf>
    <xf numFmtId="0" fontId="37" fillId="0" borderId="0" xfId="0" applyFont="1">
      <alignment vertical="center"/>
    </xf>
    <xf numFmtId="0" fontId="0" fillId="28" borderId="66" xfId="0" applyFill="1" applyBorder="1" applyAlignment="1">
      <alignment horizontal="distributed" vertical="center"/>
    </xf>
    <xf numFmtId="0" fontId="11" fillId="28" borderId="16" xfId="0" applyFont="1" applyFill="1" applyBorder="1" applyAlignment="1">
      <alignment horizontal="distributed" vertical="center" wrapText="1" justifyLastLine="1"/>
    </xf>
    <xf numFmtId="0" fontId="11" fillId="28" borderId="56" xfId="0" applyFont="1" applyFill="1" applyBorder="1" applyAlignment="1">
      <alignment horizontal="distributed" vertical="center" wrapText="1" justifyLastLine="1"/>
    </xf>
    <xf numFmtId="0" fontId="11" fillId="28" borderId="56" xfId="0" applyFont="1" applyFill="1" applyBorder="1" applyAlignment="1">
      <alignment horizontal="distributed" vertical="center" justifyLastLine="1"/>
    </xf>
    <xf numFmtId="0" fontId="11" fillId="28" borderId="67" xfId="0" applyFont="1" applyFill="1" applyBorder="1" applyAlignment="1">
      <alignment horizontal="distributed" vertical="center" wrapText="1" justifyLastLine="1"/>
    </xf>
    <xf numFmtId="0" fontId="11" fillId="28" borderId="57" xfId="0" applyFont="1" applyFill="1" applyBorder="1" applyAlignment="1">
      <alignment horizontal="distributed" vertical="center" justifyLastLine="1"/>
    </xf>
    <xf numFmtId="0" fontId="11" fillId="28" borderId="68" xfId="0" applyFont="1" applyFill="1" applyBorder="1" applyAlignment="1">
      <alignment horizontal="distributed" vertical="center" wrapText="1" justifyLastLine="1"/>
    </xf>
    <xf numFmtId="0" fontId="11" fillId="28" borderId="58" xfId="0" applyFont="1" applyFill="1" applyBorder="1" applyAlignment="1">
      <alignment horizontal="distributed" vertical="center" justifyLastLine="1"/>
    </xf>
    <xf numFmtId="0" fontId="11" fillId="28" borderId="14" xfId="0" applyFont="1" applyFill="1" applyBorder="1" applyAlignment="1">
      <alignment horizontal="distributed" vertical="center" justifyLastLine="1"/>
    </xf>
    <xf numFmtId="0" fontId="11" fillId="28" borderId="26" xfId="0" applyFont="1" applyFill="1" applyBorder="1" applyAlignment="1">
      <alignment horizontal="distributed" vertical="center" wrapText="1" justifyLastLine="1"/>
    </xf>
    <xf numFmtId="0" fontId="11" fillId="28" borderId="26" xfId="0" applyFont="1" applyFill="1" applyBorder="1" applyAlignment="1">
      <alignment horizontal="distributed" vertical="center" justifyLastLine="1"/>
    </xf>
    <xf numFmtId="0" fontId="11" fillId="28" borderId="73" xfId="0" applyFont="1" applyFill="1" applyBorder="1" applyAlignment="1">
      <alignment horizontal="distributed" vertical="center" justifyLastLine="1"/>
    </xf>
    <xf numFmtId="0" fontId="11" fillId="28" borderId="70" xfId="0" applyFont="1" applyFill="1" applyBorder="1" applyAlignment="1">
      <alignment horizontal="distributed" vertical="center" wrapText="1" justifyLastLine="1"/>
    </xf>
    <xf numFmtId="0" fontId="11" fillId="28" borderId="61" xfId="0" applyFont="1" applyFill="1" applyBorder="1" applyAlignment="1">
      <alignment horizontal="distributed" vertical="center" wrapText="1" justifyLastLine="1"/>
    </xf>
    <xf numFmtId="49" fontId="11" fillId="0" borderId="61" xfId="0" applyNumberFormat="1" applyFont="1" applyBorder="1" applyAlignment="1" applyProtection="1">
      <alignment horizontal="center" vertical="center" shrinkToFit="1"/>
      <protection locked="0"/>
    </xf>
    <xf numFmtId="0" fontId="32" fillId="28" borderId="57" xfId="0" applyFont="1" applyFill="1" applyBorder="1" applyAlignment="1">
      <alignment horizontal="center" vertical="center" justifyLastLine="1"/>
    </xf>
    <xf numFmtId="179" fontId="32" fillId="28" borderId="57" xfId="0" applyNumberFormat="1" applyFont="1" applyFill="1" applyBorder="1" applyAlignment="1">
      <alignment horizontal="center" vertical="center"/>
    </xf>
    <xf numFmtId="0" fontId="32" fillId="28" borderId="40" xfId="0" applyFont="1" applyFill="1" applyBorder="1" applyAlignment="1">
      <alignment horizontal="center" vertical="center" justifyLastLine="1"/>
    </xf>
    <xf numFmtId="179" fontId="32" fillId="28" borderId="40" xfId="0" applyNumberFormat="1" applyFont="1" applyFill="1" applyBorder="1" applyAlignment="1">
      <alignment horizontal="center" vertical="center" justifyLastLine="1"/>
    </xf>
    <xf numFmtId="0" fontId="3" fillId="0" borderId="37" xfId="0" applyFont="1" applyBorder="1" applyAlignment="1">
      <alignment horizontal="center" vertical="center" justifyLastLine="1"/>
    </xf>
    <xf numFmtId="0" fontId="3" fillId="0" borderId="40" xfId="0" applyFont="1" applyBorder="1" applyAlignment="1">
      <alignment horizontal="center" vertical="center" justifyLastLine="1"/>
    </xf>
    <xf numFmtId="179" fontId="30" fillId="0" borderId="39" xfId="0" applyNumberFormat="1" applyFont="1" applyBorder="1" applyAlignment="1">
      <alignment vertical="center" justifyLastLine="1"/>
    </xf>
    <xf numFmtId="0" fontId="3" fillId="0" borderId="24" xfId="0" applyFont="1" applyBorder="1" applyAlignment="1">
      <alignment horizontal="center" vertical="center" justifyLastLine="1"/>
    </xf>
    <xf numFmtId="0" fontId="3" fillId="0" borderId="30" xfId="0" applyFont="1" applyBorder="1" applyAlignment="1">
      <alignment horizontal="center" vertical="center" justifyLastLine="1"/>
    </xf>
    <xf numFmtId="179" fontId="30" fillId="0" borderId="36" xfId="0" applyNumberFormat="1" applyFont="1" applyBorder="1" applyAlignment="1">
      <alignment vertical="center" justifyLastLine="1"/>
    </xf>
    <xf numFmtId="0" fontId="3" fillId="0" borderId="74" xfId="0" applyFont="1" applyBorder="1">
      <alignment vertical="center"/>
    </xf>
    <xf numFmtId="176" fontId="3" fillId="0" borderId="30" xfId="0" applyNumberFormat="1" applyFont="1" applyBorder="1" applyAlignment="1">
      <alignment horizontal="center" vertical="center"/>
    </xf>
    <xf numFmtId="179" fontId="30" fillId="0" borderId="36" xfId="0" applyNumberFormat="1" applyFont="1" applyBorder="1" applyAlignment="1">
      <alignment vertical="center" shrinkToFit="1"/>
    </xf>
    <xf numFmtId="179" fontId="30" fillId="0" borderId="43" xfId="0" applyNumberFormat="1" applyFont="1" applyBorder="1" applyAlignment="1">
      <alignment vertical="center" justifyLastLine="1"/>
    </xf>
    <xf numFmtId="0" fontId="32" fillId="25" borderId="86" xfId="0" applyFont="1" applyFill="1" applyBorder="1" applyAlignment="1">
      <alignment horizontal="center" vertical="center" justifyLastLine="1"/>
    </xf>
    <xf numFmtId="0" fontId="32" fillId="25" borderId="87" xfId="0" applyFont="1" applyFill="1" applyBorder="1" applyAlignment="1">
      <alignment horizontal="center" vertical="center" justifyLastLine="1"/>
    </xf>
    <xf numFmtId="0" fontId="32" fillId="0" borderId="88" xfId="0" applyFont="1" applyBorder="1" applyAlignment="1" applyProtection="1">
      <alignment vertical="top" wrapText="1" justifyLastLine="1"/>
      <protection locked="0"/>
    </xf>
    <xf numFmtId="0" fontId="32" fillId="0" borderId="89" xfId="0" applyFont="1" applyBorder="1" applyAlignment="1" applyProtection="1">
      <alignment vertical="top" wrapText="1" justifyLastLine="1"/>
      <protection locked="0"/>
    </xf>
    <xf numFmtId="0" fontId="32" fillId="0" borderId="90" xfId="0" applyFont="1" applyBorder="1" applyAlignment="1" applyProtection="1">
      <alignment vertical="top" wrapText="1" justifyLastLine="1"/>
      <protection locked="0"/>
    </xf>
    <xf numFmtId="0" fontId="32" fillId="25" borderId="75" xfId="0" applyFont="1" applyFill="1" applyBorder="1" applyAlignment="1">
      <alignment horizontal="center" vertical="center" wrapText="1" justifyLastLine="1"/>
    </xf>
    <xf numFmtId="0" fontId="32" fillId="25" borderId="20" xfId="0" applyFont="1" applyFill="1" applyBorder="1" applyAlignment="1">
      <alignment horizontal="center" vertical="center" wrapText="1" justifyLastLine="1"/>
    </xf>
    <xf numFmtId="0" fontId="32" fillId="25" borderId="71" xfId="0" applyFont="1" applyFill="1" applyBorder="1" applyAlignment="1">
      <alignment horizontal="center" vertical="center" wrapText="1" justifyLastLine="1"/>
    </xf>
    <xf numFmtId="0" fontId="32" fillId="25" borderId="84" xfId="0" applyFont="1" applyFill="1" applyBorder="1" applyAlignment="1">
      <alignment horizontal="center" vertical="center" justifyLastLine="1"/>
    </xf>
    <xf numFmtId="0" fontId="32" fillId="25" borderId="41" xfId="0" applyFont="1" applyFill="1" applyBorder="1" applyAlignment="1">
      <alignment horizontal="center" vertical="center" justifyLastLine="1"/>
    </xf>
    <xf numFmtId="0" fontId="32" fillId="25" borderId="75" xfId="0" applyFont="1" applyFill="1" applyBorder="1" applyAlignment="1">
      <alignment horizontal="center" vertical="center" justifyLastLine="1"/>
    </xf>
    <xf numFmtId="0" fontId="32" fillId="25" borderId="71" xfId="0" applyFont="1" applyFill="1" applyBorder="1" applyAlignment="1">
      <alignment horizontal="center" vertical="center" justifyLastLine="1"/>
    </xf>
    <xf numFmtId="188" fontId="36" fillId="0" borderId="12" xfId="33" applyNumberFormat="1" applyFont="1" applyFill="1" applyBorder="1" applyAlignment="1" applyProtection="1">
      <alignment horizontal="left" vertical="top"/>
      <protection locked="0"/>
    </xf>
    <xf numFmtId="188" fontId="36" fillId="0" borderId="21" xfId="33" applyNumberFormat="1" applyFont="1" applyFill="1" applyBorder="1" applyAlignment="1" applyProtection="1">
      <alignment horizontal="left" vertical="top"/>
      <protection locked="0"/>
    </xf>
    <xf numFmtId="188" fontId="36" fillId="0" borderId="19" xfId="33" applyNumberFormat="1" applyFont="1" applyFill="1" applyBorder="1" applyAlignment="1" applyProtection="1">
      <alignment horizontal="left" vertical="top"/>
      <protection locked="0"/>
    </xf>
    <xf numFmtId="0" fontId="32" fillId="25" borderId="91" xfId="0" applyFont="1" applyFill="1" applyBorder="1" applyAlignment="1">
      <alignment horizontal="center" vertical="center" wrapText="1" justifyLastLine="1"/>
    </xf>
    <xf numFmtId="0" fontId="32" fillId="25" borderId="89" xfId="0" applyFont="1" applyFill="1" applyBorder="1" applyAlignment="1">
      <alignment horizontal="center" vertical="center" wrapText="1" justifyLastLine="1"/>
    </xf>
    <xf numFmtId="0" fontId="32" fillId="25" borderId="92" xfId="0" applyFont="1" applyFill="1" applyBorder="1" applyAlignment="1">
      <alignment horizontal="center" vertical="center" wrapText="1" justifyLastLine="1"/>
    </xf>
    <xf numFmtId="0" fontId="32" fillId="0" borderId="10" xfId="0" applyFont="1" applyBorder="1" applyAlignment="1">
      <alignment vertical="top" wrapText="1" justifyLastLine="1"/>
    </xf>
    <xf numFmtId="0" fontId="32" fillId="0" borderId="20" xfId="0" applyFont="1" applyBorder="1" applyAlignment="1">
      <alignment vertical="top" wrapText="1" justifyLastLine="1"/>
    </xf>
    <xf numFmtId="0" fontId="32" fillId="0" borderId="18" xfId="0" applyFont="1" applyBorder="1" applyAlignment="1">
      <alignment vertical="top" wrapText="1" justifyLastLine="1"/>
    </xf>
    <xf numFmtId="0" fontId="32" fillId="25" borderId="95" xfId="0" applyFont="1" applyFill="1" applyBorder="1" applyAlignment="1">
      <alignment horizontal="center" vertical="center" justifyLastLine="1"/>
    </xf>
    <xf numFmtId="0" fontId="32" fillId="25" borderId="28" xfId="0" applyFont="1" applyFill="1" applyBorder="1" applyAlignment="1">
      <alignment horizontal="center" vertical="center" justifyLastLine="1"/>
    </xf>
    <xf numFmtId="179" fontId="32" fillId="25" borderId="40" xfId="0" applyNumberFormat="1" applyFont="1" applyFill="1" applyBorder="1" applyAlignment="1">
      <alignment horizontal="center" vertical="center" justifyLastLine="1"/>
    </xf>
    <xf numFmtId="0" fontId="0" fillId="0" borderId="0" xfId="0" applyAlignment="1">
      <alignment horizontal="right" vertical="center"/>
    </xf>
    <xf numFmtId="0" fontId="9" fillId="0" borderId="0" xfId="0" applyFont="1" applyAlignment="1">
      <alignment horizontal="center" vertical="center"/>
    </xf>
    <xf numFmtId="0" fontId="11" fillId="25" borderId="76" xfId="0" applyFont="1" applyFill="1" applyBorder="1" applyAlignment="1">
      <alignment horizontal="center" vertical="center" wrapText="1" justifyLastLine="1"/>
    </xf>
    <xf numFmtId="0" fontId="11" fillId="25" borderId="77" xfId="0" applyFont="1" applyFill="1" applyBorder="1" applyAlignment="1">
      <alignment horizontal="center" vertical="center" wrapText="1" justifyLastLine="1"/>
    </xf>
    <xf numFmtId="0" fontId="11" fillId="25" borderId="78" xfId="0" applyFont="1" applyFill="1" applyBorder="1" applyAlignment="1">
      <alignment horizontal="center" vertical="center" wrapText="1" justifyLastLine="1"/>
    </xf>
    <xf numFmtId="0" fontId="11" fillId="25" borderId="79" xfId="0" applyFont="1" applyFill="1" applyBorder="1" applyAlignment="1">
      <alignment horizontal="center" vertical="center" wrapText="1" justifyLastLine="1"/>
    </xf>
    <xf numFmtId="0" fontId="11" fillId="25" borderId="80" xfId="0" applyFont="1" applyFill="1" applyBorder="1" applyAlignment="1">
      <alignment horizontal="center" vertical="center" shrinkToFit="1"/>
    </xf>
    <xf numFmtId="0" fontId="11" fillId="25" borderId="81" xfId="0" applyFont="1" applyFill="1" applyBorder="1" applyAlignment="1">
      <alignment horizontal="center" vertical="center" shrinkToFit="1"/>
    </xf>
    <xf numFmtId="0" fontId="32" fillId="25" borderId="82" xfId="0" applyFont="1" applyFill="1" applyBorder="1" applyAlignment="1">
      <alignment horizontal="center" vertical="center"/>
    </xf>
    <xf numFmtId="0" fontId="32" fillId="25" borderId="83" xfId="0" applyFont="1" applyFill="1" applyBorder="1" applyAlignment="1">
      <alignment horizontal="center" vertical="center"/>
    </xf>
    <xf numFmtId="0" fontId="0" fillId="25" borderId="76" xfId="0" applyFill="1" applyBorder="1" applyAlignment="1">
      <alignment horizontal="center" vertical="center"/>
    </xf>
    <xf numFmtId="0" fontId="0" fillId="25" borderId="85" xfId="0" applyFill="1" applyBorder="1" applyAlignment="1">
      <alignment horizontal="center" vertical="center"/>
    </xf>
    <xf numFmtId="0" fontId="0" fillId="25" borderId="77" xfId="0" applyFill="1" applyBorder="1" applyAlignment="1">
      <alignment horizontal="center" vertical="center"/>
    </xf>
    <xf numFmtId="0" fontId="0" fillId="25" borderId="75" xfId="0" applyFill="1" applyBorder="1" applyAlignment="1" applyProtection="1">
      <alignment horizontal="center" vertical="center"/>
      <protection locked="0"/>
    </xf>
    <xf numFmtId="0" fontId="0" fillId="25" borderId="71" xfId="0" applyFill="1" applyBorder="1" applyAlignment="1" applyProtection="1">
      <alignment horizontal="center" vertical="center"/>
      <protection locked="0"/>
    </xf>
    <xf numFmtId="0" fontId="0" fillId="25" borderId="10" xfId="0" applyFill="1" applyBorder="1" applyAlignment="1">
      <alignment horizontal="center" vertical="center"/>
    </xf>
    <xf numFmtId="0" fontId="0" fillId="25" borderId="71" xfId="0" applyFill="1" applyBorder="1" applyAlignment="1">
      <alignment horizontal="center" vertical="center"/>
    </xf>
    <xf numFmtId="0" fontId="11" fillId="0" borderId="93" xfId="0" applyFont="1" applyBorder="1" applyAlignment="1">
      <alignment horizontal="center" vertical="center" wrapText="1" justifyLastLine="1"/>
    </xf>
    <xf numFmtId="0" fontId="11" fillId="0" borderId="94" xfId="0" applyFont="1" applyBorder="1" applyAlignment="1">
      <alignment horizontal="center" vertical="center" wrapText="1" justifyLastLine="1"/>
    </xf>
    <xf numFmtId="0" fontId="3" fillId="0" borderId="11" xfId="0" applyFont="1" applyBorder="1" applyAlignment="1">
      <alignment horizontal="center" vertical="distributed" textRotation="255" justifyLastLine="1"/>
    </xf>
    <xf numFmtId="0" fontId="3" fillId="0" borderId="24" xfId="0" applyFont="1" applyBorder="1" applyAlignment="1">
      <alignment horizontal="left" vertical="center"/>
    </xf>
    <xf numFmtId="0" fontId="3" fillId="0" borderId="0" xfId="0" applyFont="1" applyAlignment="1">
      <alignment horizontal="left" vertical="center"/>
    </xf>
    <xf numFmtId="0" fontId="3" fillId="0" borderId="29" xfId="0" applyFont="1" applyBorder="1" applyAlignment="1">
      <alignment horizontal="left" vertical="center"/>
    </xf>
    <xf numFmtId="0" fontId="3" fillId="0" borderId="0" xfId="0" applyFont="1" applyAlignment="1">
      <alignment horizontal="right" vertical="center"/>
    </xf>
    <xf numFmtId="0" fontId="3" fillId="0" borderId="29" xfId="0" applyFont="1" applyBorder="1" applyAlignment="1">
      <alignment horizontal="right" vertical="center"/>
    </xf>
    <xf numFmtId="0" fontId="3" fillId="0" borderId="31" xfId="0" applyFont="1" applyBorder="1" applyAlignment="1">
      <alignment horizontal="center" vertical="center" justifyLastLine="1"/>
    </xf>
    <xf numFmtId="0" fontId="3" fillId="0" borderId="97" xfId="0" applyFont="1" applyBorder="1" applyAlignment="1">
      <alignment horizontal="center" vertical="center" justifyLastLine="1"/>
    </xf>
    <xf numFmtId="0" fontId="3" fillId="0" borderId="102" xfId="0" applyFont="1" applyBorder="1">
      <alignment vertical="center"/>
    </xf>
    <xf numFmtId="0" fontId="1" fillId="0" borderId="102" xfId="0" applyFont="1" applyBorder="1">
      <alignment vertical="center"/>
    </xf>
    <xf numFmtId="0" fontId="1" fillId="0" borderId="103" xfId="0" applyFont="1" applyBorder="1">
      <alignment vertical="center"/>
    </xf>
    <xf numFmtId="0" fontId="3" fillId="0" borderId="71" xfId="0" applyFont="1" applyBorder="1" applyAlignment="1">
      <alignment horizontal="center" vertical="distributed" textRotation="255" justifyLastLine="1"/>
    </xf>
    <xf numFmtId="0" fontId="3" fillId="0" borderId="20" xfId="0" applyFont="1" applyBorder="1" applyAlignment="1">
      <alignment horizontal="center" vertical="distributed" textRotation="255" justifyLastLine="1"/>
    </xf>
    <xf numFmtId="0" fontId="3" fillId="0" borderId="10" xfId="0" applyFont="1" applyBorder="1" applyAlignment="1">
      <alignment horizontal="center" vertical="center" justifyLastLine="1"/>
    </xf>
    <xf numFmtId="0" fontId="3" fillId="0" borderId="20" xfId="0" applyFont="1" applyBorder="1" applyAlignment="1">
      <alignment horizontal="center" vertical="center" justifyLastLine="1"/>
    </xf>
    <xf numFmtId="0" fontId="3" fillId="0" borderId="71" xfId="0" applyFont="1" applyBorder="1" applyAlignment="1">
      <alignment horizontal="center" vertical="center" justifyLastLine="1"/>
    </xf>
    <xf numFmtId="0" fontId="3" fillId="0" borderId="40"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98" xfId="0" applyFont="1" applyBorder="1" applyAlignment="1">
      <alignment horizontal="center" vertical="center" textRotation="255" shrinkToFit="1"/>
    </xf>
    <xf numFmtId="0" fontId="3" fillId="0" borderId="37" xfId="0" applyFont="1" applyBorder="1" applyAlignment="1">
      <alignment horizontal="left" vertical="center"/>
    </xf>
    <xf numFmtId="0" fontId="3" fillId="0" borderId="38" xfId="0" applyFont="1" applyBorder="1" applyAlignment="1">
      <alignment horizontal="left" vertical="center"/>
    </xf>
    <xf numFmtId="0" fontId="3" fillId="0" borderId="28" xfId="0" applyFont="1" applyBorder="1" applyAlignment="1">
      <alignment horizontal="left" vertical="center"/>
    </xf>
    <xf numFmtId="0" fontId="3" fillId="0" borderId="33" xfId="0" applyFont="1" applyBorder="1" applyAlignment="1">
      <alignment horizontal="right" vertical="center"/>
    </xf>
    <xf numFmtId="0" fontId="3" fillId="0" borderId="23" xfId="0" applyFont="1" applyBorder="1" applyAlignment="1">
      <alignment horizontal="right" vertical="center"/>
    </xf>
    <xf numFmtId="0" fontId="3" fillId="0" borderId="96" xfId="0" applyFont="1" applyBorder="1" applyAlignment="1">
      <alignment horizontal="right" vertical="center"/>
    </xf>
    <xf numFmtId="0" fontId="3" fillId="0" borderId="74" xfId="0" applyFont="1" applyBorder="1" applyAlignment="1">
      <alignment horizontal="left" vertical="center"/>
    </xf>
    <xf numFmtId="0" fontId="3" fillId="0" borderId="100" xfId="0" applyFont="1" applyBorder="1" applyAlignment="1">
      <alignment horizontal="left" vertical="center"/>
    </xf>
    <xf numFmtId="0" fontId="3" fillId="0" borderId="83" xfId="0" applyFont="1" applyBorder="1" applyAlignment="1">
      <alignment horizontal="center" vertical="distributed" textRotation="255" justifyLastLine="1"/>
    </xf>
    <xf numFmtId="0" fontId="3" fillId="0" borderId="38" xfId="0" applyFont="1" applyBorder="1" applyAlignment="1">
      <alignment horizontal="center" vertical="distributed" textRotation="255" justifyLastLine="1"/>
    </xf>
    <xf numFmtId="0" fontId="3" fillId="0" borderId="99" xfId="0" applyFont="1" applyBorder="1" applyAlignment="1">
      <alignment horizontal="center" vertical="center" textRotation="255" shrinkToFit="1"/>
    </xf>
    <xf numFmtId="0" fontId="3" fillId="0" borderId="26" xfId="0" applyFont="1" applyBorder="1" applyAlignment="1">
      <alignment horizontal="center" vertical="center" textRotation="255" shrinkToFit="1"/>
    </xf>
    <xf numFmtId="0" fontId="3" fillId="0" borderId="35" xfId="0" applyFont="1" applyBorder="1" applyAlignment="1">
      <alignment horizontal="center" vertical="center" justifyLastLine="1"/>
    </xf>
    <xf numFmtId="0" fontId="3" fillId="0" borderId="101" xfId="0" applyFont="1" applyBorder="1" applyAlignment="1">
      <alignment horizontal="center" vertical="center" justifyLastLine="1"/>
    </xf>
    <xf numFmtId="0" fontId="3" fillId="0" borderId="83" xfId="0" applyFont="1" applyBorder="1" applyAlignment="1">
      <alignment horizontal="center" vertical="center" justifyLastLine="1"/>
    </xf>
    <xf numFmtId="0" fontId="6" fillId="0" borderId="0" xfId="0" applyFont="1" applyAlignment="1">
      <alignment horizontal="center" vertical="center"/>
    </xf>
    <xf numFmtId="0" fontId="3" fillId="0" borderId="28" xfId="0" applyFont="1" applyBorder="1" applyAlignment="1">
      <alignment horizontal="center" vertical="distributed" textRotation="255" justifyLastLine="1"/>
    </xf>
    <xf numFmtId="0" fontId="3" fillId="0" borderId="29" xfId="0" applyFont="1" applyBorder="1" applyAlignment="1">
      <alignment horizontal="center" vertical="distributed" textRotation="255" justifyLastLine="1"/>
    </xf>
    <xf numFmtId="0" fontId="3" fillId="0" borderId="31" xfId="0" applyFont="1" applyBorder="1" applyAlignment="1">
      <alignment horizontal="distributed" vertical="center" justifyLastLine="1"/>
    </xf>
    <xf numFmtId="0" fontId="3" fillId="0" borderId="97" xfId="0" applyFont="1" applyBorder="1" applyAlignment="1">
      <alignment horizontal="distributed" vertical="center" justifyLastLine="1"/>
    </xf>
    <xf numFmtId="0" fontId="0" fillId="0" borderId="31" xfId="0" applyBorder="1">
      <alignment vertical="center"/>
    </xf>
    <xf numFmtId="0" fontId="0" fillId="0" borderId="49" xfId="0" applyBorder="1">
      <alignment vertical="center"/>
    </xf>
    <xf numFmtId="0" fontId="0" fillId="0" borderId="97" xfId="0" applyBorder="1">
      <alignment vertical="center"/>
    </xf>
    <xf numFmtId="0" fontId="3" fillId="25" borderId="10" xfId="0" applyFont="1" applyFill="1" applyBorder="1" applyAlignment="1">
      <alignment horizontal="center" vertical="center"/>
    </xf>
    <xf numFmtId="0" fontId="3" fillId="25" borderId="20" xfId="0" applyFont="1" applyFill="1" applyBorder="1">
      <alignment vertical="center"/>
    </xf>
    <xf numFmtId="0" fontId="3" fillId="25" borderId="71" xfId="0" applyFont="1" applyFill="1" applyBorder="1">
      <alignment vertical="center"/>
    </xf>
    <xf numFmtId="0" fontId="3" fillId="25" borderId="57" xfId="0" applyFont="1" applyFill="1" applyBorder="1" applyAlignment="1">
      <alignment horizontal="left" vertical="center" wrapText="1"/>
    </xf>
    <xf numFmtId="0" fontId="0" fillId="0" borderId="57" xfId="0" applyBorder="1">
      <alignment vertical="center"/>
    </xf>
    <xf numFmtId="176" fontId="3" fillId="0" borderId="24" xfId="0" applyNumberFormat="1" applyFont="1" applyBorder="1" applyProtection="1">
      <alignment vertical="center"/>
      <protection locked="0"/>
    </xf>
    <xf numFmtId="176" fontId="3" fillId="0" borderId="0" xfId="0" applyNumberFormat="1" applyFont="1" applyProtection="1">
      <alignment vertical="center"/>
      <protection locked="0"/>
    </xf>
    <xf numFmtId="176" fontId="3" fillId="0" borderId="31" xfId="0" applyNumberFormat="1" applyFont="1" applyBorder="1" applyProtection="1">
      <alignment vertical="center"/>
      <protection locked="0"/>
    </xf>
    <xf numFmtId="176" fontId="3" fillId="0" borderId="49" xfId="0" applyNumberFormat="1" applyFont="1" applyBorder="1" applyProtection="1">
      <alignment vertical="center"/>
      <protection locked="0"/>
    </xf>
    <xf numFmtId="0" fontId="3" fillId="0" borderId="29" xfId="0" applyFont="1" applyBorder="1" applyAlignment="1"/>
    <xf numFmtId="0" fontId="3" fillId="0" borderId="97" xfId="0" applyFont="1" applyBorder="1" applyAlignment="1"/>
    <xf numFmtId="0" fontId="3" fillId="0" borderId="37"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49" xfId="0" applyFont="1" applyBorder="1" applyAlignment="1" applyProtection="1">
      <alignment horizontal="center" vertical="center"/>
      <protection locked="0"/>
    </xf>
    <xf numFmtId="0" fontId="3" fillId="25" borderId="40" xfId="0" applyFont="1" applyFill="1" applyBorder="1" applyAlignment="1">
      <alignment vertical="center" textRotation="255"/>
    </xf>
    <xf numFmtId="0" fontId="3" fillId="25" borderId="30" xfId="0" applyFont="1" applyFill="1" applyBorder="1" applyAlignment="1">
      <alignment vertical="center" textRotation="255"/>
    </xf>
    <xf numFmtId="0" fontId="3" fillId="25" borderId="26" xfId="0" applyFont="1" applyFill="1" applyBorder="1" applyAlignment="1">
      <alignment vertical="center" textRotation="255"/>
    </xf>
    <xf numFmtId="0" fontId="3" fillId="25" borderId="31" xfId="0" applyFont="1" applyFill="1" applyBorder="1" applyAlignment="1">
      <alignment horizontal="center" vertical="center"/>
    </xf>
    <xf numFmtId="0" fontId="3" fillId="25" borderId="49" xfId="0" applyFont="1" applyFill="1" applyBorder="1" applyAlignment="1">
      <alignment horizontal="center" vertical="center"/>
    </xf>
    <xf numFmtId="0" fontId="3" fillId="25" borderId="97" xfId="0" applyFont="1" applyFill="1" applyBorder="1" applyAlignment="1">
      <alignment horizontal="center" vertical="center"/>
    </xf>
    <xf numFmtId="0" fontId="3" fillId="25" borderId="26" xfId="0" applyFont="1" applyFill="1" applyBorder="1" applyAlignment="1">
      <alignment horizontal="center" vertical="center"/>
    </xf>
    <xf numFmtId="0" fontId="3" fillId="0" borderId="37" xfId="0" applyFont="1" applyBorder="1" applyProtection="1">
      <alignment vertical="center"/>
      <protection locked="0"/>
    </xf>
    <xf numFmtId="0" fontId="3" fillId="0" borderId="38" xfId="0" applyFont="1" applyBorder="1" applyProtection="1">
      <alignment vertical="center"/>
      <protection locked="0"/>
    </xf>
    <xf numFmtId="0" fontId="3" fillId="0" borderId="24" xfId="0" applyFont="1" applyBorder="1" applyProtection="1">
      <alignment vertical="center"/>
      <protection locked="0"/>
    </xf>
    <xf numFmtId="0" fontId="3" fillId="0" borderId="0" xfId="0" applyFont="1" applyProtection="1">
      <alignment vertical="center"/>
      <protection locked="0"/>
    </xf>
    <xf numFmtId="0" fontId="3" fillId="0" borderId="31" xfId="0" applyFont="1" applyBorder="1" applyProtection="1">
      <alignment vertical="center"/>
      <protection locked="0"/>
    </xf>
    <xf numFmtId="0" fontId="3" fillId="0" borderId="49" xfId="0" applyFont="1" applyBorder="1" applyProtection="1">
      <alignment vertical="center"/>
      <protection locked="0"/>
    </xf>
    <xf numFmtId="0" fontId="3" fillId="25" borderId="28" xfId="0" applyFont="1" applyFill="1" applyBorder="1">
      <alignment vertical="center"/>
    </xf>
    <xf numFmtId="0" fontId="3" fillId="25" borderId="29" xfId="0" applyFont="1" applyFill="1" applyBorder="1">
      <alignment vertical="center"/>
    </xf>
    <xf numFmtId="0" fontId="3" fillId="25" borderId="97" xfId="0" applyFont="1" applyFill="1" applyBorder="1">
      <alignment vertical="center"/>
    </xf>
    <xf numFmtId="0" fontId="3" fillId="0" borderId="71" xfId="0" applyFont="1" applyBorder="1">
      <alignment vertical="center"/>
    </xf>
    <xf numFmtId="0" fontId="3" fillId="0" borderId="57" xfId="0" applyFont="1" applyBorder="1">
      <alignment vertical="center"/>
    </xf>
    <xf numFmtId="0" fontId="3" fillId="0" borderId="28"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3" fillId="0" borderId="104" xfId="0" applyFont="1" applyBorder="1">
      <alignment vertical="center"/>
    </xf>
    <xf numFmtId="0" fontId="3" fillId="0" borderId="20" xfId="0" applyFont="1" applyBorder="1">
      <alignment vertical="center"/>
    </xf>
    <xf numFmtId="0" fontId="3" fillId="0" borderId="20" xfId="0" applyFont="1" applyBorder="1" applyProtection="1">
      <alignment vertical="center"/>
      <protection locked="0"/>
    </xf>
    <xf numFmtId="0" fontId="3" fillId="0" borderId="29" xfId="0" applyFont="1" applyBorder="1" applyAlignment="1" applyProtection="1">
      <alignment horizontal="center" vertical="center"/>
      <protection locked="0"/>
    </xf>
    <xf numFmtId="0" fontId="33" fillId="0" borderId="0" xfId="0" applyFont="1" applyAlignment="1">
      <alignment horizontal="distributed" vertical="center" indent="15"/>
    </xf>
    <xf numFmtId="0" fontId="3" fillId="25" borderId="57" xfId="0" applyFont="1" applyFill="1" applyBorder="1" applyAlignment="1">
      <alignment vertical="center" textRotation="255"/>
    </xf>
    <xf numFmtId="0" fontId="3" fillId="25" borderId="20" xfId="0" applyFont="1" applyFill="1" applyBorder="1" applyAlignment="1">
      <alignment horizontal="center" vertical="center"/>
    </xf>
    <xf numFmtId="0" fontId="3" fillId="25" borderId="71" xfId="0" applyFont="1" applyFill="1" applyBorder="1" applyAlignment="1">
      <alignment horizontal="center" vertical="center"/>
    </xf>
    <xf numFmtId="0" fontId="3" fillId="25" borderId="57" xfId="0" applyFont="1" applyFill="1" applyBorder="1" applyAlignment="1">
      <alignment horizontal="center" vertical="center" textRotation="255"/>
    </xf>
    <xf numFmtId="0" fontId="3" fillId="25" borderId="26" xfId="0" applyFont="1" applyFill="1" applyBorder="1" applyAlignment="1">
      <alignment horizontal="center" vertical="center" textRotation="255"/>
    </xf>
    <xf numFmtId="0" fontId="3" fillId="25" borderId="30" xfId="0" applyFont="1" applyFill="1" applyBorder="1" applyAlignment="1">
      <alignment horizontal="center" vertical="center" textRotation="255"/>
    </xf>
    <xf numFmtId="0" fontId="3" fillId="25" borderId="57" xfId="0" applyFont="1" applyFill="1" applyBorder="1" applyAlignment="1">
      <alignment horizontal="center" vertical="center"/>
    </xf>
    <xf numFmtId="0" fontId="3" fillId="0" borderId="28" xfId="0" applyFont="1" applyBorder="1" applyProtection="1">
      <alignment vertical="center"/>
      <protection locked="0"/>
    </xf>
    <xf numFmtId="0" fontId="3" fillId="0" borderId="29" xfId="0" applyFont="1" applyBorder="1" applyProtection="1">
      <alignment vertical="center"/>
      <protection locked="0"/>
    </xf>
    <xf numFmtId="56" fontId="3" fillId="0" borderId="37" xfId="0" applyNumberFormat="1" applyFont="1" applyBorder="1" applyAlignment="1" applyProtection="1">
      <alignment horizontal="center" vertical="center"/>
      <protection locked="0"/>
    </xf>
    <xf numFmtId="0" fontId="32" fillId="26" borderId="75" xfId="0" applyFont="1" applyFill="1" applyBorder="1" applyAlignment="1">
      <alignment horizontal="center" vertical="center" wrapText="1" justifyLastLine="1"/>
    </xf>
    <xf numFmtId="0" fontId="32" fillId="26" borderId="71" xfId="0" applyFont="1" applyFill="1" applyBorder="1" applyAlignment="1">
      <alignment horizontal="center" vertical="center" wrapText="1" justifyLastLine="1"/>
    </xf>
    <xf numFmtId="0" fontId="32" fillId="26" borderId="86" xfId="0" applyFont="1" applyFill="1" applyBorder="1" applyAlignment="1">
      <alignment horizontal="center" vertical="center" wrapText="1" justifyLastLine="1"/>
    </xf>
    <xf numFmtId="0" fontId="32" fillId="26" borderId="107" xfId="0" applyFont="1" applyFill="1" applyBorder="1" applyAlignment="1">
      <alignment horizontal="center" vertical="center" wrapText="1" justifyLastLine="1"/>
    </xf>
    <xf numFmtId="0" fontId="32" fillId="0" borderId="10" xfId="0" applyFont="1" applyBorder="1" applyAlignment="1" applyProtection="1">
      <alignment horizontal="left" vertical="top" wrapText="1" justifyLastLine="1"/>
      <protection locked="0"/>
    </xf>
    <xf numFmtId="0" fontId="0" fillId="0" borderId="20" xfId="0" applyBorder="1" applyAlignment="1">
      <alignment horizontal="left" vertical="top" wrapText="1" justifyLastLine="1"/>
    </xf>
    <xf numFmtId="0" fontId="0" fillId="0" borderId="18" xfId="0" applyBorder="1" applyAlignment="1">
      <alignment horizontal="left" vertical="top" wrapText="1" justifyLastLine="1"/>
    </xf>
    <xf numFmtId="0" fontId="32" fillId="26" borderId="84" xfId="0" applyFont="1" applyFill="1" applyBorder="1" applyAlignment="1">
      <alignment horizontal="center" vertical="center" justifyLastLine="1"/>
    </xf>
    <xf numFmtId="0" fontId="32" fillId="26" borderId="41" xfId="0" applyFont="1" applyFill="1" applyBorder="1" applyAlignment="1">
      <alignment horizontal="center" vertical="center" justifyLastLine="1"/>
    </xf>
    <xf numFmtId="0" fontId="32" fillId="26" borderId="75" xfId="0" applyFont="1" applyFill="1" applyBorder="1" applyAlignment="1">
      <alignment horizontal="center" vertical="center" justifyLastLine="1"/>
    </xf>
    <xf numFmtId="0" fontId="32" fillId="26" borderId="71" xfId="0" applyFont="1" applyFill="1" applyBorder="1" applyAlignment="1">
      <alignment horizontal="center" vertical="center" justifyLastLine="1"/>
    </xf>
    <xf numFmtId="0" fontId="32" fillId="0" borderId="63" xfId="0" applyFont="1" applyBorder="1" applyAlignment="1" applyProtection="1">
      <alignment horizontal="left" vertical="top" wrapText="1" justifyLastLine="1"/>
      <protection locked="0"/>
    </xf>
    <xf numFmtId="0" fontId="0" fillId="0" borderId="87" xfId="0" applyBorder="1" applyAlignment="1">
      <alignment horizontal="left" vertical="top" wrapText="1" justifyLastLine="1"/>
    </xf>
    <xf numFmtId="0" fontId="0" fillId="0" borderId="108" xfId="0" applyBorder="1" applyAlignment="1">
      <alignment horizontal="left" vertical="top" wrapText="1" justifyLastLine="1"/>
    </xf>
    <xf numFmtId="0" fontId="11" fillId="0" borderId="76" xfId="0" applyFont="1" applyBorder="1" applyAlignment="1">
      <alignment horizontal="center" vertical="center" wrapText="1" justifyLastLine="1"/>
    </xf>
    <xf numFmtId="0" fontId="11" fillId="0" borderId="77" xfId="0" applyFont="1" applyBorder="1" applyAlignment="1">
      <alignment horizontal="center" vertical="center" wrapText="1" justifyLastLine="1"/>
    </xf>
    <xf numFmtId="0" fontId="11" fillId="0" borderId="78" xfId="0" applyFont="1" applyBorder="1" applyAlignment="1">
      <alignment horizontal="center" vertical="center" wrapText="1" justifyLastLine="1"/>
    </xf>
    <xf numFmtId="0" fontId="11" fillId="0" borderId="79" xfId="0" applyFont="1" applyBorder="1" applyAlignment="1">
      <alignment horizontal="center" vertical="center" wrapText="1" justifyLastLine="1"/>
    </xf>
    <xf numFmtId="0" fontId="32" fillId="26" borderId="91" xfId="0" applyFont="1" applyFill="1" applyBorder="1" applyAlignment="1">
      <alignment horizontal="center" vertical="center" wrapText="1" justifyLastLine="1"/>
    </xf>
    <xf numFmtId="0" fontId="32" fillId="26" borderId="92" xfId="0" applyFont="1" applyFill="1" applyBorder="1" applyAlignment="1">
      <alignment horizontal="center" vertical="center" wrapText="1" justifyLastLine="1"/>
    </xf>
    <xf numFmtId="0" fontId="32" fillId="0" borderId="88" xfId="0" applyFont="1" applyBorder="1" applyAlignment="1" applyProtection="1">
      <alignment horizontal="left" vertical="top" wrapText="1" justifyLastLine="1"/>
      <protection locked="0"/>
    </xf>
    <xf numFmtId="0" fontId="32" fillId="0" borderId="89" xfId="0" applyFont="1" applyBorder="1" applyAlignment="1" applyProtection="1">
      <alignment horizontal="left" vertical="top" wrapText="1" justifyLastLine="1"/>
      <protection locked="0"/>
    </xf>
    <xf numFmtId="0" fontId="32" fillId="0" borderId="90" xfId="0" applyFont="1" applyBorder="1" applyAlignment="1" applyProtection="1">
      <alignment horizontal="left" vertical="top" wrapText="1" justifyLastLine="1"/>
      <protection locked="0"/>
    </xf>
    <xf numFmtId="0" fontId="32" fillId="26" borderId="82" xfId="0" applyFont="1" applyFill="1" applyBorder="1" applyAlignment="1">
      <alignment horizontal="center" vertical="center"/>
    </xf>
    <xf numFmtId="0" fontId="32" fillId="26" borderId="83" xfId="0" applyFont="1" applyFill="1" applyBorder="1" applyAlignment="1">
      <alignment horizontal="center" vertical="center"/>
    </xf>
    <xf numFmtId="0" fontId="32" fillId="26" borderId="105" xfId="0" applyFont="1" applyFill="1" applyBorder="1" applyAlignment="1">
      <alignment horizontal="center" vertical="center" justifyLastLine="1"/>
    </xf>
    <xf numFmtId="0" fontId="32" fillId="26" borderId="106" xfId="0" applyFont="1" applyFill="1" applyBorder="1" applyAlignment="1">
      <alignment horizontal="center" vertical="center" justifyLastLine="1"/>
    </xf>
    <xf numFmtId="179" fontId="32" fillId="26" borderId="40" xfId="0" applyNumberFormat="1" applyFont="1" applyFill="1" applyBorder="1" applyAlignment="1">
      <alignment horizontal="center" vertical="center" justifyLastLine="1"/>
    </xf>
    <xf numFmtId="179" fontId="7" fillId="0" borderId="0" xfId="0" applyNumberFormat="1" applyFont="1" applyAlignment="1">
      <alignment horizontal="right" vertical="center"/>
    </xf>
    <xf numFmtId="0" fontId="3" fillId="0" borderId="111" xfId="0" applyFont="1" applyBorder="1" applyAlignment="1">
      <alignment horizontal="center" vertical="distributed" textRotation="255" justifyLastLine="1"/>
    </xf>
    <xf numFmtId="0" fontId="3" fillId="0" borderId="95" xfId="0" applyFont="1" applyBorder="1" applyAlignment="1">
      <alignment horizontal="center" vertical="distributed" textRotation="255" justifyLastLine="1"/>
    </xf>
    <xf numFmtId="0" fontId="3" fillId="0" borderId="40" xfId="0" applyFont="1" applyBorder="1" applyAlignment="1">
      <alignment horizontal="center" vertical="distributed" textRotation="255" justifyLastLine="1"/>
    </xf>
    <xf numFmtId="0" fontId="3" fillId="0" borderId="30" xfId="0" applyFont="1" applyBorder="1" applyAlignment="1">
      <alignment horizontal="center" vertical="distributed" textRotation="255" justifyLastLine="1"/>
    </xf>
    <xf numFmtId="0" fontId="3" fillId="0" borderId="98" xfId="0" applyFont="1" applyBorder="1" applyAlignment="1">
      <alignment horizontal="center" vertical="distributed" textRotation="255" justifyLastLine="1"/>
    </xf>
    <xf numFmtId="0" fontId="3" fillId="0" borderId="99" xfId="0" applyFont="1" applyBorder="1" applyAlignment="1">
      <alignment horizontal="center" vertical="distributed" textRotation="255" justifyLastLine="1"/>
    </xf>
    <xf numFmtId="0" fontId="3" fillId="0" borderId="26" xfId="0" applyFont="1" applyBorder="1" applyAlignment="1">
      <alignment horizontal="center" vertical="distributed" textRotation="255" justifyLastLine="1"/>
    </xf>
    <xf numFmtId="0" fontId="3" fillId="0" borderId="75" xfId="0" applyFont="1" applyBorder="1" applyAlignment="1">
      <alignment horizontal="center" vertical="distributed" textRotation="255" justifyLastLine="1"/>
    </xf>
    <xf numFmtId="0" fontId="3" fillId="0" borderId="109" xfId="0" applyFont="1" applyBorder="1">
      <alignment vertical="center"/>
    </xf>
    <xf numFmtId="0" fontId="3" fillId="0" borderId="51" xfId="0" applyFont="1" applyBorder="1" applyAlignment="1">
      <alignment horizontal="center" vertical="distributed" textRotation="255" justifyLastLine="1"/>
    </xf>
    <xf numFmtId="0" fontId="3" fillId="0" borderId="110" xfId="0" applyFont="1" applyBorder="1" applyAlignment="1">
      <alignment horizontal="center" vertical="distributed" textRotation="255" justifyLastLine="1"/>
    </xf>
    <xf numFmtId="0" fontId="32" fillId="27" borderId="105" xfId="0" applyFont="1" applyFill="1" applyBorder="1" applyAlignment="1">
      <alignment horizontal="center" vertical="center" justifyLastLine="1"/>
    </xf>
    <xf numFmtId="0" fontId="32" fillId="27" borderId="106" xfId="0" applyFont="1" applyFill="1" applyBorder="1" applyAlignment="1">
      <alignment horizontal="center" vertical="center" justifyLastLine="1"/>
    </xf>
    <xf numFmtId="179" fontId="32" fillId="27" borderId="40" xfId="0" applyNumberFormat="1" applyFont="1" applyFill="1" applyBorder="1" applyAlignment="1">
      <alignment horizontal="center" vertical="center" justifyLastLine="1"/>
    </xf>
    <xf numFmtId="0" fontId="32" fillId="27" borderId="82" xfId="0" applyFont="1" applyFill="1" applyBorder="1" applyAlignment="1">
      <alignment horizontal="center" vertical="center"/>
    </xf>
    <xf numFmtId="0" fontId="32" fillId="27" borderId="83" xfId="0" applyFont="1" applyFill="1" applyBorder="1" applyAlignment="1">
      <alignment horizontal="center" vertical="center"/>
    </xf>
    <xf numFmtId="0" fontId="32" fillId="27" borderId="84" xfId="0" applyFont="1" applyFill="1" applyBorder="1" applyAlignment="1">
      <alignment horizontal="center" vertical="center" justifyLastLine="1"/>
    </xf>
    <xf numFmtId="0" fontId="32" fillId="27" borderId="91" xfId="0" applyFont="1" applyFill="1" applyBorder="1" applyAlignment="1">
      <alignment horizontal="center" vertical="center" wrapText="1" justifyLastLine="1"/>
    </xf>
    <xf numFmtId="0" fontId="32" fillId="27" borderId="89" xfId="0" applyFont="1" applyFill="1" applyBorder="1" applyAlignment="1">
      <alignment horizontal="center" vertical="center" wrapText="1" justifyLastLine="1"/>
    </xf>
    <xf numFmtId="0" fontId="32" fillId="27" borderId="86" xfId="0" applyFont="1" applyFill="1" applyBorder="1" applyAlignment="1">
      <alignment horizontal="center" vertical="center" wrapText="1" justifyLastLine="1"/>
    </xf>
    <xf numFmtId="0" fontId="32" fillId="27" borderId="87" xfId="0" applyFont="1" applyFill="1" applyBorder="1" applyAlignment="1">
      <alignment horizontal="center" vertical="center" wrapText="1" justifyLastLine="1"/>
    </xf>
    <xf numFmtId="0" fontId="32" fillId="27" borderId="41" xfId="0" applyFont="1" applyFill="1" applyBorder="1" applyAlignment="1">
      <alignment horizontal="center" vertical="center" justifyLastLine="1"/>
    </xf>
    <xf numFmtId="0" fontId="32" fillId="27" borderId="75" xfId="0" applyFont="1" applyFill="1" applyBorder="1" applyAlignment="1">
      <alignment horizontal="center" vertical="center" justifyLastLine="1"/>
    </xf>
    <xf numFmtId="0" fontId="32" fillId="27" borderId="71" xfId="0" applyFont="1" applyFill="1" applyBorder="1" applyAlignment="1">
      <alignment horizontal="center" vertical="center" justifyLastLine="1"/>
    </xf>
    <xf numFmtId="0" fontId="37" fillId="0" borderId="0" xfId="0" applyFont="1" applyAlignment="1">
      <alignment horizontal="center" vertical="center"/>
    </xf>
    <xf numFmtId="0" fontId="11" fillId="0" borderId="112" xfId="0" applyFont="1" applyBorder="1" applyAlignment="1">
      <alignment horizontal="center" vertical="center" wrapText="1" justifyLastLine="1"/>
    </xf>
    <xf numFmtId="0" fontId="32" fillId="28" borderId="82" xfId="0" applyFont="1" applyFill="1" applyBorder="1" applyAlignment="1">
      <alignment horizontal="center" vertical="center"/>
    </xf>
    <xf numFmtId="0" fontId="32" fillId="28" borderId="83" xfId="0" applyFont="1" applyFill="1" applyBorder="1" applyAlignment="1">
      <alignment horizontal="center" vertical="center"/>
    </xf>
    <xf numFmtId="0" fontId="32" fillId="28" borderId="84" xfId="0" applyFont="1" applyFill="1" applyBorder="1" applyAlignment="1">
      <alignment horizontal="center" vertical="center" justifyLastLine="1"/>
    </xf>
    <xf numFmtId="0" fontId="32" fillId="28" borderId="41" xfId="0" applyFont="1" applyFill="1" applyBorder="1" applyAlignment="1">
      <alignment horizontal="center" vertical="center" justifyLastLine="1"/>
    </xf>
    <xf numFmtId="0" fontId="32" fillId="28" borderId="91" xfId="0" applyFont="1" applyFill="1" applyBorder="1" applyAlignment="1">
      <alignment horizontal="center" vertical="center" wrapText="1" justifyLastLine="1"/>
    </xf>
    <xf numFmtId="0" fontId="32" fillId="28" borderId="89" xfId="0" applyFont="1" applyFill="1" applyBorder="1" applyAlignment="1">
      <alignment horizontal="center" vertical="center" wrapText="1" justifyLastLine="1"/>
    </xf>
    <xf numFmtId="0" fontId="32" fillId="28" borderId="86" xfId="0" applyFont="1" applyFill="1" applyBorder="1" applyAlignment="1">
      <alignment horizontal="center" vertical="center" wrapText="1" justifyLastLine="1"/>
    </xf>
    <xf numFmtId="0" fontId="32" fillId="28" borderId="87" xfId="0" applyFont="1" applyFill="1" applyBorder="1" applyAlignment="1">
      <alignment horizontal="center" vertical="center" wrapText="1" justifyLastLine="1"/>
    </xf>
    <xf numFmtId="0" fontId="32" fillId="28" borderId="75" xfId="0" applyFont="1" applyFill="1" applyBorder="1" applyAlignment="1">
      <alignment horizontal="center" vertical="center" justifyLastLine="1"/>
    </xf>
    <xf numFmtId="0" fontId="32" fillId="28" borderId="71" xfId="0" applyFont="1" applyFill="1" applyBorder="1" applyAlignment="1">
      <alignment horizontal="center" vertical="center" justifyLastLine="1"/>
    </xf>
    <xf numFmtId="0" fontId="32" fillId="28" borderId="105" xfId="0" applyFont="1" applyFill="1" applyBorder="1" applyAlignment="1">
      <alignment horizontal="center" vertical="center" justifyLastLine="1"/>
    </xf>
    <xf numFmtId="0" fontId="32" fillId="28" borderId="106" xfId="0" applyFont="1" applyFill="1" applyBorder="1" applyAlignment="1">
      <alignment horizontal="center" vertical="center" justifyLastLine="1"/>
    </xf>
    <xf numFmtId="179" fontId="32" fillId="28" borderId="40" xfId="0" applyNumberFormat="1" applyFont="1" applyFill="1" applyBorder="1" applyAlignment="1">
      <alignment horizontal="center" vertical="center" justifyLastLine="1"/>
    </xf>
    <xf numFmtId="0" fontId="3" fillId="0" borderId="10" xfId="0" applyFont="1" applyBorder="1" applyAlignment="1">
      <alignment horizontal="distributed" vertical="center" justifyLastLine="1"/>
    </xf>
    <xf numFmtId="0" fontId="3" fillId="0" borderId="71" xfId="0" applyFont="1" applyBorder="1" applyAlignment="1">
      <alignment horizontal="distributed" vertical="center" justifyLastLine="1"/>
    </xf>
    <xf numFmtId="0" fontId="3" fillId="0" borderId="69" xfId="0" applyFont="1" applyBorder="1" applyAlignment="1">
      <alignment horizontal="center" vertical="distributed" textRotation="255" justifyLastLine="1"/>
    </xf>
    <xf numFmtId="0" fontId="3" fillId="0" borderId="37" xfId="0" applyFont="1" applyBorder="1" applyAlignment="1">
      <alignment horizontal="center" vertical="center" justifyLastLine="1"/>
    </xf>
    <xf numFmtId="0" fontId="3" fillId="0" borderId="28" xfId="0" applyFont="1" applyBorder="1" applyAlignment="1">
      <alignment horizontal="center" vertical="center" justifyLastLine="1"/>
    </xf>
    <xf numFmtId="0" fontId="3" fillId="0" borderId="37" xfId="0" applyFont="1" applyBorder="1" applyAlignment="1">
      <alignment horizontal="left" vertical="center" justifyLastLine="1"/>
    </xf>
    <xf numFmtId="0" fontId="3" fillId="0" borderId="28" xfId="0" applyFont="1" applyBorder="1" applyAlignment="1">
      <alignment horizontal="left" vertical="center" justifyLastLine="1"/>
    </xf>
    <xf numFmtId="0" fontId="3" fillId="0" borderId="24" xfId="0" applyFont="1" applyBorder="1" applyAlignment="1">
      <alignment horizontal="left" vertical="center" justifyLastLine="1"/>
    </xf>
    <xf numFmtId="0" fontId="3" fillId="0" borderId="29" xfId="0" applyFont="1" applyBorder="1" applyAlignment="1">
      <alignment horizontal="left" vertical="center" justifyLastLine="1"/>
    </xf>
    <xf numFmtId="0" fontId="0" fillId="0" borderId="96" xfId="0" applyBorder="1">
      <alignment vertical="center"/>
    </xf>
    <xf numFmtId="0" fontId="0" fillId="0" borderId="29" xfId="0" applyBorder="1">
      <alignment vertical="center"/>
    </xf>
    <xf numFmtId="0" fontId="7" fillId="0" borderId="0" xfId="0" applyFont="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88" xfId="0" applyFont="1" applyBorder="1" applyAlignment="1">
      <alignment horizontal="center" vertical="center" justifyLastLine="1"/>
    </xf>
    <xf numFmtId="0" fontId="3" fillId="0" borderId="92" xfId="0" applyFont="1" applyBorder="1" applyAlignment="1">
      <alignment horizontal="center" vertical="center" justifyLastLine="1"/>
    </xf>
    <xf numFmtId="178" fontId="3" fillId="0" borderId="115" xfId="0" applyNumberFormat="1" applyFont="1" applyBorder="1" applyAlignment="1">
      <alignment horizontal="left" vertical="center"/>
    </xf>
    <xf numFmtId="0" fontId="3" fillId="0" borderId="12" xfId="0" applyFont="1" applyBorder="1" applyAlignment="1">
      <alignment horizontal="center" vertical="center"/>
    </xf>
    <xf numFmtId="0" fontId="3" fillId="0" borderId="21" xfId="0" applyFont="1" applyBorder="1" applyAlignment="1">
      <alignment horizontal="center" vertical="center"/>
    </xf>
    <xf numFmtId="0" fontId="3" fillId="0" borderId="21" xfId="0" applyFont="1" applyBorder="1">
      <alignment vertical="center"/>
    </xf>
    <xf numFmtId="0" fontId="3" fillId="0" borderId="19" xfId="0" applyFont="1" applyBorder="1">
      <alignment vertical="center"/>
    </xf>
    <xf numFmtId="0" fontId="3" fillId="0" borderId="31" xfId="0" applyFont="1" applyBorder="1" applyAlignment="1">
      <alignment horizontal="center" vertical="center"/>
    </xf>
    <xf numFmtId="0" fontId="8" fillId="0" borderId="49" xfId="0" applyFont="1" applyBorder="1" applyAlignment="1">
      <alignment horizontal="center" vertical="center"/>
    </xf>
    <xf numFmtId="0" fontId="8" fillId="0" borderId="27" xfId="0" applyFont="1" applyBorder="1" applyAlignment="1">
      <alignment horizontal="center" vertical="center"/>
    </xf>
    <xf numFmtId="0" fontId="3" fillId="0" borderId="88" xfId="0" applyFont="1" applyBorder="1" applyAlignment="1">
      <alignment horizontal="center" vertical="center" wrapText="1"/>
    </xf>
    <xf numFmtId="0" fontId="3" fillId="0" borderId="89" xfId="0" applyFont="1" applyBorder="1" applyAlignment="1">
      <alignment horizontal="center" vertical="center" wrapText="1"/>
    </xf>
    <xf numFmtId="0" fontId="3" fillId="0" borderId="92"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101"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35" xfId="0" applyFont="1" applyBorder="1" applyAlignment="1">
      <alignment horizontal="center" vertical="center"/>
    </xf>
    <xf numFmtId="0" fontId="3" fillId="0" borderId="101" xfId="0" applyFont="1" applyBorder="1" applyAlignment="1">
      <alignment horizontal="center" vertical="center"/>
    </xf>
    <xf numFmtId="0" fontId="3" fillId="0" borderId="113" xfId="0" applyFont="1" applyBorder="1" applyAlignment="1">
      <alignment horizontal="center" vertical="center"/>
    </xf>
    <xf numFmtId="0" fontId="3" fillId="0" borderId="17" xfId="0" applyFont="1" applyBorder="1" applyAlignment="1">
      <alignment horizontal="left" vertical="center"/>
    </xf>
    <xf numFmtId="0" fontId="8" fillId="0" borderId="0" xfId="0" applyFont="1">
      <alignment vertical="center"/>
    </xf>
    <xf numFmtId="0" fontId="8" fillId="0" borderId="36" xfId="0" applyFont="1" applyBorder="1">
      <alignment vertical="center"/>
    </xf>
    <xf numFmtId="0" fontId="8" fillId="0" borderId="17" xfId="0" applyFont="1" applyBorder="1">
      <alignment vertical="center"/>
    </xf>
    <xf numFmtId="0" fontId="8" fillId="0" borderId="114" xfId="0" applyFont="1" applyBorder="1">
      <alignment vertical="center"/>
    </xf>
    <xf numFmtId="0" fontId="8" fillId="0" borderId="115" xfId="0" applyFont="1" applyBorder="1">
      <alignment vertical="center"/>
    </xf>
    <xf numFmtId="0" fontId="8" fillId="0" borderId="47" xfId="0" applyFont="1" applyBorder="1">
      <alignment vertical="center"/>
    </xf>
    <xf numFmtId="0" fontId="3" fillId="0" borderId="95" xfId="0" applyFont="1" applyBorder="1">
      <alignment vertical="center"/>
    </xf>
    <xf numFmtId="0" fontId="8" fillId="0" borderId="38" xfId="0" applyFont="1" applyBorder="1">
      <alignment vertical="center"/>
    </xf>
    <xf numFmtId="0" fontId="8" fillId="0" borderId="39" xfId="0" applyFont="1" applyBorder="1">
      <alignment vertical="center"/>
    </xf>
    <xf numFmtId="0" fontId="3" fillId="0" borderId="17" xfId="0" applyFont="1" applyBorder="1">
      <alignment vertical="center"/>
    </xf>
    <xf numFmtId="0" fontId="3" fillId="0" borderId="17" xfId="0" applyFont="1" applyBorder="1" applyAlignment="1">
      <alignment horizontal="left" vertical="top"/>
    </xf>
    <xf numFmtId="0" fontId="3" fillId="0" borderId="0" xfId="0" applyFont="1" applyAlignment="1">
      <alignment horizontal="left" vertical="top"/>
    </xf>
    <xf numFmtId="0" fontId="3" fillId="0" borderId="36" xfId="0" applyFont="1" applyBorder="1" applyAlignment="1">
      <alignment horizontal="left" vertical="top"/>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9"/>
    <pageSetUpPr fitToPage="1"/>
  </sheetPr>
  <dimension ref="A1:I27"/>
  <sheetViews>
    <sheetView tabSelected="1" view="pageBreakPreview" zoomScale="70" zoomScaleNormal="100" zoomScaleSheetLayoutView="70" workbookViewId="0">
      <selection activeCell="M16" sqref="M16"/>
    </sheetView>
  </sheetViews>
  <sheetFormatPr defaultRowHeight="13.2" x14ac:dyDescent="0.2"/>
  <cols>
    <col min="1" max="1" width="12.6640625" customWidth="1"/>
    <col min="2" max="2" width="39.21875" customWidth="1"/>
    <col min="3" max="3" width="16.109375" customWidth="1"/>
    <col min="4" max="4" width="39.21875" customWidth="1"/>
    <col min="5" max="5" width="12.6640625" customWidth="1"/>
    <col min="6" max="6" width="39.21875" customWidth="1"/>
    <col min="7" max="7" width="12.6640625" customWidth="1"/>
    <col min="8" max="8" width="39.21875" customWidth="1"/>
    <col min="9" max="9" width="12.109375" bestFit="1" customWidth="1"/>
    <col min="12" max="12" width="16.5546875" bestFit="1" customWidth="1"/>
    <col min="13" max="13" width="14.109375" bestFit="1" customWidth="1"/>
    <col min="14" max="14" width="16.5546875" bestFit="1" customWidth="1"/>
  </cols>
  <sheetData>
    <row r="1" spans="1:8" x14ac:dyDescent="0.2">
      <c r="G1" s="235" t="s">
        <v>200</v>
      </c>
      <c r="H1" s="235"/>
    </row>
    <row r="3" spans="1:8" ht="19.2" x14ac:dyDescent="0.2">
      <c r="A3" s="236" t="s">
        <v>112</v>
      </c>
      <c r="B3" s="236"/>
      <c r="C3" s="236"/>
      <c r="D3" s="236"/>
      <c r="E3" s="236"/>
      <c r="F3" s="236"/>
      <c r="G3" s="236"/>
      <c r="H3" s="236"/>
    </row>
    <row r="4" spans="1:8" s="101" customFormat="1" x14ac:dyDescent="0.2">
      <c r="A4" s="100"/>
      <c r="B4" s="100"/>
      <c r="C4" s="100"/>
      <c r="D4" s="100"/>
      <c r="E4" s="100"/>
      <c r="F4" s="100"/>
      <c r="G4" s="100"/>
      <c r="H4" s="100"/>
    </row>
    <row r="5" spans="1:8" s="101" customFormat="1" ht="4.5" customHeight="1" thickBot="1" x14ac:dyDescent="0.25">
      <c r="A5" s="100"/>
      <c r="B5" s="100"/>
      <c r="C5" s="100"/>
      <c r="D5" s="100"/>
      <c r="E5" s="100"/>
      <c r="F5" s="100"/>
      <c r="G5" s="100"/>
      <c r="H5" s="100"/>
    </row>
    <row r="6" spans="1:8" ht="32.4" customHeight="1" thickBot="1" x14ac:dyDescent="0.25">
      <c r="A6" s="114" t="s">
        <v>134</v>
      </c>
      <c r="B6" s="80"/>
      <c r="C6" s="103"/>
      <c r="G6" s="99" t="s">
        <v>38</v>
      </c>
      <c r="H6" s="90"/>
    </row>
    <row r="7" spans="1:8" ht="44.25" customHeight="1" x14ac:dyDescent="0.2">
      <c r="A7" s="115" t="s">
        <v>127</v>
      </c>
      <c r="B7" s="81"/>
      <c r="C7" s="120" t="s">
        <v>128</v>
      </c>
      <c r="D7" s="85"/>
      <c r="E7" s="125" t="s">
        <v>126</v>
      </c>
      <c r="F7" s="88"/>
      <c r="G7" s="120" t="s">
        <v>18</v>
      </c>
      <c r="H7" s="89"/>
    </row>
    <row r="8" spans="1:8" ht="19.2" customHeight="1" x14ac:dyDescent="0.2">
      <c r="A8" s="116" t="s">
        <v>131</v>
      </c>
      <c r="B8" s="82"/>
      <c r="C8" s="121" t="s">
        <v>132</v>
      </c>
      <c r="D8" s="86"/>
      <c r="E8" s="121" t="s">
        <v>133</v>
      </c>
      <c r="F8" s="86"/>
      <c r="G8" s="237"/>
      <c r="H8" s="238"/>
    </row>
    <row r="9" spans="1:8" ht="44.25" customHeight="1" thickBot="1" x14ac:dyDescent="0.25">
      <c r="A9" s="117" t="s">
        <v>161</v>
      </c>
      <c r="B9" s="83"/>
      <c r="C9" s="122" t="s">
        <v>129</v>
      </c>
      <c r="D9" s="87"/>
      <c r="E9" s="122" t="s">
        <v>130</v>
      </c>
      <c r="F9" s="87"/>
      <c r="G9" s="239"/>
      <c r="H9" s="240"/>
    </row>
    <row r="10" spans="1:8" ht="43.8" customHeight="1" thickTop="1" x14ac:dyDescent="0.2">
      <c r="A10" s="118" t="s">
        <v>4</v>
      </c>
      <c r="B10" s="84"/>
      <c r="C10" s="123" t="s">
        <v>115</v>
      </c>
      <c r="D10" s="84"/>
      <c r="E10" s="123" t="s">
        <v>146</v>
      </c>
      <c r="F10" s="92"/>
      <c r="G10" s="126" t="s">
        <v>113</v>
      </c>
      <c r="H10" s="91"/>
    </row>
    <row r="11" spans="1:8" ht="44.25" customHeight="1" x14ac:dyDescent="0.2">
      <c r="A11" s="119" t="s">
        <v>1</v>
      </c>
      <c r="B11" s="93"/>
      <c r="C11" s="124" t="s">
        <v>116</v>
      </c>
      <c r="D11" s="94"/>
      <c r="E11" s="124" t="s">
        <v>117</v>
      </c>
      <c r="F11" s="94"/>
      <c r="G11" s="241"/>
      <c r="H11" s="242"/>
    </row>
    <row r="12" spans="1:8" ht="28.8" customHeight="1" x14ac:dyDescent="0.2">
      <c r="A12" s="248" t="s">
        <v>160</v>
      </c>
      <c r="B12" s="249"/>
      <c r="C12" s="250" t="s">
        <v>148</v>
      </c>
      <c r="D12" s="251"/>
      <c r="E12" s="245"/>
      <c r="F12" s="246"/>
      <c r="G12" s="245"/>
      <c r="H12" s="247"/>
    </row>
    <row r="13" spans="1:8" ht="43.8" customHeight="1" x14ac:dyDescent="0.2">
      <c r="A13" s="130" t="s">
        <v>39</v>
      </c>
      <c r="B13" s="86"/>
      <c r="C13" s="128" t="s">
        <v>39</v>
      </c>
      <c r="D13" s="98"/>
      <c r="E13" s="121" t="s">
        <v>147</v>
      </c>
      <c r="F13" s="86" t="s">
        <v>111</v>
      </c>
      <c r="G13" s="128" t="s">
        <v>149</v>
      </c>
      <c r="H13" s="95"/>
    </row>
    <row r="14" spans="1:8" ht="43.8" customHeight="1" thickBot="1" x14ac:dyDescent="0.25">
      <c r="A14" s="131" t="s">
        <v>40</v>
      </c>
      <c r="B14" s="96"/>
      <c r="C14" s="129" t="s">
        <v>40</v>
      </c>
      <c r="D14" s="97"/>
      <c r="E14" s="127" t="s">
        <v>30</v>
      </c>
      <c r="F14" s="102">
        <f>IF(D13&lt;0.3,1/2,1/3)</f>
        <v>0.5</v>
      </c>
      <c r="G14" s="252"/>
      <c r="H14" s="253"/>
    </row>
    <row r="15" spans="1:8" ht="13.8" thickBot="1" x14ac:dyDescent="0.25">
      <c r="A15" s="103"/>
      <c r="H15" s="99" t="s">
        <v>114</v>
      </c>
    </row>
    <row r="16" spans="1:8" ht="44.25" customHeight="1" x14ac:dyDescent="0.2">
      <c r="A16" s="243" t="s">
        <v>119</v>
      </c>
      <c r="B16" s="244"/>
      <c r="C16" s="219" t="s">
        <v>120</v>
      </c>
      <c r="D16" s="219"/>
      <c r="E16" s="219" t="s">
        <v>121</v>
      </c>
      <c r="F16" s="219"/>
      <c r="G16" s="219" t="s">
        <v>122</v>
      </c>
      <c r="H16" s="220"/>
    </row>
    <row r="17" spans="1:9" ht="44.25" customHeight="1" x14ac:dyDescent="0.2">
      <c r="A17" s="221" t="s">
        <v>150</v>
      </c>
      <c r="B17" s="222"/>
      <c r="C17" s="134" t="s">
        <v>45</v>
      </c>
      <c r="D17" s="110">
        <f>'3-2'!H9</f>
        <v>0</v>
      </c>
      <c r="E17" s="132" t="s">
        <v>46</v>
      </c>
      <c r="F17" s="110">
        <f>'3-2'!H14</f>
        <v>0</v>
      </c>
      <c r="G17" s="132" t="s">
        <v>44</v>
      </c>
      <c r="H17" s="111">
        <f>'3-2'!H15</f>
        <v>0</v>
      </c>
    </row>
    <row r="18" spans="1:9" ht="44.25" customHeight="1" x14ac:dyDescent="0.2">
      <c r="A18" s="216" t="s">
        <v>153</v>
      </c>
      <c r="B18" s="222"/>
      <c r="C18" s="134" t="s">
        <v>154</v>
      </c>
      <c r="D18" s="110">
        <f>'3-2'!H22</f>
        <v>0</v>
      </c>
      <c r="E18" s="132" t="s">
        <v>57</v>
      </c>
      <c r="F18" s="110">
        <f>'3-2'!H28</f>
        <v>0</v>
      </c>
      <c r="G18" s="132" t="s">
        <v>58</v>
      </c>
      <c r="H18" s="111">
        <f>'3-2'!H29</f>
        <v>0</v>
      </c>
    </row>
    <row r="19" spans="1:9" ht="44.25" customHeight="1" x14ac:dyDescent="0.2">
      <c r="A19" s="221" t="s">
        <v>151</v>
      </c>
      <c r="B19" s="222"/>
      <c r="C19" s="134" t="s">
        <v>59</v>
      </c>
      <c r="D19" s="110">
        <f>'3-2'!H38</f>
        <v>0</v>
      </c>
      <c r="E19" s="132" t="s">
        <v>60</v>
      </c>
      <c r="F19" s="110">
        <f>'3-2'!H45</f>
        <v>0</v>
      </c>
      <c r="G19" s="132" t="s">
        <v>61</v>
      </c>
      <c r="H19" s="111">
        <f>'3-2'!H46</f>
        <v>0</v>
      </c>
    </row>
    <row r="20" spans="1:9" ht="44.25" customHeight="1" x14ac:dyDescent="0.2">
      <c r="A20" s="221" t="s">
        <v>152</v>
      </c>
      <c r="B20" s="222"/>
      <c r="C20" s="134" t="s">
        <v>155</v>
      </c>
      <c r="D20" s="110">
        <f>'3-2'!H53</f>
        <v>0</v>
      </c>
      <c r="E20" s="132" t="s">
        <v>62</v>
      </c>
      <c r="F20" s="110">
        <f>'3-2'!H59</f>
        <v>0</v>
      </c>
      <c r="G20" s="132" t="s">
        <v>63</v>
      </c>
      <c r="H20" s="111">
        <f>'3-2'!H60</f>
        <v>0</v>
      </c>
      <c r="I20" s="104"/>
    </row>
    <row r="21" spans="1:9" ht="44.25" customHeight="1" x14ac:dyDescent="0.2">
      <c r="A21" s="221" t="s">
        <v>156</v>
      </c>
      <c r="B21" s="222"/>
      <c r="C21" s="134" t="s">
        <v>64</v>
      </c>
      <c r="D21" s="110">
        <f>'3-2'!H69</f>
        <v>0</v>
      </c>
      <c r="E21" s="132" t="s">
        <v>65</v>
      </c>
      <c r="F21" s="110">
        <f>'3-2'!H76</f>
        <v>0</v>
      </c>
      <c r="G21" s="132" t="s">
        <v>66</v>
      </c>
      <c r="H21" s="111">
        <f>'3-2'!H77</f>
        <v>0</v>
      </c>
      <c r="I21" s="104"/>
    </row>
    <row r="22" spans="1:9" ht="44.25" customHeight="1" x14ac:dyDescent="0.2">
      <c r="A22" s="221" t="s">
        <v>141</v>
      </c>
      <c r="B22" s="222"/>
      <c r="C22" s="134" t="s">
        <v>54</v>
      </c>
      <c r="D22" s="110">
        <f>SUM(D17:D21)</f>
        <v>0</v>
      </c>
      <c r="E22" s="132" t="s">
        <v>55</v>
      </c>
      <c r="F22" s="110">
        <f>H22-D22</f>
        <v>0</v>
      </c>
      <c r="G22" s="132" t="s">
        <v>67</v>
      </c>
      <c r="H22" s="111">
        <f>'3-2'!H78</f>
        <v>0</v>
      </c>
      <c r="I22" s="104"/>
    </row>
    <row r="23" spans="1:9" ht="44.25" customHeight="1" thickBot="1" x14ac:dyDescent="0.25">
      <c r="A23" s="232" t="s">
        <v>142</v>
      </c>
      <c r="B23" s="233"/>
      <c r="C23" s="135" t="s">
        <v>68</v>
      </c>
      <c r="D23" s="112">
        <f>ROUNDDOWN(D22*F14,-3)</f>
        <v>0</v>
      </c>
      <c r="E23" s="234" t="s">
        <v>125</v>
      </c>
      <c r="F23" s="234"/>
      <c r="G23" s="133" t="s">
        <v>56</v>
      </c>
      <c r="H23" s="113">
        <f>H22-D23</f>
        <v>0</v>
      </c>
    </row>
    <row r="24" spans="1:9" ht="145.80000000000001" customHeight="1" thickTop="1" x14ac:dyDescent="0.2">
      <c r="A24" s="226" t="s">
        <v>11</v>
      </c>
      <c r="B24" s="227"/>
      <c r="C24" s="228"/>
      <c r="D24" s="213"/>
      <c r="E24" s="214"/>
      <c r="F24" s="214"/>
      <c r="G24" s="214"/>
      <c r="H24" s="215"/>
    </row>
    <row r="25" spans="1:9" ht="64.2" customHeight="1" x14ac:dyDescent="0.2">
      <c r="A25" s="216" t="s">
        <v>172</v>
      </c>
      <c r="B25" s="217"/>
      <c r="C25" s="218"/>
      <c r="D25" s="137" t="s">
        <v>173</v>
      </c>
      <c r="E25" s="229"/>
      <c r="F25" s="230"/>
      <c r="G25" s="230"/>
      <c r="H25" s="231"/>
    </row>
    <row r="26" spans="1:9" ht="64.2" customHeight="1" thickBot="1" x14ac:dyDescent="0.25">
      <c r="A26" s="216" t="s">
        <v>174</v>
      </c>
      <c r="B26" s="217"/>
      <c r="C26" s="218"/>
      <c r="D26" s="223" t="s">
        <v>175</v>
      </c>
      <c r="E26" s="224"/>
      <c r="F26" s="224"/>
      <c r="G26" s="224"/>
      <c r="H26" s="225"/>
    </row>
    <row r="27" spans="1:9" ht="145.80000000000001" customHeight="1" thickTop="1" thickBot="1" x14ac:dyDescent="0.25">
      <c r="A27" s="211" t="s">
        <v>5</v>
      </c>
      <c r="B27" s="212"/>
      <c r="C27" s="212"/>
      <c r="D27" s="213"/>
      <c r="E27" s="214"/>
      <c r="F27" s="214"/>
      <c r="G27" s="214"/>
      <c r="H27" s="215"/>
    </row>
  </sheetData>
  <mergeCells count="30">
    <mergeCell ref="A22:B22"/>
    <mergeCell ref="G1:H1"/>
    <mergeCell ref="A3:H3"/>
    <mergeCell ref="G8:H8"/>
    <mergeCell ref="G9:H9"/>
    <mergeCell ref="G11:H11"/>
    <mergeCell ref="A16:B16"/>
    <mergeCell ref="C16:D16"/>
    <mergeCell ref="E16:F16"/>
    <mergeCell ref="E12:F12"/>
    <mergeCell ref="G12:H12"/>
    <mergeCell ref="A12:B12"/>
    <mergeCell ref="C12:D12"/>
    <mergeCell ref="G14:H14"/>
    <mergeCell ref="A27:C27"/>
    <mergeCell ref="D27:H27"/>
    <mergeCell ref="A26:C26"/>
    <mergeCell ref="G16:H16"/>
    <mergeCell ref="A17:B17"/>
    <mergeCell ref="A18:B18"/>
    <mergeCell ref="D26:H26"/>
    <mergeCell ref="A24:C24"/>
    <mergeCell ref="A25:C25"/>
    <mergeCell ref="E25:H25"/>
    <mergeCell ref="D24:H24"/>
    <mergeCell ref="A19:B19"/>
    <mergeCell ref="A20:B20"/>
    <mergeCell ref="A23:B23"/>
    <mergeCell ref="E23:F23"/>
    <mergeCell ref="A21:B21"/>
  </mergeCells>
  <phoneticPr fontId="2"/>
  <dataValidations count="10">
    <dataValidation type="list" allowBlank="1" showInputMessage="1" showErrorMessage="1" sqref="B11" xr:uid="{00000000-0002-0000-0000-000000000000}">
      <formula1>"（↓選択してください）,SRC,RC,S,W"</formula1>
    </dataValidation>
    <dataValidation imeMode="disabled" allowBlank="1" showInputMessage="1" showErrorMessage="1" sqref="D7" xr:uid="{00000000-0002-0000-0000-000001000000}"/>
    <dataValidation type="textLength" imeMode="disabled" operator="equal" allowBlank="1" showInputMessage="1" showErrorMessage="1" prompt="6桁の学校法人番号を入力してください" sqref="B7" xr:uid="{00000000-0002-0000-0000-000002000000}">
      <formula1>6</formula1>
    </dataValidation>
    <dataValidation allowBlank="1" showInputMessage="1" showErrorMessage="1" prompt="西暦で記入すること。" sqref="H10 D11 F11" xr:uid="{00000000-0002-0000-0000-000003000000}"/>
    <dataValidation type="list" allowBlank="1" showInputMessage="1" showErrorMessage="1" sqref="F13" xr:uid="{00000000-0002-0000-0000-000004000000}">
      <formula1>"（↓選択してください）,有,無"</formula1>
    </dataValidation>
    <dataValidation type="list" allowBlank="1" showInputMessage="1" showErrorMessage="1" sqref="A12:B12" xr:uid="{00000000-0002-0000-0000-000005000000}">
      <formula1>"（↓q値またはCtuSd値を選択）,q値,CtuSd値"</formula1>
    </dataValidation>
    <dataValidation type="list" allowBlank="1" showInputMessage="1" showErrorMessage="1" sqref="D25" xr:uid="{00000000-0002-0000-0000-000006000000}">
      <formula1>"○"</formula1>
    </dataValidation>
    <dataValidation allowBlank="1" showInputMessage="1" showErrorMessage="1" prompt="改修前後のq値またはCtuSd値を_x000a_記入してください。" sqref="B13" xr:uid="{00000000-0002-0000-0000-000007000000}"/>
    <dataValidation allowBlank="1" showInputMessage="1" showErrorMessage="1" prompt="改修前後のIs値を記入してください。" sqref="D13" xr:uid="{00000000-0002-0000-0000-000008000000}"/>
    <dataValidation allowBlank="1" showInputMessage="1" showErrorMessage="1" prompt="事業名は、「（当該事業を行う施設名称）+耐震補強事業」としてください。_x000a_（例：A棟耐震補強事業　等）_x000a_施設名称も簡潔な名称としてください。" sqref="B10" xr:uid="{00000000-0002-0000-0000-000009000000}"/>
  </dataValidations>
  <printOptions horizontalCentered="1"/>
  <pageMargins left="0.78740157480314965" right="0.59055118110236227" top="0.78740157480314965" bottom="0.78740157480314965" header="0.51181102362204722" footer="0.51181102362204722"/>
  <pageSetup paperSize="9" scale="41" orientation="portrait"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tabColor theme="5"/>
    <pageSetUpPr fitToPage="1"/>
  </sheetPr>
  <dimension ref="A1:J33"/>
  <sheetViews>
    <sheetView showZeros="0" tabSelected="1" view="pageBreakPreview" topLeftCell="A20" zoomScaleNormal="85" zoomScaleSheetLayoutView="100" workbookViewId="0">
      <selection activeCell="M16" sqref="M16"/>
    </sheetView>
  </sheetViews>
  <sheetFormatPr defaultColWidth="9" defaultRowHeight="13.2" x14ac:dyDescent="0.2"/>
  <cols>
    <col min="1" max="1" width="15.77734375" style="1" bestFit="1" customWidth="1"/>
    <col min="2" max="2" width="12.44140625" style="1" bestFit="1" customWidth="1"/>
    <col min="3" max="3" width="12.88671875" style="1" customWidth="1"/>
    <col min="4" max="4" width="3.77734375" style="1" bestFit="1" customWidth="1"/>
    <col min="5" max="5" width="12.44140625" style="1" bestFit="1" customWidth="1"/>
    <col min="6" max="6" width="12.88671875" style="1" customWidth="1"/>
    <col min="7" max="7" width="3.77734375" style="1" bestFit="1" customWidth="1"/>
    <col min="8" max="8" width="10.21875" style="1" bestFit="1" customWidth="1"/>
    <col min="9" max="9" width="12.88671875" style="1" customWidth="1"/>
    <col min="10" max="10" width="3.44140625" style="13" bestFit="1" customWidth="1"/>
    <col min="11" max="16384" width="9" style="1"/>
  </cols>
  <sheetData>
    <row r="1" spans="1:10" ht="24.75" customHeight="1" x14ac:dyDescent="0.2">
      <c r="G1" s="427" t="s">
        <v>36</v>
      </c>
      <c r="H1" s="427"/>
      <c r="I1" s="427"/>
      <c r="J1" s="427"/>
    </row>
    <row r="2" spans="1:10" ht="24.75" customHeight="1" x14ac:dyDescent="0.2">
      <c r="A2" s="288" t="s">
        <v>34</v>
      </c>
      <c r="B2" s="288"/>
      <c r="C2" s="288"/>
      <c r="D2" s="288"/>
      <c r="E2" s="288"/>
      <c r="F2" s="288"/>
      <c r="G2" s="288"/>
      <c r="H2" s="288"/>
      <c r="I2" s="288"/>
      <c r="J2" s="288"/>
    </row>
    <row r="3" spans="1:10" ht="13.8" thickBot="1" x14ac:dyDescent="0.25">
      <c r="H3" s="7"/>
      <c r="I3" s="432"/>
      <c r="J3" s="432"/>
    </row>
    <row r="4" spans="1:10" ht="34.5" customHeight="1" x14ac:dyDescent="0.2">
      <c r="A4" s="9" t="s">
        <v>29</v>
      </c>
      <c r="B4" s="443"/>
      <c r="C4" s="444"/>
      <c r="D4" s="444"/>
      <c r="E4" s="445"/>
      <c r="F4" s="35" t="s">
        <v>6</v>
      </c>
      <c r="G4" s="446"/>
      <c r="H4" s="447"/>
      <c r="I4" s="447"/>
      <c r="J4" s="448"/>
    </row>
    <row r="5" spans="1:10" ht="34.5" customHeight="1" thickBot="1" x14ac:dyDescent="0.25">
      <c r="A5" s="8" t="s">
        <v>7</v>
      </c>
      <c r="B5" s="433"/>
      <c r="C5" s="434"/>
      <c r="D5" s="434"/>
      <c r="E5" s="435"/>
      <c r="F5" s="435"/>
      <c r="G5" s="435"/>
      <c r="H5" s="435"/>
      <c r="I5" s="435"/>
      <c r="J5" s="436"/>
    </row>
    <row r="6" spans="1:10" ht="34.5" customHeight="1" thickTop="1" x14ac:dyDescent="0.2">
      <c r="A6" s="6" t="s">
        <v>4</v>
      </c>
      <c r="B6" s="440"/>
      <c r="C6" s="441"/>
      <c r="D6" s="441"/>
      <c r="E6" s="442"/>
      <c r="F6" s="430" t="s">
        <v>16</v>
      </c>
      <c r="G6" s="431"/>
      <c r="H6" s="437"/>
      <c r="I6" s="438"/>
      <c r="J6" s="439"/>
    </row>
    <row r="7" spans="1:10" ht="34.5" customHeight="1" x14ac:dyDescent="0.2">
      <c r="A7" s="3" t="s">
        <v>13</v>
      </c>
      <c r="B7" s="2" t="s">
        <v>8</v>
      </c>
      <c r="C7" s="268"/>
      <c r="D7" s="268"/>
      <c r="E7" s="268"/>
      <c r="F7" s="268"/>
      <c r="G7" s="269"/>
      <c r="H7" s="2" t="s">
        <v>109</v>
      </c>
      <c r="I7" s="14"/>
      <c r="J7" s="11" t="s">
        <v>2</v>
      </c>
    </row>
    <row r="8" spans="1:10" ht="34.5" customHeight="1" x14ac:dyDescent="0.2">
      <c r="A8" s="3" t="s">
        <v>14</v>
      </c>
      <c r="B8" s="2" t="s">
        <v>8</v>
      </c>
      <c r="C8" s="268"/>
      <c r="D8" s="268"/>
      <c r="E8" s="268"/>
      <c r="F8" s="268"/>
      <c r="G8" s="269"/>
      <c r="H8" s="2" t="s">
        <v>110</v>
      </c>
      <c r="I8" s="14"/>
      <c r="J8" s="11" t="s">
        <v>2</v>
      </c>
    </row>
    <row r="9" spans="1:10" ht="34.5" customHeight="1" x14ac:dyDescent="0.2">
      <c r="A9" s="3" t="s">
        <v>15</v>
      </c>
      <c r="B9" s="2" t="s">
        <v>8</v>
      </c>
      <c r="C9" s="268"/>
      <c r="D9" s="268"/>
      <c r="E9" s="268"/>
      <c r="F9" s="268"/>
      <c r="G9" s="269"/>
      <c r="H9" s="2" t="s">
        <v>110</v>
      </c>
      <c r="I9" s="14"/>
      <c r="J9" s="11" t="s">
        <v>2</v>
      </c>
    </row>
    <row r="10" spans="1:10" ht="34.5" customHeight="1" x14ac:dyDescent="0.2">
      <c r="A10" s="3" t="s">
        <v>24</v>
      </c>
      <c r="B10" s="2" t="s">
        <v>8</v>
      </c>
      <c r="C10" s="268"/>
      <c r="D10" s="268"/>
      <c r="E10" s="268"/>
      <c r="F10" s="268"/>
      <c r="G10" s="269"/>
      <c r="H10" s="2" t="s">
        <v>110</v>
      </c>
      <c r="I10" s="14"/>
      <c r="J10" s="11" t="s">
        <v>2</v>
      </c>
    </row>
    <row r="11" spans="1:10" ht="34.5" customHeight="1" x14ac:dyDescent="0.2">
      <c r="A11" s="3" t="s">
        <v>25</v>
      </c>
      <c r="B11" s="2" t="s">
        <v>8</v>
      </c>
      <c r="C11" s="268"/>
      <c r="D11" s="268"/>
      <c r="E11" s="268"/>
      <c r="F11" s="268"/>
      <c r="G11" s="269"/>
      <c r="H11" s="2" t="s">
        <v>110</v>
      </c>
      <c r="I11" s="14"/>
      <c r="J11" s="11" t="s">
        <v>2</v>
      </c>
    </row>
    <row r="12" spans="1:10" ht="35.25" customHeight="1" thickBot="1" x14ac:dyDescent="0.25">
      <c r="A12" s="3" t="s">
        <v>26</v>
      </c>
      <c r="B12" s="4" t="s">
        <v>8</v>
      </c>
      <c r="C12" s="268"/>
      <c r="D12" s="268"/>
      <c r="E12" s="268"/>
      <c r="F12" s="268"/>
      <c r="G12" s="269"/>
      <c r="H12" s="4" t="s">
        <v>110</v>
      </c>
      <c r="I12" s="15"/>
      <c r="J12" s="12" t="s">
        <v>2</v>
      </c>
    </row>
    <row r="13" spans="1:10" ht="35.25" customHeight="1" thickTop="1" x14ac:dyDescent="0.2">
      <c r="A13" s="5" t="s">
        <v>12</v>
      </c>
      <c r="B13" s="428"/>
      <c r="C13" s="428"/>
      <c r="D13" s="428"/>
      <c r="E13" s="428"/>
      <c r="F13" s="428"/>
      <c r="G13" s="428"/>
      <c r="H13" s="428"/>
      <c r="I13" s="428"/>
      <c r="J13" s="429"/>
    </row>
    <row r="14" spans="1:10" ht="34.5" customHeight="1" x14ac:dyDescent="0.2">
      <c r="A14" s="460"/>
      <c r="B14" s="461"/>
      <c r="C14" s="461"/>
      <c r="D14" s="461"/>
      <c r="E14" s="461"/>
      <c r="F14" s="461"/>
      <c r="G14" s="461"/>
      <c r="H14" s="461"/>
      <c r="I14" s="461"/>
      <c r="J14" s="462"/>
    </row>
    <row r="15" spans="1:10" ht="34.5" customHeight="1" x14ac:dyDescent="0.2">
      <c r="A15" s="460"/>
      <c r="B15" s="461"/>
      <c r="C15" s="461"/>
      <c r="D15" s="461"/>
      <c r="E15" s="461"/>
      <c r="F15" s="461"/>
      <c r="G15" s="461"/>
      <c r="H15" s="461"/>
      <c r="I15" s="461"/>
      <c r="J15" s="462"/>
    </row>
    <row r="16" spans="1:10" ht="34.5" customHeight="1" x14ac:dyDescent="0.2">
      <c r="A16" s="460"/>
      <c r="B16" s="461"/>
      <c r="C16" s="461"/>
      <c r="D16" s="461"/>
      <c r="E16" s="461"/>
      <c r="F16" s="461"/>
      <c r="G16" s="461"/>
      <c r="H16" s="461"/>
      <c r="I16" s="461"/>
      <c r="J16" s="462"/>
    </row>
    <row r="17" spans="1:10" ht="34.5" customHeight="1" x14ac:dyDescent="0.2">
      <c r="A17" s="460"/>
      <c r="B17" s="461"/>
      <c r="C17" s="461"/>
      <c r="D17" s="461"/>
      <c r="E17" s="461"/>
      <c r="F17" s="461"/>
      <c r="G17" s="461"/>
      <c r="H17" s="461"/>
      <c r="I17" s="461"/>
      <c r="J17" s="462"/>
    </row>
    <row r="18" spans="1:10" ht="34.5" customHeight="1" x14ac:dyDescent="0.2">
      <c r="A18" s="460"/>
      <c r="B18" s="461"/>
      <c r="C18" s="461"/>
      <c r="D18" s="461"/>
      <c r="E18" s="461"/>
      <c r="F18" s="461"/>
      <c r="G18" s="461"/>
      <c r="H18" s="461"/>
      <c r="I18" s="461"/>
      <c r="J18" s="462"/>
    </row>
    <row r="19" spans="1:10" ht="34.5" customHeight="1" x14ac:dyDescent="0.2">
      <c r="A19" s="460"/>
      <c r="B19" s="461"/>
      <c r="C19" s="461"/>
      <c r="D19" s="461"/>
      <c r="E19" s="461"/>
      <c r="F19" s="461"/>
      <c r="G19" s="461"/>
      <c r="H19" s="461"/>
      <c r="I19" s="461"/>
      <c r="J19" s="462"/>
    </row>
    <row r="20" spans="1:10" ht="34.5" customHeight="1" x14ac:dyDescent="0.2">
      <c r="A20" s="459"/>
      <c r="B20" s="450"/>
      <c r="C20" s="450"/>
      <c r="D20" s="450"/>
      <c r="E20" s="450"/>
      <c r="F20" s="450"/>
      <c r="G20" s="450"/>
      <c r="H20" s="450"/>
      <c r="I20" s="450"/>
      <c r="J20" s="451"/>
    </row>
    <row r="21" spans="1:10" ht="35.25" customHeight="1" x14ac:dyDescent="0.2">
      <c r="A21" s="456" t="s">
        <v>27</v>
      </c>
      <c r="B21" s="457"/>
      <c r="C21" s="457"/>
      <c r="D21" s="457"/>
      <c r="E21" s="457"/>
      <c r="F21" s="457"/>
      <c r="G21" s="457"/>
      <c r="H21" s="457"/>
      <c r="I21" s="457"/>
      <c r="J21" s="458"/>
    </row>
    <row r="22" spans="1:10" ht="35.25" customHeight="1" x14ac:dyDescent="0.2">
      <c r="A22" s="10"/>
      <c r="B22" s="7" t="s">
        <v>31</v>
      </c>
      <c r="C22" s="37"/>
      <c r="D22" s="38" t="s">
        <v>2</v>
      </c>
      <c r="E22" s="7" t="s">
        <v>32</v>
      </c>
      <c r="F22" s="39"/>
      <c r="G22" s="38" t="s">
        <v>2</v>
      </c>
      <c r="H22" s="7" t="s">
        <v>33</v>
      </c>
      <c r="I22" s="40">
        <f>F22-C22</f>
        <v>0</v>
      </c>
      <c r="J22" s="36" t="s">
        <v>2</v>
      </c>
    </row>
    <row r="23" spans="1:10" ht="30" customHeight="1" x14ac:dyDescent="0.2">
      <c r="A23" s="449"/>
      <c r="B23" s="450"/>
      <c r="C23" s="450"/>
      <c r="D23" s="450"/>
      <c r="E23" s="450"/>
      <c r="F23" s="450"/>
      <c r="G23" s="450"/>
      <c r="H23" s="450"/>
      <c r="I23" s="450"/>
      <c r="J23" s="451"/>
    </row>
    <row r="24" spans="1:10" ht="30" customHeight="1" x14ac:dyDescent="0.2">
      <c r="A24" s="452"/>
      <c r="B24" s="450"/>
      <c r="C24" s="450"/>
      <c r="D24" s="450"/>
      <c r="E24" s="450"/>
      <c r="F24" s="450"/>
      <c r="G24" s="450"/>
      <c r="H24" s="450"/>
      <c r="I24" s="450"/>
      <c r="J24" s="451"/>
    </row>
    <row r="25" spans="1:10" ht="30" customHeight="1" x14ac:dyDescent="0.2">
      <c r="A25" s="452"/>
      <c r="B25" s="450"/>
      <c r="C25" s="450"/>
      <c r="D25" s="450"/>
      <c r="E25" s="450"/>
      <c r="F25" s="450"/>
      <c r="G25" s="450"/>
      <c r="H25" s="450"/>
      <c r="I25" s="450"/>
      <c r="J25" s="451"/>
    </row>
    <row r="26" spans="1:10" ht="30" customHeight="1" x14ac:dyDescent="0.2">
      <c r="A26" s="452"/>
      <c r="B26" s="450"/>
      <c r="C26" s="450"/>
      <c r="D26" s="450"/>
      <c r="E26" s="450"/>
      <c r="F26" s="450"/>
      <c r="G26" s="450"/>
      <c r="H26" s="450"/>
      <c r="I26" s="450"/>
      <c r="J26" s="451"/>
    </row>
    <row r="27" spans="1:10" ht="30" customHeight="1" x14ac:dyDescent="0.2">
      <c r="A27" s="452"/>
      <c r="B27" s="450"/>
      <c r="C27" s="450"/>
      <c r="D27" s="450"/>
      <c r="E27" s="450"/>
      <c r="F27" s="450"/>
      <c r="G27" s="450"/>
      <c r="H27" s="450"/>
      <c r="I27" s="450"/>
      <c r="J27" s="451"/>
    </row>
    <row r="28" spans="1:10" ht="30" customHeight="1" thickBot="1" x14ac:dyDescent="0.25">
      <c r="A28" s="453"/>
      <c r="B28" s="454"/>
      <c r="C28" s="454"/>
      <c r="D28" s="454"/>
      <c r="E28" s="454"/>
      <c r="F28" s="454"/>
      <c r="G28" s="454"/>
      <c r="H28" s="454"/>
      <c r="I28" s="454"/>
      <c r="J28" s="455"/>
    </row>
    <row r="29" spans="1:10" ht="28.5" customHeight="1" x14ac:dyDescent="0.2"/>
    <row r="30" spans="1:10" ht="28.5" customHeight="1" x14ac:dyDescent="0.2"/>
    <row r="31" spans="1:10" ht="28.5" customHeight="1" x14ac:dyDescent="0.2"/>
    <row r="32" spans="1:10" ht="28.5" customHeight="1" x14ac:dyDescent="0.2"/>
    <row r="33" ht="28.5" customHeight="1" x14ac:dyDescent="0.2"/>
  </sheetData>
  <mergeCells count="20">
    <mergeCell ref="A23:J28"/>
    <mergeCell ref="A21:J21"/>
    <mergeCell ref="C10:G10"/>
    <mergeCell ref="C11:G11"/>
    <mergeCell ref="C12:G12"/>
    <mergeCell ref="A20:J20"/>
    <mergeCell ref="A14:J19"/>
    <mergeCell ref="G1:J1"/>
    <mergeCell ref="B13:J13"/>
    <mergeCell ref="F6:G6"/>
    <mergeCell ref="C7:G7"/>
    <mergeCell ref="I3:J3"/>
    <mergeCell ref="B5:J5"/>
    <mergeCell ref="H6:J6"/>
    <mergeCell ref="A2:J2"/>
    <mergeCell ref="C9:G9"/>
    <mergeCell ref="B6:E6"/>
    <mergeCell ref="C8:G8"/>
    <mergeCell ref="B4:E4"/>
    <mergeCell ref="G4:J4"/>
  </mergeCells>
  <phoneticPr fontId="2"/>
  <printOptions horizontalCentered="1"/>
  <pageMargins left="0.59055118110236227" right="0.59055118110236227" top="0.59055118110236227" bottom="0.39370078740157483" header="0.51181102362204722" footer="0.51181102362204722"/>
  <pageSetup paperSize="9" scale="92" fitToHeight="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0" tint="-0.499984740745262"/>
  </sheetPr>
  <dimension ref="A1:S2"/>
  <sheetViews>
    <sheetView workbookViewId="0">
      <selection activeCell="A14" sqref="A14:J19"/>
    </sheetView>
  </sheetViews>
  <sheetFormatPr defaultRowHeight="13.2" x14ac:dyDescent="0.2"/>
  <cols>
    <col min="1" max="1" width="12.21875" bestFit="1" customWidth="1"/>
    <col min="2" max="2" width="21.33203125" bestFit="1" customWidth="1"/>
    <col min="3" max="3" width="16.77734375" bestFit="1" customWidth="1"/>
    <col min="4" max="4" width="12.77734375" bestFit="1" customWidth="1"/>
    <col min="5" max="5" width="12.6640625" bestFit="1" customWidth="1"/>
    <col min="6" max="6" width="16.77734375" bestFit="1" customWidth="1"/>
    <col min="7" max="7" width="12.88671875" bestFit="1" customWidth="1"/>
    <col min="8" max="8" width="8.77734375" bestFit="1" customWidth="1"/>
    <col min="9" max="9" width="16.77734375" bestFit="1" customWidth="1"/>
    <col min="10" max="10" width="10.6640625" bestFit="1" customWidth="1"/>
    <col min="11" max="13" width="10.6640625" customWidth="1"/>
    <col min="14" max="14" width="7.88671875" bestFit="1" customWidth="1"/>
    <col min="15" max="15" width="12.21875" bestFit="1" customWidth="1"/>
    <col min="16" max="17" width="16.77734375" bestFit="1" customWidth="1"/>
    <col min="18" max="18" width="10" bestFit="1" customWidth="1"/>
    <col min="19" max="19" width="12.21875" bestFit="1" customWidth="1"/>
  </cols>
  <sheetData>
    <row r="1" spans="1:19" x14ac:dyDescent="0.2">
      <c r="A1" s="73" t="s">
        <v>134</v>
      </c>
      <c r="B1" s="73" t="s">
        <v>137</v>
      </c>
      <c r="C1" s="73" t="s">
        <v>138</v>
      </c>
      <c r="D1" s="73" t="s">
        <v>0</v>
      </c>
      <c r="E1" s="73" t="s">
        <v>139</v>
      </c>
      <c r="F1" s="74" t="s">
        <v>162</v>
      </c>
      <c r="G1" s="73" t="s">
        <v>140</v>
      </c>
      <c r="H1" s="73" t="s">
        <v>133</v>
      </c>
      <c r="I1" s="74" t="s">
        <v>129</v>
      </c>
      <c r="J1" s="74" t="s">
        <v>136</v>
      </c>
      <c r="K1" s="73" t="s">
        <v>167</v>
      </c>
      <c r="L1" s="73" t="s">
        <v>168</v>
      </c>
      <c r="M1" s="73" t="s">
        <v>169</v>
      </c>
      <c r="N1" s="73" t="s">
        <v>4</v>
      </c>
      <c r="O1" s="73" t="s">
        <v>143</v>
      </c>
      <c r="P1" s="73" t="s">
        <v>144</v>
      </c>
      <c r="Q1" s="75" t="s">
        <v>145</v>
      </c>
      <c r="R1" s="75" t="s">
        <v>141</v>
      </c>
      <c r="S1" s="73" t="s">
        <v>142</v>
      </c>
    </row>
    <row r="2" spans="1:19" x14ac:dyDescent="0.2">
      <c r="A2" s="77" t="e">
        <f>#REF!</f>
        <v>#REF!</v>
      </c>
      <c r="B2" s="78" t="e">
        <f>#REF!</f>
        <v>#REF!</v>
      </c>
      <c r="C2" s="77" t="e">
        <f>#REF!</f>
        <v>#REF!</v>
      </c>
      <c r="D2" s="77" t="e">
        <f>#REF!</f>
        <v>#REF!</v>
      </c>
      <c r="E2" s="77" t="e">
        <f>#REF!</f>
        <v>#REF!</v>
      </c>
      <c r="F2" s="77" t="e">
        <f>#REF!</f>
        <v>#REF!</v>
      </c>
      <c r="G2" s="77" t="e">
        <f>#REF!</f>
        <v>#REF!</v>
      </c>
      <c r="H2" s="77" t="e">
        <f>#REF!</f>
        <v>#REF!</v>
      </c>
      <c r="I2" s="77" t="e">
        <f>#REF!</f>
        <v>#REF!</v>
      </c>
      <c r="J2" s="77" t="e">
        <f>#REF!</f>
        <v>#REF!</v>
      </c>
      <c r="K2" s="180" t="e">
        <f>#REF!</f>
        <v>#REF!</v>
      </c>
      <c r="L2" s="77" t="e">
        <f>#REF!</f>
        <v>#REF!</v>
      </c>
      <c r="M2" s="77" t="e">
        <f>#REF!</f>
        <v>#REF!</v>
      </c>
      <c r="N2" s="77" t="e">
        <f>#REF!</f>
        <v>#REF!</v>
      </c>
      <c r="O2" s="77" t="e">
        <f>#REF!</f>
        <v>#REF!</v>
      </c>
      <c r="P2" s="79" t="e">
        <f>IF(#REF!="","",#REF!)</f>
        <v>#REF!</v>
      </c>
      <c r="Q2" s="79" t="e">
        <f>IF(#REF!="","",#REF!)</f>
        <v>#REF!</v>
      </c>
      <c r="R2" s="76" t="e">
        <f>#REF!</f>
        <v>#REF!</v>
      </c>
      <c r="S2" s="76" t="e">
        <f>#REF!</f>
        <v>#REF!</v>
      </c>
    </row>
  </sheetData>
  <phoneticPr fontId="2"/>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499984740745262"/>
  </sheetPr>
  <dimension ref="A1:X2"/>
  <sheetViews>
    <sheetView workbookViewId="0">
      <selection activeCell="A14" sqref="A14:J19"/>
    </sheetView>
  </sheetViews>
  <sheetFormatPr defaultRowHeight="13.2" x14ac:dyDescent="0.2"/>
  <cols>
    <col min="1" max="1" width="12.21875" bestFit="1" customWidth="1"/>
    <col min="2" max="2" width="21.33203125" bestFit="1" customWidth="1"/>
    <col min="3" max="3" width="16.77734375" bestFit="1" customWidth="1"/>
    <col min="4" max="4" width="12.21875" bestFit="1" customWidth="1"/>
    <col min="5" max="5" width="7.88671875" bestFit="1" customWidth="1"/>
    <col min="6" max="6" width="5.77734375" bestFit="1" customWidth="1"/>
    <col min="7" max="7" width="10" bestFit="1" customWidth="1"/>
    <col min="8" max="8" width="7.21875" bestFit="1" customWidth="1"/>
    <col min="9" max="9" width="16.77734375" bestFit="1" customWidth="1"/>
    <col min="10" max="10" width="9.33203125" bestFit="1" customWidth="1"/>
    <col min="11" max="12" width="12.21875" bestFit="1" customWidth="1"/>
    <col min="13" max="14" width="16.77734375" bestFit="1" customWidth="1"/>
    <col min="15" max="15" width="20.5546875" bestFit="1" customWidth="1"/>
    <col min="16" max="16" width="11.5546875" bestFit="1" customWidth="1"/>
    <col min="17" max="17" width="10.21875" bestFit="1" customWidth="1"/>
    <col min="18" max="18" width="12.21875" bestFit="1" customWidth="1"/>
  </cols>
  <sheetData>
    <row r="1" spans="1:24" x14ac:dyDescent="0.2">
      <c r="A1" s="73" t="s">
        <v>134</v>
      </c>
      <c r="B1" s="73" t="s">
        <v>137</v>
      </c>
      <c r="C1" s="73" t="s">
        <v>138</v>
      </c>
      <c r="D1" s="73" t="s">
        <v>0</v>
      </c>
      <c r="E1" s="73" t="s">
        <v>139</v>
      </c>
      <c r="F1" s="74" t="s">
        <v>135</v>
      </c>
      <c r="G1" s="73" t="s">
        <v>140</v>
      </c>
      <c r="H1" s="73" t="s">
        <v>133</v>
      </c>
      <c r="I1" s="74" t="s">
        <v>129</v>
      </c>
      <c r="J1" s="74" t="s">
        <v>136</v>
      </c>
      <c r="K1" s="73" t="s">
        <v>4</v>
      </c>
      <c r="L1" s="73" t="s">
        <v>143</v>
      </c>
      <c r="M1" s="73" t="s">
        <v>144</v>
      </c>
      <c r="N1" s="75" t="s">
        <v>145</v>
      </c>
      <c r="O1" s="73" t="s">
        <v>158</v>
      </c>
      <c r="P1" s="75" t="s">
        <v>159</v>
      </c>
      <c r="Q1" s="75" t="s">
        <v>141</v>
      </c>
      <c r="R1" s="73" t="s">
        <v>142</v>
      </c>
      <c r="S1" s="136" t="s">
        <v>170</v>
      </c>
      <c r="T1" s="136" t="s">
        <v>171</v>
      </c>
    </row>
    <row r="2" spans="1:24" x14ac:dyDescent="0.2">
      <c r="A2" s="77">
        <f>'3-1 '!B6</f>
        <v>0</v>
      </c>
      <c r="B2" s="78">
        <f>'3-1 '!B7</f>
        <v>0</v>
      </c>
      <c r="C2" s="77">
        <f>'3-1 '!D7</f>
        <v>0</v>
      </c>
      <c r="D2" s="77">
        <f>'3-1 '!F7</f>
        <v>0</v>
      </c>
      <c r="E2" s="77">
        <f>'3-1 '!H7</f>
        <v>0</v>
      </c>
      <c r="F2" s="77">
        <f>'3-1 '!B9</f>
        <v>0</v>
      </c>
      <c r="G2" s="77">
        <f>'3-1 '!D8</f>
        <v>0</v>
      </c>
      <c r="H2" s="77">
        <f>'3-1 '!F8</f>
        <v>0</v>
      </c>
      <c r="I2" s="77">
        <f>'3-1 '!D9</f>
        <v>0</v>
      </c>
      <c r="J2" s="77">
        <f>'3-1 '!F9</f>
        <v>0</v>
      </c>
      <c r="K2" s="77">
        <f>'3-1 '!B10</f>
        <v>0</v>
      </c>
      <c r="L2" s="77">
        <f>'3-1 '!D10</f>
        <v>0</v>
      </c>
      <c r="M2" s="79" t="str">
        <f>IF('3-1 '!D11="","",'3-1 '!D11)</f>
        <v/>
      </c>
      <c r="N2" s="79" t="str">
        <f>IF('3-1 '!F11="","",'3-1 '!F11)</f>
        <v/>
      </c>
      <c r="O2" s="105" t="str">
        <f>IF('3-1 '!B13="","",'3-1 '!B13)</f>
        <v/>
      </c>
      <c r="P2" s="105" t="str">
        <f>IF('3-1 '!D13="","",'3-1 '!D13)</f>
        <v/>
      </c>
      <c r="Q2" s="76">
        <f>'3-1 '!D22</f>
        <v>0</v>
      </c>
      <c r="R2" s="76">
        <f>'3-1 '!D23</f>
        <v>0</v>
      </c>
      <c r="S2" t="str">
        <f>'3-1 '!D25</f>
        <v>↓（リストから選択）</v>
      </c>
      <c r="T2" t="str">
        <f t="array" ref="T2:X2">'3-1 '!D26:H26</f>
        <v>（例）令和●年度に●階男子トイレの乾式化工事予定。等</v>
      </c>
      <c r="U2">
        <v>0</v>
      </c>
      <c r="V2">
        <v>0</v>
      </c>
      <c r="W2">
        <v>0</v>
      </c>
      <c r="X2">
        <v>0</v>
      </c>
    </row>
  </sheetData>
  <phoneticPr fontId="2"/>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499984740745262"/>
  </sheetPr>
  <dimension ref="A1:S2"/>
  <sheetViews>
    <sheetView workbookViewId="0">
      <selection activeCell="A14" sqref="A14:J19"/>
    </sheetView>
  </sheetViews>
  <sheetFormatPr defaultRowHeight="13.2" x14ac:dyDescent="0.2"/>
  <cols>
    <col min="1" max="1" width="12.21875" bestFit="1" customWidth="1"/>
    <col min="2" max="2" width="21.33203125" bestFit="1" customWidth="1"/>
    <col min="3" max="3" width="16.77734375" bestFit="1" customWidth="1"/>
    <col min="4" max="4" width="12.21875" bestFit="1" customWidth="1"/>
    <col min="5" max="5" width="7.88671875" bestFit="1" customWidth="1"/>
    <col min="6" max="6" width="5.77734375" bestFit="1" customWidth="1"/>
    <col min="7" max="7" width="10" bestFit="1" customWidth="1"/>
    <col min="8" max="8" width="7.21875" bestFit="1" customWidth="1"/>
    <col min="9" max="9" width="16.77734375" bestFit="1" customWidth="1"/>
    <col min="10" max="10" width="9.33203125" bestFit="1" customWidth="1"/>
    <col min="11" max="13" width="10.6640625" customWidth="1"/>
    <col min="14" max="15" width="12.21875" bestFit="1" customWidth="1"/>
    <col min="16" max="17" width="16.77734375" bestFit="1" customWidth="1"/>
    <col min="18" max="18" width="10.21875" bestFit="1" customWidth="1"/>
    <col min="19" max="19" width="12.21875" bestFit="1" customWidth="1"/>
  </cols>
  <sheetData>
    <row r="1" spans="1:19" x14ac:dyDescent="0.2">
      <c r="A1" s="73" t="s">
        <v>134</v>
      </c>
      <c r="B1" s="73" t="s">
        <v>137</v>
      </c>
      <c r="C1" s="73" t="s">
        <v>138</v>
      </c>
      <c r="D1" s="73" t="s">
        <v>0</v>
      </c>
      <c r="E1" s="73" t="s">
        <v>139</v>
      </c>
      <c r="F1" s="74" t="s">
        <v>135</v>
      </c>
      <c r="G1" s="73" t="s">
        <v>140</v>
      </c>
      <c r="H1" s="73" t="s">
        <v>133</v>
      </c>
      <c r="I1" s="74" t="s">
        <v>129</v>
      </c>
      <c r="J1" s="74" t="s">
        <v>136</v>
      </c>
      <c r="K1" s="73" t="s">
        <v>167</v>
      </c>
      <c r="L1" s="73" t="s">
        <v>168</v>
      </c>
      <c r="M1" s="73" t="s">
        <v>169</v>
      </c>
      <c r="N1" s="73" t="s">
        <v>4</v>
      </c>
      <c r="O1" s="73" t="s">
        <v>143</v>
      </c>
      <c r="P1" s="73" t="s">
        <v>144</v>
      </c>
      <c r="Q1" s="75" t="s">
        <v>145</v>
      </c>
      <c r="R1" s="75" t="s">
        <v>141</v>
      </c>
      <c r="S1" s="73" t="s">
        <v>142</v>
      </c>
    </row>
    <row r="2" spans="1:19" x14ac:dyDescent="0.2">
      <c r="A2" s="77">
        <f>'4-1 '!B6</f>
        <v>0</v>
      </c>
      <c r="B2" s="78">
        <f>'4-1 '!B7</f>
        <v>0</v>
      </c>
      <c r="C2" s="77">
        <f>'4-1 '!D7</f>
        <v>0</v>
      </c>
      <c r="D2" s="77">
        <f>'4-1 '!F7</f>
        <v>0</v>
      </c>
      <c r="E2" s="77">
        <f>'4-1 '!H7</f>
        <v>0</v>
      </c>
      <c r="F2" s="77">
        <f>'4-1 '!B9</f>
        <v>0</v>
      </c>
      <c r="G2" s="77">
        <f>'4-1 '!D8</f>
        <v>0</v>
      </c>
      <c r="H2" s="77">
        <f>'4-1 '!F8</f>
        <v>0</v>
      </c>
      <c r="I2" s="77">
        <f>'4-1 '!D9</f>
        <v>0</v>
      </c>
      <c r="J2" s="77">
        <f>'4-1 '!F9</f>
        <v>0</v>
      </c>
      <c r="K2" s="180" t="e">
        <f>'4-1 '!#REF!</f>
        <v>#REF!</v>
      </c>
      <c r="L2" s="77" t="e">
        <f>'4-1 '!#REF!</f>
        <v>#REF!</v>
      </c>
      <c r="M2" s="77" t="e">
        <f>'4-1 '!#REF!</f>
        <v>#REF!</v>
      </c>
      <c r="N2" s="77">
        <f>'4-1 '!B10</f>
        <v>0</v>
      </c>
      <c r="O2" s="77">
        <f>'4-1 '!D10</f>
        <v>0</v>
      </c>
      <c r="P2" s="79" t="str">
        <f>IF('4-1 '!B11="","",'4-1 '!B11)</f>
        <v/>
      </c>
      <c r="Q2" s="79" t="str">
        <f>IF('4-1 '!D11="","",'4-1 '!D11)</f>
        <v/>
      </c>
      <c r="R2" s="76">
        <f>'4-1 '!D17</f>
        <v>0</v>
      </c>
      <c r="S2" s="76">
        <f>'4-1 '!D18</f>
        <v>0</v>
      </c>
    </row>
  </sheetData>
  <phoneticPr fontId="2"/>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tabColor theme="0" tint="-0.499984740745262"/>
  </sheetPr>
  <dimension ref="A1:S2"/>
  <sheetViews>
    <sheetView topLeftCell="B1" workbookViewId="0">
      <selection activeCell="A14" sqref="A14:J19"/>
    </sheetView>
  </sheetViews>
  <sheetFormatPr defaultRowHeight="13.2" x14ac:dyDescent="0.2"/>
  <cols>
    <col min="1" max="1" width="12.21875" bestFit="1" customWidth="1"/>
    <col min="2" max="2" width="21.33203125" bestFit="1" customWidth="1"/>
    <col min="3" max="3" width="16.77734375" bestFit="1" customWidth="1"/>
    <col min="4" max="4" width="12.77734375" bestFit="1" customWidth="1"/>
    <col min="5" max="5" width="12.6640625" bestFit="1" customWidth="1"/>
    <col min="6" max="6" width="12.21875" bestFit="1" customWidth="1"/>
    <col min="7" max="7" width="10" bestFit="1" customWidth="1"/>
    <col min="8" max="8" width="7.21875" bestFit="1" customWidth="1"/>
    <col min="9" max="9" width="9.33203125" bestFit="1" customWidth="1"/>
    <col min="10" max="10" width="10.6640625" bestFit="1" customWidth="1"/>
    <col min="11" max="13" width="10.6640625" customWidth="1"/>
    <col min="14" max="14" width="12.21875" bestFit="1" customWidth="1"/>
    <col min="15" max="15" width="21" bestFit="1" customWidth="1"/>
    <col min="16" max="17" width="16.77734375" bestFit="1" customWidth="1"/>
    <col min="18" max="18" width="10" bestFit="1" customWidth="1"/>
    <col min="19" max="19" width="12.21875" bestFit="1" customWidth="1"/>
  </cols>
  <sheetData>
    <row r="1" spans="1:19" x14ac:dyDescent="0.2">
      <c r="A1" s="73" t="s">
        <v>134</v>
      </c>
      <c r="B1" s="73" t="s">
        <v>137</v>
      </c>
      <c r="C1" s="73" t="s">
        <v>138</v>
      </c>
      <c r="D1" s="73" t="s">
        <v>0</v>
      </c>
      <c r="E1" s="73" t="s">
        <v>139</v>
      </c>
      <c r="F1" s="74" t="s">
        <v>135</v>
      </c>
      <c r="G1" s="73" t="s">
        <v>140</v>
      </c>
      <c r="H1" s="73" t="s">
        <v>133</v>
      </c>
      <c r="I1" s="74" t="s">
        <v>129</v>
      </c>
      <c r="J1" s="74" t="s">
        <v>136</v>
      </c>
      <c r="K1" s="73" t="s">
        <v>167</v>
      </c>
      <c r="L1" s="73" t="s">
        <v>168</v>
      </c>
      <c r="M1" s="73" t="s">
        <v>169</v>
      </c>
      <c r="N1" s="73" t="s">
        <v>4</v>
      </c>
      <c r="O1" s="73" t="s">
        <v>143</v>
      </c>
      <c r="P1" s="73" t="s">
        <v>144</v>
      </c>
      <c r="Q1" s="75" t="s">
        <v>145</v>
      </c>
      <c r="R1" s="75" t="s">
        <v>141</v>
      </c>
      <c r="S1" s="73" t="s">
        <v>142</v>
      </c>
    </row>
    <row r="2" spans="1:19" x14ac:dyDescent="0.2">
      <c r="A2" s="77">
        <f>'5-1'!B6</f>
        <v>0</v>
      </c>
      <c r="B2" s="78">
        <f>'5-1'!B7</f>
        <v>0</v>
      </c>
      <c r="C2" s="77">
        <f>'5-1'!D7</f>
        <v>0</v>
      </c>
      <c r="D2" s="77">
        <f>'5-1'!F7</f>
        <v>0</v>
      </c>
      <c r="E2" s="77">
        <f>'5-1'!H7</f>
        <v>0</v>
      </c>
      <c r="F2" s="77">
        <f>'5-1'!B9</f>
        <v>0</v>
      </c>
      <c r="G2" s="77">
        <f>'5-1'!D8</f>
        <v>0</v>
      </c>
      <c r="H2" s="77">
        <f>'5-1'!F8</f>
        <v>0</v>
      </c>
      <c r="I2" s="77">
        <f>'5-1'!D9</f>
        <v>0</v>
      </c>
      <c r="J2" s="77">
        <f>'5-1'!F9</f>
        <v>0</v>
      </c>
      <c r="K2" s="180" t="e">
        <f>'5-1'!#REF!</f>
        <v>#REF!</v>
      </c>
      <c r="L2" s="77" t="e">
        <f>'5-1'!#REF!</f>
        <v>#REF!</v>
      </c>
      <c r="M2" s="77" t="e">
        <f>'5-1'!#REF!</f>
        <v>#REF!</v>
      </c>
      <c r="N2" s="77">
        <f>'5-1'!B10</f>
        <v>0</v>
      </c>
      <c r="O2" s="77">
        <f>'5-1'!D10</f>
        <v>0</v>
      </c>
      <c r="P2" s="79" t="str">
        <f>IF('5-1'!B11="","",'5-1'!B11)</f>
        <v/>
      </c>
      <c r="Q2" s="79" t="str">
        <f>IF('5-1'!D11="","",'5-1'!D11)</f>
        <v/>
      </c>
      <c r="R2" s="76">
        <f>'5-1'!D16</f>
        <v>0</v>
      </c>
      <c r="S2" s="76">
        <f>'5-1'!D17</f>
        <v>0</v>
      </c>
    </row>
  </sheetData>
  <phoneticPr fontId="2"/>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theme="0" tint="-0.499984740745262"/>
  </sheetPr>
  <dimension ref="A1:S2"/>
  <sheetViews>
    <sheetView workbookViewId="0">
      <selection activeCell="A14" sqref="A14:J19"/>
    </sheetView>
  </sheetViews>
  <sheetFormatPr defaultRowHeight="13.2" x14ac:dyDescent="0.2"/>
  <cols>
    <col min="1" max="1" width="16.77734375" bestFit="1" customWidth="1"/>
    <col min="2" max="2" width="21.33203125" bestFit="1" customWidth="1"/>
    <col min="3" max="3" width="16.77734375" bestFit="1" customWidth="1"/>
    <col min="4" max="4" width="15" bestFit="1" customWidth="1"/>
    <col min="5" max="5" width="12.6640625" bestFit="1" customWidth="1"/>
    <col min="6" max="6" width="12.21875" bestFit="1" customWidth="1"/>
    <col min="7" max="8" width="10" bestFit="1" customWidth="1"/>
    <col min="9" max="9" width="9.33203125" bestFit="1" customWidth="1"/>
    <col min="10" max="10" width="10.6640625" bestFit="1" customWidth="1"/>
    <col min="11" max="13" width="10.6640625" customWidth="1"/>
    <col min="14" max="14" width="12.21875" bestFit="1" customWidth="1"/>
    <col min="15" max="15" width="21" bestFit="1" customWidth="1"/>
    <col min="16" max="17" width="16.77734375" bestFit="1" customWidth="1"/>
    <col min="18" max="18" width="10" bestFit="1" customWidth="1"/>
    <col min="19" max="19" width="12.21875" bestFit="1" customWidth="1"/>
  </cols>
  <sheetData>
    <row r="1" spans="1:19" x14ac:dyDescent="0.2">
      <c r="A1" s="73" t="s">
        <v>134</v>
      </c>
      <c r="B1" s="73" t="s">
        <v>137</v>
      </c>
      <c r="C1" s="73" t="s">
        <v>138</v>
      </c>
      <c r="D1" s="73" t="s">
        <v>0</v>
      </c>
      <c r="E1" s="73" t="s">
        <v>139</v>
      </c>
      <c r="F1" s="74" t="s">
        <v>135</v>
      </c>
      <c r="G1" s="73" t="s">
        <v>140</v>
      </c>
      <c r="H1" s="73" t="s">
        <v>133</v>
      </c>
      <c r="I1" s="74" t="s">
        <v>129</v>
      </c>
      <c r="J1" s="74" t="s">
        <v>136</v>
      </c>
      <c r="K1" s="73" t="s">
        <v>167</v>
      </c>
      <c r="L1" s="73" t="s">
        <v>168</v>
      </c>
      <c r="M1" s="73" t="s">
        <v>169</v>
      </c>
      <c r="N1" s="73" t="s">
        <v>4</v>
      </c>
      <c r="O1" s="73" t="s">
        <v>143</v>
      </c>
      <c r="P1" s="73" t="s">
        <v>144</v>
      </c>
      <c r="Q1" s="75" t="s">
        <v>145</v>
      </c>
      <c r="R1" s="75" t="s">
        <v>141</v>
      </c>
      <c r="S1" s="73" t="s">
        <v>142</v>
      </c>
    </row>
    <row r="2" spans="1:19" x14ac:dyDescent="0.2">
      <c r="A2" s="77" t="e">
        <f>#REF!</f>
        <v>#REF!</v>
      </c>
      <c r="B2" s="78" t="e">
        <f>#REF!</f>
        <v>#REF!</v>
      </c>
      <c r="C2" s="77" t="e">
        <f>#REF!</f>
        <v>#REF!</v>
      </c>
      <c r="D2" s="77" t="e">
        <f>#REF!</f>
        <v>#REF!</v>
      </c>
      <c r="E2" s="77" t="e">
        <f>#REF!</f>
        <v>#REF!</v>
      </c>
      <c r="F2" s="77" t="e">
        <f>#REF!</f>
        <v>#REF!</v>
      </c>
      <c r="G2" s="77" t="e">
        <f>#REF!</f>
        <v>#REF!</v>
      </c>
      <c r="H2" s="77" t="e">
        <f>#REF!</f>
        <v>#REF!</v>
      </c>
      <c r="I2" s="77" t="e">
        <f>#REF!</f>
        <v>#REF!</v>
      </c>
      <c r="J2" s="77" t="e">
        <f>#REF!</f>
        <v>#REF!</v>
      </c>
      <c r="K2" s="180" t="e">
        <f>#REF!</f>
        <v>#REF!</v>
      </c>
      <c r="L2" s="77" t="e">
        <f>#REF!</f>
        <v>#REF!</v>
      </c>
      <c r="M2" s="77" t="e">
        <f>#REF!</f>
        <v>#REF!</v>
      </c>
      <c r="N2" s="77" t="e">
        <f>#REF!</f>
        <v>#REF!</v>
      </c>
      <c r="O2" s="77" t="e">
        <f>#REF!</f>
        <v>#REF!</v>
      </c>
      <c r="P2" s="79" t="e">
        <f>IF(#REF!="","",#REF!)</f>
        <v>#REF!</v>
      </c>
      <c r="Q2" s="79" t="e">
        <f>IF(#REF!="","",#REF!)</f>
        <v>#REF!</v>
      </c>
      <c r="R2" s="76" t="e">
        <f>#REF!</f>
        <v>#REF!</v>
      </c>
      <c r="S2" s="76" t="e">
        <f>#REF!</f>
        <v>#REF!</v>
      </c>
    </row>
  </sheetData>
  <phoneticPr fontId="2"/>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0" tint="-0.499984740745262"/>
  </sheetPr>
  <dimension ref="A1:S2"/>
  <sheetViews>
    <sheetView workbookViewId="0">
      <selection activeCell="A14" sqref="A14:J19"/>
    </sheetView>
  </sheetViews>
  <sheetFormatPr defaultRowHeight="13.2" x14ac:dyDescent="0.2"/>
  <cols>
    <col min="1" max="1" width="16.77734375" bestFit="1" customWidth="1"/>
    <col min="2" max="2" width="21.33203125" bestFit="1" customWidth="1"/>
    <col min="3" max="3" width="16.77734375" bestFit="1" customWidth="1"/>
    <col min="4" max="4" width="15" bestFit="1" customWidth="1"/>
    <col min="5" max="5" width="12.6640625" bestFit="1" customWidth="1"/>
    <col min="6" max="6" width="12.21875" bestFit="1" customWidth="1"/>
    <col min="7" max="8" width="10" bestFit="1" customWidth="1"/>
    <col min="9" max="9" width="9.33203125" bestFit="1" customWidth="1"/>
    <col min="10" max="10" width="10.6640625" bestFit="1" customWidth="1"/>
    <col min="11" max="13" width="10.6640625" customWidth="1"/>
    <col min="14" max="14" width="12.21875" bestFit="1" customWidth="1"/>
    <col min="15" max="15" width="21" bestFit="1" customWidth="1"/>
    <col min="16" max="17" width="16.77734375" bestFit="1" customWidth="1"/>
    <col min="18" max="18" width="10" bestFit="1" customWidth="1"/>
    <col min="19" max="19" width="12.21875" bestFit="1" customWidth="1"/>
  </cols>
  <sheetData>
    <row r="1" spans="1:19" x14ac:dyDescent="0.2">
      <c r="A1" s="73" t="s">
        <v>134</v>
      </c>
      <c r="B1" s="73" t="s">
        <v>137</v>
      </c>
      <c r="C1" s="73" t="s">
        <v>138</v>
      </c>
      <c r="D1" s="73" t="s">
        <v>0</v>
      </c>
      <c r="E1" s="73" t="s">
        <v>139</v>
      </c>
      <c r="F1" s="74" t="s">
        <v>135</v>
      </c>
      <c r="G1" s="73" t="s">
        <v>140</v>
      </c>
      <c r="H1" s="73" t="s">
        <v>133</v>
      </c>
      <c r="I1" s="74" t="s">
        <v>129</v>
      </c>
      <c r="J1" s="74" t="s">
        <v>136</v>
      </c>
      <c r="K1" s="73" t="s">
        <v>167</v>
      </c>
      <c r="L1" s="73" t="s">
        <v>168</v>
      </c>
      <c r="M1" s="73" t="s">
        <v>169</v>
      </c>
      <c r="N1" s="73" t="s">
        <v>4</v>
      </c>
      <c r="O1" s="73" t="s">
        <v>143</v>
      </c>
      <c r="P1" s="73" t="s">
        <v>144</v>
      </c>
      <c r="Q1" s="75" t="s">
        <v>145</v>
      </c>
      <c r="R1" s="75" t="s">
        <v>141</v>
      </c>
      <c r="S1" s="73" t="s">
        <v>142</v>
      </c>
    </row>
    <row r="2" spans="1:19" x14ac:dyDescent="0.2">
      <c r="A2" s="77" t="e">
        <f>#REF!</f>
        <v>#REF!</v>
      </c>
      <c r="B2" s="78" t="e">
        <f>#REF!</f>
        <v>#REF!</v>
      </c>
      <c r="C2" s="77" t="e">
        <f>#REF!</f>
        <v>#REF!</v>
      </c>
      <c r="D2" s="77" t="e">
        <f>#REF!</f>
        <v>#REF!</v>
      </c>
      <c r="E2" s="77" t="e">
        <f>#REF!</f>
        <v>#REF!</v>
      </c>
      <c r="F2" s="77" t="e">
        <f>#REF!</f>
        <v>#REF!</v>
      </c>
      <c r="G2" s="77" t="e">
        <f>#REF!</f>
        <v>#REF!</v>
      </c>
      <c r="H2" s="77" t="e">
        <f>#REF!</f>
        <v>#REF!</v>
      </c>
      <c r="I2" s="77" t="e">
        <f>#REF!</f>
        <v>#REF!</v>
      </c>
      <c r="J2" s="77" t="e">
        <f>#REF!</f>
        <v>#REF!</v>
      </c>
      <c r="K2" s="180" t="e">
        <f>#REF!</f>
        <v>#REF!</v>
      </c>
      <c r="L2" s="77" t="e">
        <f>#REF!</f>
        <v>#REF!</v>
      </c>
      <c r="M2" s="77" t="e">
        <f>#REF!</f>
        <v>#REF!</v>
      </c>
      <c r="N2" s="77" t="e">
        <f>#REF!</f>
        <v>#REF!</v>
      </c>
      <c r="O2" s="77" t="e">
        <f>#REF!</f>
        <v>#REF!</v>
      </c>
      <c r="P2" s="79" t="e">
        <f>IF(#REF!="","",#REF!)</f>
        <v>#REF!</v>
      </c>
      <c r="Q2" s="79" t="e">
        <f>IF(#REF!="","",#REF!)</f>
        <v>#REF!</v>
      </c>
      <c r="R2" s="76" t="e">
        <f>#REF!</f>
        <v>#REF!</v>
      </c>
      <c r="S2" s="76" t="e">
        <f>#REF!</f>
        <v>#REF!</v>
      </c>
    </row>
  </sheetData>
  <phoneticPr fontId="2"/>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theme="9"/>
    <pageSetUpPr fitToPage="1"/>
  </sheetPr>
  <dimension ref="A1:K80"/>
  <sheetViews>
    <sheetView tabSelected="1" view="pageBreakPreview" topLeftCell="A43" zoomScaleNormal="75" zoomScaleSheetLayoutView="100" workbookViewId="0">
      <selection activeCell="M16" sqref="M16"/>
    </sheetView>
  </sheetViews>
  <sheetFormatPr defaultColWidth="9" defaultRowHeight="13.2" x14ac:dyDescent="0.2"/>
  <cols>
    <col min="1" max="1" width="4" style="67" bestFit="1" customWidth="1"/>
    <col min="2" max="2" width="4.33203125" style="1" customWidth="1"/>
    <col min="3" max="3" width="4.33203125" style="61" customWidth="1"/>
    <col min="4" max="4" width="24.21875" style="1" customWidth="1"/>
    <col min="5" max="5" width="27.88671875" style="1" customWidth="1"/>
    <col min="6" max="6" width="31.6640625" style="1" customWidth="1"/>
    <col min="7" max="7" width="30.109375" style="1" bestFit="1" customWidth="1"/>
    <col min="8" max="8" width="18.6640625" style="39" bestFit="1" customWidth="1"/>
    <col min="9" max="16384" width="9" style="1"/>
  </cols>
  <sheetData>
    <row r="1" spans="1:11" ht="19.2" x14ac:dyDescent="0.2">
      <c r="F1" s="16"/>
      <c r="G1" s="16"/>
      <c r="H1" s="51" t="s">
        <v>201</v>
      </c>
      <c r="I1" s="16"/>
      <c r="J1" s="16"/>
      <c r="K1" s="16"/>
    </row>
    <row r="2" spans="1:11" ht="19.2" x14ac:dyDescent="0.2">
      <c r="B2" s="288" t="s">
        <v>51</v>
      </c>
      <c r="C2" s="288"/>
      <c r="D2" s="288"/>
      <c r="E2" s="288"/>
      <c r="F2" s="288"/>
      <c r="G2" s="288"/>
      <c r="H2" s="288"/>
      <c r="I2" s="16"/>
      <c r="J2" s="16"/>
      <c r="K2" s="16"/>
    </row>
    <row r="3" spans="1:11" ht="13.8" thickBot="1" x14ac:dyDescent="0.25">
      <c r="G3" s="7"/>
    </row>
    <row r="4" spans="1:11" x14ac:dyDescent="0.2">
      <c r="A4" s="70"/>
      <c r="B4" s="281" t="s">
        <v>50</v>
      </c>
      <c r="C4" s="285" t="s">
        <v>19</v>
      </c>
      <c r="D4" s="286"/>
      <c r="E4" s="286"/>
      <c r="F4" s="287"/>
      <c r="G4" s="41" t="s">
        <v>22</v>
      </c>
      <c r="H4" s="49" t="s">
        <v>23</v>
      </c>
    </row>
    <row r="5" spans="1:11" ht="16.2" x14ac:dyDescent="0.2">
      <c r="A5" s="71"/>
      <c r="B5" s="265"/>
      <c r="C5" s="270" t="s">
        <v>35</v>
      </c>
      <c r="D5" s="273"/>
      <c r="E5" s="274"/>
      <c r="F5" s="275"/>
      <c r="G5" s="47"/>
      <c r="H5" s="52"/>
    </row>
    <row r="6" spans="1:11" ht="16.2" x14ac:dyDescent="0.2">
      <c r="A6" s="71"/>
      <c r="B6" s="265"/>
      <c r="C6" s="271"/>
      <c r="D6" s="255"/>
      <c r="E6" s="256"/>
      <c r="F6" s="257"/>
      <c r="G6" s="48"/>
      <c r="H6" s="53"/>
    </row>
    <row r="7" spans="1:11" ht="16.2" x14ac:dyDescent="0.2">
      <c r="A7" s="71"/>
      <c r="B7" s="265"/>
      <c r="C7" s="271"/>
      <c r="D7" s="255"/>
      <c r="E7" s="256"/>
      <c r="F7" s="257"/>
      <c r="G7" s="48"/>
      <c r="H7" s="53"/>
    </row>
    <row r="8" spans="1:11" ht="16.2" x14ac:dyDescent="0.2">
      <c r="A8" s="71"/>
      <c r="B8" s="265"/>
      <c r="C8" s="271"/>
      <c r="D8" s="255"/>
      <c r="E8" s="256"/>
      <c r="F8" s="257"/>
      <c r="G8" s="48"/>
      <c r="H8" s="53"/>
    </row>
    <row r="9" spans="1:11" ht="16.2" x14ac:dyDescent="0.2">
      <c r="A9" s="71"/>
      <c r="B9" s="265"/>
      <c r="C9" s="272"/>
      <c r="D9" s="17"/>
      <c r="E9" s="18"/>
      <c r="F9" s="277" t="s">
        <v>41</v>
      </c>
      <c r="G9" s="278"/>
      <c r="H9" s="54">
        <f>SUM(H5:H8)</f>
        <v>0</v>
      </c>
    </row>
    <row r="10" spans="1:11" ht="16.2" x14ac:dyDescent="0.2">
      <c r="A10" s="71"/>
      <c r="B10" s="265"/>
      <c r="C10" s="283" t="s">
        <v>37</v>
      </c>
      <c r="D10" s="255"/>
      <c r="E10" s="256"/>
      <c r="F10" s="257"/>
      <c r="G10" s="48"/>
      <c r="H10" s="55"/>
    </row>
    <row r="11" spans="1:11" ht="16.2" x14ac:dyDescent="0.2">
      <c r="A11" s="71"/>
      <c r="B11" s="265"/>
      <c r="C11" s="271"/>
      <c r="D11" s="255"/>
      <c r="E11" s="256"/>
      <c r="F11" s="257"/>
      <c r="G11" s="48"/>
      <c r="H11" s="66"/>
    </row>
    <row r="12" spans="1:11" ht="16.2" x14ac:dyDescent="0.2">
      <c r="A12" s="71"/>
      <c r="B12" s="265"/>
      <c r="C12" s="271"/>
      <c r="D12" s="255"/>
      <c r="E12" s="256"/>
      <c r="F12" s="257"/>
      <c r="G12" s="48"/>
      <c r="H12" s="66"/>
    </row>
    <row r="13" spans="1:11" ht="16.2" x14ac:dyDescent="0.2">
      <c r="A13" s="71"/>
      <c r="B13" s="265"/>
      <c r="C13" s="271"/>
      <c r="D13" s="255"/>
      <c r="E13" s="256"/>
      <c r="F13" s="257"/>
      <c r="G13" s="48"/>
      <c r="H13" s="53"/>
    </row>
    <row r="14" spans="1:11" ht="16.8" thickBot="1" x14ac:dyDescent="0.25">
      <c r="A14" s="71"/>
      <c r="B14" s="265"/>
      <c r="C14" s="284"/>
      <c r="D14" s="19"/>
      <c r="F14" s="258" t="s">
        <v>42</v>
      </c>
      <c r="G14" s="259"/>
      <c r="H14" s="53">
        <f>SUM(H10:H13)</f>
        <v>0</v>
      </c>
    </row>
    <row r="15" spans="1:11" ht="16.8" thickBot="1" x14ac:dyDescent="0.25">
      <c r="A15" s="72"/>
      <c r="B15" s="282"/>
      <c r="C15" s="62"/>
      <c r="D15" s="45"/>
      <c r="E15" s="45"/>
      <c r="F15" s="46"/>
      <c r="G15" s="22" t="s">
        <v>43</v>
      </c>
      <c r="H15" s="56">
        <f>H9+H14</f>
        <v>0</v>
      </c>
    </row>
    <row r="16" spans="1:11" x14ac:dyDescent="0.2">
      <c r="A16" s="254" t="s">
        <v>52</v>
      </c>
      <c r="B16" s="265" t="s">
        <v>10</v>
      </c>
      <c r="C16" s="267" t="s">
        <v>19</v>
      </c>
      <c r="D16" s="268"/>
      <c r="E16" s="268"/>
      <c r="F16" s="269"/>
      <c r="G16" s="31" t="s">
        <v>22</v>
      </c>
      <c r="H16" s="32" t="s">
        <v>23</v>
      </c>
    </row>
    <row r="17" spans="1:8" ht="16.2" x14ac:dyDescent="0.2">
      <c r="A17" s="254"/>
      <c r="B17" s="265"/>
      <c r="C17" s="270" t="s">
        <v>35</v>
      </c>
      <c r="D17" s="273"/>
      <c r="E17" s="274"/>
      <c r="F17" s="275"/>
      <c r="G17" s="47"/>
      <c r="H17" s="52"/>
    </row>
    <row r="18" spans="1:8" ht="16.2" x14ac:dyDescent="0.2">
      <c r="A18" s="254"/>
      <c r="B18" s="265"/>
      <c r="C18" s="271"/>
      <c r="D18" s="255"/>
      <c r="E18" s="256"/>
      <c r="F18" s="257"/>
      <c r="G18" s="48"/>
      <c r="H18" s="53"/>
    </row>
    <row r="19" spans="1:8" ht="16.2" x14ac:dyDescent="0.2">
      <c r="A19" s="254"/>
      <c r="B19" s="265"/>
      <c r="C19" s="271"/>
      <c r="D19" s="255"/>
      <c r="E19" s="256"/>
      <c r="F19" s="257"/>
      <c r="G19" s="48"/>
      <c r="H19" s="53"/>
    </row>
    <row r="20" spans="1:8" ht="16.2" x14ac:dyDescent="0.2">
      <c r="A20" s="254"/>
      <c r="B20" s="265"/>
      <c r="C20" s="271"/>
      <c r="D20" s="255"/>
      <c r="E20" s="256"/>
      <c r="F20" s="257"/>
      <c r="G20" s="48"/>
      <c r="H20" s="53"/>
    </row>
    <row r="21" spans="1:8" ht="16.2" x14ac:dyDescent="0.2">
      <c r="A21" s="254"/>
      <c r="B21" s="265"/>
      <c r="C21" s="271"/>
      <c r="D21" s="255"/>
      <c r="E21" s="256"/>
      <c r="F21" s="257"/>
      <c r="G21" s="48"/>
      <c r="H21" s="53"/>
    </row>
    <row r="22" spans="1:8" ht="16.2" x14ac:dyDescent="0.2">
      <c r="A22" s="254"/>
      <c r="B22" s="265"/>
      <c r="C22" s="272"/>
      <c r="D22" s="17"/>
      <c r="E22" s="18"/>
      <c r="F22" s="277" t="s">
        <v>48</v>
      </c>
      <c r="G22" s="278"/>
      <c r="H22" s="54">
        <f>SUM(H17:H21)</f>
        <v>0</v>
      </c>
    </row>
    <row r="23" spans="1:8" ht="16.2" x14ac:dyDescent="0.2">
      <c r="A23" s="254"/>
      <c r="B23" s="265"/>
      <c r="C23" s="283" t="s">
        <v>37</v>
      </c>
      <c r="D23" s="255"/>
      <c r="E23" s="256"/>
      <c r="F23" s="257"/>
      <c r="G23" s="48"/>
      <c r="H23" s="55"/>
    </row>
    <row r="24" spans="1:8" ht="16.2" x14ac:dyDescent="0.2">
      <c r="A24" s="254"/>
      <c r="B24" s="265"/>
      <c r="C24" s="271"/>
      <c r="D24" s="255"/>
      <c r="E24" s="256"/>
      <c r="F24" s="257"/>
      <c r="G24" s="48"/>
      <c r="H24" s="66"/>
    </row>
    <row r="25" spans="1:8" ht="16.2" x14ac:dyDescent="0.2">
      <c r="A25" s="254"/>
      <c r="B25" s="265"/>
      <c r="C25" s="271"/>
      <c r="D25" s="255"/>
      <c r="E25" s="256"/>
      <c r="F25" s="257"/>
      <c r="G25" s="48"/>
      <c r="H25" s="66"/>
    </row>
    <row r="26" spans="1:8" ht="16.2" x14ac:dyDescent="0.2">
      <c r="A26" s="254"/>
      <c r="B26" s="265"/>
      <c r="C26" s="271"/>
      <c r="D26" s="255"/>
      <c r="E26" s="256"/>
      <c r="F26" s="257"/>
      <c r="G26" s="48"/>
      <c r="H26" s="66"/>
    </row>
    <row r="27" spans="1:8" ht="16.2" x14ac:dyDescent="0.2">
      <c r="A27" s="254"/>
      <c r="B27" s="265"/>
      <c r="C27" s="271"/>
      <c r="D27" s="255"/>
      <c r="E27" s="256"/>
      <c r="F27" s="257"/>
      <c r="G27" s="48"/>
      <c r="H27" s="53"/>
    </row>
    <row r="28" spans="1:8" ht="16.8" thickBot="1" x14ac:dyDescent="0.25">
      <c r="A28" s="254"/>
      <c r="B28" s="265"/>
      <c r="C28" s="284"/>
      <c r="D28" s="19"/>
      <c r="F28" s="258" t="s">
        <v>70</v>
      </c>
      <c r="G28" s="259"/>
      <c r="H28" s="53">
        <f>SUM(H23:H27)</f>
        <v>0</v>
      </c>
    </row>
    <row r="29" spans="1:8" ht="16.8" thickBot="1" x14ac:dyDescent="0.25">
      <c r="A29" s="254"/>
      <c r="B29" s="266"/>
      <c r="C29" s="63"/>
      <c r="D29" s="20"/>
      <c r="E29" s="20"/>
      <c r="F29" s="21"/>
      <c r="G29" s="22" t="s">
        <v>72</v>
      </c>
      <c r="H29" s="56">
        <f>H22+H28</f>
        <v>0</v>
      </c>
    </row>
    <row r="30" spans="1:8" x14ac:dyDescent="0.2">
      <c r="A30" s="254"/>
      <c r="B30" s="289" t="s">
        <v>9</v>
      </c>
      <c r="C30" s="291" t="s">
        <v>3</v>
      </c>
      <c r="D30" s="292"/>
      <c r="E30" s="260" t="s">
        <v>20</v>
      </c>
      <c r="F30" s="261"/>
      <c r="G30" s="23" t="s">
        <v>21</v>
      </c>
      <c r="H30" s="24" t="s">
        <v>23</v>
      </c>
    </row>
    <row r="31" spans="1:8" ht="16.2" x14ac:dyDescent="0.2">
      <c r="A31" s="254"/>
      <c r="B31" s="290"/>
      <c r="C31" s="270" t="s">
        <v>35</v>
      </c>
      <c r="D31" s="43"/>
      <c r="E31" s="255"/>
      <c r="F31" s="257"/>
      <c r="G31" s="25"/>
      <c r="H31" s="52"/>
    </row>
    <row r="32" spans="1:8" ht="16.2" x14ac:dyDescent="0.2">
      <c r="A32" s="254"/>
      <c r="B32" s="290"/>
      <c r="C32" s="271"/>
      <c r="D32" s="19"/>
      <c r="E32" s="255"/>
      <c r="F32" s="257"/>
      <c r="G32" s="27"/>
      <c r="H32" s="53"/>
    </row>
    <row r="33" spans="1:8" ht="16.2" x14ac:dyDescent="0.2">
      <c r="A33" s="254"/>
      <c r="B33" s="290"/>
      <c r="C33" s="271"/>
      <c r="D33" s="19"/>
      <c r="E33" s="255"/>
      <c r="F33" s="257"/>
      <c r="G33" s="27"/>
      <c r="H33" s="53"/>
    </row>
    <row r="34" spans="1:8" ht="16.2" x14ac:dyDescent="0.2">
      <c r="A34" s="254"/>
      <c r="B34" s="290"/>
      <c r="C34" s="271"/>
      <c r="D34" s="19"/>
      <c r="E34" s="255"/>
      <c r="F34" s="257"/>
      <c r="G34" s="27"/>
      <c r="H34" s="53"/>
    </row>
    <row r="35" spans="1:8" ht="16.2" x14ac:dyDescent="0.2">
      <c r="A35" s="254"/>
      <c r="B35" s="290"/>
      <c r="C35" s="271"/>
      <c r="D35" s="26"/>
      <c r="E35" s="255"/>
      <c r="F35" s="257"/>
      <c r="G35" s="27"/>
      <c r="H35" s="57"/>
    </row>
    <row r="36" spans="1:8" ht="16.2" x14ac:dyDescent="0.2">
      <c r="A36" s="254"/>
      <c r="B36" s="290"/>
      <c r="C36" s="271"/>
      <c r="D36" s="26"/>
      <c r="E36" s="255"/>
      <c r="F36" s="257"/>
      <c r="G36" s="27"/>
      <c r="H36" s="53"/>
    </row>
    <row r="37" spans="1:8" ht="16.2" x14ac:dyDescent="0.2">
      <c r="A37" s="254"/>
      <c r="B37" s="290"/>
      <c r="C37" s="271"/>
      <c r="D37" s="28"/>
      <c r="E37" s="255"/>
      <c r="F37" s="257"/>
      <c r="G37" s="27"/>
      <c r="H37" s="53"/>
    </row>
    <row r="38" spans="1:8" ht="16.2" x14ac:dyDescent="0.2">
      <c r="A38" s="254"/>
      <c r="B38" s="290"/>
      <c r="C38" s="272"/>
      <c r="D38" s="17"/>
      <c r="E38" s="17"/>
      <c r="F38" s="277" t="s">
        <v>73</v>
      </c>
      <c r="G38" s="278"/>
      <c r="H38" s="54">
        <f>SUM(H31:H37)</f>
        <v>0</v>
      </c>
    </row>
    <row r="39" spans="1:8" ht="16.2" x14ac:dyDescent="0.2">
      <c r="A39" s="254"/>
      <c r="B39" s="290"/>
      <c r="C39" s="271" t="s">
        <v>37</v>
      </c>
      <c r="D39" s="26"/>
      <c r="E39" s="279"/>
      <c r="F39" s="280"/>
      <c r="G39" s="29"/>
      <c r="H39" s="53"/>
    </row>
    <row r="40" spans="1:8" ht="16.2" x14ac:dyDescent="0.2">
      <c r="A40" s="254"/>
      <c r="B40" s="290"/>
      <c r="C40" s="271"/>
      <c r="D40" s="26"/>
      <c r="E40" s="64"/>
      <c r="F40" s="65"/>
      <c r="G40" s="29"/>
      <c r="H40" s="53"/>
    </row>
    <row r="41" spans="1:8" ht="16.2" x14ac:dyDescent="0.2">
      <c r="A41" s="254"/>
      <c r="B41" s="290"/>
      <c r="C41" s="271"/>
      <c r="D41" s="26"/>
      <c r="E41" s="64"/>
      <c r="F41" s="65"/>
      <c r="G41" s="29"/>
      <c r="H41" s="53"/>
    </row>
    <row r="42" spans="1:8" ht="16.2" x14ac:dyDescent="0.2">
      <c r="A42" s="254"/>
      <c r="B42" s="290"/>
      <c r="C42" s="271"/>
      <c r="D42" s="26"/>
      <c r="E42" s="64"/>
      <c r="F42" s="65"/>
      <c r="G42" s="29"/>
      <c r="H42" s="53"/>
    </row>
    <row r="43" spans="1:8" ht="16.2" x14ac:dyDescent="0.2">
      <c r="A43" s="254"/>
      <c r="B43" s="290"/>
      <c r="C43" s="271"/>
      <c r="D43" s="26"/>
      <c r="E43" s="255"/>
      <c r="F43" s="257"/>
      <c r="G43" s="27"/>
      <c r="H43" s="53"/>
    </row>
    <row r="44" spans="1:8" ht="16.2" x14ac:dyDescent="0.2">
      <c r="A44" s="254"/>
      <c r="B44" s="290"/>
      <c r="C44" s="271"/>
      <c r="D44" s="28"/>
      <c r="E44" s="255"/>
      <c r="F44" s="257"/>
      <c r="G44" s="27"/>
      <c r="H44" s="53"/>
    </row>
    <row r="45" spans="1:8" ht="16.8" thickBot="1" x14ac:dyDescent="0.25">
      <c r="A45" s="254"/>
      <c r="B45" s="290"/>
      <c r="C45" s="284"/>
      <c r="D45" s="30"/>
      <c r="E45" s="19"/>
      <c r="F45" s="258" t="s">
        <v>74</v>
      </c>
      <c r="G45" s="276"/>
      <c r="H45" s="58">
        <f>SUM(H39:H44)</f>
        <v>0</v>
      </c>
    </row>
    <row r="46" spans="1:8" ht="16.8" thickBot="1" x14ac:dyDescent="0.25">
      <c r="A46" s="254"/>
      <c r="B46" s="68"/>
      <c r="C46" s="63"/>
      <c r="D46" s="20"/>
      <c r="E46" s="20"/>
      <c r="F46" s="20"/>
      <c r="G46" s="22" t="s">
        <v>75</v>
      </c>
      <c r="H46" s="59">
        <f>H38+H45</f>
        <v>0</v>
      </c>
    </row>
    <row r="47" spans="1:8" x14ac:dyDescent="0.2">
      <c r="A47" s="254" t="s">
        <v>53</v>
      </c>
      <c r="B47" s="265" t="s">
        <v>10</v>
      </c>
      <c r="C47" s="267" t="s">
        <v>19</v>
      </c>
      <c r="D47" s="268"/>
      <c r="E47" s="268"/>
      <c r="F47" s="269"/>
      <c r="G47" s="31" t="s">
        <v>22</v>
      </c>
      <c r="H47" s="32" t="s">
        <v>23</v>
      </c>
    </row>
    <row r="48" spans="1:8" ht="16.2" x14ac:dyDescent="0.2">
      <c r="A48" s="254"/>
      <c r="B48" s="265"/>
      <c r="C48" s="270" t="s">
        <v>35</v>
      </c>
      <c r="D48" s="273"/>
      <c r="E48" s="274"/>
      <c r="F48" s="275"/>
      <c r="G48" s="47"/>
      <c r="H48" s="52"/>
    </row>
    <row r="49" spans="1:8" ht="16.2" x14ac:dyDescent="0.2">
      <c r="A49" s="254"/>
      <c r="B49" s="265"/>
      <c r="C49" s="271"/>
      <c r="D49" s="255"/>
      <c r="E49" s="256"/>
      <c r="F49" s="257"/>
      <c r="G49" s="48"/>
      <c r="H49" s="53"/>
    </row>
    <row r="50" spans="1:8" ht="16.2" x14ac:dyDescent="0.2">
      <c r="A50" s="254"/>
      <c r="B50" s="265"/>
      <c r="C50" s="271"/>
      <c r="D50" s="255"/>
      <c r="E50" s="256"/>
      <c r="F50" s="257"/>
      <c r="G50" s="48"/>
      <c r="H50" s="53"/>
    </row>
    <row r="51" spans="1:8" ht="16.2" x14ac:dyDescent="0.2">
      <c r="A51" s="254"/>
      <c r="B51" s="265"/>
      <c r="C51" s="271"/>
      <c r="D51" s="255"/>
      <c r="E51" s="256"/>
      <c r="F51" s="257"/>
      <c r="G51" s="48"/>
      <c r="H51" s="53"/>
    </row>
    <row r="52" spans="1:8" ht="16.2" x14ac:dyDescent="0.2">
      <c r="A52" s="254"/>
      <c r="B52" s="265"/>
      <c r="C52" s="271"/>
      <c r="D52" s="255"/>
      <c r="E52" s="256"/>
      <c r="F52" s="257"/>
      <c r="G52" s="48"/>
      <c r="H52" s="53"/>
    </row>
    <row r="53" spans="1:8" ht="16.2" x14ac:dyDescent="0.2">
      <c r="A53" s="254"/>
      <c r="B53" s="265"/>
      <c r="C53" s="272"/>
      <c r="D53" s="17"/>
      <c r="E53" s="18"/>
      <c r="F53" s="277" t="s">
        <v>49</v>
      </c>
      <c r="G53" s="278"/>
      <c r="H53" s="54">
        <f>SUM(H48:H52)</f>
        <v>0</v>
      </c>
    </row>
    <row r="54" spans="1:8" ht="16.2" x14ac:dyDescent="0.2">
      <c r="A54" s="254"/>
      <c r="B54" s="265"/>
      <c r="C54" s="283" t="s">
        <v>37</v>
      </c>
      <c r="D54" s="255"/>
      <c r="E54" s="256"/>
      <c r="F54" s="257"/>
      <c r="G54" s="48"/>
      <c r="H54" s="55"/>
    </row>
    <row r="55" spans="1:8" ht="16.2" x14ac:dyDescent="0.2">
      <c r="A55" s="254"/>
      <c r="B55" s="265"/>
      <c r="C55" s="271"/>
      <c r="D55" s="255"/>
      <c r="E55" s="256"/>
      <c r="F55" s="257"/>
      <c r="G55" s="48"/>
      <c r="H55" s="66"/>
    </row>
    <row r="56" spans="1:8" ht="16.2" x14ac:dyDescent="0.2">
      <c r="A56" s="254"/>
      <c r="B56" s="265"/>
      <c r="C56" s="271"/>
      <c r="D56" s="255"/>
      <c r="E56" s="256"/>
      <c r="F56" s="257"/>
      <c r="G56" s="48"/>
      <c r="H56" s="66"/>
    </row>
    <row r="57" spans="1:8" ht="16.2" x14ac:dyDescent="0.2">
      <c r="A57" s="254"/>
      <c r="B57" s="265"/>
      <c r="C57" s="271"/>
      <c r="D57" s="255"/>
      <c r="E57" s="256"/>
      <c r="F57" s="257"/>
      <c r="G57" s="48"/>
      <c r="H57" s="66"/>
    </row>
    <row r="58" spans="1:8" ht="16.2" x14ac:dyDescent="0.2">
      <c r="A58" s="254"/>
      <c r="B58" s="265"/>
      <c r="C58" s="271"/>
      <c r="D58" s="255"/>
      <c r="E58" s="256"/>
      <c r="F58" s="257"/>
      <c r="G58" s="48"/>
      <c r="H58" s="53"/>
    </row>
    <row r="59" spans="1:8" ht="16.8" thickBot="1" x14ac:dyDescent="0.25">
      <c r="A59" s="254"/>
      <c r="B59" s="265"/>
      <c r="C59" s="284"/>
      <c r="D59" s="19"/>
      <c r="F59" s="258" t="s">
        <v>71</v>
      </c>
      <c r="G59" s="259"/>
      <c r="H59" s="53">
        <f>SUM(H54:H58)</f>
        <v>0</v>
      </c>
    </row>
    <row r="60" spans="1:8" ht="16.8" thickBot="1" x14ac:dyDescent="0.25">
      <c r="A60" s="254"/>
      <c r="B60" s="266"/>
      <c r="C60" s="63"/>
      <c r="D60" s="20"/>
      <c r="E60" s="20"/>
      <c r="F60" s="21"/>
      <c r="G60" s="22" t="s">
        <v>76</v>
      </c>
      <c r="H60" s="56">
        <f>H53+H59</f>
        <v>0</v>
      </c>
    </row>
    <row r="61" spans="1:8" x14ac:dyDescent="0.2">
      <c r="A61" s="254"/>
      <c r="B61" s="289" t="s">
        <v>9</v>
      </c>
      <c r="C61" s="291" t="s">
        <v>3</v>
      </c>
      <c r="D61" s="292"/>
      <c r="E61" s="260" t="s">
        <v>20</v>
      </c>
      <c r="F61" s="261"/>
      <c r="G61" s="23" t="s">
        <v>21</v>
      </c>
      <c r="H61" s="24" t="s">
        <v>23</v>
      </c>
    </row>
    <row r="62" spans="1:8" ht="16.2" x14ac:dyDescent="0.2">
      <c r="A62" s="254"/>
      <c r="B62" s="290"/>
      <c r="C62" s="270" t="s">
        <v>35</v>
      </c>
      <c r="D62" s="43"/>
      <c r="E62" s="255"/>
      <c r="F62" s="257"/>
      <c r="G62" s="25"/>
      <c r="H62" s="52"/>
    </row>
    <row r="63" spans="1:8" ht="16.2" x14ac:dyDescent="0.2">
      <c r="A63" s="254"/>
      <c r="B63" s="290"/>
      <c r="C63" s="271"/>
      <c r="D63" s="26"/>
      <c r="E63" s="255"/>
      <c r="F63" s="257"/>
      <c r="G63" s="27"/>
      <c r="H63" s="57"/>
    </row>
    <row r="64" spans="1:8" ht="16.2" x14ac:dyDescent="0.2">
      <c r="A64" s="254"/>
      <c r="B64" s="290"/>
      <c r="C64" s="271"/>
      <c r="D64" s="26"/>
      <c r="E64" s="255"/>
      <c r="F64" s="257"/>
      <c r="G64" s="27"/>
      <c r="H64" s="57"/>
    </row>
    <row r="65" spans="1:8" ht="16.2" x14ac:dyDescent="0.2">
      <c r="A65" s="254"/>
      <c r="B65" s="290"/>
      <c r="C65" s="271"/>
      <c r="D65" s="26"/>
      <c r="E65" s="255"/>
      <c r="F65" s="257"/>
      <c r="G65" s="27"/>
      <c r="H65" s="57"/>
    </row>
    <row r="66" spans="1:8" ht="16.2" x14ac:dyDescent="0.2">
      <c r="A66" s="254"/>
      <c r="B66" s="290"/>
      <c r="C66" s="271"/>
      <c r="D66" s="26"/>
      <c r="E66" s="255"/>
      <c r="F66" s="257"/>
      <c r="G66" s="27"/>
      <c r="H66" s="57"/>
    </row>
    <row r="67" spans="1:8" ht="16.2" x14ac:dyDescent="0.2">
      <c r="A67" s="254"/>
      <c r="B67" s="290"/>
      <c r="C67" s="271"/>
      <c r="D67" s="26"/>
      <c r="E67" s="255"/>
      <c r="F67" s="257"/>
      <c r="G67" s="27"/>
      <c r="H67" s="53"/>
    </row>
    <row r="68" spans="1:8" ht="16.2" x14ac:dyDescent="0.2">
      <c r="A68" s="254"/>
      <c r="B68" s="290"/>
      <c r="C68" s="271"/>
      <c r="D68" s="28"/>
      <c r="E68" s="255"/>
      <c r="F68" s="257"/>
      <c r="G68" s="27"/>
      <c r="H68" s="53"/>
    </row>
    <row r="69" spans="1:8" ht="16.2" x14ac:dyDescent="0.2">
      <c r="A69" s="254"/>
      <c r="B69" s="290"/>
      <c r="C69" s="272"/>
      <c r="D69" s="17"/>
      <c r="E69" s="17"/>
      <c r="F69" s="277" t="s">
        <v>77</v>
      </c>
      <c r="G69" s="278"/>
      <c r="H69" s="54">
        <f>SUM(H62:H68)</f>
        <v>0</v>
      </c>
    </row>
    <row r="70" spans="1:8" ht="16.2" x14ac:dyDescent="0.2">
      <c r="A70" s="254"/>
      <c r="B70" s="290"/>
      <c r="C70" s="271" t="s">
        <v>37</v>
      </c>
      <c r="D70" s="26"/>
      <c r="E70" s="279"/>
      <c r="F70" s="280"/>
      <c r="G70" s="29"/>
      <c r="H70" s="53"/>
    </row>
    <row r="71" spans="1:8" ht="16.2" x14ac:dyDescent="0.2">
      <c r="A71" s="254"/>
      <c r="B71" s="290"/>
      <c r="C71" s="271"/>
      <c r="D71" s="26"/>
      <c r="E71" s="255"/>
      <c r="F71" s="257"/>
      <c r="G71" s="29"/>
      <c r="H71" s="53"/>
    </row>
    <row r="72" spans="1:8" ht="16.2" x14ac:dyDescent="0.2">
      <c r="A72" s="254"/>
      <c r="B72" s="290"/>
      <c r="C72" s="271"/>
      <c r="D72" s="26"/>
      <c r="E72" s="255"/>
      <c r="F72" s="257"/>
      <c r="G72" s="29"/>
      <c r="H72" s="53"/>
    </row>
    <row r="73" spans="1:8" ht="16.2" x14ac:dyDescent="0.2">
      <c r="A73" s="254"/>
      <c r="B73" s="290"/>
      <c r="C73" s="271"/>
      <c r="D73" s="26"/>
      <c r="E73" s="255"/>
      <c r="F73" s="257"/>
      <c r="G73" s="29"/>
      <c r="H73" s="53"/>
    </row>
    <row r="74" spans="1:8" ht="16.2" x14ac:dyDescent="0.2">
      <c r="A74" s="254"/>
      <c r="B74" s="290"/>
      <c r="C74" s="271"/>
      <c r="D74" s="26"/>
      <c r="E74" s="255"/>
      <c r="F74" s="257"/>
      <c r="G74" s="27"/>
      <c r="H74" s="53"/>
    </row>
    <row r="75" spans="1:8" ht="16.2" x14ac:dyDescent="0.2">
      <c r="A75" s="254"/>
      <c r="B75" s="290"/>
      <c r="C75" s="271"/>
      <c r="D75" s="28"/>
      <c r="E75" s="255"/>
      <c r="F75" s="257"/>
      <c r="G75" s="27"/>
      <c r="H75" s="53"/>
    </row>
    <row r="76" spans="1:8" ht="16.8" thickBot="1" x14ac:dyDescent="0.25">
      <c r="A76" s="254"/>
      <c r="B76" s="290"/>
      <c r="C76" s="284"/>
      <c r="D76" s="30"/>
      <c r="E76" s="19"/>
      <c r="F76" s="258" t="s">
        <v>78</v>
      </c>
      <c r="G76" s="276"/>
      <c r="H76" s="58">
        <f>SUM(H70:H75)</f>
        <v>0</v>
      </c>
    </row>
    <row r="77" spans="1:8" ht="16.8" thickBot="1" x14ac:dyDescent="0.25">
      <c r="A77" s="254"/>
      <c r="B77" s="68"/>
      <c r="C77" s="63"/>
      <c r="D77" s="20"/>
      <c r="E77" s="20"/>
      <c r="F77" s="20"/>
      <c r="G77" s="22" t="s">
        <v>79</v>
      </c>
      <c r="H77" s="59">
        <f>H69+H76</f>
        <v>0</v>
      </c>
    </row>
    <row r="78" spans="1:8" ht="16.8" thickBot="1" x14ac:dyDescent="0.25">
      <c r="A78" s="69"/>
      <c r="B78" s="262"/>
      <c r="C78" s="262"/>
      <c r="D78" s="263"/>
      <c r="E78" s="264"/>
      <c r="F78" s="33"/>
      <c r="G78" s="34" t="s">
        <v>69</v>
      </c>
      <c r="H78" s="60">
        <f>H15+H29+H60+H77+H46</f>
        <v>0</v>
      </c>
    </row>
    <row r="79" spans="1:8" x14ac:dyDescent="0.2">
      <c r="H79" s="50"/>
    </row>
    <row r="80" spans="1:8" x14ac:dyDescent="0.2">
      <c r="H80" s="50"/>
    </row>
  </sheetData>
  <mergeCells count="87">
    <mergeCell ref="B61:B76"/>
    <mergeCell ref="C61:D61"/>
    <mergeCell ref="C70:C76"/>
    <mergeCell ref="C62:C69"/>
    <mergeCell ref="E34:F34"/>
    <mergeCell ref="B30:B45"/>
    <mergeCell ref="E44:F44"/>
    <mergeCell ref="C54:C59"/>
    <mergeCell ref="E74:F74"/>
    <mergeCell ref="B47:B60"/>
    <mergeCell ref="E71:F71"/>
    <mergeCell ref="E64:F64"/>
    <mergeCell ref="F38:G38"/>
    <mergeCell ref="C39:C45"/>
    <mergeCell ref="F45:G45"/>
    <mergeCell ref="C30:D30"/>
    <mergeCell ref="B2:H2"/>
    <mergeCell ref="E43:F43"/>
    <mergeCell ref="E39:F39"/>
    <mergeCell ref="D5:F5"/>
    <mergeCell ref="D13:F13"/>
    <mergeCell ref="F14:G14"/>
    <mergeCell ref="D10:F10"/>
    <mergeCell ref="D7:F7"/>
    <mergeCell ref="D11:F11"/>
    <mergeCell ref="C23:C28"/>
    <mergeCell ref="D23:F23"/>
    <mergeCell ref="D27:F27"/>
    <mergeCell ref="F28:G28"/>
    <mergeCell ref="F22:G22"/>
    <mergeCell ref="E30:F30"/>
    <mergeCell ref="C31:C38"/>
    <mergeCell ref="B4:B15"/>
    <mergeCell ref="C5:C9"/>
    <mergeCell ref="D8:F8"/>
    <mergeCell ref="F9:G9"/>
    <mergeCell ref="C10:C14"/>
    <mergeCell ref="C4:F4"/>
    <mergeCell ref="D12:F12"/>
    <mergeCell ref="D6:F6"/>
    <mergeCell ref="E68:F68"/>
    <mergeCell ref="F69:G69"/>
    <mergeCell ref="E70:F70"/>
    <mergeCell ref="D49:F49"/>
    <mergeCell ref="D50:F50"/>
    <mergeCell ref="D51:F51"/>
    <mergeCell ref="C47:F47"/>
    <mergeCell ref="E31:F31"/>
    <mergeCell ref="E35:F35"/>
    <mergeCell ref="E32:F32"/>
    <mergeCell ref="E33:F33"/>
    <mergeCell ref="E36:F36"/>
    <mergeCell ref="E65:F65"/>
    <mergeCell ref="E66:F66"/>
    <mergeCell ref="E37:F37"/>
    <mergeCell ref="B78:E78"/>
    <mergeCell ref="B16:B29"/>
    <mergeCell ref="C16:F16"/>
    <mergeCell ref="C17:C22"/>
    <mergeCell ref="D17:F17"/>
    <mergeCell ref="D21:F21"/>
    <mergeCell ref="E75:F75"/>
    <mergeCell ref="F76:G76"/>
    <mergeCell ref="E72:F72"/>
    <mergeCell ref="E73:F73"/>
    <mergeCell ref="C48:C53"/>
    <mergeCell ref="D48:F48"/>
    <mergeCell ref="D52:F52"/>
    <mergeCell ref="F53:G53"/>
    <mergeCell ref="D56:F56"/>
    <mergeCell ref="D57:F57"/>
    <mergeCell ref="A16:A46"/>
    <mergeCell ref="A47:A77"/>
    <mergeCell ref="D58:F58"/>
    <mergeCell ref="F59:G59"/>
    <mergeCell ref="E61:F61"/>
    <mergeCell ref="E63:F63"/>
    <mergeCell ref="E67:F67"/>
    <mergeCell ref="E62:F62"/>
    <mergeCell ref="D55:F55"/>
    <mergeCell ref="D54:F54"/>
    <mergeCell ref="D18:F18"/>
    <mergeCell ref="D26:F26"/>
    <mergeCell ref="D19:F19"/>
    <mergeCell ref="D20:F20"/>
    <mergeCell ref="D24:F24"/>
    <mergeCell ref="D25:F25"/>
  </mergeCells>
  <phoneticPr fontId="2"/>
  <printOptions horizontalCentered="1"/>
  <pageMargins left="0.59055118110236227" right="0.59055118110236227" top="0.59055118110236227" bottom="0.39370078740157483" header="0.51181102362204722" footer="0.51181102362204722"/>
  <pageSetup paperSize="9" scale="63"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A1:AF22"/>
  <sheetViews>
    <sheetView showZeros="0" tabSelected="1" view="pageBreakPreview" zoomScale="90" zoomScaleNormal="85" zoomScaleSheetLayoutView="90" workbookViewId="0">
      <selection activeCell="M16" sqref="M16"/>
    </sheetView>
  </sheetViews>
  <sheetFormatPr defaultRowHeight="13.2" x14ac:dyDescent="0.2"/>
  <cols>
    <col min="1" max="37" width="3.109375" customWidth="1"/>
    <col min="38" max="44" width="4.6640625" customWidth="1"/>
  </cols>
  <sheetData>
    <row r="1" spans="1:32" x14ac:dyDescent="0.2">
      <c r="AF1" s="7" t="s">
        <v>202</v>
      </c>
    </row>
    <row r="2" spans="1:32" ht="19.2" x14ac:dyDescent="0.2">
      <c r="A2" s="337" t="s">
        <v>176</v>
      </c>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row>
    <row r="3" spans="1:32" ht="20.25" customHeight="1" x14ac:dyDescent="0.2">
      <c r="A3" s="338" t="s">
        <v>177</v>
      </c>
      <c r="B3" s="296" t="s">
        <v>178</v>
      </c>
      <c r="C3" s="339"/>
      <c r="D3" s="339"/>
      <c r="E3" s="339"/>
      <c r="F3" s="339"/>
      <c r="G3" s="339"/>
      <c r="H3" s="339"/>
      <c r="I3" s="339"/>
      <c r="J3" s="339"/>
      <c r="K3" s="339"/>
      <c r="L3" s="339"/>
      <c r="M3" s="339"/>
      <c r="N3" s="339"/>
      <c r="O3" s="340"/>
      <c r="P3" s="296" t="s">
        <v>179</v>
      </c>
      <c r="Q3" s="339"/>
      <c r="R3" s="339"/>
      <c r="S3" s="339"/>
      <c r="T3" s="340"/>
      <c r="U3" s="341" t="s">
        <v>180</v>
      </c>
      <c r="V3" s="296" t="s">
        <v>181</v>
      </c>
      <c r="W3" s="339"/>
      <c r="X3" s="339"/>
      <c r="Y3" s="339"/>
      <c r="Z3" s="339"/>
      <c r="AA3" s="339"/>
      <c r="AB3" s="340"/>
      <c r="AC3" s="344" t="s">
        <v>182</v>
      </c>
      <c r="AD3" s="344"/>
      <c r="AE3" s="344"/>
      <c r="AF3" s="344"/>
    </row>
    <row r="4" spans="1:32" ht="17.399999999999999" customHeight="1" x14ac:dyDescent="0.2">
      <c r="A4" s="315"/>
      <c r="B4" s="320"/>
      <c r="C4" s="321"/>
      <c r="D4" s="321"/>
      <c r="E4" s="321"/>
      <c r="F4" s="321"/>
      <c r="G4" s="321"/>
      <c r="H4" s="321"/>
      <c r="I4" s="321"/>
      <c r="J4" s="321"/>
      <c r="K4" s="321"/>
      <c r="L4" s="321"/>
      <c r="M4" s="321"/>
      <c r="N4" s="321"/>
      <c r="O4" s="345"/>
      <c r="P4" s="347"/>
      <c r="Q4" s="308"/>
      <c r="R4" s="308"/>
      <c r="S4" s="308"/>
      <c r="T4" s="331"/>
      <c r="U4" s="342"/>
      <c r="V4" s="320"/>
      <c r="W4" s="321"/>
      <c r="X4" s="321"/>
      <c r="Y4" s="321"/>
      <c r="Z4" s="321"/>
      <c r="AA4" s="321"/>
      <c r="AB4" s="345"/>
      <c r="AC4" s="320"/>
      <c r="AD4" s="321"/>
      <c r="AE4" s="321"/>
      <c r="AF4" s="345"/>
    </row>
    <row r="5" spans="1:32" ht="17.399999999999999" customHeight="1" x14ac:dyDescent="0.2">
      <c r="A5" s="315"/>
      <c r="B5" s="322"/>
      <c r="C5" s="323"/>
      <c r="D5" s="323"/>
      <c r="E5" s="323"/>
      <c r="F5" s="323"/>
      <c r="G5" s="323"/>
      <c r="H5" s="323"/>
      <c r="I5" s="323"/>
      <c r="J5" s="323"/>
      <c r="K5" s="323"/>
      <c r="L5" s="323"/>
      <c r="M5" s="323"/>
      <c r="N5" s="323"/>
      <c r="O5" s="346"/>
      <c r="P5" s="309"/>
      <c r="Q5" s="310"/>
      <c r="R5" s="310"/>
      <c r="S5" s="310"/>
      <c r="T5" s="336"/>
      <c r="U5" s="342"/>
      <c r="V5" s="322"/>
      <c r="W5" s="323"/>
      <c r="X5" s="323"/>
      <c r="Y5" s="323"/>
      <c r="Z5" s="323"/>
      <c r="AA5" s="323"/>
      <c r="AB5" s="346"/>
      <c r="AC5" s="322"/>
      <c r="AD5" s="323"/>
      <c r="AE5" s="323"/>
      <c r="AF5" s="346"/>
    </row>
    <row r="6" spans="1:32" ht="17.399999999999999" customHeight="1" x14ac:dyDescent="0.2">
      <c r="A6" s="315"/>
      <c r="B6" s="322"/>
      <c r="C6" s="323"/>
      <c r="D6" s="323"/>
      <c r="E6" s="323"/>
      <c r="F6" s="323"/>
      <c r="G6" s="323"/>
      <c r="H6" s="323"/>
      <c r="I6" s="323"/>
      <c r="J6" s="323"/>
      <c r="K6" s="323"/>
      <c r="L6" s="323"/>
      <c r="M6" s="323"/>
      <c r="N6" s="323"/>
      <c r="O6" s="346"/>
      <c r="P6" s="309"/>
      <c r="Q6" s="310"/>
      <c r="R6" s="310"/>
      <c r="S6" s="310"/>
      <c r="T6" s="336"/>
      <c r="U6" s="343"/>
      <c r="V6" s="322"/>
      <c r="W6" s="323"/>
      <c r="X6" s="323"/>
      <c r="Y6" s="323"/>
      <c r="Z6" s="323"/>
      <c r="AA6" s="323"/>
      <c r="AB6" s="346"/>
      <c r="AC6" s="322"/>
      <c r="AD6" s="323"/>
      <c r="AE6" s="323"/>
      <c r="AF6" s="346"/>
    </row>
    <row r="7" spans="1:32" ht="20.25" customHeight="1" x14ac:dyDescent="0.2">
      <c r="A7" s="338"/>
      <c r="B7" s="344" t="s">
        <v>183</v>
      </c>
      <c r="C7" s="344"/>
      <c r="D7" s="344"/>
      <c r="E7" s="344"/>
      <c r="F7" s="344"/>
      <c r="G7" s="344"/>
      <c r="H7" s="344" t="s">
        <v>184</v>
      </c>
      <c r="I7" s="344"/>
      <c r="J7" s="344"/>
      <c r="K7" s="344"/>
      <c r="L7" s="344"/>
      <c r="M7" s="344"/>
      <c r="N7" s="344" t="s">
        <v>185</v>
      </c>
      <c r="O7" s="344"/>
      <c r="P7" s="344"/>
      <c r="Q7" s="344"/>
      <c r="R7" s="344"/>
      <c r="S7" s="344"/>
      <c r="T7" s="344" t="s">
        <v>186</v>
      </c>
      <c r="U7" s="344"/>
      <c r="V7" s="344"/>
      <c r="W7" s="344"/>
      <c r="X7" s="344"/>
      <c r="Y7" s="344"/>
      <c r="Z7" s="344" t="s">
        <v>187</v>
      </c>
      <c r="AA7" s="344"/>
      <c r="AB7" s="344"/>
      <c r="AC7" s="344"/>
      <c r="AD7" s="344"/>
      <c r="AE7" s="344"/>
      <c r="AF7" s="344"/>
    </row>
    <row r="8" spans="1:32" ht="18" customHeight="1" x14ac:dyDescent="0.2">
      <c r="A8" s="338"/>
      <c r="B8" s="309"/>
      <c r="C8" s="310"/>
      <c r="D8" s="310"/>
      <c r="E8" s="310"/>
      <c r="F8" s="310"/>
      <c r="G8" s="336"/>
      <c r="H8" s="301"/>
      <c r="I8" s="302"/>
      <c r="J8" s="302"/>
      <c r="K8" s="302"/>
      <c r="L8" s="302"/>
      <c r="M8" s="305" t="s">
        <v>108</v>
      </c>
      <c r="N8" s="301"/>
      <c r="O8" s="302"/>
      <c r="P8" s="302"/>
      <c r="Q8" s="302"/>
      <c r="R8" s="302"/>
      <c r="S8" s="305" t="s">
        <v>108</v>
      </c>
      <c r="T8" s="301"/>
      <c r="U8" s="302"/>
      <c r="V8" s="302"/>
      <c r="W8" s="302"/>
      <c r="X8" s="302"/>
      <c r="Y8" s="305" t="s">
        <v>108</v>
      </c>
      <c r="Z8" s="307"/>
      <c r="AA8" s="308"/>
      <c r="AB8" s="308"/>
      <c r="AC8" s="308"/>
      <c r="AD8" s="308"/>
      <c r="AE8" s="308"/>
      <c r="AF8" s="305" t="s">
        <v>188</v>
      </c>
    </row>
    <row r="9" spans="1:32" ht="18" customHeight="1" x14ac:dyDescent="0.2">
      <c r="A9" s="338"/>
      <c r="B9" s="309"/>
      <c r="C9" s="310"/>
      <c r="D9" s="310"/>
      <c r="E9" s="310"/>
      <c r="F9" s="310"/>
      <c r="G9" s="336"/>
      <c r="H9" s="301"/>
      <c r="I9" s="302"/>
      <c r="J9" s="302"/>
      <c r="K9" s="302"/>
      <c r="L9" s="302"/>
      <c r="M9" s="305"/>
      <c r="N9" s="301"/>
      <c r="O9" s="302"/>
      <c r="P9" s="302"/>
      <c r="Q9" s="302"/>
      <c r="R9" s="302"/>
      <c r="S9" s="305"/>
      <c r="T9" s="301"/>
      <c r="U9" s="302"/>
      <c r="V9" s="302"/>
      <c r="W9" s="302"/>
      <c r="X9" s="302"/>
      <c r="Y9" s="305"/>
      <c r="Z9" s="309"/>
      <c r="AA9" s="310"/>
      <c r="AB9" s="310"/>
      <c r="AC9" s="310"/>
      <c r="AD9" s="310"/>
      <c r="AE9" s="310"/>
      <c r="AF9" s="305"/>
    </row>
    <row r="10" spans="1:32" ht="18" customHeight="1" x14ac:dyDescent="0.2">
      <c r="A10" s="338"/>
      <c r="B10" s="311"/>
      <c r="C10" s="312"/>
      <c r="D10" s="312"/>
      <c r="E10" s="312"/>
      <c r="F10" s="312"/>
      <c r="G10" s="332"/>
      <c r="H10" s="303"/>
      <c r="I10" s="304"/>
      <c r="J10" s="304"/>
      <c r="K10" s="304"/>
      <c r="L10" s="304"/>
      <c r="M10" s="306"/>
      <c r="N10" s="303"/>
      <c r="O10" s="304"/>
      <c r="P10" s="304"/>
      <c r="Q10" s="304"/>
      <c r="R10" s="304"/>
      <c r="S10" s="306"/>
      <c r="T10" s="303"/>
      <c r="U10" s="304"/>
      <c r="V10" s="304"/>
      <c r="W10" s="304"/>
      <c r="X10" s="304"/>
      <c r="Y10" s="306"/>
      <c r="Z10" s="311"/>
      <c r="AA10" s="312"/>
      <c r="AB10" s="312"/>
      <c r="AC10" s="312"/>
      <c r="AD10" s="312"/>
      <c r="AE10" s="312"/>
      <c r="AF10" s="306"/>
    </row>
    <row r="11" spans="1:32" ht="20.25" customHeight="1" x14ac:dyDescent="0.2">
      <c r="A11" s="313" t="s">
        <v>189</v>
      </c>
      <c r="B11" s="316" t="s">
        <v>190</v>
      </c>
      <c r="C11" s="317"/>
      <c r="D11" s="318"/>
      <c r="E11" s="319" t="s">
        <v>191</v>
      </c>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row>
    <row r="12" spans="1:32" ht="24.9" customHeight="1" x14ac:dyDescent="0.2">
      <c r="A12" s="314"/>
      <c r="B12" s="320"/>
      <c r="C12" s="321"/>
      <c r="D12" s="326" t="s">
        <v>192</v>
      </c>
      <c r="E12" s="138"/>
      <c r="F12" s="329" t="s">
        <v>193</v>
      </c>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0"/>
    </row>
    <row r="13" spans="1:32" ht="24.9" customHeight="1" x14ac:dyDescent="0.2">
      <c r="A13" s="314"/>
      <c r="B13" s="322"/>
      <c r="C13" s="323"/>
      <c r="D13" s="327"/>
      <c r="E13" s="138"/>
      <c r="F13" s="329" t="s">
        <v>194</v>
      </c>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row>
    <row r="14" spans="1:32" ht="24.9" customHeight="1" x14ac:dyDescent="0.2">
      <c r="A14" s="314"/>
      <c r="B14" s="322"/>
      <c r="C14" s="323"/>
      <c r="D14" s="327"/>
      <c r="E14" s="138"/>
      <c r="F14" s="329" t="s">
        <v>195</v>
      </c>
      <c r="G14" s="330"/>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row>
    <row r="15" spans="1:32" ht="24.9" customHeight="1" x14ac:dyDescent="0.2">
      <c r="A15" s="314"/>
      <c r="B15" s="324"/>
      <c r="C15" s="325"/>
      <c r="D15" s="328"/>
      <c r="E15" s="138"/>
      <c r="F15" s="333" t="s">
        <v>196</v>
      </c>
      <c r="G15" s="334"/>
      <c r="H15" s="334"/>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139"/>
    </row>
    <row r="16" spans="1:32" ht="20.25" customHeight="1" x14ac:dyDescent="0.2">
      <c r="A16" s="314"/>
      <c r="B16" s="296" t="s">
        <v>197</v>
      </c>
      <c r="C16" s="297"/>
      <c r="D16" s="297"/>
      <c r="E16" s="297"/>
      <c r="F16" s="297"/>
      <c r="G16" s="297"/>
      <c r="H16" s="297"/>
      <c r="I16" s="297"/>
      <c r="J16" s="297"/>
      <c r="K16" s="297"/>
      <c r="L16" s="297"/>
      <c r="M16" s="297"/>
      <c r="N16" s="297"/>
      <c r="O16" s="297"/>
      <c r="P16" s="297"/>
      <c r="Q16" s="298"/>
      <c r="R16" s="296" t="s">
        <v>198</v>
      </c>
      <c r="S16" s="297"/>
      <c r="T16" s="297"/>
      <c r="U16" s="297"/>
      <c r="V16" s="297"/>
      <c r="W16" s="297"/>
      <c r="X16" s="297"/>
      <c r="Y16" s="297"/>
      <c r="Z16" s="297"/>
      <c r="AA16" s="297"/>
      <c r="AB16" s="297"/>
      <c r="AC16" s="297"/>
      <c r="AD16" s="297"/>
      <c r="AE16" s="297"/>
      <c r="AF16" s="298"/>
    </row>
    <row r="17" spans="1:32" ht="20.399999999999999" customHeight="1" x14ac:dyDescent="0.2">
      <c r="A17" s="314"/>
      <c r="B17" s="307"/>
      <c r="C17" s="308"/>
      <c r="D17" s="308"/>
      <c r="E17" s="308"/>
      <c r="F17" s="308"/>
      <c r="G17" s="308"/>
      <c r="H17" s="308"/>
      <c r="I17" s="308"/>
      <c r="J17" s="308"/>
      <c r="K17" s="308"/>
      <c r="L17" s="308"/>
      <c r="M17" s="308"/>
      <c r="N17" s="308"/>
      <c r="O17" s="308"/>
      <c r="P17" s="308"/>
      <c r="Q17" s="331"/>
      <c r="R17" s="307"/>
      <c r="S17" s="308"/>
      <c r="T17" s="308"/>
      <c r="U17" s="308"/>
      <c r="V17" s="308"/>
      <c r="W17" s="308"/>
      <c r="X17" s="308"/>
      <c r="Y17" s="308"/>
      <c r="Z17" s="308"/>
      <c r="AA17" s="308"/>
      <c r="AB17" s="308"/>
      <c r="AC17" s="308"/>
      <c r="AD17" s="308"/>
      <c r="AE17" s="308"/>
      <c r="AF17" s="331"/>
    </row>
    <row r="18" spans="1:32" ht="20.399999999999999" customHeight="1" x14ac:dyDescent="0.2">
      <c r="A18" s="315"/>
      <c r="B18" s="311"/>
      <c r="C18" s="312"/>
      <c r="D18" s="312"/>
      <c r="E18" s="312"/>
      <c r="F18" s="312"/>
      <c r="G18" s="312"/>
      <c r="H18" s="312"/>
      <c r="I18" s="312"/>
      <c r="J18" s="312"/>
      <c r="K18" s="312"/>
      <c r="L18" s="312"/>
      <c r="M18" s="312"/>
      <c r="N18" s="312"/>
      <c r="O18" s="312"/>
      <c r="P18" s="312"/>
      <c r="Q18" s="332"/>
      <c r="R18" s="311"/>
      <c r="S18" s="312"/>
      <c r="T18" s="312"/>
      <c r="U18" s="312"/>
      <c r="V18" s="312"/>
      <c r="W18" s="312"/>
      <c r="X18" s="312"/>
      <c r="Y18" s="312"/>
      <c r="Z18" s="312"/>
      <c r="AA18" s="312"/>
      <c r="AB18" s="312"/>
      <c r="AC18" s="312"/>
      <c r="AD18" s="312"/>
      <c r="AE18" s="312"/>
      <c r="AF18" s="332"/>
    </row>
    <row r="19" spans="1:32" ht="19.2" customHeight="1" x14ac:dyDescent="0.2">
      <c r="A19" s="140" t="s">
        <v>199</v>
      </c>
      <c r="B19" s="141"/>
      <c r="C19" s="141"/>
      <c r="D19" s="141"/>
      <c r="E19" s="141"/>
      <c r="F19" s="141"/>
      <c r="G19" s="141"/>
      <c r="H19" s="141"/>
      <c r="I19" s="141"/>
      <c r="J19" s="141"/>
      <c r="K19" s="141"/>
      <c r="L19" s="141"/>
      <c r="M19" s="141"/>
      <c r="N19" s="141"/>
      <c r="O19" s="141"/>
      <c r="P19" s="141"/>
      <c r="Q19" s="142"/>
      <c r="R19" s="299" t="s">
        <v>28</v>
      </c>
      <c r="S19" s="299"/>
      <c r="T19" s="299"/>
      <c r="U19" s="299"/>
      <c r="V19" s="299"/>
      <c r="W19" s="299"/>
      <c r="X19" s="299"/>
      <c r="Y19" s="299"/>
      <c r="Z19" s="299"/>
      <c r="AA19" s="299"/>
      <c r="AB19" s="299"/>
      <c r="AC19" s="300"/>
      <c r="AD19" s="300"/>
      <c r="AE19" s="300"/>
      <c r="AF19" s="300"/>
    </row>
    <row r="20" spans="1:32" ht="165.6" customHeight="1" x14ac:dyDescent="0.2">
      <c r="A20" s="293"/>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5"/>
    </row>
    <row r="21" spans="1:32" ht="14.4" customHeight="1" x14ac:dyDescent="0.2">
      <c r="A21" s="143" t="s">
        <v>17</v>
      </c>
      <c r="B21" s="141"/>
      <c r="C21" s="141"/>
      <c r="D21" s="141"/>
      <c r="E21" s="141"/>
      <c r="F21" s="141"/>
      <c r="G21" s="141"/>
      <c r="H21" s="141"/>
      <c r="I21" s="141"/>
      <c r="J21" s="141"/>
      <c r="K21" s="141"/>
      <c r="L21" s="141"/>
      <c r="M21" s="141"/>
      <c r="N21" s="141"/>
      <c r="O21" s="141"/>
      <c r="P21" s="141"/>
      <c r="Q21" s="141"/>
      <c r="R21" s="299" t="s">
        <v>28</v>
      </c>
      <c r="S21" s="299"/>
      <c r="T21" s="299"/>
      <c r="U21" s="299"/>
      <c r="V21" s="299"/>
      <c r="W21" s="299"/>
      <c r="X21" s="299"/>
      <c r="Y21" s="299"/>
      <c r="Z21" s="299"/>
      <c r="AA21" s="299"/>
      <c r="AB21" s="299"/>
      <c r="AC21" s="300"/>
      <c r="AD21" s="300"/>
      <c r="AE21" s="300"/>
      <c r="AF21" s="300"/>
    </row>
    <row r="22" spans="1:32" ht="165.6" customHeight="1" x14ac:dyDescent="0.2">
      <c r="A22" s="293"/>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5"/>
    </row>
  </sheetData>
  <mergeCells count="45">
    <mergeCell ref="A2:AF2"/>
    <mergeCell ref="A3:A10"/>
    <mergeCell ref="B3:O3"/>
    <mergeCell ref="P3:T3"/>
    <mergeCell ref="U3:U6"/>
    <mergeCell ref="V3:AB3"/>
    <mergeCell ref="AC3:AF3"/>
    <mergeCell ref="B4:O6"/>
    <mergeCell ref="P4:T6"/>
    <mergeCell ref="V4:AB6"/>
    <mergeCell ref="AC4:AF6"/>
    <mergeCell ref="B7:G7"/>
    <mergeCell ref="H7:M7"/>
    <mergeCell ref="N7:S7"/>
    <mergeCell ref="T7:Y7"/>
    <mergeCell ref="Z7:AF7"/>
    <mergeCell ref="B8:G10"/>
    <mergeCell ref="H8:L10"/>
    <mergeCell ref="M8:M10"/>
    <mergeCell ref="N8:R10"/>
    <mergeCell ref="S8:S10"/>
    <mergeCell ref="T8:X10"/>
    <mergeCell ref="Y8:Y10"/>
    <mergeCell ref="Z8:AE10"/>
    <mergeCell ref="AF8:AF10"/>
    <mergeCell ref="A11:A18"/>
    <mergeCell ref="B11:D11"/>
    <mergeCell ref="E11:AF11"/>
    <mergeCell ref="B12:C15"/>
    <mergeCell ref="D12:D15"/>
    <mergeCell ref="F12:AF12"/>
    <mergeCell ref="B17:Q18"/>
    <mergeCell ref="R17:AF18"/>
    <mergeCell ref="F13:AF13"/>
    <mergeCell ref="F14:AF14"/>
    <mergeCell ref="F15:H15"/>
    <mergeCell ref="I15:AE15"/>
    <mergeCell ref="A22:AF22"/>
    <mergeCell ref="B16:Q16"/>
    <mergeCell ref="R16:AF16"/>
    <mergeCell ref="R19:AB19"/>
    <mergeCell ref="AC19:AF19"/>
    <mergeCell ref="R21:AB21"/>
    <mergeCell ref="AC21:AF21"/>
    <mergeCell ref="A20:AF20"/>
  </mergeCells>
  <phoneticPr fontId="2"/>
  <dataValidations count="1">
    <dataValidation allowBlank="1" sqref="Z8:AE10" xr:uid="{00000000-0002-0000-0200-000000000000}"/>
  </dataValidations>
  <printOptions horizontalCentered="1"/>
  <pageMargins left="0.59055118110236227" right="0.59055118110236227" top="0.59055118110236227" bottom="0.39370078740157483" header="0.51181102362204722" footer="0.51181102362204722"/>
  <pageSetup paperSize="9" scale="92"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7"/>
    <pageSetUpPr fitToPage="1"/>
  </sheetPr>
  <dimension ref="A1:I21"/>
  <sheetViews>
    <sheetView tabSelected="1" view="pageBreakPreview" zoomScale="55" zoomScaleNormal="100" zoomScaleSheetLayoutView="55" workbookViewId="0">
      <selection activeCell="M16" sqref="M16"/>
    </sheetView>
  </sheetViews>
  <sheetFormatPr defaultRowHeight="13.2" x14ac:dyDescent="0.2"/>
  <cols>
    <col min="1" max="1" width="12.6640625" customWidth="1"/>
    <col min="2" max="2" width="39.21875" customWidth="1"/>
    <col min="3" max="3" width="12.6640625" customWidth="1"/>
    <col min="4" max="4" width="39.21875" customWidth="1"/>
    <col min="5" max="5" width="12.6640625" customWidth="1"/>
    <col min="6" max="6" width="39.21875" customWidth="1"/>
    <col min="7" max="7" width="12.6640625" customWidth="1"/>
    <col min="8" max="8" width="39.21875" customWidth="1"/>
    <col min="9" max="9" width="12.109375" bestFit="1" customWidth="1"/>
    <col min="12" max="12" width="16.5546875" bestFit="1" customWidth="1"/>
    <col min="13" max="13" width="14.109375" bestFit="1" customWidth="1"/>
    <col min="14" max="14" width="16.5546875" bestFit="1" customWidth="1"/>
  </cols>
  <sheetData>
    <row r="1" spans="1:8" x14ac:dyDescent="0.2">
      <c r="H1" s="99" t="s">
        <v>89</v>
      </c>
    </row>
    <row r="3" spans="1:8" ht="19.2" x14ac:dyDescent="0.2">
      <c r="A3" s="236" t="s">
        <v>112</v>
      </c>
      <c r="B3" s="236"/>
      <c r="C3" s="236"/>
      <c r="D3" s="236"/>
      <c r="E3" s="236"/>
      <c r="F3" s="236"/>
      <c r="G3" s="236"/>
      <c r="H3" s="236"/>
    </row>
    <row r="4" spans="1:8" s="101" customFormat="1" x14ac:dyDescent="0.2">
      <c r="A4" s="100"/>
      <c r="B4" s="100"/>
      <c r="C4" s="100"/>
      <c r="D4" s="100"/>
      <c r="E4" s="100"/>
      <c r="F4" s="100"/>
      <c r="G4" s="100"/>
      <c r="H4" s="100"/>
    </row>
    <row r="5" spans="1:8" s="101" customFormat="1" ht="4.5" customHeight="1" thickBot="1" x14ac:dyDescent="0.25">
      <c r="A5" s="100"/>
      <c r="B5" s="100"/>
      <c r="C5" s="100"/>
      <c r="D5" s="100"/>
      <c r="E5" s="100"/>
      <c r="F5" s="100"/>
      <c r="G5" s="100"/>
      <c r="H5" s="100"/>
    </row>
    <row r="6" spans="1:8" ht="32.4" customHeight="1" thickBot="1" x14ac:dyDescent="0.25">
      <c r="A6" s="144" t="s">
        <v>157</v>
      </c>
      <c r="B6" s="80"/>
      <c r="C6" s="103"/>
      <c r="G6" s="99" t="s">
        <v>38</v>
      </c>
      <c r="H6" s="90"/>
    </row>
    <row r="7" spans="1:8" ht="44.25" customHeight="1" x14ac:dyDescent="0.2">
      <c r="A7" s="145" t="s">
        <v>127</v>
      </c>
      <c r="B7" s="81"/>
      <c r="C7" s="150" t="s">
        <v>128</v>
      </c>
      <c r="D7" s="85"/>
      <c r="E7" s="155" t="s">
        <v>126</v>
      </c>
      <c r="F7" s="88"/>
      <c r="G7" s="150" t="s">
        <v>18</v>
      </c>
      <c r="H7" s="89"/>
    </row>
    <row r="8" spans="1:8" ht="19.2" customHeight="1" x14ac:dyDescent="0.2">
      <c r="A8" s="146" t="s">
        <v>131</v>
      </c>
      <c r="B8" s="82"/>
      <c r="C8" s="151" t="s">
        <v>132</v>
      </c>
      <c r="D8" s="86"/>
      <c r="E8" s="151" t="s">
        <v>133</v>
      </c>
      <c r="F8" s="86"/>
      <c r="G8" s="362"/>
      <c r="H8" s="363"/>
    </row>
    <row r="9" spans="1:8" ht="44.25" customHeight="1" thickBot="1" x14ac:dyDescent="0.25">
      <c r="A9" s="147" t="s">
        <v>161</v>
      </c>
      <c r="B9" s="83"/>
      <c r="C9" s="152" t="s">
        <v>129</v>
      </c>
      <c r="D9" s="87"/>
      <c r="E9" s="152" t="s">
        <v>130</v>
      </c>
      <c r="F9" s="87"/>
      <c r="G9" s="364"/>
      <c r="H9" s="365"/>
    </row>
    <row r="10" spans="1:8" ht="43.8" customHeight="1" thickTop="1" x14ac:dyDescent="0.2">
      <c r="A10" s="148" t="s">
        <v>4</v>
      </c>
      <c r="B10" s="84"/>
      <c r="C10" s="153" t="s">
        <v>115</v>
      </c>
      <c r="D10" s="84"/>
      <c r="E10" s="156" t="s">
        <v>113</v>
      </c>
      <c r="F10" s="108"/>
      <c r="G10" s="157" t="s">
        <v>1</v>
      </c>
      <c r="H10" s="95" t="s">
        <v>111</v>
      </c>
    </row>
    <row r="11" spans="1:8" ht="44.25" customHeight="1" thickBot="1" x14ac:dyDescent="0.25">
      <c r="A11" s="149" t="s">
        <v>116</v>
      </c>
      <c r="B11" s="106"/>
      <c r="C11" s="154" t="s">
        <v>117</v>
      </c>
      <c r="D11" s="106"/>
      <c r="E11" s="154" t="s">
        <v>166</v>
      </c>
      <c r="F11" s="106" t="s">
        <v>111</v>
      </c>
      <c r="G11" s="154" t="s">
        <v>149</v>
      </c>
      <c r="H11" s="107"/>
    </row>
    <row r="12" spans="1:8" ht="13.8" thickBot="1" x14ac:dyDescent="0.25">
      <c r="A12" s="103"/>
      <c r="H12" s="109" t="s">
        <v>114</v>
      </c>
    </row>
    <row r="13" spans="1:8" ht="44.25" customHeight="1" x14ac:dyDescent="0.2">
      <c r="A13" s="371" t="s">
        <v>119</v>
      </c>
      <c r="B13" s="372"/>
      <c r="C13" s="355" t="s">
        <v>120</v>
      </c>
      <c r="D13" s="355"/>
      <c r="E13" s="355" t="s">
        <v>121</v>
      </c>
      <c r="F13" s="355"/>
      <c r="G13" s="355" t="s">
        <v>122</v>
      </c>
      <c r="H13" s="356"/>
    </row>
    <row r="14" spans="1:8" ht="44.25" customHeight="1" x14ac:dyDescent="0.2">
      <c r="A14" s="357" t="s">
        <v>163</v>
      </c>
      <c r="B14" s="358"/>
      <c r="C14" s="160" t="s">
        <v>45</v>
      </c>
      <c r="D14" s="110">
        <f>'4-2'!G9</f>
        <v>0</v>
      </c>
      <c r="E14" s="158" t="s">
        <v>46</v>
      </c>
      <c r="F14" s="110">
        <f>'4-2'!G14</f>
        <v>0</v>
      </c>
      <c r="G14" s="158" t="s">
        <v>44</v>
      </c>
      <c r="H14" s="111">
        <f>'4-2'!G15</f>
        <v>0</v>
      </c>
    </row>
    <row r="15" spans="1:8" ht="44.25" customHeight="1" x14ac:dyDescent="0.2">
      <c r="A15" s="357" t="s">
        <v>164</v>
      </c>
      <c r="B15" s="358"/>
      <c r="C15" s="160" t="s">
        <v>47</v>
      </c>
      <c r="D15" s="110">
        <f>'4-2'!G21</f>
        <v>0</v>
      </c>
      <c r="E15" s="158" t="s">
        <v>80</v>
      </c>
      <c r="F15" s="110">
        <f>'4-2'!G26</f>
        <v>0</v>
      </c>
      <c r="G15" s="158" t="s">
        <v>81</v>
      </c>
      <c r="H15" s="111">
        <f>'4-2'!G27</f>
        <v>0</v>
      </c>
    </row>
    <row r="16" spans="1:8" ht="44.25" customHeight="1" x14ac:dyDescent="0.2">
      <c r="A16" s="357" t="s">
        <v>9</v>
      </c>
      <c r="B16" s="358"/>
      <c r="C16" s="160" t="s">
        <v>82</v>
      </c>
      <c r="D16" s="110">
        <f>'4-2'!G38</f>
        <v>0</v>
      </c>
      <c r="E16" s="158" t="s">
        <v>83</v>
      </c>
      <c r="F16" s="110">
        <f>'4-2'!G45</f>
        <v>0</v>
      </c>
      <c r="G16" s="158" t="s">
        <v>84</v>
      </c>
      <c r="H16" s="111">
        <f>'4-2'!G46</f>
        <v>0</v>
      </c>
    </row>
    <row r="17" spans="1:9" ht="44.25" customHeight="1" x14ac:dyDescent="0.2">
      <c r="A17" s="357" t="s">
        <v>123</v>
      </c>
      <c r="B17" s="358"/>
      <c r="C17" s="160" t="s">
        <v>54</v>
      </c>
      <c r="D17" s="110">
        <f>SUM(D14:D16)</f>
        <v>0</v>
      </c>
      <c r="E17" s="158" t="s">
        <v>55</v>
      </c>
      <c r="F17" s="110">
        <f>H17-D17</f>
        <v>0</v>
      </c>
      <c r="G17" s="158" t="s">
        <v>67</v>
      </c>
      <c r="H17" s="111">
        <f>'4-2'!G47</f>
        <v>0</v>
      </c>
      <c r="I17" s="104"/>
    </row>
    <row r="18" spans="1:9" ht="44.25" customHeight="1" thickBot="1" x14ac:dyDescent="0.25">
      <c r="A18" s="373" t="s">
        <v>124</v>
      </c>
      <c r="B18" s="374"/>
      <c r="C18" s="161" t="s">
        <v>68</v>
      </c>
      <c r="D18" s="112">
        <f>ROUNDDOWN(D17/3,-3)</f>
        <v>0</v>
      </c>
      <c r="E18" s="375" t="s">
        <v>125</v>
      </c>
      <c r="F18" s="375"/>
      <c r="G18" s="159" t="s">
        <v>56</v>
      </c>
      <c r="H18" s="113">
        <f>H17-D18</f>
        <v>0</v>
      </c>
    </row>
    <row r="19" spans="1:9" ht="145.80000000000001" customHeight="1" thickTop="1" x14ac:dyDescent="0.2">
      <c r="A19" s="366" t="s">
        <v>118</v>
      </c>
      <c r="B19" s="367"/>
      <c r="C19" s="368"/>
      <c r="D19" s="369"/>
      <c r="E19" s="369"/>
      <c r="F19" s="369"/>
      <c r="G19" s="369"/>
      <c r="H19" s="370"/>
    </row>
    <row r="20" spans="1:9" ht="145.80000000000001" customHeight="1" x14ac:dyDescent="0.2">
      <c r="A20" s="348" t="s">
        <v>165</v>
      </c>
      <c r="B20" s="349"/>
      <c r="C20" s="352"/>
      <c r="D20" s="353"/>
      <c r="E20" s="353"/>
      <c r="F20" s="353"/>
      <c r="G20" s="353"/>
      <c r="H20" s="354"/>
    </row>
    <row r="21" spans="1:9" ht="145.80000000000001" customHeight="1" thickBot="1" x14ac:dyDescent="0.25">
      <c r="A21" s="350" t="s">
        <v>5</v>
      </c>
      <c r="B21" s="351"/>
      <c r="C21" s="359"/>
      <c r="D21" s="360"/>
      <c r="E21" s="360"/>
      <c r="F21" s="360"/>
      <c r="G21" s="360"/>
      <c r="H21" s="361"/>
    </row>
  </sheetData>
  <mergeCells count="19">
    <mergeCell ref="A3:H3"/>
    <mergeCell ref="G8:H8"/>
    <mergeCell ref="G9:H9"/>
    <mergeCell ref="A19:B19"/>
    <mergeCell ref="C19:H19"/>
    <mergeCell ref="A13:B13"/>
    <mergeCell ref="C13:D13"/>
    <mergeCell ref="A18:B18"/>
    <mergeCell ref="E18:F18"/>
    <mergeCell ref="A20:B20"/>
    <mergeCell ref="A21:B21"/>
    <mergeCell ref="C20:H20"/>
    <mergeCell ref="E13:F13"/>
    <mergeCell ref="G13:H13"/>
    <mergeCell ref="A14:B14"/>
    <mergeCell ref="A15:B15"/>
    <mergeCell ref="A16:B16"/>
    <mergeCell ref="A17:B17"/>
    <mergeCell ref="C21:H21"/>
  </mergeCells>
  <phoneticPr fontId="2"/>
  <dataValidations count="7">
    <dataValidation type="list" allowBlank="1" showInputMessage="1" showErrorMessage="1" sqref="H10" xr:uid="{00000000-0002-0000-0300-000000000000}">
      <formula1>"（↓選択してください）,SRC,RC,S,W"</formula1>
    </dataValidation>
    <dataValidation imeMode="disabled" allowBlank="1" showInputMessage="1" showErrorMessage="1" sqref="D7" xr:uid="{00000000-0002-0000-0300-000001000000}"/>
    <dataValidation type="textLength" imeMode="disabled" operator="equal" allowBlank="1" showInputMessage="1" showErrorMessage="1" prompt="6桁の学校法人番号を入力してください" sqref="B7" xr:uid="{00000000-0002-0000-0300-000002000000}">
      <formula1>6</formula1>
    </dataValidation>
    <dataValidation allowBlank="1" showInputMessage="1" showErrorMessage="1" prompt="西暦で記入すること。" sqref="B11 D11 F10" xr:uid="{00000000-0002-0000-0300-000003000000}"/>
    <dataValidation allowBlank="1" showErrorMessage="1" sqref="H11" xr:uid="{00000000-0002-0000-0300-000004000000}"/>
    <dataValidation type="list" allowBlank="1" showErrorMessage="1" sqref="F11" xr:uid="{00000000-0002-0000-0300-000005000000}">
      <formula1>"（↓選択してください）,有,無"</formula1>
    </dataValidation>
    <dataValidation allowBlank="1" showInputMessage="1" showErrorMessage="1" prompt="事業名は、「（当該事業を行う施設名称）+非構造部材耐震対策事業」としてください。_x000a_（例：A棟非構造部材耐震対策事業　等）_x000a_施設名称も簡潔な名称としてください。" sqref="B10" xr:uid="{00000000-0002-0000-0300-000008000000}"/>
  </dataValidations>
  <printOptions horizontalCentered="1"/>
  <pageMargins left="0.78740157480314965" right="0.59055118110236227" top="0.78740157480314965" bottom="0.78740157480314965" header="0.51181102362204722" footer="0.51181102362204722"/>
  <pageSetup paperSize="9" scale="4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theme="7"/>
    <pageSetUpPr fitToPage="1"/>
  </sheetPr>
  <dimension ref="A1:J49"/>
  <sheetViews>
    <sheetView tabSelected="1" view="pageBreakPreview" topLeftCell="A8" zoomScaleNormal="75" zoomScaleSheetLayoutView="100" workbookViewId="0">
      <selection activeCell="M16" sqref="M16"/>
    </sheetView>
  </sheetViews>
  <sheetFormatPr defaultColWidth="9" defaultRowHeight="13.2" x14ac:dyDescent="0.2"/>
  <cols>
    <col min="1" max="2" width="4.44140625" style="1" customWidth="1"/>
    <col min="3" max="5" width="26.88671875" style="1" customWidth="1"/>
    <col min="6" max="6" width="24.33203125" style="1" bestFit="1" customWidth="1"/>
    <col min="7" max="7" width="22.44140625" style="39" customWidth="1"/>
    <col min="8" max="16384" width="9" style="1"/>
  </cols>
  <sheetData>
    <row r="1" spans="1:10" ht="19.2" x14ac:dyDescent="0.2">
      <c r="E1" s="16"/>
      <c r="F1" s="376" t="s">
        <v>91</v>
      </c>
      <c r="G1" s="376"/>
      <c r="H1" s="16"/>
      <c r="I1" s="16"/>
      <c r="J1" s="16"/>
    </row>
    <row r="2" spans="1:10" ht="19.2" x14ac:dyDescent="0.2">
      <c r="A2" s="288" t="s">
        <v>92</v>
      </c>
      <c r="B2" s="288"/>
      <c r="C2" s="288"/>
      <c r="D2" s="288"/>
      <c r="E2" s="288"/>
      <c r="F2" s="288"/>
      <c r="G2" s="288"/>
      <c r="H2" s="16"/>
      <c r="I2" s="16"/>
      <c r="J2" s="16"/>
    </row>
    <row r="3" spans="1:10" ht="13.8" thickBot="1" x14ac:dyDescent="0.25">
      <c r="F3" s="7"/>
    </row>
    <row r="4" spans="1:10" ht="25.5" customHeight="1" x14ac:dyDescent="0.2">
      <c r="A4" s="377" t="s">
        <v>90</v>
      </c>
      <c r="B4" s="285" t="s">
        <v>19</v>
      </c>
      <c r="C4" s="286"/>
      <c r="D4" s="286"/>
      <c r="E4" s="287"/>
      <c r="F4" s="41" t="s">
        <v>22</v>
      </c>
      <c r="G4" s="49" t="s">
        <v>93</v>
      </c>
    </row>
    <row r="5" spans="1:10" ht="25.5" customHeight="1" x14ac:dyDescent="0.2">
      <c r="A5" s="254"/>
      <c r="B5" s="379" t="s">
        <v>35</v>
      </c>
      <c r="C5" s="273"/>
      <c r="D5" s="274"/>
      <c r="E5" s="275"/>
      <c r="F5" s="47"/>
      <c r="G5" s="52"/>
    </row>
    <row r="6" spans="1:10" ht="25.5" customHeight="1" x14ac:dyDescent="0.2">
      <c r="A6" s="254"/>
      <c r="B6" s="380"/>
      <c r="C6" s="255"/>
      <c r="D6" s="256"/>
      <c r="E6" s="257"/>
      <c r="F6" s="48"/>
      <c r="G6" s="53"/>
    </row>
    <row r="7" spans="1:10" ht="25.5" customHeight="1" x14ac:dyDescent="0.2">
      <c r="A7" s="254"/>
      <c r="B7" s="380"/>
      <c r="C7" s="255"/>
      <c r="D7" s="256"/>
      <c r="E7" s="257"/>
      <c r="F7" s="48"/>
      <c r="G7" s="53"/>
    </row>
    <row r="8" spans="1:10" ht="25.5" customHeight="1" x14ac:dyDescent="0.2">
      <c r="A8" s="254"/>
      <c r="B8" s="380"/>
      <c r="C8" s="255"/>
      <c r="D8" s="256"/>
      <c r="E8" s="257"/>
      <c r="F8" s="48"/>
      <c r="G8" s="53"/>
    </row>
    <row r="9" spans="1:10" ht="25.5" customHeight="1" x14ac:dyDescent="0.2">
      <c r="A9" s="254"/>
      <c r="B9" s="381"/>
      <c r="C9" s="17"/>
      <c r="D9" s="18"/>
      <c r="E9" s="277" t="s">
        <v>94</v>
      </c>
      <c r="F9" s="278"/>
      <c r="G9" s="54">
        <f>SUM(G5:G8)</f>
        <v>0</v>
      </c>
    </row>
    <row r="10" spans="1:10" ht="25.5" customHeight="1" x14ac:dyDescent="0.2">
      <c r="A10" s="254"/>
      <c r="B10" s="382" t="s">
        <v>37</v>
      </c>
      <c r="C10" s="255"/>
      <c r="D10" s="256"/>
      <c r="E10" s="257"/>
      <c r="F10" s="48"/>
      <c r="G10" s="55"/>
    </row>
    <row r="11" spans="1:10" ht="25.5" customHeight="1" x14ac:dyDescent="0.2">
      <c r="A11" s="254"/>
      <c r="B11" s="380"/>
      <c r="C11" s="255"/>
      <c r="D11" s="256"/>
      <c r="E11" s="257"/>
      <c r="F11" s="48"/>
      <c r="G11" s="53"/>
    </row>
    <row r="12" spans="1:10" ht="25.5" customHeight="1" x14ac:dyDescent="0.2">
      <c r="A12" s="254"/>
      <c r="B12" s="380"/>
      <c r="C12" s="255"/>
      <c r="D12" s="256"/>
      <c r="E12" s="257"/>
      <c r="F12" s="48"/>
      <c r="G12" s="53"/>
    </row>
    <row r="13" spans="1:10" ht="25.5" customHeight="1" x14ac:dyDescent="0.2">
      <c r="A13" s="254"/>
      <c r="B13" s="380"/>
      <c r="C13" s="255"/>
      <c r="D13" s="256"/>
      <c r="E13" s="257"/>
      <c r="F13" s="48"/>
      <c r="G13" s="53"/>
    </row>
    <row r="14" spans="1:10" ht="25.5" customHeight="1" thickBot="1" x14ac:dyDescent="0.25">
      <c r="A14" s="254"/>
      <c r="B14" s="383"/>
      <c r="C14" s="19"/>
      <c r="E14" s="258" t="s">
        <v>95</v>
      </c>
      <c r="F14" s="259"/>
      <c r="G14" s="53">
        <f>SUM(G10:G13)</f>
        <v>0</v>
      </c>
    </row>
    <row r="15" spans="1:10" ht="25.5" customHeight="1" thickBot="1" x14ac:dyDescent="0.25">
      <c r="A15" s="378"/>
      <c r="B15" s="44"/>
      <c r="C15" s="45"/>
      <c r="D15" s="45"/>
      <c r="E15" s="46"/>
      <c r="F15" s="22" t="s">
        <v>96</v>
      </c>
      <c r="G15" s="56">
        <f>G9+G14</f>
        <v>0</v>
      </c>
    </row>
    <row r="16" spans="1:10" ht="25.5" customHeight="1" x14ac:dyDescent="0.2">
      <c r="A16" s="254" t="s">
        <v>10</v>
      </c>
      <c r="B16" s="267" t="s">
        <v>19</v>
      </c>
      <c r="C16" s="268"/>
      <c r="D16" s="268"/>
      <c r="E16" s="269"/>
      <c r="F16" s="31" t="s">
        <v>22</v>
      </c>
      <c r="G16" s="32" t="s">
        <v>97</v>
      </c>
    </row>
    <row r="17" spans="1:7" ht="25.5" customHeight="1" x14ac:dyDescent="0.2">
      <c r="A17" s="254"/>
      <c r="B17" s="379" t="s">
        <v>35</v>
      </c>
      <c r="C17" s="273"/>
      <c r="D17" s="274"/>
      <c r="E17" s="275"/>
      <c r="F17" s="47"/>
      <c r="G17" s="52"/>
    </row>
    <row r="18" spans="1:7" ht="25.5" customHeight="1" x14ac:dyDescent="0.2">
      <c r="A18" s="254"/>
      <c r="B18" s="380"/>
      <c r="C18" s="255"/>
      <c r="D18" s="256"/>
      <c r="E18" s="257"/>
      <c r="F18" s="48"/>
      <c r="G18" s="53"/>
    </row>
    <row r="19" spans="1:7" ht="25.5" customHeight="1" x14ac:dyDescent="0.2">
      <c r="A19" s="254"/>
      <c r="B19" s="380"/>
      <c r="C19" s="255"/>
      <c r="D19" s="256"/>
      <c r="E19" s="257"/>
      <c r="F19" s="48"/>
      <c r="G19" s="53"/>
    </row>
    <row r="20" spans="1:7" ht="25.5" customHeight="1" x14ac:dyDescent="0.2">
      <c r="A20" s="254"/>
      <c r="B20" s="380"/>
      <c r="C20" s="255"/>
      <c r="D20" s="256"/>
      <c r="E20" s="257"/>
      <c r="F20" s="48"/>
      <c r="G20" s="53"/>
    </row>
    <row r="21" spans="1:7" ht="25.5" customHeight="1" x14ac:dyDescent="0.2">
      <c r="A21" s="254"/>
      <c r="B21" s="381"/>
      <c r="C21" s="17"/>
      <c r="D21" s="18"/>
      <c r="E21" s="277" t="s">
        <v>98</v>
      </c>
      <c r="F21" s="278"/>
      <c r="G21" s="54">
        <f>SUM(G17:G20)</f>
        <v>0</v>
      </c>
    </row>
    <row r="22" spans="1:7" ht="25.5" customHeight="1" x14ac:dyDescent="0.2">
      <c r="A22" s="254"/>
      <c r="B22" s="382" t="s">
        <v>37</v>
      </c>
      <c r="C22" s="255"/>
      <c r="D22" s="256"/>
      <c r="E22" s="257"/>
      <c r="F22" s="48"/>
      <c r="G22" s="55"/>
    </row>
    <row r="23" spans="1:7" ht="25.5" customHeight="1" x14ac:dyDescent="0.2">
      <c r="A23" s="254"/>
      <c r="B23" s="380"/>
      <c r="C23" s="255"/>
      <c r="D23" s="256"/>
      <c r="E23" s="257"/>
      <c r="F23" s="48"/>
      <c r="G23" s="53"/>
    </row>
    <row r="24" spans="1:7" ht="25.5" customHeight="1" x14ac:dyDescent="0.2">
      <c r="A24" s="254"/>
      <c r="B24" s="380"/>
      <c r="C24" s="255"/>
      <c r="D24" s="256"/>
      <c r="E24" s="257"/>
      <c r="F24" s="48"/>
      <c r="G24" s="53"/>
    </row>
    <row r="25" spans="1:7" ht="25.5" customHeight="1" x14ac:dyDescent="0.2">
      <c r="A25" s="254"/>
      <c r="B25" s="380"/>
      <c r="C25" s="255"/>
      <c r="D25" s="256"/>
      <c r="E25" s="257"/>
      <c r="F25" s="48"/>
      <c r="G25" s="53"/>
    </row>
    <row r="26" spans="1:7" ht="25.5" customHeight="1" thickBot="1" x14ac:dyDescent="0.25">
      <c r="A26" s="254"/>
      <c r="B26" s="383"/>
      <c r="C26" s="19"/>
      <c r="E26" s="258" t="s">
        <v>85</v>
      </c>
      <c r="F26" s="259"/>
      <c r="G26" s="53">
        <f>SUM(G22:G25)</f>
        <v>0</v>
      </c>
    </row>
    <row r="27" spans="1:7" ht="25.5" customHeight="1" thickBot="1" x14ac:dyDescent="0.25">
      <c r="A27" s="384"/>
      <c r="B27" s="42"/>
      <c r="C27" s="20"/>
      <c r="D27" s="20"/>
      <c r="E27" s="21"/>
      <c r="F27" s="22" t="s">
        <v>99</v>
      </c>
      <c r="G27" s="56">
        <f>G21+G26</f>
        <v>0</v>
      </c>
    </row>
    <row r="28" spans="1:7" ht="25.5" customHeight="1" x14ac:dyDescent="0.2">
      <c r="A28" s="386" t="s">
        <v>9</v>
      </c>
      <c r="B28" s="291" t="s">
        <v>3</v>
      </c>
      <c r="C28" s="292"/>
      <c r="D28" s="260" t="s">
        <v>20</v>
      </c>
      <c r="E28" s="261"/>
      <c r="F28" s="23" t="s">
        <v>21</v>
      </c>
      <c r="G28" s="24" t="s">
        <v>97</v>
      </c>
    </row>
    <row r="29" spans="1:7" ht="25.5" customHeight="1" x14ac:dyDescent="0.2">
      <c r="A29" s="386"/>
      <c r="B29" s="379" t="s">
        <v>35</v>
      </c>
      <c r="C29" s="43"/>
      <c r="D29" s="255"/>
      <c r="E29" s="257"/>
      <c r="F29" s="25"/>
      <c r="G29" s="52"/>
    </row>
    <row r="30" spans="1:7" ht="25.5" customHeight="1" x14ac:dyDescent="0.2">
      <c r="A30" s="386"/>
      <c r="B30" s="380"/>
      <c r="C30" s="26"/>
      <c r="D30" s="255"/>
      <c r="E30" s="257"/>
      <c r="F30" s="27"/>
      <c r="G30" s="57"/>
    </row>
    <row r="31" spans="1:7" ht="25.5" customHeight="1" x14ac:dyDescent="0.2">
      <c r="A31" s="386"/>
      <c r="B31" s="380"/>
      <c r="C31" s="26"/>
      <c r="D31" s="255"/>
      <c r="E31" s="257"/>
      <c r="F31" s="27"/>
      <c r="G31" s="57"/>
    </row>
    <row r="32" spans="1:7" ht="25.5" customHeight="1" x14ac:dyDescent="0.2">
      <c r="A32" s="386"/>
      <c r="B32" s="380"/>
      <c r="C32" s="26"/>
      <c r="D32" s="255"/>
      <c r="E32" s="257"/>
      <c r="F32" s="27"/>
      <c r="G32" s="57"/>
    </row>
    <row r="33" spans="1:7" ht="25.5" customHeight="1" x14ac:dyDescent="0.2">
      <c r="A33" s="386"/>
      <c r="B33" s="380"/>
      <c r="C33" s="26"/>
      <c r="D33" s="255"/>
      <c r="E33" s="257"/>
      <c r="F33" s="27"/>
      <c r="G33" s="57"/>
    </row>
    <row r="34" spans="1:7" ht="25.5" customHeight="1" x14ac:dyDescent="0.2">
      <c r="A34" s="386"/>
      <c r="B34" s="380"/>
      <c r="C34" s="26"/>
      <c r="D34" s="255"/>
      <c r="E34" s="257"/>
      <c r="F34" s="27"/>
      <c r="G34" s="53"/>
    </row>
    <row r="35" spans="1:7" ht="25.5" customHeight="1" x14ac:dyDescent="0.2">
      <c r="A35" s="386"/>
      <c r="B35" s="380"/>
      <c r="C35" s="26"/>
      <c r="D35" s="255"/>
      <c r="E35" s="257"/>
      <c r="F35" s="27"/>
      <c r="G35" s="53"/>
    </row>
    <row r="36" spans="1:7" ht="25.5" customHeight="1" x14ac:dyDescent="0.2">
      <c r="A36" s="386"/>
      <c r="B36" s="380"/>
      <c r="C36" s="26"/>
      <c r="D36" s="255"/>
      <c r="E36" s="257"/>
      <c r="F36" s="27"/>
      <c r="G36" s="53"/>
    </row>
    <row r="37" spans="1:7" ht="25.5" customHeight="1" x14ac:dyDescent="0.2">
      <c r="A37" s="386"/>
      <c r="B37" s="380"/>
      <c r="C37" s="28"/>
      <c r="D37" s="255"/>
      <c r="E37" s="257"/>
      <c r="F37" s="27"/>
      <c r="G37" s="53"/>
    </row>
    <row r="38" spans="1:7" ht="25.5" customHeight="1" x14ac:dyDescent="0.2">
      <c r="A38" s="386"/>
      <c r="B38" s="381"/>
      <c r="C38" s="17"/>
      <c r="D38" s="17"/>
      <c r="E38" s="277" t="s">
        <v>86</v>
      </c>
      <c r="F38" s="278"/>
      <c r="G38" s="54">
        <f>SUM(G29:G37)</f>
        <v>0</v>
      </c>
    </row>
    <row r="39" spans="1:7" ht="25.5" customHeight="1" x14ac:dyDescent="0.2">
      <c r="A39" s="386"/>
      <c r="B39" s="380" t="s">
        <v>37</v>
      </c>
      <c r="C39" s="26"/>
      <c r="D39" s="279"/>
      <c r="E39" s="280"/>
      <c r="F39" s="29"/>
      <c r="G39" s="53"/>
    </row>
    <row r="40" spans="1:7" ht="25.5" customHeight="1" x14ac:dyDescent="0.2">
      <c r="A40" s="386"/>
      <c r="B40" s="380"/>
      <c r="C40" s="26"/>
      <c r="D40" s="255"/>
      <c r="E40" s="257"/>
      <c r="F40" s="27"/>
      <c r="G40" s="53"/>
    </row>
    <row r="41" spans="1:7" ht="25.5" customHeight="1" x14ac:dyDescent="0.2">
      <c r="A41" s="386"/>
      <c r="B41" s="380"/>
      <c r="C41" s="26"/>
      <c r="D41" s="255"/>
      <c r="E41" s="257"/>
      <c r="F41" s="27"/>
      <c r="G41" s="53"/>
    </row>
    <row r="42" spans="1:7" ht="25.5" customHeight="1" x14ac:dyDescent="0.2">
      <c r="A42" s="386"/>
      <c r="B42" s="380"/>
      <c r="C42" s="26"/>
      <c r="D42" s="255"/>
      <c r="E42" s="257"/>
      <c r="F42" s="27"/>
      <c r="G42" s="53"/>
    </row>
    <row r="43" spans="1:7" ht="25.5" customHeight="1" x14ac:dyDescent="0.2">
      <c r="A43" s="386"/>
      <c r="B43" s="380"/>
      <c r="C43" s="26"/>
      <c r="D43" s="255"/>
      <c r="E43" s="257"/>
      <c r="F43" s="27"/>
      <c r="G43" s="53"/>
    </row>
    <row r="44" spans="1:7" ht="25.5" customHeight="1" x14ac:dyDescent="0.2">
      <c r="A44" s="386"/>
      <c r="B44" s="380"/>
      <c r="C44" s="28"/>
      <c r="D44" s="255"/>
      <c r="E44" s="257"/>
      <c r="F44" s="27"/>
      <c r="G44" s="53"/>
    </row>
    <row r="45" spans="1:7" ht="25.5" customHeight="1" thickBot="1" x14ac:dyDescent="0.25">
      <c r="A45" s="386"/>
      <c r="B45" s="383"/>
      <c r="C45" s="30"/>
      <c r="D45" s="30"/>
      <c r="E45" s="258" t="s">
        <v>87</v>
      </c>
      <c r="F45" s="276"/>
      <c r="G45" s="58">
        <f>SUM(G39:G44)</f>
        <v>0</v>
      </c>
    </row>
    <row r="46" spans="1:7" ht="25.5" customHeight="1" thickBot="1" x14ac:dyDescent="0.25">
      <c r="A46" s="387"/>
      <c r="B46" s="42"/>
      <c r="C46" s="20"/>
      <c r="D46" s="20"/>
      <c r="E46" s="20"/>
      <c r="F46" s="22" t="s">
        <v>88</v>
      </c>
      <c r="G46" s="59">
        <f>G38+G45</f>
        <v>0</v>
      </c>
    </row>
    <row r="47" spans="1:7" ht="25.5" customHeight="1" thickBot="1" x14ac:dyDescent="0.25">
      <c r="A47" s="385"/>
      <c r="B47" s="262"/>
      <c r="C47" s="263"/>
      <c r="D47" s="264"/>
      <c r="E47" s="33"/>
      <c r="F47" s="34" t="s">
        <v>69</v>
      </c>
      <c r="G47" s="60">
        <f>G15+G27+G46</f>
        <v>0</v>
      </c>
    </row>
    <row r="48" spans="1:7" ht="25.5" customHeight="1" x14ac:dyDescent="0.2">
      <c r="G48" s="50"/>
    </row>
    <row r="49" spans="7:7" x14ac:dyDescent="0.2">
      <c r="G49" s="50"/>
    </row>
  </sheetData>
  <mergeCells count="53">
    <mergeCell ref="A47:D47"/>
    <mergeCell ref="D37:E37"/>
    <mergeCell ref="E38:F38"/>
    <mergeCell ref="B39:B45"/>
    <mergeCell ref="D39:E39"/>
    <mergeCell ref="D40:E40"/>
    <mergeCell ref="D41:E41"/>
    <mergeCell ref="D42:E42"/>
    <mergeCell ref="D43:E43"/>
    <mergeCell ref="D44:E44"/>
    <mergeCell ref="E45:F45"/>
    <mergeCell ref="A28:A46"/>
    <mergeCell ref="D36:E36"/>
    <mergeCell ref="C23:E23"/>
    <mergeCell ref="C24:E24"/>
    <mergeCell ref="C25:E25"/>
    <mergeCell ref="E26:F26"/>
    <mergeCell ref="B28:C28"/>
    <mergeCell ref="D28:E28"/>
    <mergeCell ref="B29:B38"/>
    <mergeCell ref="D29:E29"/>
    <mergeCell ref="D30:E30"/>
    <mergeCell ref="D31:E31"/>
    <mergeCell ref="D32:E32"/>
    <mergeCell ref="D33:E33"/>
    <mergeCell ref="D34:E34"/>
    <mergeCell ref="D35:E35"/>
    <mergeCell ref="A16:A27"/>
    <mergeCell ref="B16:E16"/>
    <mergeCell ref="B17:B21"/>
    <mergeCell ref="C17:E17"/>
    <mergeCell ref="C18:E18"/>
    <mergeCell ref="C19:E19"/>
    <mergeCell ref="C20:E20"/>
    <mergeCell ref="E21:F21"/>
    <mergeCell ref="B22:B26"/>
    <mergeCell ref="C22:E22"/>
    <mergeCell ref="F1:G1"/>
    <mergeCell ref="A2:G2"/>
    <mergeCell ref="A4:A15"/>
    <mergeCell ref="B4:E4"/>
    <mergeCell ref="B5:B9"/>
    <mergeCell ref="C5:E5"/>
    <mergeCell ref="C6:E6"/>
    <mergeCell ref="C7:E7"/>
    <mergeCell ref="C8:E8"/>
    <mergeCell ref="E9:F9"/>
    <mergeCell ref="B10:B14"/>
    <mergeCell ref="C10:E10"/>
    <mergeCell ref="C11:E11"/>
    <mergeCell ref="C12:E12"/>
    <mergeCell ref="C13:E13"/>
    <mergeCell ref="E14:F14"/>
  </mergeCells>
  <phoneticPr fontId="2"/>
  <printOptions horizontalCentered="1"/>
  <pageMargins left="0.59055118110236227" right="0.59055118110236227" top="0.59055118110236227" bottom="0.39370078740157483" header="0.51181102362204722" footer="0.51181102362204722"/>
  <pageSetup paperSize="9" scale="68"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3"/>
    <pageSetUpPr fitToPage="1"/>
  </sheetPr>
  <dimension ref="A1:I20"/>
  <sheetViews>
    <sheetView tabSelected="1" view="pageBreakPreview" topLeftCell="A11" zoomScale="70" zoomScaleNormal="100" zoomScaleSheetLayoutView="70" workbookViewId="0">
      <selection activeCell="M16" sqref="M16"/>
    </sheetView>
  </sheetViews>
  <sheetFormatPr defaultRowHeight="13.2" x14ac:dyDescent="0.2"/>
  <cols>
    <col min="1" max="1" width="12.6640625" customWidth="1"/>
    <col min="2" max="2" width="39.21875" customWidth="1"/>
    <col min="3" max="3" width="12.6640625" customWidth="1"/>
    <col min="4" max="4" width="39.21875" customWidth="1"/>
    <col min="5" max="5" width="12.6640625" customWidth="1"/>
    <col min="6" max="6" width="39.21875" customWidth="1"/>
    <col min="7" max="7" width="12.6640625" customWidth="1"/>
    <col min="8" max="8" width="39.21875" customWidth="1"/>
    <col min="9" max="9" width="12.109375" bestFit="1" customWidth="1"/>
    <col min="12" max="12" width="16.5546875" bestFit="1" customWidth="1"/>
    <col min="13" max="13" width="14.109375" bestFit="1" customWidth="1"/>
    <col min="14" max="14" width="16.5546875" bestFit="1" customWidth="1"/>
  </cols>
  <sheetData>
    <row r="1" spans="1:9" x14ac:dyDescent="0.2">
      <c r="H1" s="99" t="s">
        <v>203</v>
      </c>
    </row>
    <row r="3" spans="1:9" ht="19.2" x14ac:dyDescent="0.2">
      <c r="A3" s="236" t="s">
        <v>112</v>
      </c>
      <c r="B3" s="236"/>
      <c r="C3" s="236"/>
      <c r="D3" s="236"/>
      <c r="E3" s="236"/>
      <c r="F3" s="236"/>
      <c r="G3" s="236"/>
      <c r="H3" s="236"/>
    </row>
    <row r="4" spans="1:9" s="101" customFormat="1" x14ac:dyDescent="0.2">
      <c r="A4" s="100"/>
      <c r="B4" s="100"/>
      <c r="C4" s="100"/>
      <c r="D4" s="100"/>
      <c r="E4" s="100"/>
      <c r="F4" s="100"/>
      <c r="G4" s="100"/>
      <c r="H4" s="100"/>
    </row>
    <row r="5" spans="1:9" s="101" customFormat="1" ht="4.5" customHeight="1" thickBot="1" x14ac:dyDescent="0.25">
      <c r="A5" s="100"/>
      <c r="B5" s="100"/>
      <c r="C5" s="100"/>
      <c r="D5" s="100"/>
      <c r="E5" s="100"/>
      <c r="F5" s="100"/>
      <c r="G5" s="100"/>
      <c r="H5" s="100"/>
    </row>
    <row r="6" spans="1:9" ht="32.4" customHeight="1" thickBot="1" x14ac:dyDescent="0.25">
      <c r="A6" s="162" t="s">
        <v>157</v>
      </c>
      <c r="B6" s="80"/>
      <c r="C6" s="103"/>
      <c r="G6" s="99" t="s">
        <v>38</v>
      </c>
      <c r="H6" s="90"/>
    </row>
    <row r="7" spans="1:9" ht="44.25" customHeight="1" x14ac:dyDescent="0.2">
      <c r="A7" s="163" t="s">
        <v>127</v>
      </c>
      <c r="B7" s="81"/>
      <c r="C7" s="168" t="s">
        <v>128</v>
      </c>
      <c r="D7" s="85"/>
      <c r="E7" s="173" t="s">
        <v>126</v>
      </c>
      <c r="F7" s="88"/>
      <c r="G7" s="168" t="s">
        <v>18</v>
      </c>
      <c r="H7" s="89"/>
    </row>
    <row r="8" spans="1:9" ht="19.2" customHeight="1" x14ac:dyDescent="0.2">
      <c r="A8" s="164" t="s">
        <v>131</v>
      </c>
      <c r="B8" s="82"/>
      <c r="C8" s="169" t="s">
        <v>132</v>
      </c>
      <c r="D8" s="86"/>
      <c r="E8" s="169" t="s">
        <v>133</v>
      </c>
      <c r="F8" s="86"/>
      <c r="G8" s="362"/>
      <c r="H8" s="363"/>
    </row>
    <row r="9" spans="1:9" ht="44.25" customHeight="1" thickBot="1" x14ac:dyDescent="0.25">
      <c r="A9" s="165" t="s">
        <v>161</v>
      </c>
      <c r="B9" s="83"/>
      <c r="C9" s="170" t="s">
        <v>129</v>
      </c>
      <c r="D9" s="87"/>
      <c r="E9" s="170" t="s">
        <v>130</v>
      </c>
      <c r="F9" s="87"/>
      <c r="G9" s="364"/>
      <c r="H9" s="365"/>
    </row>
    <row r="10" spans="1:9" ht="43.8" customHeight="1" thickTop="1" x14ac:dyDescent="0.2">
      <c r="A10" s="166" t="s">
        <v>4</v>
      </c>
      <c r="B10" s="84"/>
      <c r="C10" s="171" t="s">
        <v>115</v>
      </c>
      <c r="D10" s="84"/>
      <c r="E10" s="174" t="s">
        <v>113</v>
      </c>
      <c r="F10" s="108"/>
      <c r="G10" s="175" t="s">
        <v>1</v>
      </c>
      <c r="H10" s="95"/>
    </row>
    <row r="11" spans="1:9" ht="44.25" customHeight="1" thickBot="1" x14ac:dyDescent="0.25">
      <c r="A11" s="167" t="s">
        <v>116</v>
      </c>
      <c r="B11" s="106"/>
      <c r="C11" s="172" t="s">
        <v>117</v>
      </c>
      <c r="D11" s="106"/>
      <c r="E11" s="172" t="s">
        <v>147</v>
      </c>
      <c r="F11" s="106"/>
      <c r="G11" s="172" t="s">
        <v>149</v>
      </c>
      <c r="H11" s="107"/>
    </row>
    <row r="12" spans="1:9" ht="13.8" thickBot="1" x14ac:dyDescent="0.25">
      <c r="A12" s="103"/>
      <c r="H12" s="109" t="s">
        <v>114</v>
      </c>
    </row>
    <row r="13" spans="1:9" ht="44.25" customHeight="1" x14ac:dyDescent="0.2">
      <c r="A13" s="391" t="s">
        <v>119</v>
      </c>
      <c r="B13" s="392"/>
      <c r="C13" s="393" t="s">
        <v>120</v>
      </c>
      <c r="D13" s="393"/>
      <c r="E13" s="393" t="s">
        <v>121</v>
      </c>
      <c r="F13" s="393"/>
      <c r="G13" s="393" t="s">
        <v>122</v>
      </c>
      <c r="H13" s="398"/>
    </row>
    <row r="14" spans="1:9" ht="44.25" customHeight="1" x14ac:dyDescent="0.2">
      <c r="A14" s="399" t="s">
        <v>164</v>
      </c>
      <c r="B14" s="400"/>
      <c r="C14" s="178" t="s">
        <v>45</v>
      </c>
      <c r="D14" s="110">
        <f>'5-2'!G9</f>
        <v>0</v>
      </c>
      <c r="E14" s="176" t="s">
        <v>46</v>
      </c>
      <c r="F14" s="110">
        <f>'5-2'!G14</f>
        <v>0</v>
      </c>
      <c r="G14" s="176" t="s">
        <v>44</v>
      </c>
      <c r="H14" s="111">
        <f>'5-2'!G15</f>
        <v>0</v>
      </c>
    </row>
    <row r="15" spans="1:9" ht="44.25" customHeight="1" x14ac:dyDescent="0.2">
      <c r="A15" s="399" t="s">
        <v>9</v>
      </c>
      <c r="B15" s="400"/>
      <c r="C15" s="178" t="s">
        <v>47</v>
      </c>
      <c r="D15" s="110">
        <f>'5-2'!G26</f>
        <v>0</v>
      </c>
      <c r="E15" s="176" t="s">
        <v>80</v>
      </c>
      <c r="F15" s="110">
        <f>'5-2'!G33</f>
        <v>0</v>
      </c>
      <c r="G15" s="176" t="s">
        <v>81</v>
      </c>
      <c r="H15" s="111">
        <f>'5-2'!G34</f>
        <v>0</v>
      </c>
    </row>
    <row r="16" spans="1:9" ht="44.25" customHeight="1" x14ac:dyDescent="0.2">
      <c r="A16" s="399" t="s">
        <v>123</v>
      </c>
      <c r="B16" s="400"/>
      <c r="C16" s="178" t="s">
        <v>82</v>
      </c>
      <c r="D16" s="110">
        <f>SUM(D14:D15)</f>
        <v>0</v>
      </c>
      <c r="E16" s="176" t="s">
        <v>83</v>
      </c>
      <c r="F16" s="110">
        <f>H16-D16</f>
        <v>0</v>
      </c>
      <c r="G16" s="176" t="s">
        <v>84</v>
      </c>
      <c r="H16" s="111">
        <f>'5-2'!G35</f>
        <v>0</v>
      </c>
      <c r="I16" s="104"/>
    </row>
    <row r="17" spans="1:8" ht="44.25" customHeight="1" thickBot="1" x14ac:dyDescent="0.25">
      <c r="A17" s="388" t="s">
        <v>124</v>
      </c>
      <c r="B17" s="389"/>
      <c r="C17" s="179" t="s">
        <v>54</v>
      </c>
      <c r="D17" s="112">
        <f>ROUNDDOWN(D16/3,-3)</f>
        <v>0</v>
      </c>
      <c r="E17" s="390" t="s">
        <v>125</v>
      </c>
      <c r="F17" s="390"/>
      <c r="G17" s="177" t="s">
        <v>55</v>
      </c>
      <c r="H17" s="113">
        <f>H16-D17</f>
        <v>0</v>
      </c>
    </row>
    <row r="18" spans="1:8" ht="145.80000000000001" customHeight="1" thickTop="1" thickBot="1" x14ac:dyDescent="0.25">
      <c r="A18" s="394" t="s">
        <v>11</v>
      </c>
      <c r="B18" s="395"/>
      <c r="C18" s="368"/>
      <c r="D18" s="369"/>
      <c r="E18" s="369"/>
      <c r="F18" s="369"/>
      <c r="G18" s="369"/>
      <c r="H18" s="370"/>
    </row>
    <row r="19" spans="1:8" ht="145.80000000000001" customHeight="1" thickTop="1" x14ac:dyDescent="0.2">
      <c r="A19" s="394" t="s">
        <v>216</v>
      </c>
      <c r="B19" s="395"/>
      <c r="C19" s="368"/>
      <c r="D19" s="369"/>
      <c r="E19" s="369"/>
      <c r="F19" s="369"/>
      <c r="G19" s="369"/>
      <c r="H19" s="370"/>
    </row>
    <row r="20" spans="1:8" ht="145.80000000000001" customHeight="1" thickBot="1" x14ac:dyDescent="0.25">
      <c r="A20" s="396" t="s">
        <v>5</v>
      </c>
      <c r="B20" s="397"/>
      <c r="C20" s="359"/>
      <c r="D20" s="360"/>
      <c r="E20" s="360"/>
      <c r="F20" s="360"/>
      <c r="G20" s="360"/>
      <c r="H20" s="361"/>
    </row>
  </sheetData>
  <mergeCells count="18">
    <mergeCell ref="A15:B15"/>
    <mergeCell ref="A16:B16"/>
    <mergeCell ref="A17:B17"/>
    <mergeCell ref="E17:F17"/>
    <mergeCell ref="C18:H18"/>
    <mergeCell ref="C20:H20"/>
    <mergeCell ref="A3:H3"/>
    <mergeCell ref="G8:H8"/>
    <mergeCell ref="G9:H9"/>
    <mergeCell ref="A13:B13"/>
    <mergeCell ref="C13:D13"/>
    <mergeCell ref="E13:F13"/>
    <mergeCell ref="A19:B19"/>
    <mergeCell ref="C19:H19"/>
    <mergeCell ref="A18:B18"/>
    <mergeCell ref="A20:B20"/>
    <mergeCell ref="G13:H13"/>
    <mergeCell ref="A14:B14"/>
  </mergeCells>
  <phoneticPr fontId="2"/>
  <dataValidations count="7">
    <dataValidation type="list" allowBlank="1" showErrorMessage="1" sqref="F11" xr:uid="{00000000-0002-0000-0500-000000000000}">
      <formula1>"（↓選択してください）,有,無"</formula1>
    </dataValidation>
    <dataValidation allowBlank="1" showErrorMessage="1" sqref="H11" xr:uid="{00000000-0002-0000-0500-000001000000}"/>
    <dataValidation allowBlank="1" showInputMessage="1" showErrorMessage="1" prompt="西暦で記入すること。" sqref="B11 D11 F10" xr:uid="{00000000-0002-0000-0500-000002000000}"/>
    <dataValidation type="textLength" imeMode="disabled" operator="equal" allowBlank="1" showInputMessage="1" showErrorMessage="1" prompt="6桁の学校法人番号を入力してください" sqref="B7" xr:uid="{00000000-0002-0000-0500-000003000000}">
      <formula1>6</formula1>
    </dataValidation>
    <dataValidation imeMode="disabled" allowBlank="1" showInputMessage="1" showErrorMessage="1" sqref="D7" xr:uid="{00000000-0002-0000-0500-000004000000}"/>
    <dataValidation type="list" allowBlank="1" showInputMessage="1" showErrorMessage="1" sqref="H10" xr:uid="{00000000-0002-0000-0500-000005000000}">
      <formula1>"（↓選択してください）,SRC,RC,S,W"</formula1>
    </dataValidation>
    <dataValidation allowBlank="1" showInputMessage="1" showErrorMessage="1" prompt="事業名は、「（当該事業を行う施設名称）+防災機能強化事業」としてください。_x000a_（例：A棟防災機能強化事業　等）_x000a_施設名称も簡潔な名称としてください。" sqref="B10" xr:uid="{00000000-0002-0000-0500-000008000000}"/>
  </dataValidations>
  <printOptions horizontalCentered="1"/>
  <pageMargins left="0.78740157480314965" right="0.59055118110236227" top="0.78740157480314965" bottom="0.78740157480314965" header="0.51181102362204722" footer="0.51181102362204722"/>
  <pageSetup paperSize="9" scale="4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tabColor theme="3"/>
    <pageSetUpPr fitToPage="1"/>
  </sheetPr>
  <dimension ref="A1:J37"/>
  <sheetViews>
    <sheetView tabSelected="1" view="pageBreakPreview" zoomScale="85" zoomScaleNormal="75" zoomScaleSheetLayoutView="85" workbookViewId="0">
      <selection activeCell="M16" sqref="M16"/>
    </sheetView>
  </sheetViews>
  <sheetFormatPr defaultColWidth="9" defaultRowHeight="13.2" x14ac:dyDescent="0.2"/>
  <cols>
    <col min="1" max="2" width="4.44140625" style="1" customWidth="1"/>
    <col min="3" max="5" width="26.88671875" style="1" customWidth="1"/>
    <col min="6" max="6" width="24.33203125" style="1" bestFit="1" customWidth="1"/>
    <col min="7" max="7" width="22.44140625" style="39" customWidth="1"/>
    <col min="8" max="16384" width="9" style="1"/>
  </cols>
  <sheetData>
    <row r="1" spans="1:10" ht="19.2" x14ac:dyDescent="0.2">
      <c r="E1" s="16"/>
      <c r="F1" s="16"/>
      <c r="G1" s="51" t="s">
        <v>204</v>
      </c>
      <c r="H1" s="16"/>
      <c r="I1" s="16"/>
      <c r="J1" s="16"/>
    </row>
    <row r="2" spans="1:10" ht="19.2" x14ac:dyDescent="0.2">
      <c r="A2" s="288" t="s">
        <v>100</v>
      </c>
      <c r="B2" s="288"/>
      <c r="C2" s="288"/>
      <c r="D2" s="288"/>
      <c r="E2" s="288"/>
      <c r="F2" s="288"/>
      <c r="G2" s="288"/>
      <c r="H2" s="16"/>
      <c r="I2" s="16"/>
      <c r="J2" s="16"/>
    </row>
    <row r="3" spans="1:10" ht="13.8" thickBot="1" x14ac:dyDescent="0.25">
      <c r="F3" s="7"/>
    </row>
    <row r="4" spans="1:10" ht="25.5" customHeight="1" x14ac:dyDescent="0.2">
      <c r="A4" s="377" t="s">
        <v>10</v>
      </c>
      <c r="B4" s="285" t="s">
        <v>19</v>
      </c>
      <c r="C4" s="286"/>
      <c r="D4" s="286"/>
      <c r="E4" s="287"/>
      <c r="F4" s="41" t="s">
        <v>22</v>
      </c>
      <c r="G4" s="49" t="s">
        <v>93</v>
      </c>
    </row>
    <row r="5" spans="1:10" ht="25.5" customHeight="1" x14ac:dyDescent="0.2">
      <c r="A5" s="254"/>
      <c r="B5" s="379" t="s">
        <v>35</v>
      </c>
      <c r="C5" s="273"/>
      <c r="D5" s="274"/>
      <c r="E5" s="275"/>
      <c r="F5" s="47"/>
      <c r="G5" s="52"/>
    </row>
    <row r="6" spans="1:10" ht="25.5" customHeight="1" x14ac:dyDescent="0.2">
      <c r="A6" s="254"/>
      <c r="B6" s="380"/>
      <c r="C6" s="255"/>
      <c r="D6" s="256"/>
      <c r="E6" s="257"/>
      <c r="F6" s="48"/>
      <c r="G6" s="53"/>
    </row>
    <row r="7" spans="1:10" ht="25.5" customHeight="1" x14ac:dyDescent="0.2">
      <c r="A7" s="254"/>
      <c r="B7" s="380"/>
      <c r="C7" s="255"/>
      <c r="D7" s="256"/>
      <c r="E7" s="257"/>
      <c r="F7" s="48"/>
      <c r="G7" s="53"/>
    </row>
    <row r="8" spans="1:10" ht="25.5" customHeight="1" x14ac:dyDescent="0.2">
      <c r="A8" s="254"/>
      <c r="B8" s="380"/>
      <c r="C8" s="255"/>
      <c r="D8" s="256"/>
      <c r="E8" s="257"/>
      <c r="F8" s="48"/>
      <c r="G8" s="53"/>
    </row>
    <row r="9" spans="1:10" ht="25.5" customHeight="1" x14ac:dyDescent="0.2">
      <c r="A9" s="254"/>
      <c r="B9" s="381"/>
      <c r="C9" s="17"/>
      <c r="D9" s="18"/>
      <c r="E9" s="277" t="s">
        <v>101</v>
      </c>
      <c r="F9" s="278"/>
      <c r="G9" s="54">
        <f>SUM(G5:G8)</f>
        <v>0</v>
      </c>
    </row>
    <row r="10" spans="1:10" ht="25.5" customHeight="1" x14ac:dyDescent="0.2">
      <c r="A10" s="254"/>
      <c r="B10" s="382" t="s">
        <v>37</v>
      </c>
      <c r="C10" s="255"/>
      <c r="D10" s="256"/>
      <c r="E10" s="257"/>
      <c r="F10" s="48"/>
      <c r="G10" s="55"/>
    </row>
    <row r="11" spans="1:10" ht="25.5" customHeight="1" x14ac:dyDescent="0.2">
      <c r="A11" s="254"/>
      <c r="B11" s="380"/>
      <c r="C11" s="255"/>
      <c r="D11" s="256"/>
      <c r="E11" s="257"/>
      <c r="F11" s="48"/>
      <c r="G11" s="53"/>
    </row>
    <row r="12" spans="1:10" ht="25.5" customHeight="1" x14ac:dyDescent="0.2">
      <c r="A12" s="254"/>
      <c r="B12" s="380"/>
      <c r="C12" s="255"/>
      <c r="D12" s="256"/>
      <c r="E12" s="257"/>
      <c r="F12" s="48"/>
      <c r="G12" s="53"/>
    </row>
    <row r="13" spans="1:10" ht="25.5" customHeight="1" x14ac:dyDescent="0.2">
      <c r="A13" s="254"/>
      <c r="B13" s="380"/>
      <c r="C13" s="255"/>
      <c r="D13" s="256"/>
      <c r="E13" s="257"/>
      <c r="F13" s="48"/>
      <c r="G13" s="53"/>
    </row>
    <row r="14" spans="1:10" ht="25.5" customHeight="1" thickBot="1" x14ac:dyDescent="0.25">
      <c r="A14" s="254"/>
      <c r="B14" s="383"/>
      <c r="C14" s="19"/>
      <c r="E14" s="258" t="s">
        <v>102</v>
      </c>
      <c r="F14" s="259"/>
      <c r="G14" s="53">
        <f>SUM(G10:G13)</f>
        <v>0</v>
      </c>
    </row>
    <row r="15" spans="1:10" ht="25.5" customHeight="1" thickBot="1" x14ac:dyDescent="0.25">
      <c r="A15" s="384"/>
      <c r="B15" s="42"/>
      <c r="C15" s="20"/>
      <c r="D15" s="20"/>
      <c r="E15" s="21"/>
      <c r="F15" s="22" t="s">
        <v>103</v>
      </c>
      <c r="G15" s="56">
        <f>G9+G14</f>
        <v>0</v>
      </c>
    </row>
    <row r="16" spans="1:10" ht="25.5" customHeight="1" x14ac:dyDescent="0.2">
      <c r="A16" s="386" t="s">
        <v>9</v>
      </c>
      <c r="B16" s="291" t="s">
        <v>3</v>
      </c>
      <c r="C16" s="292"/>
      <c r="D16" s="260" t="s">
        <v>20</v>
      </c>
      <c r="E16" s="261"/>
      <c r="F16" s="23" t="s">
        <v>21</v>
      </c>
      <c r="G16" s="24" t="s">
        <v>93</v>
      </c>
    </row>
    <row r="17" spans="1:7" ht="25.5" customHeight="1" x14ac:dyDescent="0.2">
      <c r="A17" s="386"/>
      <c r="B17" s="379" t="s">
        <v>35</v>
      </c>
      <c r="C17" s="43"/>
      <c r="D17" s="255"/>
      <c r="E17" s="257"/>
      <c r="F17" s="25"/>
      <c r="G17" s="52"/>
    </row>
    <row r="18" spans="1:7" ht="25.5" customHeight="1" x14ac:dyDescent="0.2">
      <c r="A18" s="386"/>
      <c r="B18" s="380"/>
      <c r="C18" s="26"/>
      <c r="D18" s="255"/>
      <c r="E18" s="257"/>
      <c r="F18" s="27"/>
      <c r="G18" s="57"/>
    </row>
    <row r="19" spans="1:7" ht="25.5" customHeight="1" x14ac:dyDescent="0.2">
      <c r="A19" s="386"/>
      <c r="B19" s="380"/>
      <c r="C19" s="26"/>
      <c r="D19" s="255"/>
      <c r="E19" s="257"/>
      <c r="F19" s="27"/>
      <c r="G19" s="57"/>
    </row>
    <row r="20" spans="1:7" ht="25.5" customHeight="1" x14ac:dyDescent="0.2">
      <c r="A20" s="386"/>
      <c r="B20" s="380"/>
      <c r="C20" s="26"/>
      <c r="D20" s="255"/>
      <c r="E20" s="257"/>
      <c r="F20" s="27"/>
      <c r="G20" s="57"/>
    </row>
    <row r="21" spans="1:7" ht="25.5" customHeight="1" x14ac:dyDescent="0.2">
      <c r="A21" s="386"/>
      <c r="B21" s="380"/>
      <c r="C21" s="26"/>
      <c r="D21" s="255"/>
      <c r="E21" s="257"/>
      <c r="F21" s="27"/>
      <c r="G21" s="57"/>
    </row>
    <row r="22" spans="1:7" ht="25.5" customHeight="1" x14ac:dyDescent="0.2">
      <c r="A22" s="386"/>
      <c r="B22" s="380"/>
      <c r="C22" s="26"/>
      <c r="D22" s="255"/>
      <c r="E22" s="257"/>
      <c r="F22" s="27"/>
      <c r="G22" s="53"/>
    </row>
    <row r="23" spans="1:7" ht="25.5" customHeight="1" x14ac:dyDescent="0.2">
      <c r="A23" s="386"/>
      <c r="B23" s="380"/>
      <c r="C23" s="26"/>
      <c r="D23" s="255"/>
      <c r="E23" s="257"/>
      <c r="F23" s="27"/>
      <c r="G23" s="53"/>
    </row>
    <row r="24" spans="1:7" ht="25.5" customHeight="1" x14ac:dyDescent="0.2">
      <c r="A24" s="386"/>
      <c r="B24" s="380"/>
      <c r="C24" s="26"/>
      <c r="D24" s="255"/>
      <c r="E24" s="257"/>
      <c r="F24" s="27"/>
      <c r="G24" s="53"/>
    </row>
    <row r="25" spans="1:7" ht="25.5" customHeight="1" x14ac:dyDescent="0.2">
      <c r="A25" s="386"/>
      <c r="B25" s="380"/>
      <c r="C25" s="28"/>
      <c r="D25" s="255"/>
      <c r="E25" s="257"/>
      <c r="F25" s="27"/>
      <c r="G25" s="53"/>
    </row>
    <row r="26" spans="1:7" ht="25.5" customHeight="1" x14ac:dyDescent="0.2">
      <c r="A26" s="386"/>
      <c r="B26" s="381"/>
      <c r="C26" s="17"/>
      <c r="D26" s="17"/>
      <c r="E26" s="277" t="s">
        <v>104</v>
      </c>
      <c r="F26" s="278"/>
      <c r="G26" s="54">
        <f>SUM(G17:G25)</f>
        <v>0</v>
      </c>
    </row>
    <row r="27" spans="1:7" ht="25.5" customHeight="1" x14ac:dyDescent="0.2">
      <c r="A27" s="386"/>
      <c r="B27" s="380" t="s">
        <v>37</v>
      </c>
      <c r="C27" s="26"/>
      <c r="D27" s="279"/>
      <c r="E27" s="280"/>
      <c r="F27" s="29"/>
      <c r="G27" s="53"/>
    </row>
    <row r="28" spans="1:7" ht="25.5" customHeight="1" x14ac:dyDescent="0.2">
      <c r="A28" s="386"/>
      <c r="B28" s="380"/>
      <c r="C28" s="26"/>
      <c r="D28" s="255"/>
      <c r="E28" s="257"/>
      <c r="F28" s="27"/>
      <c r="G28" s="53"/>
    </row>
    <row r="29" spans="1:7" ht="25.5" customHeight="1" x14ac:dyDescent="0.2">
      <c r="A29" s="386"/>
      <c r="B29" s="380"/>
      <c r="C29" s="26"/>
      <c r="D29" s="255"/>
      <c r="E29" s="257"/>
      <c r="F29" s="27"/>
      <c r="G29" s="53"/>
    </row>
    <row r="30" spans="1:7" ht="25.5" customHeight="1" x14ac:dyDescent="0.2">
      <c r="A30" s="386"/>
      <c r="B30" s="380"/>
      <c r="C30" s="26"/>
      <c r="D30" s="255"/>
      <c r="E30" s="257"/>
      <c r="F30" s="27"/>
      <c r="G30" s="53"/>
    </row>
    <row r="31" spans="1:7" ht="25.5" customHeight="1" x14ac:dyDescent="0.2">
      <c r="A31" s="386"/>
      <c r="B31" s="380"/>
      <c r="C31" s="26"/>
      <c r="D31" s="255"/>
      <c r="E31" s="257"/>
      <c r="F31" s="27"/>
      <c r="G31" s="53"/>
    </row>
    <row r="32" spans="1:7" ht="25.5" customHeight="1" x14ac:dyDescent="0.2">
      <c r="A32" s="386"/>
      <c r="B32" s="380"/>
      <c r="C32" s="28"/>
      <c r="D32" s="255"/>
      <c r="E32" s="257"/>
      <c r="F32" s="27"/>
      <c r="G32" s="53"/>
    </row>
    <row r="33" spans="1:7" ht="25.5" customHeight="1" thickBot="1" x14ac:dyDescent="0.25">
      <c r="A33" s="386"/>
      <c r="B33" s="383"/>
      <c r="C33" s="30"/>
      <c r="D33" s="30"/>
      <c r="E33" s="258" t="s">
        <v>105</v>
      </c>
      <c r="F33" s="276"/>
      <c r="G33" s="58">
        <f>SUM(G27:G32)</f>
        <v>0</v>
      </c>
    </row>
    <row r="34" spans="1:7" ht="25.5" customHeight="1" thickBot="1" x14ac:dyDescent="0.25">
      <c r="A34" s="387"/>
      <c r="B34" s="42"/>
      <c r="C34" s="20"/>
      <c r="D34" s="20"/>
      <c r="E34" s="20"/>
      <c r="F34" s="22" t="s">
        <v>106</v>
      </c>
      <c r="G34" s="59">
        <f>G26+G33</f>
        <v>0</v>
      </c>
    </row>
    <row r="35" spans="1:7" ht="25.5" customHeight="1" thickBot="1" x14ac:dyDescent="0.25">
      <c r="A35" s="385"/>
      <c r="B35" s="262"/>
      <c r="C35" s="263"/>
      <c r="D35" s="264"/>
      <c r="E35" s="33"/>
      <c r="F35" s="34" t="s">
        <v>107</v>
      </c>
      <c r="G35" s="60">
        <f>G15+G34</f>
        <v>0</v>
      </c>
    </row>
    <row r="36" spans="1:7" ht="25.5" customHeight="1" x14ac:dyDescent="0.2">
      <c r="G36" s="50"/>
    </row>
    <row r="37" spans="1:7" x14ac:dyDescent="0.2">
      <c r="G37" s="50"/>
    </row>
  </sheetData>
  <mergeCells count="38">
    <mergeCell ref="E33:F33"/>
    <mergeCell ref="A35:D35"/>
    <mergeCell ref="D24:E24"/>
    <mergeCell ref="D25:E25"/>
    <mergeCell ref="E26:F26"/>
    <mergeCell ref="B27:B33"/>
    <mergeCell ref="D27:E27"/>
    <mergeCell ref="D28:E28"/>
    <mergeCell ref="D29:E29"/>
    <mergeCell ref="D30:E30"/>
    <mergeCell ref="D31:E31"/>
    <mergeCell ref="D32:E32"/>
    <mergeCell ref="A16:A34"/>
    <mergeCell ref="D23:E23"/>
    <mergeCell ref="C10:E10"/>
    <mergeCell ref="C11:E11"/>
    <mergeCell ref="C12:E12"/>
    <mergeCell ref="C13:E13"/>
    <mergeCell ref="E14:F14"/>
    <mergeCell ref="B16:C16"/>
    <mergeCell ref="D16:E16"/>
    <mergeCell ref="B17:B26"/>
    <mergeCell ref="D17:E17"/>
    <mergeCell ref="D18:E18"/>
    <mergeCell ref="D19:E19"/>
    <mergeCell ref="D20:E20"/>
    <mergeCell ref="D21:E21"/>
    <mergeCell ref="D22:E22"/>
    <mergeCell ref="A2:G2"/>
    <mergeCell ref="A4:A15"/>
    <mergeCell ref="B4:E4"/>
    <mergeCell ref="B5:B9"/>
    <mergeCell ref="C5:E5"/>
    <mergeCell ref="C6:E6"/>
    <mergeCell ref="C7:E7"/>
    <mergeCell ref="C8:E8"/>
    <mergeCell ref="E9:F9"/>
    <mergeCell ref="B10:B14"/>
  </mergeCells>
  <phoneticPr fontId="2"/>
  <printOptions horizontalCentered="1"/>
  <pageMargins left="0.59055118110236227" right="0.59055118110236227" top="0.59055118110236227" bottom="0.39370078740157483" header="0.51181102362204722" footer="0.51181102362204722"/>
  <pageSetup paperSize="9" scale="68"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I20"/>
  <sheetViews>
    <sheetView tabSelected="1" view="pageBreakPreview" zoomScale="85" zoomScaleNormal="100" zoomScaleSheetLayoutView="85" workbookViewId="0">
      <selection activeCell="M16" sqref="M16"/>
    </sheetView>
  </sheetViews>
  <sheetFormatPr defaultRowHeight="13.2" x14ac:dyDescent="0.2"/>
  <cols>
    <col min="1" max="1" width="12.6640625" customWidth="1"/>
    <col min="2" max="2" width="39.21875" customWidth="1"/>
    <col min="3" max="3" width="12.6640625" customWidth="1"/>
    <col min="4" max="4" width="39.21875" customWidth="1"/>
    <col min="5" max="5" width="12.6640625" customWidth="1"/>
    <col min="6" max="6" width="39.21875" customWidth="1"/>
    <col min="7" max="7" width="12.6640625" customWidth="1"/>
    <col min="8" max="8" width="39.21875" customWidth="1"/>
    <col min="9" max="9" width="12.109375" bestFit="1" customWidth="1"/>
    <col min="12" max="12" width="16.5546875" bestFit="1" customWidth="1"/>
    <col min="13" max="13" width="14.109375" bestFit="1" customWidth="1"/>
    <col min="14" max="14" width="16.5546875" bestFit="1" customWidth="1"/>
  </cols>
  <sheetData>
    <row r="1" spans="1:9" x14ac:dyDescent="0.2">
      <c r="H1" s="99" t="s">
        <v>205</v>
      </c>
    </row>
    <row r="3" spans="1:9" s="181" customFormat="1" ht="34.799999999999997" customHeight="1" x14ac:dyDescent="0.2">
      <c r="A3" s="401" t="s">
        <v>206</v>
      </c>
      <c r="B3" s="401"/>
      <c r="C3" s="401"/>
      <c r="D3" s="401"/>
      <c r="E3" s="401"/>
      <c r="F3" s="401"/>
      <c r="G3" s="401"/>
      <c r="H3" s="401"/>
    </row>
    <row r="4" spans="1:9" s="101" customFormat="1" x14ac:dyDescent="0.2">
      <c r="A4" s="100"/>
      <c r="B4" s="100"/>
      <c r="C4" s="100"/>
      <c r="D4" s="100"/>
      <c r="E4" s="100"/>
      <c r="F4" s="100"/>
      <c r="G4" s="100"/>
      <c r="H4" s="100"/>
    </row>
    <row r="5" spans="1:9" s="101" customFormat="1" ht="4.5" customHeight="1" thickBot="1" x14ac:dyDescent="0.25">
      <c r="A5" s="100"/>
      <c r="B5" s="100"/>
      <c r="C5" s="100"/>
      <c r="D5" s="100"/>
      <c r="E5" s="100"/>
      <c r="F5" s="100"/>
      <c r="G5" s="100"/>
      <c r="H5" s="100"/>
    </row>
    <row r="6" spans="1:9" ht="62.4" customHeight="1" thickBot="1" x14ac:dyDescent="0.25">
      <c r="A6" s="182" t="s">
        <v>157</v>
      </c>
      <c r="B6" s="80"/>
      <c r="C6" s="103"/>
      <c r="G6" s="99" t="s">
        <v>38</v>
      </c>
      <c r="H6" s="90"/>
    </row>
    <row r="7" spans="1:9" ht="62.4" customHeight="1" x14ac:dyDescent="0.2">
      <c r="A7" s="183" t="s">
        <v>127</v>
      </c>
      <c r="B7" s="81"/>
      <c r="C7" s="184" t="s">
        <v>128</v>
      </c>
      <c r="D7" s="85"/>
      <c r="E7" s="185" t="s">
        <v>126</v>
      </c>
      <c r="F7" s="88"/>
      <c r="G7" s="184" t="s">
        <v>18</v>
      </c>
      <c r="H7" s="89"/>
    </row>
    <row r="8" spans="1:9" ht="19.2" customHeight="1" x14ac:dyDescent="0.2">
      <c r="A8" s="186" t="s">
        <v>131</v>
      </c>
      <c r="B8" s="82"/>
      <c r="C8" s="187" t="s">
        <v>132</v>
      </c>
      <c r="D8" s="86"/>
      <c r="E8" s="187" t="s">
        <v>133</v>
      </c>
      <c r="F8" s="86"/>
      <c r="G8" s="362"/>
      <c r="H8" s="363"/>
    </row>
    <row r="9" spans="1:9" ht="62.4" customHeight="1" thickBot="1" x14ac:dyDescent="0.25">
      <c r="A9" s="188" t="s">
        <v>161</v>
      </c>
      <c r="B9" s="83"/>
      <c r="C9" s="189" t="s">
        <v>129</v>
      </c>
      <c r="D9" s="87"/>
      <c r="E9" s="189" t="s">
        <v>130</v>
      </c>
      <c r="F9" s="87"/>
      <c r="G9" s="364"/>
      <c r="H9" s="365"/>
    </row>
    <row r="10" spans="1:9" ht="62.4" customHeight="1" thickTop="1" x14ac:dyDescent="0.2">
      <c r="A10" s="190" t="s">
        <v>4</v>
      </c>
      <c r="B10" s="84"/>
      <c r="C10" s="191" t="s">
        <v>115</v>
      </c>
      <c r="D10" s="84"/>
      <c r="E10" s="192" t="s">
        <v>113</v>
      </c>
      <c r="F10" s="108"/>
      <c r="G10" s="193" t="s">
        <v>1</v>
      </c>
      <c r="H10" s="95" t="s">
        <v>111</v>
      </c>
    </row>
    <row r="11" spans="1:9" ht="62.4" customHeight="1" thickBot="1" x14ac:dyDescent="0.25">
      <c r="A11" s="194" t="s">
        <v>116</v>
      </c>
      <c r="B11" s="106"/>
      <c r="C11" s="195" t="s">
        <v>117</v>
      </c>
      <c r="D11" s="106"/>
      <c r="E11" s="195" t="s">
        <v>30</v>
      </c>
      <c r="F11" s="196" t="s">
        <v>111</v>
      </c>
      <c r="G11" s="252"/>
      <c r="H11" s="402"/>
    </row>
    <row r="12" spans="1:9" ht="13.8" thickBot="1" x14ac:dyDescent="0.25">
      <c r="A12" s="103"/>
      <c r="H12" s="109" t="s">
        <v>114</v>
      </c>
    </row>
    <row r="13" spans="1:9" ht="61.8" customHeight="1" x14ac:dyDescent="0.2">
      <c r="A13" s="403" t="s">
        <v>119</v>
      </c>
      <c r="B13" s="404"/>
      <c r="C13" s="405" t="s">
        <v>120</v>
      </c>
      <c r="D13" s="405"/>
      <c r="E13" s="405" t="s">
        <v>121</v>
      </c>
      <c r="F13" s="405"/>
      <c r="G13" s="405" t="s">
        <v>122</v>
      </c>
      <c r="H13" s="406"/>
    </row>
    <row r="14" spans="1:9" ht="61.8" customHeight="1" x14ac:dyDescent="0.2">
      <c r="A14" s="411" t="s">
        <v>164</v>
      </c>
      <c r="B14" s="412"/>
      <c r="C14" s="197" t="s">
        <v>45</v>
      </c>
      <c r="D14" s="110">
        <f>'6-2'!G9</f>
        <v>0</v>
      </c>
      <c r="E14" s="198" t="s">
        <v>46</v>
      </c>
      <c r="F14" s="110">
        <f>'6-2'!G14</f>
        <v>0</v>
      </c>
      <c r="G14" s="198" t="s">
        <v>44</v>
      </c>
      <c r="H14" s="111">
        <f>'6-2'!G15</f>
        <v>0</v>
      </c>
    </row>
    <row r="15" spans="1:9" ht="61.8" customHeight="1" x14ac:dyDescent="0.2">
      <c r="A15" s="411" t="s">
        <v>9</v>
      </c>
      <c r="B15" s="412"/>
      <c r="C15" s="197" t="s">
        <v>47</v>
      </c>
      <c r="D15" s="110">
        <v>0</v>
      </c>
      <c r="E15" s="198" t="s">
        <v>80</v>
      </c>
      <c r="F15" s="110">
        <f>'6-2'!G33</f>
        <v>0</v>
      </c>
      <c r="G15" s="198" t="s">
        <v>81</v>
      </c>
      <c r="H15" s="111">
        <f>'6-2'!G34</f>
        <v>0</v>
      </c>
    </row>
    <row r="16" spans="1:9" ht="61.8" customHeight="1" x14ac:dyDescent="0.2">
      <c r="A16" s="411" t="s">
        <v>207</v>
      </c>
      <c r="B16" s="412"/>
      <c r="C16" s="197" t="s">
        <v>82</v>
      </c>
      <c r="D16" s="110">
        <f>'6-2'!G41</f>
        <v>0</v>
      </c>
      <c r="E16" s="198" t="s">
        <v>83</v>
      </c>
      <c r="F16" s="110">
        <f>'6-2'!G47</f>
        <v>0</v>
      </c>
      <c r="G16" s="198" t="s">
        <v>84</v>
      </c>
      <c r="H16" s="111">
        <f>'6-2'!G48</f>
        <v>0</v>
      </c>
      <c r="I16" s="104"/>
    </row>
    <row r="17" spans="1:9" ht="61.8" customHeight="1" x14ac:dyDescent="0.2">
      <c r="A17" s="411" t="s">
        <v>141</v>
      </c>
      <c r="B17" s="412"/>
      <c r="C17" s="197" t="s">
        <v>54</v>
      </c>
      <c r="D17" s="110">
        <f>SUM(D14:D16)</f>
        <v>0</v>
      </c>
      <c r="E17" s="198" t="s">
        <v>55</v>
      </c>
      <c r="F17" s="110">
        <f>H17-D17</f>
        <v>0</v>
      </c>
      <c r="G17" s="198" t="s">
        <v>67</v>
      </c>
      <c r="H17" s="111">
        <f>'6-2'!G49</f>
        <v>0</v>
      </c>
      <c r="I17" s="104"/>
    </row>
    <row r="18" spans="1:9" ht="61.8" customHeight="1" thickBot="1" x14ac:dyDescent="0.25">
      <c r="A18" s="413" t="s">
        <v>124</v>
      </c>
      <c r="B18" s="414"/>
      <c r="C18" s="199" t="s">
        <v>68</v>
      </c>
      <c r="D18" s="112">
        <f>IF(F11="1/2",ROUNDDOWN(D17/2,-3),ROUNDDOWN(D17/3,-3))</f>
        <v>0</v>
      </c>
      <c r="E18" s="415" t="s">
        <v>125</v>
      </c>
      <c r="F18" s="415"/>
      <c r="G18" s="200" t="s">
        <v>56</v>
      </c>
      <c r="H18" s="113">
        <f>H17-D18</f>
        <v>0</v>
      </c>
    </row>
    <row r="19" spans="1:9" ht="145.80000000000001" customHeight="1" thickTop="1" x14ac:dyDescent="0.2">
      <c r="A19" s="407" t="s">
        <v>11</v>
      </c>
      <c r="B19" s="408"/>
      <c r="C19" s="368"/>
      <c r="D19" s="369"/>
      <c r="E19" s="369"/>
      <c r="F19" s="369"/>
      <c r="G19" s="369"/>
      <c r="H19" s="370"/>
    </row>
    <row r="20" spans="1:9" ht="145.80000000000001" customHeight="1" thickBot="1" x14ac:dyDescent="0.25">
      <c r="A20" s="409" t="s">
        <v>5</v>
      </c>
      <c r="B20" s="410"/>
      <c r="C20" s="359"/>
      <c r="D20" s="360"/>
      <c r="E20" s="360"/>
      <c r="F20" s="360"/>
      <c r="G20" s="360"/>
      <c r="H20" s="361"/>
    </row>
  </sheetData>
  <mergeCells count="18">
    <mergeCell ref="A19:B19"/>
    <mergeCell ref="C19:H19"/>
    <mergeCell ref="A20:B20"/>
    <mergeCell ref="C20:H20"/>
    <mergeCell ref="A14:B14"/>
    <mergeCell ref="A15:B15"/>
    <mergeCell ref="A16:B16"/>
    <mergeCell ref="A17:B17"/>
    <mergeCell ref="A18:B18"/>
    <mergeCell ref="E18:F18"/>
    <mergeCell ref="A3:H3"/>
    <mergeCell ref="G8:H8"/>
    <mergeCell ref="G9:H9"/>
    <mergeCell ref="G11:H11"/>
    <mergeCell ref="A13:B13"/>
    <mergeCell ref="C13:D13"/>
    <mergeCell ref="E13:F13"/>
    <mergeCell ref="G13:H13"/>
  </mergeCells>
  <phoneticPr fontId="2"/>
  <dataValidations count="6">
    <dataValidation type="list" allowBlank="1" showInputMessage="1" showErrorMessage="1" prompt="西暦で記入すること。" sqref="F11" xr:uid="{00000000-0002-0000-0700-000000000000}">
      <formula1>"（↓選択してください）,1/3,1/2"</formula1>
    </dataValidation>
    <dataValidation allowBlank="1" showInputMessage="1" showErrorMessage="1" prompt="事業名は、「（当該事業を行う施設名称）+防犯対策事業」としてください。_x000a_（例：A棟防犯対策事業　等）_x000a_施設名称も簡潔な名称としてください。" sqref="B10" xr:uid="{00000000-0002-0000-0700-000001000000}"/>
    <dataValidation allowBlank="1" showInputMessage="1" showErrorMessage="1" prompt="西暦で記入すること。" sqref="B11 D11 F10" xr:uid="{00000000-0002-0000-0700-000004000000}"/>
    <dataValidation type="textLength" imeMode="disabled" operator="equal" allowBlank="1" showInputMessage="1" showErrorMessage="1" prompt="6桁の学校法人番号を入力してください" sqref="B7" xr:uid="{00000000-0002-0000-0700-000005000000}">
      <formula1>6</formula1>
    </dataValidation>
    <dataValidation imeMode="disabled" allowBlank="1" showInputMessage="1" showErrorMessage="1" sqref="D7" xr:uid="{00000000-0002-0000-0700-000006000000}"/>
    <dataValidation type="list" allowBlank="1" showInputMessage="1" showErrorMessage="1" sqref="H10" xr:uid="{00000000-0002-0000-0700-000007000000}">
      <formula1>"（↓選択してください）,SRC,RC,S,W"</formula1>
    </dataValidation>
  </dataValidations>
  <printOptions horizontalCentered="1"/>
  <pageMargins left="0.25" right="0.25" top="0.75" bottom="0.75" header="0.3" footer="0.3"/>
  <pageSetup paperSize="9" scale="4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34"/>
    <pageSetUpPr fitToPage="1"/>
  </sheetPr>
  <dimension ref="A1:J51"/>
  <sheetViews>
    <sheetView tabSelected="1" view="pageBreakPreview" zoomScaleNormal="75" zoomScaleSheetLayoutView="100" workbookViewId="0">
      <selection activeCell="M16" sqref="M16"/>
    </sheetView>
  </sheetViews>
  <sheetFormatPr defaultColWidth="9" defaultRowHeight="13.2" x14ac:dyDescent="0.2"/>
  <cols>
    <col min="1" max="2" width="4.44140625" style="1" customWidth="1"/>
    <col min="3" max="4" width="26.88671875" style="1" customWidth="1"/>
    <col min="5" max="5" width="25.33203125" style="1" customWidth="1"/>
    <col min="6" max="6" width="28.6640625" style="1" bestFit="1" customWidth="1"/>
    <col min="7" max="7" width="22.44140625" style="39" customWidth="1"/>
    <col min="8" max="16384" width="9" style="1"/>
  </cols>
  <sheetData>
    <row r="1" spans="1:10" ht="19.2" x14ac:dyDescent="0.2">
      <c r="E1" s="16"/>
      <c r="F1" s="16"/>
      <c r="G1" s="51" t="s">
        <v>208</v>
      </c>
      <c r="H1" s="16"/>
      <c r="I1" s="16"/>
      <c r="J1" s="16"/>
    </row>
    <row r="2" spans="1:10" ht="19.2" x14ac:dyDescent="0.2">
      <c r="A2" s="288" t="s">
        <v>209</v>
      </c>
      <c r="B2" s="288"/>
      <c r="C2" s="288"/>
      <c r="D2" s="288"/>
      <c r="E2" s="288"/>
      <c r="F2" s="288"/>
      <c r="G2" s="288"/>
      <c r="H2" s="16"/>
      <c r="I2" s="16"/>
      <c r="J2" s="16"/>
    </row>
    <row r="3" spans="1:10" ht="13.8" thickBot="1" x14ac:dyDescent="0.25">
      <c r="F3" s="7"/>
    </row>
    <row r="4" spans="1:10" ht="25.5" customHeight="1" x14ac:dyDescent="0.2">
      <c r="A4" s="377" t="s">
        <v>10</v>
      </c>
      <c r="B4" s="285" t="s">
        <v>19</v>
      </c>
      <c r="C4" s="286"/>
      <c r="D4" s="286"/>
      <c r="E4" s="287"/>
      <c r="F4" s="41" t="s">
        <v>22</v>
      </c>
      <c r="G4" s="49" t="s">
        <v>23</v>
      </c>
    </row>
    <row r="5" spans="1:10" ht="25.5" customHeight="1" x14ac:dyDescent="0.2">
      <c r="A5" s="254"/>
      <c r="B5" s="379" t="s">
        <v>35</v>
      </c>
      <c r="C5" s="273"/>
      <c r="D5" s="274"/>
      <c r="E5" s="275"/>
      <c r="F5" s="47"/>
      <c r="G5" s="52"/>
    </row>
    <row r="6" spans="1:10" ht="25.5" customHeight="1" x14ac:dyDescent="0.2">
      <c r="A6" s="254"/>
      <c r="B6" s="380"/>
      <c r="C6" s="255"/>
      <c r="D6" s="256"/>
      <c r="E6" s="257"/>
      <c r="F6" s="48"/>
      <c r="G6" s="53"/>
    </row>
    <row r="7" spans="1:10" ht="25.5" customHeight="1" x14ac:dyDescent="0.2">
      <c r="A7" s="254"/>
      <c r="B7" s="380"/>
      <c r="C7" s="255"/>
      <c r="D7" s="256"/>
      <c r="E7" s="257"/>
      <c r="F7" s="48"/>
      <c r="G7" s="53"/>
    </row>
    <row r="8" spans="1:10" ht="25.5" customHeight="1" x14ac:dyDescent="0.2">
      <c r="A8" s="254"/>
      <c r="B8" s="380"/>
      <c r="C8" s="255"/>
      <c r="D8" s="256"/>
      <c r="E8" s="257"/>
      <c r="F8" s="48"/>
      <c r="G8" s="53"/>
    </row>
    <row r="9" spans="1:10" ht="25.5" customHeight="1" x14ac:dyDescent="0.2">
      <c r="A9" s="254"/>
      <c r="B9" s="381"/>
      <c r="C9" s="17"/>
      <c r="D9" s="18"/>
      <c r="E9" s="277" t="s">
        <v>101</v>
      </c>
      <c r="F9" s="278"/>
      <c r="G9" s="54">
        <f>SUM(G5:G8)</f>
        <v>0</v>
      </c>
    </row>
    <row r="10" spans="1:10" ht="25.5" customHeight="1" x14ac:dyDescent="0.2">
      <c r="A10" s="254"/>
      <c r="B10" s="382" t="s">
        <v>37</v>
      </c>
      <c r="C10" s="255"/>
      <c r="D10" s="256"/>
      <c r="E10" s="257"/>
      <c r="F10" s="48"/>
      <c r="G10" s="55"/>
    </row>
    <row r="11" spans="1:10" ht="25.5" customHeight="1" x14ac:dyDescent="0.2">
      <c r="A11" s="254"/>
      <c r="B11" s="380"/>
      <c r="C11" s="255"/>
      <c r="D11" s="256"/>
      <c r="E11" s="257"/>
      <c r="F11" s="48"/>
      <c r="G11" s="53"/>
    </row>
    <row r="12" spans="1:10" ht="25.5" customHeight="1" x14ac:dyDescent="0.2">
      <c r="A12" s="254"/>
      <c r="B12" s="380"/>
      <c r="C12" s="255"/>
      <c r="D12" s="256"/>
      <c r="E12" s="257"/>
      <c r="F12" s="48"/>
      <c r="G12" s="53"/>
    </row>
    <row r="13" spans="1:10" ht="25.5" customHeight="1" x14ac:dyDescent="0.2">
      <c r="A13" s="254"/>
      <c r="B13" s="380"/>
      <c r="C13" s="255"/>
      <c r="D13" s="256"/>
      <c r="E13" s="257"/>
      <c r="F13" s="48"/>
      <c r="G13" s="53"/>
    </row>
    <row r="14" spans="1:10" ht="25.5" customHeight="1" thickBot="1" x14ac:dyDescent="0.25">
      <c r="A14" s="254"/>
      <c r="B14" s="383"/>
      <c r="C14" s="19"/>
      <c r="E14" s="258" t="s">
        <v>102</v>
      </c>
      <c r="F14" s="259"/>
      <c r="G14" s="53">
        <f>SUM(G10:G13)</f>
        <v>0</v>
      </c>
    </row>
    <row r="15" spans="1:10" ht="25.5" customHeight="1" thickBot="1" x14ac:dyDescent="0.25">
      <c r="A15" s="384"/>
      <c r="B15" s="42"/>
      <c r="C15" s="20"/>
      <c r="D15" s="20"/>
      <c r="E15" s="21"/>
      <c r="F15" s="22" t="s">
        <v>103</v>
      </c>
      <c r="G15" s="56">
        <f>G9+G14</f>
        <v>0</v>
      </c>
    </row>
    <row r="16" spans="1:10" ht="25.5" customHeight="1" x14ac:dyDescent="0.2">
      <c r="A16" s="418" t="s">
        <v>9</v>
      </c>
      <c r="B16" s="416" t="s">
        <v>3</v>
      </c>
      <c r="C16" s="417"/>
      <c r="D16" s="260" t="s">
        <v>20</v>
      </c>
      <c r="E16" s="261"/>
      <c r="F16" s="23" t="s">
        <v>21</v>
      </c>
      <c r="G16" s="24" t="s">
        <v>23</v>
      </c>
    </row>
    <row r="17" spans="1:7" ht="25.5" customHeight="1" x14ac:dyDescent="0.2">
      <c r="A17" s="386"/>
      <c r="B17" s="379" t="s">
        <v>35</v>
      </c>
      <c r="C17" s="43"/>
      <c r="D17" s="255"/>
      <c r="E17" s="257"/>
      <c r="F17" s="25"/>
      <c r="G17" s="52"/>
    </row>
    <row r="18" spans="1:7" ht="25.5" customHeight="1" x14ac:dyDescent="0.2">
      <c r="A18" s="386"/>
      <c r="B18" s="380"/>
      <c r="C18" s="26"/>
      <c r="D18" s="255"/>
      <c r="E18" s="257"/>
      <c r="F18" s="27"/>
      <c r="G18" s="57"/>
    </row>
    <row r="19" spans="1:7" ht="25.5" customHeight="1" x14ac:dyDescent="0.2">
      <c r="A19" s="386"/>
      <c r="B19" s="380"/>
      <c r="C19" s="26"/>
      <c r="D19" s="255"/>
      <c r="E19" s="257"/>
      <c r="F19" s="27"/>
      <c r="G19" s="57"/>
    </row>
    <row r="20" spans="1:7" ht="25.5" customHeight="1" x14ac:dyDescent="0.2">
      <c r="A20" s="386"/>
      <c r="B20" s="380"/>
      <c r="C20" s="26"/>
      <c r="D20" s="255"/>
      <c r="E20" s="257"/>
      <c r="F20" s="27"/>
      <c r="G20" s="57"/>
    </row>
    <row r="21" spans="1:7" ht="25.5" customHeight="1" x14ac:dyDescent="0.2">
      <c r="A21" s="386"/>
      <c r="B21" s="380"/>
      <c r="C21" s="26"/>
      <c r="D21" s="255"/>
      <c r="E21" s="257"/>
      <c r="F21" s="27"/>
      <c r="G21" s="57"/>
    </row>
    <row r="22" spans="1:7" ht="25.5" customHeight="1" x14ac:dyDescent="0.2">
      <c r="A22" s="386"/>
      <c r="B22" s="380"/>
      <c r="C22" s="26"/>
      <c r="D22" s="255"/>
      <c r="E22" s="257"/>
      <c r="F22" s="27"/>
      <c r="G22" s="53"/>
    </row>
    <row r="23" spans="1:7" ht="25.5" customHeight="1" x14ac:dyDescent="0.2">
      <c r="A23" s="386"/>
      <c r="B23" s="380"/>
      <c r="C23" s="26"/>
      <c r="D23" s="255"/>
      <c r="E23" s="257"/>
      <c r="F23" s="27"/>
      <c r="G23" s="53"/>
    </row>
    <row r="24" spans="1:7" ht="25.5" customHeight="1" x14ac:dyDescent="0.2">
      <c r="A24" s="386"/>
      <c r="B24" s="380"/>
      <c r="C24" s="26"/>
      <c r="D24" s="255"/>
      <c r="E24" s="257"/>
      <c r="F24" s="27"/>
      <c r="G24" s="53"/>
    </row>
    <row r="25" spans="1:7" ht="25.5" customHeight="1" x14ac:dyDescent="0.2">
      <c r="A25" s="386"/>
      <c r="B25" s="380"/>
      <c r="C25" s="28"/>
      <c r="D25" s="255"/>
      <c r="E25" s="257"/>
      <c r="F25" s="27"/>
      <c r="G25" s="53"/>
    </row>
    <row r="26" spans="1:7" ht="25.5" customHeight="1" x14ac:dyDescent="0.2">
      <c r="A26" s="386"/>
      <c r="B26" s="381"/>
      <c r="C26" s="17"/>
      <c r="D26" s="17"/>
      <c r="E26" s="277" t="s">
        <v>104</v>
      </c>
      <c r="F26" s="278"/>
      <c r="G26" s="54">
        <f>SUM(G17:G25)</f>
        <v>0</v>
      </c>
    </row>
    <row r="27" spans="1:7" ht="25.5" customHeight="1" x14ac:dyDescent="0.2">
      <c r="A27" s="386"/>
      <c r="B27" s="380" t="s">
        <v>37</v>
      </c>
      <c r="C27" s="26"/>
      <c r="D27" s="279"/>
      <c r="E27" s="280"/>
      <c r="F27" s="29"/>
      <c r="G27" s="53"/>
    </row>
    <row r="28" spans="1:7" ht="25.5" customHeight="1" x14ac:dyDescent="0.2">
      <c r="A28" s="386"/>
      <c r="B28" s="380"/>
      <c r="C28" s="26"/>
      <c r="D28" s="255"/>
      <c r="E28" s="257"/>
      <c r="F28" s="27"/>
      <c r="G28" s="53"/>
    </row>
    <row r="29" spans="1:7" ht="25.5" customHeight="1" x14ac:dyDescent="0.2">
      <c r="A29" s="386"/>
      <c r="B29" s="380"/>
      <c r="C29" s="26"/>
      <c r="D29" s="255"/>
      <c r="E29" s="257"/>
      <c r="F29" s="27"/>
      <c r="G29" s="53"/>
    </row>
    <row r="30" spans="1:7" ht="25.5" customHeight="1" x14ac:dyDescent="0.2">
      <c r="A30" s="386"/>
      <c r="B30" s="380"/>
      <c r="C30" s="26"/>
      <c r="D30" s="255"/>
      <c r="E30" s="257"/>
      <c r="F30" s="27"/>
      <c r="G30" s="53"/>
    </row>
    <row r="31" spans="1:7" ht="25.5" customHeight="1" x14ac:dyDescent="0.2">
      <c r="A31" s="386"/>
      <c r="B31" s="380"/>
      <c r="C31" s="26"/>
      <c r="D31" s="255"/>
      <c r="E31" s="257"/>
      <c r="F31" s="27"/>
      <c r="G31" s="53"/>
    </row>
    <row r="32" spans="1:7" ht="25.5" customHeight="1" x14ac:dyDescent="0.2">
      <c r="A32" s="386"/>
      <c r="B32" s="380"/>
      <c r="C32" s="28"/>
      <c r="D32" s="255"/>
      <c r="E32" s="257"/>
      <c r="F32" s="27"/>
      <c r="G32" s="53"/>
    </row>
    <row r="33" spans="1:7" ht="25.5" customHeight="1" thickBot="1" x14ac:dyDescent="0.25">
      <c r="A33" s="386"/>
      <c r="B33" s="383"/>
      <c r="C33" s="30"/>
      <c r="D33" s="30"/>
      <c r="E33" s="258" t="s">
        <v>105</v>
      </c>
      <c r="F33" s="276"/>
      <c r="G33" s="58">
        <f>SUM(G27:G32)</f>
        <v>0</v>
      </c>
    </row>
    <row r="34" spans="1:7" ht="25.5" customHeight="1" thickBot="1" x14ac:dyDescent="0.25">
      <c r="A34" s="387"/>
      <c r="B34" s="42"/>
      <c r="C34" s="20"/>
      <c r="D34" s="20"/>
      <c r="E34" s="20"/>
      <c r="F34" s="22" t="s">
        <v>106</v>
      </c>
      <c r="G34" s="59">
        <f>G26+G33</f>
        <v>0</v>
      </c>
    </row>
    <row r="35" spans="1:7" ht="25.5" customHeight="1" x14ac:dyDescent="0.2">
      <c r="A35" s="418" t="s">
        <v>210</v>
      </c>
      <c r="B35" s="419" t="s">
        <v>211</v>
      </c>
      <c r="C35" s="420"/>
      <c r="D35" s="267" t="s">
        <v>212</v>
      </c>
      <c r="E35" s="261"/>
      <c r="F35" s="31" t="s">
        <v>22</v>
      </c>
      <c r="G35" s="32" t="s">
        <v>23</v>
      </c>
    </row>
    <row r="36" spans="1:7" ht="25.5" customHeight="1" x14ac:dyDescent="0.2">
      <c r="A36" s="386"/>
      <c r="B36" s="380" t="s">
        <v>35</v>
      </c>
      <c r="C36" s="201"/>
      <c r="D36" s="421"/>
      <c r="E36" s="422"/>
      <c r="F36" s="202"/>
      <c r="G36" s="203"/>
    </row>
    <row r="37" spans="1:7" ht="25.5" customHeight="1" x14ac:dyDescent="0.2">
      <c r="A37" s="386"/>
      <c r="B37" s="380"/>
      <c r="C37" s="204"/>
      <c r="D37" s="423"/>
      <c r="E37" s="424"/>
      <c r="F37" s="205"/>
      <c r="G37" s="206"/>
    </row>
    <row r="38" spans="1:7" ht="25.5" customHeight="1" x14ac:dyDescent="0.2">
      <c r="A38" s="386"/>
      <c r="B38" s="380"/>
      <c r="C38" s="204"/>
      <c r="D38" s="423"/>
      <c r="E38" s="424"/>
      <c r="F38" s="205"/>
      <c r="G38" s="206"/>
    </row>
    <row r="39" spans="1:7" ht="25.5" customHeight="1" x14ac:dyDescent="0.2">
      <c r="A39" s="386"/>
      <c r="B39" s="380"/>
      <c r="C39" s="204"/>
      <c r="D39" s="423"/>
      <c r="E39" s="424"/>
      <c r="F39" s="205"/>
      <c r="G39" s="206"/>
    </row>
    <row r="40" spans="1:7" ht="25.5" customHeight="1" x14ac:dyDescent="0.2">
      <c r="A40" s="386"/>
      <c r="B40" s="380"/>
      <c r="C40" s="204"/>
      <c r="D40" s="423"/>
      <c r="E40" s="424"/>
      <c r="F40" s="205"/>
      <c r="G40" s="206"/>
    </row>
    <row r="41" spans="1:7" ht="25.5" customHeight="1" x14ac:dyDescent="0.2">
      <c r="A41" s="386"/>
      <c r="B41" s="380"/>
      <c r="C41" s="17"/>
      <c r="D41" s="17"/>
      <c r="E41" s="277" t="s">
        <v>213</v>
      </c>
      <c r="F41" s="425"/>
      <c r="G41" s="54">
        <f>SUM(G36:G40)</f>
        <v>0</v>
      </c>
    </row>
    <row r="42" spans="1:7" ht="25.5" customHeight="1" x14ac:dyDescent="0.2">
      <c r="A42" s="386"/>
      <c r="B42" s="382" t="s">
        <v>37</v>
      </c>
      <c r="C42" s="207"/>
      <c r="D42" s="423"/>
      <c r="E42" s="424"/>
      <c r="F42" s="208"/>
      <c r="G42" s="209"/>
    </row>
    <row r="43" spans="1:7" ht="25.5" customHeight="1" x14ac:dyDescent="0.2">
      <c r="A43" s="386"/>
      <c r="B43" s="380"/>
      <c r="C43" s="19"/>
      <c r="D43" s="423"/>
      <c r="E43" s="424"/>
      <c r="F43" s="208"/>
      <c r="G43" s="209"/>
    </row>
    <row r="44" spans="1:7" ht="25.5" customHeight="1" x14ac:dyDescent="0.2">
      <c r="A44" s="386"/>
      <c r="B44" s="380"/>
      <c r="C44" s="205"/>
      <c r="D44" s="423"/>
      <c r="E44" s="424"/>
      <c r="F44" s="205"/>
      <c r="G44" s="210"/>
    </row>
    <row r="45" spans="1:7" ht="25.5" customHeight="1" x14ac:dyDescent="0.2">
      <c r="A45" s="386"/>
      <c r="B45" s="380"/>
      <c r="C45" s="28"/>
      <c r="D45" s="423"/>
      <c r="E45" s="424"/>
      <c r="F45" s="48"/>
      <c r="G45" s="53"/>
    </row>
    <row r="46" spans="1:7" ht="25.5" customHeight="1" x14ac:dyDescent="0.2">
      <c r="A46" s="386"/>
      <c r="B46" s="380"/>
      <c r="C46" s="19"/>
      <c r="D46" s="423"/>
      <c r="E46" s="424"/>
      <c r="F46" s="48"/>
      <c r="G46" s="53"/>
    </row>
    <row r="47" spans="1:7" ht="25.5" customHeight="1" thickBot="1" x14ac:dyDescent="0.25">
      <c r="A47" s="386"/>
      <c r="B47" s="383"/>
      <c r="C47" s="30"/>
      <c r="D47" s="30"/>
      <c r="E47" s="258" t="s">
        <v>214</v>
      </c>
      <c r="F47" s="426"/>
      <c r="G47" s="53">
        <f>SUM(G42:G46)</f>
        <v>0</v>
      </c>
    </row>
    <row r="48" spans="1:7" ht="25.5" customHeight="1" thickBot="1" x14ac:dyDescent="0.25">
      <c r="A48" s="387"/>
      <c r="B48" s="42"/>
      <c r="C48" s="20"/>
      <c r="D48" s="20"/>
      <c r="E48" s="21"/>
      <c r="F48" s="22" t="s">
        <v>215</v>
      </c>
      <c r="G48" s="59">
        <f>G41+G47</f>
        <v>0</v>
      </c>
    </row>
    <row r="49" spans="1:7" ht="25.5" customHeight="1" thickBot="1" x14ac:dyDescent="0.25">
      <c r="A49" s="385"/>
      <c r="B49" s="262"/>
      <c r="C49" s="263"/>
      <c r="D49" s="264"/>
      <c r="E49" s="33"/>
      <c r="F49" s="34" t="s">
        <v>69</v>
      </c>
      <c r="G49" s="60">
        <f>G15+G34+G48</f>
        <v>0</v>
      </c>
    </row>
    <row r="50" spans="1:7" ht="25.5" customHeight="1" x14ac:dyDescent="0.2">
      <c r="G50" s="50"/>
    </row>
    <row r="51" spans="1:7" x14ac:dyDescent="0.2">
      <c r="G51" s="50"/>
    </row>
  </sheetData>
  <mergeCells count="55">
    <mergeCell ref="A16:A34"/>
    <mergeCell ref="A49:D49"/>
    <mergeCell ref="E41:F41"/>
    <mergeCell ref="B42:B47"/>
    <mergeCell ref="D42:E42"/>
    <mergeCell ref="D43:E43"/>
    <mergeCell ref="D44:E44"/>
    <mergeCell ref="D45:E45"/>
    <mergeCell ref="D46:E46"/>
    <mergeCell ref="E47:F47"/>
    <mergeCell ref="A35:A48"/>
    <mergeCell ref="B35:C35"/>
    <mergeCell ref="D35:E35"/>
    <mergeCell ref="B36:B41"/>
    <mergeCell ref="D36:E36"/>
    <mergeCell ref="D37:E37"/>
    <mergeCell ref="D38:E38"/>
    <mergeCell ref="D39:E39"/>
    <mergeCell ref="D40:E40"/>
    <mergeCell ref="D25:E25"/>
    <mergeCell ref="E26:F26"/>
    <mergeCell ref="B27:B33"/>
    <mergeCell ref="D27:E27"/>
    <mergeCell ref="D28:E28"/>
    <mergeCell ref="D29:E29"/>
    <mergeCell ref="D30:E30"/>
    <mergeCell ref="D31:E31"/>
    <mergeCell ref="D32:E32"/>
    <mergeCell ref="E33:F33"/>
    <mergeCell ref="D23:E23"/>
    <mergeCell ref="C10:E10"/>
    <mergeCell ref="C11:E11"/>
    <mergeCell ref="C12:E12"/>
    <mergeCell ref="C13:E13"/>
    <mergeCell ref="E14:F14"/>
    <mergeCell ref="B16:C16"/>
    <mergeCell ref="D16:E16"/>
    <mergeCell ref="B17:B26"/>
    <mergeCell ref="D17:E17"/>
    <mergeCell ref="D18:E18"/>
    <mergeCell ref="D19:E19"/>
    <mergeCell ref="D20:E20"/>
    <mergeCell ref="D21:E21"/>
    <mergeCell ref="D22:E22"/>
    <mergeCell ref="D24:E24"/>
    <mergeCell ref="A2:G2"/>
    <mergeCell ref="A4:A15"/>
    <mergeCell ref="B4:E4"/>
    <mergeCell ref="B5:B9"/>
    <mergeCell ref="C5:E5"/>
    <mergeCell ref="C6:E6"/>
    <mergeCell ref="C7:E7"/>
    <mergeCell ref="C8:E8"/>
    <mergeCell ref="E9:F9"/>
    <mergeCell ref="B10:B14"/>
  </mergeCells>
  <phoneticPr fontId="2"/>
  <printOptions horizontalCentered="1"/>
  <pageMargins left="0.59055118110236227" right="0.59055118110236227" top="0.59055118110236227" bottom="0.39370078740157483" header="0.51181102362204722" footer="0.51181102362204722"/>
  <pageSetup paperSize="9" scale="65"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10</vt:i4>
      </vt:variant>
    </vt:vector>
  </HeadingPairs>
  <TitlesOfParts>
    <vt:vector size="26" baseType="lpstr">
      <vt:lpstr>3-1 </vt:lpstr>
      <vt:lpstr>3-2</vt:lpstr>
      <vt:lpstr>3-4</vt:lpstr>
      <vt:lpstr>4-1 </vt:lpstr>
      <vt:lpstr>4-2</vt:lpstr>
      <vt:lpstr>5-1</vt:lpstr>
      <vt:lpstr>5-2</vt:lpstr>
      <vt:lpstr>6-1</vt:lpstr>
      <vt:lpstr>6-2</vt:lpstr>
      <vt:lpstr>○-3採択理由書</vt:lpstr>
      <vt:lpstr>2-転記用</vt:lpstr>
      <vt:lpstr>3-転記用</vt:lpstr>
      <vt:lpstr>4-転記用</vt:lpstr>
      <vt:lpstr>5-転記用</vt:lpstr>
      <vt:lpstr>6-転記用 </vt:lpstr>
      <vt:lpstr>7-転記用</vt:lpstr>
      <vt:lpstr>'○-3採択理由書'!Print_Area</vt:lpstr>
      <vt:lpstr>'3-1 '!Print_Area</vt:lpstr>
      <vt:lpstr>'3-2'!Print_Area</vt:lpstr>
      <vt:lpstr>'3-4'!Print_Area</vt:lpstr>
      <vt:lpstr>'4-1 '!Print_Area</vt:lpstr>
      <vt:lpstr>'4-2'!Print_Area</vt:lpstr>
      <vt:lpstr>'5-1'!Print_Area</vt:lpstr>
      <vt:lpstr>'5-2'!Print_Area</vt:lpstr>
      <vt:lpstr>'6-1'!Print_Area</vt:lpstr>
      <vt:lpstr>'6-2'!Print_Area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崎濱翔</dc:creator>
  <cp:lastModifiedBy>齋藤優季</cp:lastModifiedBy>
  <cp:lastPrinted>2023-01-30T09:08:14Z</cp:lastPrinted>
  <dcterms:created xsi:type="dcterms:W3CDTF">2004-04-16T09:07:56Z</dcterms:created>
  <dcterms:modified xsi:type="dcterms:W3CDTF">2023-08-07T06:51:56Z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2022-01-27T00:48:09Z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4b62934e-6a25-48d1-9b92-21abe4ef4195</vt:lpwstr>
  </property>
  <property fmtid="{D5CDD505-2E9C-101B-9397-08002B2CF9AE}" pid="8" name="MSIP_Label_d899a617-f30e-4fb8-b81c-fb6d0b94ac5b_ContentBits">
    <vt:lpwstr>0</vt:lpwstr>
  </property>
</Properties>
</file>