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374\小中高振興Ｇ\35_R5年度フォルダ\ほ_R5補助金\つ_通信制（国庫・広域通信制含む）\02_府費\12_最終配分通知・変更承認申請提出依頼\_HP掲載＆学校への連絡用\"/>
    </mc:Choice>
  </mc:AlternateContent>
  <xr:revisionPtr revIDLastSave="0" documentId="13_ncr:1_{84CF52FD-E38E-4E45-9B17-F336790318CC}" xr6:coauthVersionLast="47" xr6:coauthVersionMax="47" xr10:uidLastSave="{00000000-0000-0000-0000-000000000000}"/>
  <bookViews>
    <workbookView xWindow="-108" yWindow="-108" windowWidth="23256" windowHeight="14160" xr2:uid="{00000000-000D-0000-FFFF-FFFF00000000}"/>
  </bookViews>
  <sheets>
    <sheet name="今回の提出について" sheetId="5" r:id="rId1"/>
    <sheet name="補助事業変更承認申請書" sheetId="1" r:id="rId2"/>
    <sheet name="収支予算書 " sheetId="3" r:id="rId3"/>
    <sheet name="補助事業変更の内訳" sheetId="2" r:id="rId4"/>
    <sheet name="交付請求書" sheetId="4" r:id="rId5"/>
    <sheet name="決算書" sheetId="7" r:id="rId6"/>
    <sheet name="記入例（決算書）" sheetId="8" r:id="rId7"/>
    <sheet name="実績報告" sheetId="9" r:id="rId8"/>
  </sheets>
  <definedNames>
    <definedName name="_xlnm.Print_Area" localSheetId="4">交付請求書!$A$1:$O$38</definedName>
    <definedName name="_xlnm.Print_Area" localSheetId="0">今回の提出について!$A$1:$J$18</definedName>
    <definedName name="_xlnm.Print_Area" localSheetId="7">実績報告!$A$1:$N$42</definedName>
    <definedName name="_xlnm.Print_Area" localSheetId="2">'収支予算書 '!$A$1:$I$28</definedName>
    <definedName name="_xlnm.Print_Area" localSheetId="3">補助事業変更の内訳!$A$1:$H$27</definedName>
    <definedName name="_xlnm.Print_Area" localSheetId="1">補助事業変更承認申請書!$A$1:$N$35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4" l="1"/>
  <c r="L1" i="1"/>
  <c r="G34" i="9"/>
  <c r="G35" i="9"/>
  <c r="F35" i="9"/>
  <c r="F34" i="9"/>
  <c r="E35" i="9"/>
  <c r="E34" i="9"/>
  <c r="D35" i="9"/>
  <c r="D34" i="9"/>
  <c r="D32" i="9"/>
  <c r="D31" i="9"/>
  <c r="E32" i="9"/>
  <c r="E31" i="9"/>
  <c r="F32" i="9"/>
  <c r="F31" i="9"/>
  <c r="G32" i="9"/>
  <c r="G31" i="9"/>
  <c r="G29" i="9"/>
  <c r="G28" i="9"/>
  <c r="F29" i="9"/>
  <c r="F28" i="9"/>
  <c r="E29" i="9"/>
  <c r="E28" i="9"/>
  <c r="D29" i="9"/>
  <c r="D28" i="9"/>
  <c r="G26" i="9"/>
  <c r="G25" i="9"/>
  <c r="F26" i="9"/>
  <c r="F25" i="9"/>
  <c r="E26" i="9"/>
  <c r="E25" i="9"/>
  <c r="D26" i="9"/>
  <c r="D25" i="9"/>
  <c r="G23" i="9"/>
  <c r="G22" i="9"/>
  <c r="F23" i="9"/>
  <c r="F22" i="9"/>
  <c r="E23" i="9"/>
  <c r="E22" i="9"/>
  <c r="D23" i="9"/>
  <c r="D22" i="9"/>
  <c r="G20" i="9"/>
  <c r="G19" i="9"/>
  <c r="F20" i="9"/>
  <c r="F19" i="9"/>
  <c r="E20" i="9"/>
  <c r="E19" i="9"/>
  <c r="D20" i="9"/>
  <c r="D19" i="9"/>
  <c r="F38" i="4"/>
  <c r="H2" i="7" l="1"/>
  <c r="G5" i="9"/>
  <c r="G7" i="9"/>
  <c r="G6" i="9"/>
  <c r="H2" i="3"/>
  <c r="I26" i="3"/>
  <c r="H26" i="3"/>
  <c r="G26" i="3"/>
  <c r="F26" i="3"/>
  <c r="E26" i="3"/>
  <c r="D26" i="3"/>
  <c r="I35" i="9"/>
  <c r="I34" i="9"/>
  <c r="I32" i="9"/>
  <c r="I31" i="9"/>
  <c r="I29" i="9"/>
  <c r="I28" i="9"/>
  <c r="I26" i="9"/>
  <c r="I25" i="9"/>
  <c r="I23" i="9"/>
  <c r="I22" i="9"/>
  <c r="M39" i="9" l="1"/>
  <c r="L39" i="9"/>
  <c r="K39" i="9"/>
  <c r="I39" i="9"/>
  <c r="H39" i="9"/>
  <c r="G39" i="9"/>
  <c r="M38" i="9"/>
  <c r="L38" i="9"/>
  <c r="K38" i="9"/>
  <c r="M37" i="9"/>
  <c r="L37" i="9"/>
  <c r="K37" i="9"/>
  <c r="C36" i="9"/>
  <c r="C33" i="9"/>
  <c r="J33" i="9" s="1"/>
  <c r="C32" i="9"/>
  <c r="J32" i="9" s="1"/>
  <c r="C31" i="9"/>
  <c r="J31" i="9" s="1"/>
  <c r="C30" i="9"/>
  <c r="C29" i="9"/>
  <c r="J29" i="9" s="1"/>
  <c r="C28" i="9"/>
  <c r="J28" i="9" s="1"/>
  <c r="C27" i="9"/>
  <c r="C26" i="9"/>
  <c r="J26" i="9" s="1"/>
  <c r="C25" i="9"/>
  <c r="J25" i="9" s="1"/>
  <c r="C24" i="9"/>
  <c r="C23" i="9"/>
  <c r="J23" i="9" s="1"/>
  <c r="C22" i="9"/>
  <c r="J22" i="9" s="1"/>
  <c r="E39" i="9"/>
  <c r="D39" i="9"/>
  <c r="I38" i="9"/>
  <c r="C20" i="9"/>
  <c r="J20" i="9" l="1"/>
  <c r="J36" i="9"/>
  <c r="J24" i="9"/>
  <c r="J27" i="9"/>
  <c r="J30" i="9"/>
  <c r="F39" i="9"/>
  <c r="B13" i="9" s="1"/>
  <c r="C19" i="9"/>
  <c r="C21" i="9"/>
  <c r="J21" i="9" l="1"/>
  <c r="J39" i="9" s="1"/>
  <c r="C39" i="9"/>
  <c r="J19" i="9"/>
  <c r="J26" i="8" l="1"/>
  <c r="I26" i="8"/>
  <c r="F26" i="8"/>
  <c r="E26" i="8"/>
  <c r="D26" i="8"/>
  <c r="K25" i="8"/>
  <c r="K24" i="8"/>
  <c r="K23" i="8"/>
  <c r="K22" i="8"/>
  <c r="K21" i="8"/>
  <c r="K20" i="8"/>
  <c r="K19" i="8"/>
  <c r="K17" i="8"/>
  <c r="K16" i="8"/>
  <c r="K15" i="8"/>
  <c r="K14" i="8"/>
  <c r="K13" i="8"/>
  <c r="K12" i="8"/>
  <c r="K11" i="8"/>
  <c r="J10" i="8"/>
  <c r="J18" i="8" s="1"/>
  <c r="I10" i="8"/>
  <c r="I18" i="8" s="1"/>
  <c r="F10" i="8"/>
  <c r="F18" i="8" s="1"/>
  <c r="E10" i="8"/>
  <c r="E18" i="8" s="1"/>
  <c r="D10" i="8"/>
  <c r="D18" i="8" s="1"/>
  <c r="K9" i="8"/>
  <c r="K8" i="8"/>
  <c r="K7" i="8"/>
  <c r="K26" i="8" l="1"/>
  <c r="K10" i="8"/>
  <c r="K18" i="8" s="1"/>
  <c r="D26" i="7" l="1"/>
  <c r="I26" i="7" s="1"/>
  <c r="I25" i="7"/>
  <c r="I24" i="7"/>
  <c r="I23" i="7"/>
  <c r="I22" i="7"/>
  <c r="I21" i="7"/>
  <c r="I20" i="7"/>
  <c r="I19" i="7"/>
  <c r="I17" i="7"/>
  <c r="I16" i="7"/>
  <c r="I15" i="7"/>
  <c r="I14" i="7"/>
  <c r="I13" i="7"/>
  <c r="I12" i="7"/>
  <c r="I11" i="7"/>
  <c r="D10" i="7"/>
  <c r="D18" i="7" s="1"/>
  <c r="I18" i="7" s="1"/>
  <c r="I9" i="7"/>
  <c r="I8" i="7"/>
  <c r="I7" i="7"/>
  <c r="I10" i="7" l="1"/>
  <c r="F37" i="4" l="1"/>
  <c r="I25" i="3" l="1"/>
  <c r="I24" i="3"/>
  <c r="I23" i="3"/>
  <c r="I22" i="3"/>
  <c r="I21" i="3"/>
  <c r="I20" i="3"/>
  <c r="I19" i="3"/>
  <c r="I17" i="3"/>
  <c r="I16" i="3"/>
  <c r="I15" i="3"/>
  <c r="I14" i="3"/>
  <c r="I13" i="3"/>
  <c r="I12" i="3"/>
  <c r="I11" i="3"/>
  <c r="H10" i="3"/>
  <c r="H18" i="3" s="1"/>
  <c r="G10" i="3"/>
  <c r="G18" i="3" s="1"/>
  <c r="F10" i="3"/>
  <c r="F18" i="3" s="1"/>
  <c r="E10" i="3"/>
  <c r="E18" i="3" s="1"/>
  <c r="D10" i="3"/>
  <c r="D18" i="3" s="1"/>
  <c r="I9" i="3"/>
  <c r="I8" i="3"/>
  <c r="I7" i="3"/>
  <c r="G23" i="2"/>
  <c r="G38" i="9" s="1"/>
  <c r="F23" i="2"/>
  <c r="E23" i="2"/>
  <c r="E38" i="9" s="1"/>
  <c r="D23" i="2"/>
  <c r="C22" i="2"/>
  <c r="H22" i="2" s="1"/>
  <c r="H32" i="9" s="1"/>
  <c r="B22" i="2"/>
  <c r="C21" i="2"/>
  <c r="H21" i="2" s="1"/>
  <c r="H29" i="9" s="1"/>
  <c r="B21" i="2"/>
  <c r="C20" i="2"/>
  <c r="H20" i="2" s="1"/>
  <c r="H26" i="9" s="1"/>
  <c r="B20" i="2"/>
  <c r="C19" i="2"/>
  <c r="H19" i="2" s="1"/>
  <c r="H23" i="9" s="1"/>
  <c r="B19" i="2"/>
  <c r="C18" i="2"/>
  <c r="H18" i="2" s="1"/>
  <c r="B18" i="2"/>
  <c r="G11" i="2"/>
  <c r="G37" i="9" s="1"/>
  <c r="F11" i="2"/>
  <c r="E11" i="2"/>
  <c r="E37" i="9" s="1"/>
  <c r="D11" i="2"/>
  <c r="C10" i="2"/>
  <c r="H10" i="2" s="1"/>
  <c r="H31" i="9" s="1"/>
  <c r="C9" i="2"/>
  <c r="H9" i="2" s="1"/>
  <c r="H28" i="9" s="1"/>
  <c r="C8" i="2"/>
  <c r="H8" i="2" s="1"/>
  <c r="H25" i="9" s="1"/>
  <c r="C7" i="2"/>
  <c r="C11" i="2" s="1"/>
  <c r="C6" i="2"/>
  <c r="H6" i="2" s="1"/>
  <c r="J1" i="9"/>
  <c r="D38" i="9" l="1"/>
  <c r="C35" i="9"/>
  <c r="E27" i="2"/>
  <c r="F38" i="9"/>
  <c r="E25" i="2"/>
  <c r="F37" i="9"/>
  <c r="C34" i="9"/>
  <c r="D37" i="9"/>
  <c r="H23" i="2"/>
  <c r="H35" i="9" s="1"/>
  <c r="H38" i="9" s="1"/>
  <c r="H7" i="2"/>
  <c r="C23" i="2"/>
  <c r="I10" i="3"/>
  <c r="I18" i="3" s="1"/>
  <c r="J34" i="9" l="1"/>
  <c r="J37" i="9" s="1"/>
  <c r="C37" i="9"/>
  <c r="H11" i="2"/>
  <c r="H34" i="9" s="1"/>
  <c r="H22" i="9"/>
  <c r="J35" i="9"/>
  <c r="J38" i="9" s="1"/>
  <c r="C3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00000000-0006-0000-0700-000001000000}">
      <text>
        <r>
          <rPr>
            <b/>
            <sz val="11"/>
            <color indexed="81"/>
            <rFont val="ＭＳ Ｐゴシック"/>
            <family val="3"/>
            <charset val="128"/>
          </rPr>
          <t>経常的納付金収入額は、学生生徒納付金収入のうち経常的経費に充てるための額のみを記入します。通常、入学金等は除かれます。</t>
        </r>
      </text>
    </comment>
    <comment ref="C40" authorId="0" shapeId="0" xr:uid="{00000000-0006-0000-0700-000002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<sst xmlns="http://schemas.openxmlformats.org/spreadsheetml/2006/main" count="339" uniqueCount="158">
  <si>
    <t>（様式第２号）</t>
    <rPh sb="1" eb="3">
      <t>ヨウシキ</t>
    </rPh>
    <rPh sb="3" eb="4">
      <t>ダイ</t>
    </rPh>
    <rPh sb="5" eb="6">
      <t>ゴウ</t>
    </rPh>
    <phoneticPr fontId="2"/>
  </si>
  <si>
    <t>整理番号</t>
    <rPh sb="0" eb="2">
      <t>セイリ</t>
    </rPh>
    <rPh sb="2" eb="4">
      <t>バンゴウ</t>
    </rPh>
    <phoneticPr fontId="2"/>
  </si>
  <si>
    <t>←</t>
    <phoneticPr fontId="2"/>
  </si>
  <si>
    <r>
      <rPr>
        <b/>
        <u/>
        <sz val="10"/>
        <color rgb="FFFFFF00"/>
        <rFont val="ＭＳ 明朝"/>
        <family val="1"/>
        <charset val="128"/>
      </rPr>
      <t>入力不要</t>
    </r>
    <r>
      <rPr>
        <b/>
        <sz val="10"/>
        <color rgb="FFFFFF00"/>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</si>
  <si>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賢明学院</t>
  </si>
  <si>
    <t>天王寺学館</t>
    <rPh sb="0" eb="3">
      <t>テンノウジ</t>
    </rPh>
    <rPh sb="3" eb="5">
      <t>ガッカン</t>
    </rPh>
    <phoneticPr fontId="8"/>
  </si>
  <si>
    <t>令和</t>
    <rPh sb="0" eb="2">
      <t>レイワ</t>
    </rPh>
    <phoneticPr fontId="2"/>
  </si>
  <si>
    <t>年</t>
    <rPh sb="0" eb="1">
      <t>ネン</t>
    </rPh>
    <phoneticPr fontId="2"/>
  </si>
  <si>
    <t>月</t>
    <rPh sb="0" eb="1">
      <t>ガツ</t>
    </rPh>
    <phoneticPr fontId="2"/>
  </si>
  <si>
    <t>日</t>
    <rPh sb="0" eb="1">
      <t>ニチ</t>
    </rPh>
    <phoneticPr fontId="2"/>
  </si>
  <si>
    <t>山椿学園</t>
    <rPh sb="0" eb="1">
      <t>ヤマ</t>
    </rPh>
    <rPh sb="1" eb="2">
      <t>ツバキ</t>
    </rPh>
    <rPh sb="2" eb="4">
      <t>ガクエン</t>
    </rPh>
    <phoneticPr fontId="8"/>
  </si>
  <si>
    <t>神須学園</t>
  </si>
  <si>
    <t>　大阪府教育長　様</t>
    <rPh sb="1" eb="4">
      <t>オオサカフ</t>
    </rPh>
    <rPh sb="4" eb="7">
      <t>キョウイクチョウ</t>
    </rPh>
    <rPh sb="8" eb="9">
      <t>サマ</t>
    </rPh>
    <phoneticPr fontId="2"/>
  </si>
  <si>
    <t>岡崎学園</t>
    <rPh sb="0" eb="2">
      <t>オカザキ</t>
    </rPh>
    <phoneticPr fontId="2"/>
  </si>
  <si>
    <t>つくば開成学園</t>
    <rPh sb="3" eb="5">
      <t>カイセイ</t>
    </rPh>
    <rPh sb="5" eb="7">
      <t>ガクエン</t>
    </rPh>
    <phoneticPr fontId="2"/>
  </si>
  <si>
    <t>西口学園</t>
    <rPh sb="0" eb="2">
      <t>ニシグチ</t>
    </rPh>
    <rPh sb="2" eb="4">
      <t>ガクエン</t>
    </rPh>
    <phoneticPr fontId="2"/>
  </si>
  <si>
    <t>学校法人所在地</t>
    <rPh sb="0" eb="2">
      <t>ガッコウ</t>
    </rPh>
    <rPh sb="2" eb="4">
      <t>ホウジン</t>
    </rPh>
    <rPh sb="4" eb="7">
      <t>ショザイチ</t>
    </rPh>
    <phoneticPr fontId="2"/>
  </si>
  <si>
    <t>学校法人所在地を入力して下さい。</t>
    <rPh sb="0" eb="2">
      <t>ガッコウ</t>
    </rPh>
    <rPh sb="2" eb="4">
      <t>ホウジン</t>
    </rPh>
    <rPh sb="4" eb="7">
      <t>ショザイチ</t>
    </rPh>
    <rPh sb="8" eb="10">
      <t>ニュウリョク</t>
    </rPh>
    <rPh sb="12" eb="13">
      <t>クダ</t>
    </rPh>
    <phoneticPr fontId="2"/>
  </si>
  <si>
    <t>学校法人</t>
    <rPh sb="0" eb="2">
      <t>ガッコウ</t>
    </rPh>
    <rPh sb="2" eb="4">
      <t>ホウジン</t>
    </rPh>
    <phoneticPr fontId="2"/>
  </si>
  <si>
    <t>学校法人名を入力して下さい。（選択することも可能です）</t>
    <rPh sb="0" eb="2">
      <t>ガッコウ</t>
    </rPh>
    <rPh sb="2" eb="4">
      <t>ホウジン</t>
    </rPh>
    <rPh sb="4" eb="5">
      <t>ナ</t>
    </rPh>
    <rPh sb="6" eb="8">
      <t>ニュウリョク</t>
    </rPh>
    <rPh sb="10" eb="11">
      <t>クダ</t>
    </rPh>
    <rPh sb="15" eb="17">
      <t>センタク</t>
    </rPh>
    <rPh sb="22" eb="24">
      <t>カノウ</t>
    </rPh>
    <phoneticPr fontId="2"/>
  </si>
  <si>
    <t>理事長</t>
    <rPh sb="0" eb="3">
      <t>リジチョウ</t>
    </rPh>
    <phoneticPr fontId="2"/>
  </si>
  <si>
    <t>理事長名を入力して下さい。</t>
    <rPh sb="0" eb="3">
      <t>リジチョウ</t>
    </rPh>
    <rPh sb="3" eb="4">
      <t>ナ</t>
    </rPh>
    <rPh sb="5" eb="7">
      <t>ニュウリョク</t>
    </rPh>
    <rPh sb="9" eb="10">
      <t>クダ</t>
    </rPh>
    <phoneticPr fontId="2"/>
  </si>
  <si>
    <t>補助金補助事業変更承認申請書</t>
    <rPh sb="3" eb="5">
      <t>ホジョ</t>
    </rPh>
    <rPh sb="5" eb="7">
      <t>ジギョウ</t>
    </rPh>
    <rPh sb="7" eb="9">
      <t>ヘンコウ</t>
    </rPh>
    <rPh sb="9" eb="11">
      <t>ショウニン</t>
    </rPh>
    <rPh sb="11" eb="14">
      <t>シンセイショ</t>
    </rPh>
    <phoneticPr fontId="2"/>
  </si>
  <si>
    <t>　標記補助事業を変更したいので申請します。</t>
    <rPh sb="1" eb="2">
      <t>ヒョウ</t>
    </rPh>
    <rPh sb="2" eb="3">
      <t>キ</t>
    </rPh>
    <rPh sb="3" eb="4">
      <t>タスク</t>
    </rPh>
    <rPh sb="4" eb="5">
      <t>スケ</t>
    </rPh>
    <rPh sb="5" eb="6">
      <t>コト</t>
    </rPh>
    <rPh sb="6" eb="7">
      <t>ギョウ</t>
    </rPh>
    <rPh sb="8" eb="9">
      <t>ヘン</t>
    </rPh>
    <rPh sb="9" eb="10">
      <t>サラ</t>
    </rPh>
    <rPh sb="15" eb="16">
      <t>サル</t>
    </rPh>
    <rPh sb="16" eb="17">
      <t>ショウ</t>
    </rPh>
    <phoneticPr fontId="2"/>
  </si>
  <si>
    <t>記</t>
    <rPh sb="0" eb="1">
      <t>キ</t>
    </rPh>
    <phoneticPr fontId="2"/>
  </si>
  <si>
    <t>１　変更の内容</t>
    <rPh sb="2" eb="4">
      <t>ヘンコウ</t>
    </rPh>
    <rPh sb="5" eb="7">
      <t>ナイヨウ</t>
    </rPh>
    <phoneticPr fontId="2"/>
  </si>
  <si>
    <t>別紙のとおり</t>
    <rPh sb="0" eb="2">
      <t>ベッシ</t>
    </rPh>
    <phoneticPr fontId="2"/>
  </si>
  <si>
    <t>２　変更の理由</t>
    <rPh sb="2" eb="4">
      <t>ヘンコウ</t>
    </rPh>
    <rPh sb="5" eb="7">
      <t>リユウ</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</si>
  <si>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</si>
  <si>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</si>
  <si>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【別紙】</t>
    <rPh sb="1" eb="3">
      <t>ベッシ</t>
    </rPh>
    <phoneticPr fontId="2"/>
  </si>
  <si>
    <t>（単位：千円）</t>
    <rPh sb="1" eb="3">
      <t>タンイ</t>
    </rPh>
    <rPh sb="4" eb="5">
      <t>セン</t>
    </rPh>
    <rPh sb="5" eb="6">
      <t>エン</t>
    </rPh>
    <phoneticPr fontId="2"/>
  </si>
  <si>
    <t>←</t>
  </si>
  <si>
    <t>注　千円単位で記入</t>
    <rPh sb="0" eb="1">
      <t>チュウ</t>
    </rPh>
    <rPh sb="2" eb="3">
      <t>セン</t>
    </rPh>
    <rPh sb="3" eb="4">
      <t>エン</t>
    </rPh>
    <rPh sb="4" eb="6">
      <t>タンイ</t>
    </rPh>
    <rPh sb="7" eb="9">
      <t>キニュウ</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</si>
  <si>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</si>
  <si>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</si>
  <si>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</si>
  <si>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</si>
  <si>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【経常的生徒納付金収入額について】</t>
    <rPh sb="9" eb="11">
      <t>シュウニュウ</t>
    </rPh>
    <rPh sb="11" eb="12">
      <t>ガク</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</si>
  <si>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</si>
  <si>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</si>
  <si>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</si>
  <si>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</si>
  <si>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</si>
  <si>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</si>
  <si>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</si>
  <si>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変</t>
    <rPh sb="0" eb="1">
      <t>ヘン</t>
    </rPh>
    <phoneticPr fontId="2"/>
  </si>
  <si>
    <t>更</t>
    <rPh sb="0" eb="1">
      <t>サラ</t>
    </rPh>
    <phoneticPr fontId="2"/>
  </si>
  <si>
    <t>そのまま入力して下さい。</t>
    <rPh sb="4" eb="6">
      <t>ニュウリョク</t>
    </rPh>
    <rPh sb="8" eb="9">
      <t>クダ</t>
    </rPh>
    <phoneticPr fontId="2"/>
  </si>
  <si>
    <t>前</t>
    <rPh sb="0" eb="1">
      <t>マエ</t>
    </rPh>
    <phoneticPr fontId="2"/>
  </si>
  <si>
    <t>（</t>
    <phoneticPr fontId="2"/>
  </si>
  <si>
    <t>計</t>
    <rPh sb="0" eb="1">
      <t>ケイ</t>
    </rPh>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</si>
  <si>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</si>
  <si>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後</t>
    <rPh sb="0" eb="1">
      <t>ウシ</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</si>
  <si>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</si>
  <si>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</si>
  <si>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</si>
  <si>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</si>
  <si>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</si>
  <si>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</si>
  <si>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</si>
  <si>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</si>
  <si>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</si>
  <si>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</si>
  <si>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</si>
  <si>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</si>
  <si>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</si>
  <si>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　円単位で入力してください。</t>
    <rPh sb="1" eb="2">
      <t>エン</t>
    </rPh>
    <rPh sb="2" eb="4">
      <t>タンイ</t>
    </rPh>
    <rPh sb="5" eb="7">
      <t>ニュウリョク</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</si>
  <si>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</si>
  <si>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</si>
  <si>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</si>
  <si>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</si>
  <si>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</si>
  <si>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</si>
  <si>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</si>
  <si>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</si>
  <si>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</si>
  <si>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</si>
  <si>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</si>
  <si>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</si>
  <si>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</si>
  <si>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教育研究経費支出</t>
    <rPh sb="0" eb="4">
      <t>キョウイクケンキュウ</t>
    </rPh>
    <rPh sb="4" eb="6">
      <t>ケイヒ</t>
    </rPh>
    <rPh sb="5" eb="6">
      <t>ヒ</t>
    </rPh>
    <rPh sb="6" eb="8">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</si>
  <si>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</si>
  <si>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</si>
  <si>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</si>
  <si>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</si>
  <si>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</si>
  <si>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</si>
  <si>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</si>
  <si>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</si>
  <si>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r>
      <rPr>
        <b/>
        <u/>
        <sz val="10"/>
        <color indexed="13"/>
        <rFont val="ＭＳ 明朝"/>
        <family val="1"/>
        <charset val="128"/>
      </rPr>
      <t>入力不要</t>
    </r>
    <r>
      <rPr>
        <b/>
        <sz val="10"/>
        <color indexed="13"/>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</si>
  <si>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　　　　　　（概算払い）交付請求書</t>
    <rPh sb="7" eb="9">
      <t>ガイサン</t>
    </rPh>
    <rPh sb="9" eb="10">
      <t>バラ</t>
    </rPh>
    <rPh sb="12" eb="14">
      <t>コウフ</t>
    </rPh>
    <rPh sb="14" eb="17">
      <t>セイキュウショ</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</si>
  <si>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</si>
  <si>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　金額は円単位で入力してください</t>
    <rPh sb="2" eb="4">
      <t>キンガク</t>
    </rPh>
    <rPh sb="5" eb="6">
      <t>エン</t>
    </rPh>
    <rPh sb="6" eb="8">
      <t>タンイ</t>
    </rPh>
    <rPh sb="9" eb="11">
      <t>ニュウリョク</t>
    </rPh>
    <phoneticPr fontId="2"/>
  </si>
  <si>
    <t>①数字のみ入力してください</t>
    <rPh sb="1" eb="3">
      <t>スウジ</t>
    </rPh>
    <rPh sb="5" eb="7">
      <t>ニュウリョク</t>
    </rPh>
    <phoneticPr fontId="2"/>
  </si>
  <si>
    <t>例：100000000</t>
    <rPh sb="0" eb="1">
      <t>レイ</t>
    </rPh>
    <phoneticPr fontId="2"/>
  </si>
  <si>
    <t>交付決定額</t>
    <rPh sb="0" eb="2">
      <t>コウフ</t>
    </rPh>
    <rPh sb="2" eb="5">
      <t>ケッテイガク</t>
    </rPh>
    <phoneticPr fontId="2"/>
  </si>
  <si>
    <t>②数字のみ入力してください</t>
    <rPh sb="1" eb="3">
      <t>スウジ</t>
    </rPh>
    <rPh sb="5" eb="7">
      <t>ニュウリョク</t>
    </rPh>
    <phoneticPr fontId="2"/>
  </si>
  <si>
    <t>内</t>
    <rPh sb="0" eb="1">
      <t>ウチ</t>
    </rPh>
    <phoneticPr fontId="2"/>
  </si>
  <si>
    <t>既受領額</t>
    <rPh sb="0" eb="1">
      <t>キ</t>
    </rPh>
    <rPh sb="1" eb="4">
      <t>ジュリョウガク</t>
    </rPh>
    <phoneticPr fontId="2"/>
  </si>
  <si>
    <t>③数字のみ入力してください（第１回概算交付額及び第２回概算交付額）</t>
    <rPh sb="1" eb="3">
      <t>スウジ</t>
    </rPh>
    <rPh sb="5" eb="7">
      <t>ニュウリョク</t>
    </rPh>
    <rPh sb="14" eb="15">
      <t>ダイ</t>
    </rPh>
    <rPh sb="16" eb="17">
      <t>カイ</t>
    </rPh>
    <rPh sb="17" eb="19">
      <t>ガイサン</t>
    </rPh>
    <rPh sb="19" eb="21">
      <t>コウフ</t>
    </rPh>
    <rPh sb="21" eb="22">
      <t>ガク</t>
    </rPh>
    <rPh sb="22" eb="23">
      <t>オヨ</t>
    </rPh>
    <rPh sb="24" eb="25">
      <t>ダイ</t>
    </rPh>
    <rPh sb="26" eb="27">
      <t>カイ</t>
    </rPh>
    <rPh sb="27" eb="29">
      <t>ガイサン</t>
    </rPh>
    <rPh sb="29" eb="31">
      <t>コウフ</t>
    </rPh>
    <rPh sb="31" eb="32">
      <t>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</si>
  <si>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</si>
  <si>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</si>
  <si>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</si>
  <si>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</si>
  <si>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【重要：必ずお読みください】</t>
    <rPh sb="1" eb="3">
      <t>ジュウヨウ</t>
    </rPh>
    <rPh sb="4" eb="5">
      <t>カナラ</t>
    </rPh>
    <rPh sb="7" eb="8">
      <t>ヨ</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</si>
  <si>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</si>
  <si>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</si>
  <si>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</si>
  <si>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</si>
  <si>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</si>
  <si>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</si>
  <si>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・請求書</t>
    <rPh sb="2" eb="5">
      <t>セイキュウショ</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</si>
  <si>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</si>
  <si>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１　補助金額　金</t>
    <rPh sb="3" eb="5">
      <t>ホジョ</t>
    </rPh>
    <rPh sb="5" eb="7">
      <t>キンガク</t>
    </rPh>
    <rPh sb="8" eb="9">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</si>
  <si>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</si>
  <si>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</si>
  <si>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</si>
  <si>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</si>
  <si>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</si>
  <si>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</si>
  <si>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</si>
  <si>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</si>
  <si>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教育研究経費支出</t>
    <rPh sb="0" eb="4">
      <t>キョウイクケンキュウ</t>
    </rPh>
    <rPh sb="4" eb="6">
      <t>ケイヒ</t>
    </rPh>
    <rPh sb="5" eb="6">
      <t>ヒ</t>
    </rPh>
    <rPh sb="6" eb="8">
      <t>シシュツ</t>
    </rPh>
    <phoneticPr fontId="8"/>
  </si>
  <si>
    <t>管理経費支出</t>
    <rPh sb="0" eb="2">
      <t>カンリ</t>
    </rPh>
    <rPh sb="2" eb="4">
      <t>ケイヒ</t>
    </rPh>
    <rPh sb="4" eb="6">
      <t>シシュツ</t>
    </rPh>
    <phoneticPr fontId="8"/>
  </si>
  <si>
    <t>借入金等利息支出</t>
    <rPh sb="0" eb="3">
      <t>カリイレキン</t>
    </rPh>
    <rPh sb="3" eb="4">
      <t>トウ</t>
    </rPh>
    <rPh sb="4" eb="6">
      <t>リソク</t>
    </rPh>
    <rPh sb="6" eb="8">
      <t>シシュツ</t>
    </rPh>
    <phoneticPr fontId="8"/>
  </si>
  <si>
    <t>借入金等返済支出</t>
    <rPh sb="0" eb="3">
      <t>カリイレキン</t>
    </rPh>
    <rPh sb="3" eb="4">
      <t>トウ</t>
    </rPh>
    <rPh sb="4" eb="6">
      <t>ヘンサイ</t>
    </rPh>
    <rPh sb="6" eb="8">
      <t>シシュツ</t>
    </rPh>
    <phoneticPr fontId="8"/>
  </si>
  <si>
    <t>施設関係支出</t>
    <rPh sb="0" eb="2">
      <t>シセツ</t>
    </rPh>
    <rPh sb="2" eb="4">
      <t>カンケイ</t>
    </rPh>
    <rPh sb="4" eb="6">
      <t>シシュツ</t>
    </rPh>
    <phoneticPr fontId="8"/>
  </si>
  <si>
    <t>設備関係支出</t>
    <rPh sb="0" eb="2">
      <t>セツビ</t>
    </rPh>
    <rPh sb="2" eb="4">
      <t>カンケイ</t>
    </rPh>
    <rPh sb="4" eb="6">
      <t>シシュツ</t>
    </rPh>
    <phoneticPr fontId="8"/>
  </si>
  <si>
    <t>記入例</t>
    <rPh sb="0" eb="2">
      <t>キニュウ</t>
    </rPh>
    <rPh sb="2" eb="3">
      <t>レイ</t>
    </rPh>
    <phoneticPr fontId="2"/>
  </si>
  <si>
    <t>○○○○</t>
    <phoneticPr fontId="2"/>
  </si>
  <si>
    <t>令和</t>
    <rPh sb="0" eb="2">
      <t>レイワ</t>
    </rPh>
    <phoneticPr fontId="2"/>
  </si>
  <si>
    <t>（様式第４号）</t>
    <rPh sb="1" eb="3">
      <t>ヨウシキ</t>
    </rPh>
    <rPh sb="3" eb="4">
      <t>ダイ</t>
    </rPh>
    <rPh sb="5" eb="6">
      <t>ゴウ</t>
    </rPh>
    <phoneticPr fontId="2"/>
  </si>
  <si>
    <t>大阪府教育長　様</t>
    <rPh sb="0" eb="3">
      <t>オオサカフ</t>
    </rPh>
    <rPh sb="3" eb="6">
      <t>キョウイクチョウ</t>
    </rPh>
    <rPh sb="7" eb="8">
      <t>サマ</t>
    </rPh>
    <phoneticPr fontId="2"/>
  </si>
  <si>
    <t>【注意事項】</t>
    <rPh sb="1" eb="3">
      <t>チュウイ</t>
    </rPh>
    <rPh sb="3" eb="5">
      <t>ジコウ</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</si>
  <si>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</si>
  <si>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</si>
  <si>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</si>
  <si>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　金　　　額</t>
    <rPh sb="1" eb="2">
      <t>キン</t>
    </rPh>
    <rPh sb="5" eb="6">
      <t>ガク</t>
    </rPh>
    <phoneticPr fontId="2"/>
  </si>
  <si>
    <t>経常的納付金収入額は、学生生徒等納付金収入のうち経常的経費に充てるための額のみを記入します。通常、入学金等は除かれます。</t>
    <rPh sb="15" eb="16">
      <t>トウ</t>
    </rPh>
    <phoneticPr fontId="2"/>
  </si>
  <si>
    <t>令和５年度経常費補助金に係る提出書類について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</si>
  <si>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令和５年度大阪府私立高等学校等経常費</t>
    <rPh sb="0" eb="2">
      <t>レイワ</t>
    </rPh>
    <rPh sb="3" eb="5">
      <t>ネンド</t>
    </rPh>
    <rPh sb="4" eb="5">
      <t>ガンネン</t>
    </rPh>
    <rPh sb="5" eb="8">
      <t>オオサカフ</t>
    </rPh>
    <rPh sb="8" eb="10">
      <t>シリツ</t>
    </rPh>
    <rPh sb="10" eb="12">
      <t>コウトウ</t>
    </rPh>
    <rPh sb="12" eb="14">
      <t>ガッコウ</t>
    </rPh>
    <rPh sb="14" eb="15">
      <t>トウ</t>
    </rPh>
    <rPh sb="15" eb="18">
      <t>ケイジョウヒ</t>
    </rPh>
    <phoneticPr fontId="2"/>
  </si>
  <si>
    <t>令和５年度　資金収支予算書（補正後）</t>
    <rPh sb="0" eb="2">
      <t>レイワ</t>
    </rPh>
    <rPh sb="3" eb="5">
      <t>ネンド</t>
    </rPh>
    <rPh sb="4" eb="5">
      <t>ガンネン</t>
    </rPh>
    <rPh sb="6" eb="8">
      <t>シキン</t>
    </rPh>
    <rPh sb="8" eb="10">
      <t>シュウシ</t>
    </rPh>
    <rPh sb="10" eb="12">
      <t>ヨサン</t>
    </rPh>
    <rPh sb="12" eb="13">
      <t>ショ</t>
    </rPh>
    <rPh sb="14" eb="16">
      <t>ホセイ</t>
    </rPh>
    <rPh sb="16" eb="17">
      <t>ゴ</t>
    </rPh>
    <phoneticPr fontId="2"/>
  </si>
  <si>
    <t>令和５年５月の交付申請書の数字を</t>
    <rPh sb="3" eb="4">
      <t>ネン</t>
    </rPh>
    <rPh sb="5" eb="6">
      <t>ガツ</t>
    </rPh>
    <rPh sb="7" eb="9">
      <t>コウフ</t>
    </rPh>
    <rPh sb="9" eb="12">
      <t>シンセイショ</t>
    </rPh>
    <rPh sb="13" eb="15">
      <t>スウジ</t>
    </rPh>
    <phoneticPr fontId="2"/>
  </si>
  <si>
    <t>　　　　　　　令和５年度大阪府私立高等学校等経常費補助金</t>
    <rPh sb="7" eb="9">
      <t>レイワ</t>
    </rPh>
    <rPh sb="10" eb="12">
      <t>ネンド</t>
    </rPh>
    <rPh sb="12" eb="15">
      <t>オオサカフ</t>
    </rPh>
    <rPh sb="15" eb="17">
      <t>シリツ</t>
    </rPh>
    <rPh sb="17" eb="19">
      <t>コウトウ</t>
    </rPh>
    <rPh sb="19" eb="21">
      <t>ガッコウ</t>
    </rPh>
    <rPh sb="21" eb="22">
      <t>トウ</t>
    </rPh>
    <rPh sb="22" eb="25">
      <t>ケイジョウヒ</t>
    </rPh>
    <rPh sb="25" eb="28">
      <t>ホジョキン</t>
    </rPh>
    <phoneticPr fontId="2"/>
  </si>
  <si>
    <t>今回（３月２９日払い）の請求金額</t>
    <rPh sb="0" eb="2">
      <t>コンカイ</t>
    </rPh>
    <rPh sb="4" eb="5">
      <t>ガツ</t>
    </rPh>
    <rPh sb="7" eb="8">
      <t>ニチ</t>
    </rPh>
    <rPh sb="8" eb="9">
      <t>バラ</t>
    </rPh>
    <rPh sb="12" eb="14">
      <t>セイキュウ</t>
    </rPh>
    <rPh sb="14" eb="16">
      <t>キンガク</t>
    </rPh>
    <phoneticPr fontId="2"/>
  </si>
  <si>
    <t>令和５年度　資金収支決算書（見込み）</t>
    <rPh sb="0" eb="2">
      <t>レイワ</t>
    </rPh>
    <rPh sb="3" eb="5">
      <t>ネンド</t>
    </rPh>
    <rPh sb="4" eb="5">
      <t>ガンネン</t>
    </rPh>
    <rPh sb="6" eb="8">
      <t>シキン</t>
    </rPh>
    <rPh sb="8" eb="10">
      <t>シュウシ</t>
    </rPh>
    <rPh sb="10" eb="13">
      <t>ケッサンショ</t>
    </rPh>
    <rPh sb="14" eb="16">
      <t>ミコ</t>
    </rPh>
    <phoneticPr fontId="2"/>
  </si>
  <si>
    <t>令和５年度　資金収支決算書（見込み）</t>
    <rPh sb="3" eb="5">
      <t>ネンド</t>
    </rPh>
    <rPh sb="6" eb="8">
      <t>シキン</t>
    </rPh>
    <rPh sb="8" eb="10">
      <t>シュウシ</t>
    </rPh>
    <rPh sb="10" eb="13">
      <t>ケッサンショ</t>
    </rPh>
    <rPh sb="14" eb="16">
      <t>ミコ</t>
    </rPh>
    <phoneticPr fontId="2"/>
  </si>
  <si>
    <t>令 和 ５ 年 度 大 阪 府 私 立 高 等 学 校 等 経 常 費 補 助 金 実 績 報 告 書</t>
    <rPh sb="0" eb="1">
      <t>レイ</t>
    </rPh>
    <rPh sb="2" eb="3">
      <t>ワ</t>
    </rPh>
    <rPh sb="6" eb="7">
      <t>ネン</t>
    </rPh>
    <rPh sb="8" eb="9">
      <t>ド</t>
    </rPh>
    <rPh sb="10" eb="11">
      <t>ダイ</t>
    </rPh>
    <rPh sb="12" eb="13">
      <t>サカ</t>
    </rPh>
    <rPh sb="14" eb="15">
      <t>フ</t>
    </rPh>
    <rPh sb="16" eb="17">
      <t>ワタシ</t>
    </rPh>
    <rPh sb="18" eb="19">
      <t>リツ</t>
    </rPh>
    <rPh sb="20" eb="21">
      <t>タカ</t>
    </rPh>
    <rPh sb="22" eb="23">
      <t>トウ</t>
    </rPh>
    <rPh sb="24" eb="25">
      <t>ガク</t>
    </rPh>
    <rPh sb="26" eb="27">
      <t>コウ</t>
    </rPh>
    <rPh sb="28" eb="29">
      <t>トウ</t>
    </rPh>
    <rPh sb="30" eb="31">
      <t>キョウ</t>
    </rPh>
    <rPh sb="32" eb="33">
      <t>ツネ</t>
    </rPh>
    <rPh sb="34" eb="35">
      <t>ヒ</t>
    </rPh>
    <rPh sb="36" eb="37">
      <t>タスク</t>
    </rPh>
    <rPh sb="38" eb="39">
      <t>スケ</t>
    </rPh>
    <rPh sb="40" eb="41">
      <t>カネ</t>
    </rPh>
    <rPh sb="42" eb="43">
      <t>ジツ</t>
    </rPh>
    <rPh sb="44" eb="45">
      <t>ツムギ</t>
    </rPh>
    <rPh sb="46" eb="47">
      <t>ホウ</t>
    </rPh>
    <rPh sb="48" eb="49">
      <t>コク</t>
    </rPh>
    <rPh sb="50" eb="51">
      <t>ショ</t>
    </rPh>
    <phoneticPr fontId="2"/>
  </si>
  <si>
    <t>令和６年３月31日</t>
    <rPh sb="4" eb="5">
      <t>ガツ</t>
    </rPh>
    <rPh sb="7" eb="8">
      <t>ヒ</t>
    </rPh>
    <phoneticPr fontId="2"/>
  </si>
  <si>
    <t>令和６年３月２５日（月）までに提出してください。</t>
    <rPh sb="10" eb="11">
      <t>ゲツ</t>
    </rPh>
    <phoneticPr fontId="2"/>
  </si>
  <si>
    <t>令和６年３月２１日としてください。</t>
    <rPh sb="0" eb="1">
      <t>レイ</t>
    </rPh>
    <rPh sb="1" eb="2">
      <t>ワ</t>
    </rPh>
    <rPh sb="3" eb="4">
      <t>ネン</t>
    </rPh>
    <rPh sb="4" eb="5">
      <t>ヘイネン</t>
    </rPh>
    <rPh sb="5" eb="6">
      <t>ガツ</t>
    </rPh>
    <rPh sb="8" eb="9">
      <t>ニチ</t>
    </rPh>
    <phoneticPr fontId="2"/>
  </si>
  <si>
    <t>以上の３枚を令和６年３月２１日（木）までに提出してください。</t>
    <rPh sb="0" eb="2">
      <t>イジョウ</t>
    </rPh>
    <rPh sb="4" eb="5">
      <t>マイ</t>
    </rPh>
    <rPh sb="9" eb="10">
      <t>ネン</t>
    </rPh>
    <rPh sb="10" eb="11">
      <t>ヘイネン</t>
    </rPh>
    <rPh sb="11" eb="12">
      <t>ガツ</t>
    </rPh>
    <rPh sb="14" eb="15">
      <t>ニチ</t>
    </rPh>
    <rPh sb="16" eb="17">
      <t>モク</t>
    </rPh>
    <rPh sb="21" eb="23">
      <t>テイシュツ</t>
    </rPh>
    <phoneticPr fontId="2"/>
  </si>
  <si>
    <t xml:space="preserve">請求書の日付は、
令和６年３月２５日としてください。
</t>
    <rPh sb="0" eb="3">
      <t>セイキュウショ</t>
    </rPh>
    <rPh sb="4" eb="6">
      <t>ヒヅケ</t>
    </rPh>
    <rPh sb="9" eb="10">
      <t>レイ</t>
    </rPh>
    <rPh sb="10" eb="11">
      <t>ワ</t>
    </rPh>
    <rPh sb="12" eb="13">
      <t>ネン</t>
    </rPh>
    <rPh sb="14" eb="15">
      <t>ガツ</t>
    </rPh>
    <rPh sb="17" eb="18">
      <t>ニチ</t>
    </rPh>
    <phoneticPr fontId="2"/>
  </si>
  <si>
    <t>　ただし、令和５年６月７日付け大阪府指令私第１４８７号に基づく補助金</t>
    <rPh sb="5" eb="7">
      <t>レイワ</t>
    </rPh>
    <rPh sb="8" eb="9">
      <t>ネン</t>
    </rPh>
    <rPh sb="10" eb="11">
      <t>ガツ</t>
    </rPh>
    <rPh sb="12" eb="14">
      <t>ニチズケ</t>
    </rPh>
    <rPh sb="15" eb="18">
      <t>オオサカフ</t>
    </rPh>
    <rPh sb="18" eb="20">
      <t>シレイ</t>
    </rPh>
    <rPh sb="20" eb="21">
      <t>シ</t>
    </rPh>
    <rPh sb="21" eb="22">
      <t>ダイ</t>
    </rPh>
    <rPh sb="26" eb="27">
      <t>ゴウ</t>
    </rPh>
    <rPh sb="28" eb="30">
      <t>モトズ</t>
    </rPh>
    <rPh sb="31" eb="34">
      <t>ホジョキン</t>
    </rPh>
    <phoneticPr fontId="2"/>
  </si>
  <si>
    <t>決算書及び実績報告については、
この様式を使用し、令和６年４月２２日（月）までに提出してください。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</si>
  <si>
    <t>日付は、令和６年４月２２日として下さい。</t>
    <rPh sb="0" eb="1">
      <t>ヒ</t>
    </rPh>
    <rPh sb="1" eb="2">
      <t>ツ</t>
    </rPh>
    <rPh sb="7" eb="8">
      <t>ネン</t>
    </rPh>
    <rPh sb="9" eb="10">
      <t>ガツ</t>
    </rPh>
    <rPh sb="12" eb="13">
      <t>ニチ</t>
    </rPh>
    <rPh sb="16" eb="17">
      <t>クダ</t>
    </rPh>
    <phoneticPr fontId="2"/>
  </si>
  <si>
    <t>弘徳学園</t>
    <rPh sb="0" eb="1">
      <t>ヒロシ</t>
    </rPh>
    <rPh sb="1" eb="2">
      <t>トク</t>
    </rPh>
    <rPh sb="2" eb="4">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</si>
</sst>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
    <numFmt numFmtId="177" formatCode="#,###\ ;[Red]&quot;▲ &quot;#,###\ "/>
    <numFmt numFmtId="178" formatCode="#,##0\ ;[Red]&quot;▲ &quot;#,##0\ "/>
    <numFmt numFmtId="179" formatCode="#,###;[Red]&quot;△ &quot;#,###"/>
    <numFmt numFmtId="180" formatCode="#,##0_ ;[Red]\-#,##0\ "/>
    <numFmt numFmtId="181" formatCode="&quot;¥&quot;#,###\-_ "/>
    <numFmt numFmtId="182" formatCode="&quot;¥&quot;#,##0\-_ "/>
    <numFmt numFmtId="183" formatCode="[$-411]ggge&quot;年&quot;m&quot;月&quot;d&quot;日&quot;;@"/>
    <numFmt numFmtId="184" formatCode="#,##0_ "/>
    <numFmt numFmtId="185" formatCode="#,##0_);[Red]\(#,##0\)"/>
    <numFmt numFmtId="186" formatCode="#,##0;[Red]&quot;△ &quot;#,##0"/>
    <numFmt numFmtId="187" formatCode="#,##0;&quot;△ &quot;#,##0"/>
    <numFmt numFmtId="188" formatCode="#,##0;[Red]#,##0"/>
    <numFmt numFmtId="189" formatCode="0_);[Red]\(0\)"/>
  </numFmts>
  <fonts count="48" x14ac:knownFonts="1">
    <font>
      <sz val="10"/>
      <name val="ＭＳ Ｐゴシック"/>
      <family val="3"/>
      <charset val="128"/>
    </font>
    <font>
      <sz val="12"/>
      <name val="ＭＳ 明朝"/>
      <family val="1"/>
      <charset val="128"/>
    </font>
    <font>
      <sz val="6"/>
      <name val="ＭＳ Ｐゴシック"/>
      <family val="3"/>
      <charset val="128"/>
    </font>
    <font>
      <sz val="10"/>
      <color rgb="FFFFFF00"/>
      <name val="ＭＳ 明朝"/>
      <family val="1"/>
      <charset val="128"/>
    </font>
    <font>
      <b/>
      <sz val="10"/>
      <color rgb="FFFFFF00"/>
      <name val="ＭＳ 明朝"/>
      <family val="1"/>
      <charset val="128"/>
    </font>
    <font>
      <b/>
      <u/>
      <sz val="10"/>
      <color rgb="FFFFFF00"/>
      <name val="ＭＳ 明朝"/>
      <family val="1"/>
      <charset val="128"/>
    </font>
    <font>
      <sz val="10"/>
      <color theme="0"/>
      <name val="ＭＳ 明朝"/>
      <family val="1"/>
      <charset val="128"/>
    </font>
    <font>
      <sz val="12"/>
      <color rgb="FFFFFF00"/>
      <name val="ＭＳ 明朝"/>
      <family val="1"/>
      <charset val="128"/>
    </font>
    <font>
      <sz val="10"/>
      <name val="ＭＳ 明朝"/>
      <family val="1"/>
      <charset val="128"/>
    </font>
    <font>
      <sz val="12"/>
      <name val="ＭＳ ゴシック"/>
      <family val="3"/>
      <charset val="128"/>
    </font>
    <font>
      <sz val="11"/>
      <name val="ＭＳ Ｐゴシック"/>
      <family val="3"/>
      <charset val="128"/>
    </font>
    <font>
      <sz val="16"/>
      <name val="ＭＳ 明朝"/>
      <family val="1"/>
      <charset val="128"/>
    </font>
    <font>
      <sz val="16"/>
      <name val="ＭＳ Ｐ明朝"/>
      <family val="1"/>
      <charset val="128"/>
    </font>
    <font>
      <sz val="10"/>
      <name val="ＭＳ Ｐ明朝"/>
      <family val="1"/>
      <charset val="128"/>
    </font>
    <font>
      <sz val="12"/>
      <name val="ＭＳ Ｐ明朝"/>
      <family val="1"/>
      <charset val="128"/>
    </font>
    <font>
      <b/>
      <sz val="10"/>
      <color rgb="FFFFFF00"/>
      <name val="ＭＳ Ｐ明朝"/>
      <family val="1"/>
      <charset val="128"/>
    </font>
    <font>
      <sz val="14"/>
      <name val="ＭＳ Ｐ明朝"/>
      <family val="1"/>
      <charset val="128"/>
    </font>
    <font>
      <sz val="11"/>
      <name val="ＭＳ Ｐ明朝"/>
      <family val="1"/>
      <charset val="128"/>
    </font>
    <font>
      <sz val="10"/>
      <color rgb="FFFFFF00"/>
      <name val="ＭＳ Ｐゴシック"/>
      <family val="3"/>
      <charset val="128"/>
    </font>
    <font>
      <sz val="18"/>
      <name val="ＭＳ Ｐゴシック"/>
      <family val="3"/>
      <charset val="128"/>
    </font>
    <font>
      <b/>
      <sz val="10"/>
      <name val="ＭＳ Ｐゴシック"/>
      <family val="3"/>
      <charset val="128"/>
    </font>
    <font>
      <b/>
      <sz val="12"/>
      <color rgb="FFFFFF00"/>
      <name val="ＭＳ Ｐゴシック"/>
      <family val="3"/>
      <charset val="128"/>
    </font>
    <font>
      <i/>
      <sz val="12"/>
      <name val="ＭＳ 明朝"/>
      <family val="1"/>
      <charset val="128"/>
    </font>
    <font>
      <b/>
      <u/>
      <sz val="10"/>
      <color indexed="13"/>
      <name val="ＭＳ 明朝"/>
      <family val="1"/>
      <charset val="128"/>
    </font>
    <font>
      <b/>
      <sz val="10"/>
      <color indexed="13"/>
      <name val="ＭＳ 明朝"/>
      <family val="1"/>
      <charset val="128"/>
    </font>
    <font>
      <sz val="10"/>
      <color indexed="10"/>
      <name val="ＭＳ 明朝"/>
      <family val="1"/>
      <charset val="128"/>
    </font>
    <font>
      <sz val="20"/>
      <name val="ＭＳ ゴシック"/>
      <family val="3"/>
      <charset val="128"/>
    </font>
    <font>
      <sz val="20"/>
      <color rgb="FFFFFF00"/>
      <name val="ＭＳ 明朝"/>
      <family val="1"/>
      <charset val="128"/>
    </font>
    <font>
      <sz val="16"/>
      <color rgb="FFFFFF00"/>
      <name val="ＭＳ 明朝"/>
      <family val="1"/>
      <charset val="128"/>
    </font>
    <font>
      <sz val="14"/>
      <name val="ＭＳ 明朝"/>
      <family val="1"/>
      <charset val="128"/>
    </font>
    <font>
      <sz val="22"/>
      <name val="ＭＳ Ｐゴシック"/>
      <family val="3"/>
      <charset val="128"/>
    </font>
    <font>
      <sz val="11"/>
      <color indexed="10"/>
      <name val="ＭＳ Ｐゴシック"/>
      <family val="3"/>
      <charset val="128"/>
    </font>
    <font>
      <b/>
      <sz val="14"/>
      <color rgb="FF0070C0"/>
      <name val="ＭＳ Ｐゴシック"/>
      <family val="3"/>
      <charset val="128"/>
    </font>
    <font>
      <b/>
      <u/>
      <sz val="14"/>
      <color rgb="FF0070C0"/>
      <name val="ＭＳ Ｐゴシック"/>
      <family val="3"/>
      <charset val="128"/>
    </font>
    <font>
      <sz val="14"/>
      <color rgb="FF0070C0"/>
      <name val="ＭＳ Ｐゴシック"/>
      <family val="3"/>
      <charset val="128"/>
    </font>
    <font>
      <sz val="22"/>
      <color indexed="10"/>
      <name val="ＭＳ Ｐゴシック"/>
      <family val="3"/>
      <charset val="128"/>
    </font>
    <font>
      <sz val="16"/>
      <color indexed="10"/>
      <name val="ＭＳ Ｐゴシック"/>
      <family val="3"/>
      <charset val="128"/>
    </font>
    <font>
      <u/>
      <sz val="22"/>
      <name val="ＭＳ Ｐゴシック"/>
      <family val="3"/>
      <charset val="128"/>
    </font>
    <font>
      <b/>
      <sz val="18"/>
      <name val="ＭＳ 明朝"/>
      <family val="1"/>
      <charset val="128"/>
    </font>
    <font>
      <b/>
      <sz val="11"/>
      <color indexed="81"/>
      <name val="ＭＳ Ｐゴシック"/>
      <family val="3"/>
      <charset val="128"/>
    </font>
    <font>
      <b/>
      <sz val="26"/>
      <name val="ＭＳ Ｐゴシック"/>
      <family val="3"/>
      <charset val="128"/>
    </font>
    <font>
      <sz val="9"/>
      <name val="ＭＳ 明朝"/>
      <family val="1"/>
      <charset val="128"/>
    </font>
    <font>
      <b/>
      <sz val="10"/>
      <color indexed="10"/>
      <name val="ＭＳ 明朝"/>
      <family val="1"/>
      <charset val="128"/>
    </font>
    <font>
      <b/>
      <sz val="10"/>
      <name val="ＭＳ Ｐ明朝"/>
      <family val="1"/>
      <charset val="128"/>
    </font>
    <font>
      <sz val="8"/>
      <name val="ＭＳ Ｐ明朝"/>
      <family val="1"/>
      <charset val="128"/>
    </font>
    <font>
      <b/>
      <sz val="10"/>
      <color indexed="10"/>
      <name val="ＭＳ Ｐ明朝"/>
      <family val="1"/>
      <charset val="128"/>
    </font>
    <font>
      <sz val="20"/>
      <name val="ＭＳ 明朝"/>
      <family val="1"/>
      <charset val="128"/>
    </font>
    <font>
      <sz val="16"/>
      <color indexed="1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s>
  <cellStyleXfs count="2">
    <xf numFmtId="0" fontId="0" fillId="0" borderId="0"/>
    <xf numFmtId="0" fontId="10" fillId="0" borderId="0">
      <alignment vertical="center"/>
    </xf>
  </cellStyleXfs>
  <cellXfs count="479">
    <xf numFmtId="0" fontId="0" fillId="0" borderId="0" xfId="0"/>
    <xf numFmtId="0" fontId="1" fillId="0" borderId="0" xfId="0" applyFont="1" applyProtection="1"/>
    <xf numFmtId="0" fontId="1" fillId="0" borderId="0" xfId="0" applyFont="1" applyAlignment="1">
      <alignment vertical="center"/>
    </xf>
    <xf numFmtId="0" fontId="3" fillId="0" borderId="0" xfId="0" applyFont="1" applyAlignment="1" applyProtection="1">
      <alignment horizontal="center"/>
    </xf>
    <xf numFmtId="0" fontId="4" fillId="0" borderId="0" xfId="0" applyFont="1" applyAlignment="1" applyProtection="1">
      <alignment vertical="center"/>
    </xf>
    <xf numFmtId="0" fontId="6" fillId="0" borderId="0" xfId="0" applyFont="1" applyAlignment="1" applyProtection="1">
      <alignment horizontal="left" vertical="center" shrinkToFit="1"/>
    </xf>
    <xf numFmtId="0" fontId="6" fillId="0" borderId="0" xfId="0" applyFont="1" applyAlignment="1" applyProtection="1">
      <alignment horizontal="left" vertical="center"/>
    </xf>
    <xf numFmtId="0" fontId="7" fillId="0" borderId="0" xfId="0" applyFont="1" applyAlignment="1">
      <alignment vertical="center"/>
    </xf>
    <xf numFmtId="0" fontId="9" fillId="0" borderId="0" xfId="0" applyFont="1" applyAlignment="1" applyProtection="1">
      <alignment horizontal="center"/>
      <protection locked="0"/>
    </xf>
    <xf numFmtId="0" fontId="1" fillId="0" borderId="0" xfId="0" applyFont="1" applyAlignment="1">
      <alignment horizontal="center"/>
    </xf>
    <xf numFmtId="0" fontId="1" fillId="0" borderId="0" xfId="0" applyFont="1" applyAlignment="1">
      <alignment horizontal="left"/>
    </xf>
    <xf numFmtId="0" fontId="1" fillId="0" borderId="0" xfId="1" applyFont="1">
      <alignment vertical="center"/>
    </xf>
    <xf numFmtId="0" fontId="3" fillId="0" borderId="0" xfId="0" applyFont="1" applyAlignment="1" applyProtection="1">
      <alignment vertical="center"/>
    </xf>
    <xf numFmtId="0" fontId="11" fillId="0" borderId="0" xfId="0" applyFont="1" applyAlignment="1"/>
    <xf numFmtId="0" fontId="1" fillId="0" borderId="0" xfId="0" applyFont="1" applyAlignment="1"/>
    <xf numFmtId="0" fontId="11" fillId="0" borderId="0" xfId="0" applyFont="1" applyAlignment="1">
      <alignment vertical="center"/>
    </xf>
    <xf numFmtId="0" fontId="12" fillId="0" borderId="0" xfId="0" applyFont="1" applyAlignment="1" applyProtection="1">
      <alignment vertical="center"/>
    </xf>
    <xf numFmtId="0" fontId="13" fillId="2" borderId="0" xfId="0" applyFont="1" applyFill="1" applyAlignment="1" applyProtection="1">
      <alignment vertical="center"/>
    </xf>
    <xf numFmtId="0" fontId="14" fillId="2" borderId="0" xfId="0" applyFont="1" applyFill="1" applyAlignment="1" applyProtection="1">
      <alignment horizontal="right" vertical="center"/>
    </xf>
    <xf numFmtId="0" fontId="15" fillId="0" borderId="0" xfId="0" applyFont="1" applyAlignment="1" applyProtection="1">
      <alignment vertical="center"/>
    </xf>
    <xf numFmtId="0" fontId="13" fillId="0" borderId="0" xfId="0" applyFont="1" applyAlignment="1" applyProtection="1">
      <alignment vertical="center"/>
    </xf>
    <xf numFmtId="0" fontId="13" fillId="2" borderId="0" xfId="0" applyFont="1" applyFill="1" applyAlignment="1" applyProtection="1">
      <alignment horizontal="right"/>
    </xf>
    <xf numFmtId="0" fontId="13" fillId="2" borderId="15" xfId="0" applyFont="1" applyFill="1" applyBorder="1" applyAlignment="1" applyProtection="1">
      <alignment vertical="center" wrapText="1"/>
    </xf>
    <xf numFmtId="0" fontId="13" fillId="2" borderId="16" xfId="0" applyFont="1" applyFill="1" applyBorder="1" applyAlignment="1" applyProtection="1">
      <alignment horizontal="center" vertical="center"/>
    </xf>
    <xf numFmtId="0" fontId="13" fillId="0" borderId="0" xfId="0" applyFont="1" applyAlignment="1" applyProtection="1">
      <alignment horizontal="left" vertical="center" textRotation="90"/>
    </xf>
    <xf numFmtId="176" fontId="13" fillId="2" borderId="18" xfId="0" applyNumberFormat="1" applyFont="1" applyFill="1" applyBorder="1" applyAlignment="1" applyProtection="1">
      <alignment horizontal="left" shrinkToFit="1"/>
    </xf>
    <xf numFmtId="177" fontId="16" fillId="3" borderId="19" xfId="0" applyNumberFormat="1" applyFont="1" applyFill="1" applyBorder="1" applyAlignment="1" applyProtection="1">
      <alignment shrinkToFit="1"/>
    </xf>
    <xf numFmtId="177" fontId="16" fillId="2" borderId="20" xfId="0" applyNumberFormat="1" applyFont="1" applyFill="1" applyBorder="1" applyAlignment="1" applyProtection="1">
      <alignment shrinkToFit="1"/>
      <protection locked="0"/>
    </xf>
    <xf numFmtId="177" fontId="16" fillId="2" borderId="21" xfId="0" applyNumberFormat="1" applyFont="1" applyFill="1" applyBorder="1" applyAlignment="1" applyProtection="1">
      <alignment shrinkToFit="1"/>
      <protection locked="0"/>
    </xf>
    <xf numFmtId="177" fontId="16" fillId="2" borderId="22" xfId="0" applyNumberFormat="1" applyFont="1" applyFill="1" applyBorder="1" applyAlignment="1" applyProtection="1">
      <alignment shrinkToFit="1"/>
      <protection locked="0"/>
    </xf>
    <xf numFmtId="177" fontId="16" fillId="3" borderId="23" xfId="0" applyNumberFormat="1" applyFont="1" applyFill="1" applyBorder="1" applyAlignment="1" applyProtection="1">
      <alignment shrinkToFit="1"/>
    </xf>
    <xf numFmtId="0" fontId="13" fillId="0" borderId="0" xfId="0" applyFont="1" applyAlignment="1" applyProtection="1">
      <alignment horizontal="left" vertical="center"/>
    </xf>
    <xf numFmtId="176" fontId="13" fillId="2" borderId="24" xfId="0" applyNumberFormat="1" applyFont="1" applyFill="1" applyBorder="1" applyAlignment="1" applyProtection="1">
      <alignment horizontal="left" shrinkToFit="1"/>
    </xf>
    <xf numFmtId="177" fontId="16" fillId="2" borderId="10" xfId="0" applyNumberFormat="1" applyFont="1" applyFill="1" applyBorder="1" applyAlignment="1" applyProtection="1">
      <alignment shrinkToFit="1"/>
      <protection locked="0"/>
    </xf>
    <xf numFmtId="177" fontId="16" fillId="2" borderId="11" xfId="0" applyNumberFormat="1" applyFont="1" applyFill="1" applyBorder="1" applyAlignment="1" applyProtection="1">
      <alignment shrinkToFit="1"/>
      <protection locked="0"/>
    </xf>
    <xf numFmtId="177" fontId="16" fillId="2" borderId="12" xfId="0" applyNumberFormat="1" applyFont="1" applyFill="1" applyBorder="1" applyAlignment="1" applyProtection="1">
      <alignment shrinkToFit="1"/>
      <protection locked="0"/>
    </xf>
    <xf numFmtId="176" fontId="13" fillId="2" borderId="25" xfId="0" applyNumberFormat="1" applyFont="1" applyFill="1" applyBorder="1" applyAlignment="1" applyProtection="1">
      <alignment horizontal="left" shrinkToFit="1"/>
    </xf>
    <xf numFmtId="177" fontId="16" fillId="3" borderId="17" xfId="0" applyNumberFormat="1" applyFont="1" applyFill="1" applyBorder="1" applyAlignment="1" applyProtection="1">
      <alignment shrinkToFit="1"/>
    </xf>
    <xf numFmtId="177" fontId="16" fillId="2" borderId="26" xfId="0" applyNumberFormat="1" applyFont="1" applyFill="1" applyBorder="1" applyAlignment="1" applyProtection="1">
      <alignment shrinkToFit="1"/>
      <protection locked="0"/>
    </xf>
    <xf numFmtId="177" fontId="16" fillId="2" borderId="27" xfId="0" applyNumberFormat="1" applyFont="1" applyFill="1" applyBorder="1" applyAlignment="1" applyProtection="1">
      <alignment shrinkToFit="1"/>
      <protection locked="0"/>
    </xf>
    <xf numFmtId="177" fontId="16" fillId="2" borderId="28" xfId="0" applyNumberFormat="1" applyFont="1" applyFill="1" applyBorder="1" applyAlignment="1" applyProtection="1">
      <alignment shrinkToFit="1"/>
      <protection locked="0"/>
    </xf>
    <xf numFmtId="0" fontId="13" fillId="2" borderId="1" xfId="0" applyFont="1" applyFill="1" applyBorder="1" applyAlignment="1" applyProtection="1">
      <alignment horizontal="center" shrinkToFit="1"/>
    </xf>
    <xf numFmtId="177" fontId="16" fillId="3" borderId="29" xfId="0" applyNumberFormat="1" applyFont="1" applyFill="1" applyBorder="1" applyAlignment="1" applyProtection="1">
      <alignment shrinkToFit="1"/>
    </xf>
    <xf numFmtId="177" fontId="16" fillId="3" borderId="30" xfId="0" applyNumberFormat="1" applyFont="1" applyFill="1" applyBorder="1" applyAlignment="1" applyProtection="1">
      <alignment shrinkToFit="1"/>
    </xf>
    <xf numFmtId="177" fontId="16" fillId="3" borderId="31" xfId="0" applyNumberFormat="1" applyFont="1" applyFill="1" applyBorder="1" applyAlignment="1" applyProtection="1">
      <alignment shrinkToFit="1"/>
    </xf>
    <xf numFmtId="177" fontId="16" fillId="3" borderId="32" xfId="0" applyNumberFormat="1" applyFont="1" applyFill="1" applyBorder="1" applyAlignment="1" applyProtection="1">
      <alignment shrinkToFit="1"/>
    </xf>
    <xf numFmtId="0" fontId="13" fillId="2" borderId="0" xfId="0" applyFont="1" applyFill="1" applyAlignment="1" applyProtection="1">
      <alignment vertical="center" shrinkToFit="1"/>
    </xf>
    <xf numFmtId="0" fontId="13" fillId="0" borderId="0" xfId="0" applyFont="1" applyAlignment="1" applyProtection="1">
      <alignment horizontal="left" textRotation="90"/>
    </xf>
    <xf numFmtId="177" fontId="16" fillId="2" borderId="19" xfId="0" applyNumberFormat="1" applyFont="1" applyFill="1" applyBorder="1" applyAlignment="1" applyProtection="1">
      <alignment shrinkToFit="1"/>
      <protection locked="0"/>
    </xf>
    <xf numFmtId="178" fontId="16" fillId="3" borderId="23" xfId="0" applyNumberFormat="1" applyFont="1" applyFill="1" applyBorder="1" applyAlignment="1" applyProtection="1">
      <alignment shrinkToFit="1"/>
    </xf>
    <xf numFmtId="177" fontId="16" fillId="2" borderId="33" xfId="0" applyNumberFormat="1" applyFont="1" applyFill="1" applyBorder="1" applyAlignment="1" applyProtection="1">
      <alignment shrinkToFit="1"/>
      <protection locked="0"/>
    </xf>
    <xf numFmtId="177" fontId="16" fillId="2" borderId="35" xfId="0" applyNumberFormat="1" applyFont="1" applyFill="1" applyBorder="1" applyAlignment="1" applyProtection="1">
      <alignment shrinkToFit="1"/>
      <protection locked="0"/>
    </xf>
    <xf numFmtId="0" fontId="13" fillId="0" borderId="0" xfId="0" applyFont="1" applyAlignment="1" applyProtection="1">
      <alignment horizontal="left" vertical="top" textRotation="90"/>
    </xf>
    <xf numFmtId="178" fontId="16" fillId="3" borderId="31" xfId="0" applyNumberFormat="1" applyFont="1" applyFill="1" applyBorder="1" applyAlignment="1" applyProtection="1">
      <alignment shrinkToFit="1"/>
    </xf>
    <xf numFmtId="0" fontId="17" fillId="2" borderId="0" xfId="0" applyFont="1" applyFill="1" applyAlignment="1" applyProtection="1">
      <alignment horizontal="right"/>
    </xf>
    <xf numFmtId="0" fontId="17" fillId="2" borderId="0" xfId="0" applyFont="1" applyFill="1" applyAlignment="1" applyProtection="1">
      <alignment vertical="center"/>
    </xf>
    <xf numFmtId="0" fontId="13" fillId="2" borderId="0" xfId="0" applyFont="1" applyFill="1" applyAlignment="1" applyProtection="1">
      <alignment horizontal="right" vertical="center" indent="3"/>
    </xf>
    <xf numFmtId="0" fontId="18" fillId="0" borderId="0" xfId="0" applyFont="1" applyProtection="1"/>
    <xf numFmtId="0" fontId="0" fillId="0" borderId="0" xfId="0" applyProtection="1"/>
    <xf numFmtId="0" fontId="0" fillId="0" borderId="0" xfId="0" applyBorder="1" applyProtection="1"/>
    <xf numFmtId="0" fontId="19" fillId="0" borderId="0" xfId="0" applyFont="1" applyBorder="1" applyAlignment="1" applyProtection="1"/>
    <xf numFmtId="0" fontId="0" fillId="0" borderId="0" xfId="0" applyBorder="1" applyAlignment="1" applyProtection="1"/>
    <xf numFmtId="0" fontId="8" fillId="0" borderId="36" xfId="0" applyFont="1" applyBorder="1" applyAlignment="1" applyProtection="1"/>
    <xf numFmtId="0" fontId="20" fillId="0" borderId="0" xfId="0" applyFont="1" applyBorder="1" applyProtection="1"/>
    <xf numFmtId="0" fontId="21" fillId="0" borderId="0" xfId="0" applyFont="1" applyProtection="1"/>
    <xf numFmtId="0" fontId="8" fillId="0" borderId="0" xfId="0" applyFont="1" applyAlignment="1" applyProtection="1">
      <alignment horizontal="right"/>
    </xf>
    <xf numFmtId="0" fontId="8" fillId="0" borderId="37" xfId="0" applyFont="1" applyBorder="1" applyAlignment="1" applyProtection="1"/>
    <xf numFmtId="0" fontId="8" fillId="0" borderId="38" xfId="0" applyFont="1" applyBorder="1" applyAlignment="1" applyProtection="1"/>
    <xf numFmtId="0" fontId="8" fillId="0" borderId="39" xfId="0" applyFont="1" applyBorder="1" applyAlignment="1" applyProtection="1">
      <alignment horizontal="right"/>
    </xf>
    <xf numFmtId="0" fontId="8" fillId="0" borderId="44" xfId="0" applyFont="1" applyBorder="1" applyAlignment="1" applyProtection="1"/>
    <xf numFmtId="0" fontId="8" fillId="0" borderId="45" xfId="0" applyFont="1" applyBorder="1" applyAlignment="1" applyProtection="1"/>
    <xf numFmtId="180" fontId="22" fillId="0" borderId="7" xfId="0" applyNumberFormat="1" applyFont="1" applyBorder="1" applyProtection="1">
      <protection locked="0"/>
    </xf>
    <xf numFmtId="180" fontId="22" fillId="0" borderId="5" xfId="0" applyNumberFormat="1" applyFont="1" applyBorder="1" applyProtection="1">
      <protection locked="0"/>
    </xf>
    <xf numFmtId="180" fontId="22" fillId="4" borderId="43" xfId="0" applyNumberFormat="1" applyFont="1" applyFill="1" applyBorder="1" applyProtection="1"/>
    <xf numFmtId="0" fontId="21" fillId="0" borderId="0" xfId="0" applyFont="1" applyFill="1" applyBorder="1" applyProtection="1"/>
    <xf numFmtId="180" fontId="22" fillId="0" borderId="10" xfId="0" applyNumberFormat="1" applyFont="1" applyBorder="1" applyProtection="1">
      <protection locked="0"/>
    </xf>
    <xf numFmtId="180" fontId="22" fillId="0" borderId="11" xfId="0" applyNumberFormat="1" applyFont="1" applyBorder="1" applyProtection="1">
      <protection locked="0"/>
    </xf>
    <xf numFmtId="180" fontId="22" fillId="4" borderId="50" xfId="0" applyNumberFormat="1" applyFont="1" applyFill="1" applyBorder="1" applyProtection="1"/>
    <xf numFmtId="180" fontId="22" fillId="4" borderId="33" xfId="0" applyNumberFormat="1" applyFont="1" applyFill="1" applyBorder="1" applyProtection="1"/>
    <xf numFmtId="180" fontId="22" fillId="4" borderId="10" xfId="0" applyNumberFormat="1" applyFont="1" applyFill="1" applyBorder="1" applyProtection="1"/>
    <xf numFmtId="180" fontId="22" fillId="4" borderId="11" xfId="0" applyNumberFormat="1" applyFont="1" applyFill="1" applyBorder="1" applyProtection="1"/>
    <xf numFmtId="180" fontId="22" fillId="0" borderId="52" xfId="0" applyNumberFormat="1" applyFont="1" applyBorder="1" applyProtection="1">
      <protection locked="0"/>
    </xf>
    <xf numFmtId="180" fontId="22" fillId="0" borderId="53" xfId="0" applyNumberFormat="1" applyFont="1" applyBorder="1" applyProtection="1">
      <protection locked="0"/>
    </xf>
    <xf numFmtId="180" fontId="22" fillId="4" borderId="54" xfId="0" applyNumberFormat="1" applyFont="1" applyFill="1" applyBorder="1" applyProtection="1"/>
    <xf numFmtId="180" fontId="22" fillId="4" borderId="46" xfId="0" applyNumberFormat="1" applyFont="1" applyFill="1" applyBorder="1" applyProtection="1"/>
    <xf numFmtId="180" fontId="22" fillId="4" borderId="47" xfId="0" applyNumberFormat="1" applyFont="1" applyFill="1" applyBorder="1" applyProtection="1"/>
    <xf numFmtId="180" fontId="22" fillId="4" borderId="48" xfId="0" applyNumberFormat="1" applyFont="1" applyFill="1" applyBorder="1" applyProtection="1"/>
    <xf numFmtId="180" fontId="22" fillId="4" borderId="45" xfId="0" applyNumberFormat="1" applyFont="1" applyFill="1" applyBorder="1" applyProtection="1"/>
    <xf numFmtId="180" fontId="22" fillId="0" borderId="4" xfId="0" applyNumberFormat="1" applyFont="1" applyBorder="1" applyProtection="1">
      <protection locked="0"/>
    </xf>
    <xf numFmtId="180" fontId="22" fillId="4" borderId="18" xfId="0" applyNumberFormat="1" applyFont="1" applyFill="1" applyBorder="1" applyProtection="1"/>
    <xf numFmtId="180" fontId="22" fillId="0" borderId="33" xfId="0" applyNumberFormat="1" applyFont="1" applyBorder="1" applyProtection="1">
      <protection locked="0"/>
    </xf>
    <xf numFmtId="180" fontId="22" fillId="0" borderId="35" xfId="0" applyNumberFormat="1" applyFont="1" applyBorder="1" applyProtection="1">
      <protection locked="0"/>
    </xf>
    <xf numFmtId="180" fontId="22" fillId="0" borderId="26" xfId="0" applyNumberFormat="1" applyFont="1" applyBorder="1" applyProtection="1">
      <protection locked="0"/>
    </xf>
    <xf numFmtId="180" fontId="22" fillId="0" borderId="27" xfId="0" applyNumberFormat="1" applyFont="1" applyBorder="1" applyProtection="1">
      <protection locked="0"/>
    </xf>
    <xf numFmtId="180" fontId="22" fillId="4" borderId="57" xfId="0" applyNumberFormat="1" applyFont="1" applyFill="1" applyBorder="1" applyProtection="1"/>
    <xf numFmtId="180" fontId="22" fillId="0" borderId="59" xfId="0" applyNumberFormat="1" applyFont="1" applyBorder="1" applyProtection="1">
      <protection locked="0"/>
    </xf>
    <xf numFmtId="180" fontId="22" fillId="4" borderId="61" xfId="0" applyNumberFormat="1" applyFont="1" applyFill="1" applyBorder="1" applyProtection="1"/>
    <xf numFmtId="0" fontId="1" fillId="0" borderId="0" xfId="0" applyFont="1" applyAlignment="1" applyProtection="1">
      <alignment vertical="center"/>
    </xf>
    <xf numFmtId="49" fontId="1" fillId="0" borderId="0" xfId="0" applyNumberFormat="1" applyFont="1" applyBorder="1" applyAlignment="1" applyProtection="1">
      <alignment horizontal="center" vertical="center"/>
      <protection locked="0"/>
    </xf>
    <xf numFmtId="0" fontId="8" fillId="0" borderId="0" xfId="0" applyFont="1" applyProtection="1"/>
    <xf numFmtId="0" fontId="25" fillId="0" borderId="0" xfId="0" applyFont="1" applyProtection="1"/>
    <xf numFmtId="0" fontId="1" fillId="0" borderId="0" xfId="0" applyFont="1" applyAlignment="1" applyProtection="1">
      <alignment horizontal="right"/>
    </xf>
    <xf numFmtId="0" fontId="1" fillId="0" borderId="0" xfId="0" applyFont="1" applyAlignment="1" applyProtection="1">
      <alignment horizontal="center"/>
    </xf>
    <xf numFmtId="0" fontId="1" fillId="0" borderId="0" xfId="0" applyFont="1" applyAlignment="1" applyProtection="1">
      <alignment horizontal="left"/>
    </xf>
    <xf numFmtId="0" fontId="3" fillId="0" borderId="0" xfId="0" applyFont="1" applyProtection="1"/>
    <xf numFmtId="0" fontId="1" fillId="0" borderId="0" xfId="0" applyFont="1" applyAlignment="1" applyProtection="1">
      <alignment horizontal="left" shrinkToFit="1"/>
      <protection locked="0"/>
    </xf>
    <xf numFmtId="0" fontId="6" fillId="0" borderId="0" xfId="0" applyFont="1" applyAlignment="1" applyProtection="1">
      <alignment horizontal="center"/>
    </xf>
    <xf numFmtId="0" fontId="1" fillId="0" borderId="0" xfId="0" applyFont="1" applyAlignment="1" applyProtection="1">
      <alignment horizontal="center" shrinkToFit="1"/>
      <protection locked="0"/>
    </xf>
    <xf numFmtId="0" fontId="6" fillId="0" borderId="0" xfId="0" applyFont="1" applyAlignment="1" applyProtection="1">
      <alignment horizontal="left"/>
    </xf>
    <xf numFmtId="0" fontId="1" fillId="0" borderId="0" xfId="0" applyFont="1" applyFill="1" applyAlignment="1" applyProtection="1">
      <alignment vertical="center"/>
    </xf>
    <xf numFmtId="0" fontId="1" fillId="0" borderId="0" xfId="0" applyFont="1" applyFill="1" applyAlignment="1" applyProtection="1">
      <alignment horizontal="center"/>
    </xf>
    <xf numFmtId="0" fontId="7" fillId="0" borderId="0" xfId="0" applyFont="1" applyProtection="1"/>
    <xf numFmtId="0" fontId="1" fillId="0" borderId="0" xfId="0" applyFont="1" applyFill="1" applyBorder="1" applyAlignment="1" applyProtection="1">
      <alignment vertical="center"/>
    </xf>
    <xf numFmtId="0" fontId="1" fillId="0" borderId="0" xfId="0" applyFont="1" applyFill="1" applyAlignment="1" applyProtection="1">
      <alignment horizontal="center" vertical="center"/>
    </xf>
    <xf numFmtId="0" fontId="1" fillId="2" borderId="64" xfId="0" applyFont="1" applyFill="1" applyBorder="1" applyAlignment="1" applyProtection="1">
      <alignment vertical="center"/>
    </xf>
    <xf numFmtId="0" fontId="27" fillId="0" borderId="0" xfId="0" applyFont="1" applyAlignment="1" applyProtection="1">
      <alignment horizontal="center" vertical="center"/>
    </xf>
    <xf numFmtId="0" fontId="28" fillId="0" borderId="0" xfId="0" applyFont="1" applyAlignment="1" applyProtection="1">
      <alignment vertical="center"/>
    </xf>
    <xf numFmtId="0" fontId="1" fillId="2" borderId="2"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9" fillId="5" borderId="64" xfId="0" applyFont="1" applyFill="1" applyBorder="1" applyAlignment="1" applyProtection="1">
      <alignment vertical="center"/>
    </xf>
    <xf numFmtId="0" fontId="29" fillId="0" borderId="0" xfId="0" applyFont="1" applyFill="1" applyBorder="1" applyAlignment="1" applyProtection="1">
      <alignment vertical="center"/>
    </xf>
    <xf numFmtId="0" fontId="1" fillId="2" borderId="13" xfId="0" applyFont="1" applyFill="1" applyBorder="1" applyAlignment="1" applyProtection="1">
      <alignment horizontal="center" vertical="center"/>
    </xf>
    <xf numFmtId="0" fontId="30" fillId="0" borderId="0" xfId="1" applyFont="1">
      <alignment vertical="center"/>
    </xf>
    <xf numFmtId="0" fontId="31" fillId="0" borderId="0" xfId="1" applyFont="1">
      <alignment vertical="center"/>
    </xf>
    <xf numFmtId="0" fontId="10" fillId="0" borderId="0" xfId="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5" fillId="0" borderId="0" xfId="1" applyFont="1">
      <alignment vertical="center"/>
    </xf>
    <xf numFmtId="0" fontId="36" fillId="0" borderId="0" xfId="1" applyFont="1">
      <alignment vertical="center"/>
    </xf>
    <xf numFmtId="0" fontId="35" fillId="0" borderId="0" xfId="0" applyFont="1" applyAlignment="1">
      <alignment vertical="center"/>
    </xf>
    <xf numFmtId="0" fontId="31" fillId="0" borderId="0" xfId="0" applyFont="1" applyAlignment="1">
      <alignment vertical="center"/>
    </xf>
    <xf numFmtId="0" fontId="0" fillId="0" borderId="0" xfId="0" applyAlignment="1">
      <alignment vertical="center"/>
    </xf>
    <xf numFmtId="0" fontId="8" fillId="0" borderId="0" xfId="1" applyFont="1" applyProtection="1">
      <alignment vertical="center"/>
    </xf>
    <xf numFmtId="0" fontId="13" fillId="0" borderId="0" xfId="1" applyFont="1" applyProtection="1">
      <alignment vertical="center"/>
    </xf>
    <xf numFmtId="183" fontId="29" fillId="0" borderId="0" xfId="1" applyNumberFormat="1" applyFont="1" applyBorder="1" applyAlignment="1" applyProtection="1">
      <alignment vertical="center"/>
      <protection locked="0"/>
    </xf>
    <xf numFmtId="0" fontId="8" fillId="0" borderId="0" xfId="1" applyFont="1" applyAlignment="1" applyProtection="1">
      <alignment horizontal="distributed"/>
    </xf>
    <xf numFmtId="0" fontId="8" fillId="0" borderId="0" xfId="1" applyFont="1" applyAlignment="1" applyProtection="1">
      <alignment horizontal="right"/>
    </xf>
    <xf numFmtId="0" fontId="13" fillId="0" borderId="18" xfId="1" applyFont="1" applyBorder="1" applyAlignment="1" applyProtection="1">
      <alignment horizontal="distributed" vertical="center" shrinkToFit="1"/>
    </xf>
    <xf numFmtId="0" fontId="13" fillId="0" borderId="55" xfId="1" applyFont="1" applyBorder="1" applyAlignment="1" applyProtection="1">
      <alignment horizontal="distributed" vertical="center" shrinkToFit="1"/>
    </xf>
    <xf numFmtId="0" fontId="13" fillId="0" borderId="13" xfId="1" applyFont="1" applyBorder="1" applyAlignment="1" applyProtection="1">
      <alignment horizontal="distributed" vertical="center" shrinkToFit="1"/>
    </xf>
    <xf numFmtId="179" fontId="14" fillId="0" borderId="15" xfId="1" applyNumberFormat="1" applyFont="1" applyFill="1" applyBorder="1" applyAlignment="1" applyProtection="1">
      <alignment vertical="center" shrinkToFit="1"/>
      <protection locked="0"/>
    </xf>
    <xf numFmtId="179" fontId="14" fillId="0" borderId="16" xfId="1" applyNumberFormat="1" applyFont="1" applyFill="1" applyBorder="1" applyAlignment="1" applyProtection="1">
      <alignment vertical="center" shrinkToFit="1"/>
      <protection locked="0"/>
    </xf>
    <xf numFmtId="184" fontId="14" fillId="0" borderId="17" xfId="1" applyNumberFormat="1" applyFont="1" applyFill="1" applyBorder="1" applyAlignment="1" applyProtection="1">
      <alignment vertical="center" shrinkToFit="1"/>
      <protection locked="0"/>
    </xf>
    <xf numFmtId="0" fontId="10" fillId="0" borderId="0" xfId="1" applyProtection="1">
      <alignment vertical="center"/>
    </xf>
    <xf numFmtId="0" fontId="10" fillId="0" borderId="0" xfId="1" applyBorder="1" applyProtection="1">
      <alignment vertical="center"/>
    </xf>
    <xf numFmtId="0" fontId="19" fillId="0" borderId="0" xfId="1" applyFont="1" applyBorder="1" applyAlignment="1" applyProtection="1"/>
    <xf numFmtId="0" fontId="10" fillId="0" borderId="0" xfId="1" applyBorder="1" applyAlignment="1" applyProtection="1"/>
    <xf numFmtId="0" fontId="8" fillId="0" borderId="36" xfId="1" applyFont="1" applyBorder="1" applyAlignment="1" applyProtection="1"/>
    <xf numFmtId="0" fontId="20" fillId="0" borderId="0" xfId="1" applyFont="1" applyBorder="1" applyProtection="1">
      <alignment vertical="center"/>
    </xf>
    <xf numFmtId="0" fontId="8" fillId="0" borderId="37" xfId="1" applyFont="1" applyBorder="1" applyAlignment="1" applyProtection="1"/>
    <xf numFmtId="0" fontId="8" fillId="0" borderId="38" xfId="1" applyFont="1" applyBorder="1" applyAlignment="1" applyProtection="1"/>
    <xf numFmtId="0" fontId="8" fillId="0" borderId="39" xfId="1" applyFont="1" applyBorder="1" applyAlignment="1" applyProtection="1">
      <alignment horizontal="right"/>
    </xf>
    <xf numFmtId="0" fontId="8" fillId="0" borderId="44" xfId="1" applyFont="1" applyBorder="1" applyAlignment="1" applyProtection="1"/>
    <xf numFmtId="0" fontId="8" fillId="0" borderId="45" xfId="1" applyFont="1" applyBorder="1" applyAlignment="1" applyProtection="1"/>
    <xf numFmtId="0" fontId="22" fillId="0" borderId="4" xfId="1" applyNumberFormat="1" applyFont="1" applyBorder="1" applyAlignment="1" applyProtection="1">
      <alignment vertical="center" shrinkToFit="1"/>
      <protection locked="0"/>
    </xf>
    <xf numFmtId="0" fontId="22" fillId="0" borderId="7" xfId="1" applyNumberFormat="1" applyFont="1" applyBorder="1" applyAlignment="1" applyProtection="1">
      <alignment vertical="center" shrinkToFit="1"/>
      <protection locked="0"/>
    </xf>
    <xf numFmtId="0" fontId="22" fillId="0" borderId="5" xfId="1" applyNumberFormat="1" applyFont="1" applyBorder="1" applyAlignment="1" applyProtection="1">
      <alignment vertical="center" shrinkToFit="1"/>
      <protection locked="0"/>
    </xf>
    <xf numFmtId="0" fontId="22" fillId="4" borderId="43" xfId="1" applyNumberFormat="1" applyFont="1" applyFill="1" applyBorder="1" applyAlignment="1" applyProtection="1">
      <alignment vertical="center" shrinkToFit="1"/>
    </xf>
    <xf numFmtId="0" fontId="22" fillId="0" borderId="33" xfId="1" applyNumberFormat="1" applyFont="1" applyBorder="1" applyAlignment="1" applyProtection="1">
      <alignment vertical="center" shrinkToFit="1"/>
      <protection locked="0"/>
    </xf>
    <xf numFmtId="0" fontId="22" fillId="0" borderId="10" xfId="1" applyNumberFormat="1" applyFont="1" applyBorder="1" applyAlignment="1" applyProtection="1">
      <alignment vertical="center" shrinkToFit="1"/>
      <protection locked="0"/>
    </xf>
    <xf numFmtId="0" fontId="22" fillId="0" borderId="11" xfId="1" applyNumberFormat="1" applyFont="1" applyBorder="1" applyAlignment="1" applyProtection="1">
      <alignment vertical="center" shrinkToFit="1"/>
      <protection locked="0"/>
    </xf>
    <xf numFmtId="0" fontId="22" fillId="4" borderId="50" xfId="1" applyNumberFormat="1" applyFont="1" applyFill="1" applyBorder="1" applyAlignment="1" applyProtection="1">
      <alignment vertical="center" shrinkToFit="1"/>
    </xf>
    <xf numFmtId="0" fontId="22" fillId="4" borderId="33" xfId="1" applyNumberFormat="1" applyFont="1" applyFill="1" applyBorder="1" applyAlignment="1" applyProtection="1">
      <alignment vertical="center" shrinkToFit="1"/>
    </xf>
    <xf numFmtId="0" fontId="22" fillId="4" borderId="10" xfId="1" applyNumberFormat="1" applyFont="1" applyFill="1" applyBorder="1" applyAlignment="1" applyProtection="1">
      <alignment vertical="center" shrinkToFit="1"/>
    </xf>
    <xf numFmtId="0" fontId="22" fillId="4" borderId="11" xfId="1" applyNumberFormat="1" applyFont="1" applyFill="1" applyBorder="1" applyAlignment="1" applyProtection="1">
      <alignment vertical="center" shrinkToFit="1"/>
    </xf>
    <xf numFmtId="0" fontId="22" fillId="0" borderId="59" xfId="1" applyNumberFormat="1" applyFont="1" applyBorder="1" applyAlignment="1" applyProtection="1">
      <alignment vertical="center" shrinkToFit="1"/>
      <protection locked="0"/>
    </xf>
    <xf numFmtId="0" fontId="22" fillId="0" borderId="52" xfId="1" applyNumberFormat="1" applyFont="1" applyBorder="1" applyAlignment="1" applyProtection="1">
      <alignment vertical="center" shrinkToFit="1"/>
      <protection locked="0"/>
    </xf>
    <xf numFmtId="0" fontId="22" fillId="0" borderId="53" xfId="1" applyNumberFormat="1" applyFont="1" applyBorder="1" applyAlignment="1" applyProtection="1">
      <alignment vertical="center" shrinkToFit="1"/>
      <protection locked="0"/>
    </xf>
    <xf numFmtId="0" fontId="22" fillId="4" borderId="54" xfId="1" applyNumberFormat="1" applyFont="1" applyFill="1" applyBorder="1" applyAlignment="1" applyProtection="1">
      <alignment vertical="center" shrinkToFit="1"/>
    </xf>
    <xf numFmtId="0" fontId="22" fillId="4" borderId="46" xfId="1" applyNumberFormat="1" applyFont="1" applyFill="1" applyBorder="1" applyAlignment="1" applyProtection="1">
      <alignment vertical="center" shrinkToFit="1"/>
    </xf>
    <xf numFmtId="0" fontId="22" fillId="4" borderId="47" xfId="1" applyNumberFormat="1" applyFont="1" applyFill="1" applyBorder="1" applyAlignment="1" applyProtection="1">
      <alignment vertical="center" shrinkToFit="1"/>
    </xf>
    <xf numFmtId="0" fontId="22" fillId="4" borderId="48" xfId="1" applyNumberFormat="1" applyFont="1" applyFill="1" applyBorder="1" applyAlignment="1" applyProtection="1">
      <alignment vertical="center" shrinkToFit="1"/>
    </xf>
    <xf numFmtId="0" fontId="22" fillId="4" borderId="45" xfId="1" applyNumberFormat="1" applyFont="1" applyFill="1" applyBorder="1" applyAlignment="1" applyProtection="1">
      <alignment vertical="center" shrinkToFit="1"/>
    </xf>
    <xf numFmtId="0" fontId="22" fillId="0" borderId="35" xfId="1" applyNumberFormat="1" applyFont="1" applyBorder="1" applyAlignment="1" applyProtection="1">
      <alignment vertical="center" shrinkToFit="1"/>
      <protection locked="0"/>
    </xf>
    <xf numFmtId="0" fontId="22" fillId="0" borderId="26" xfId="1" applyNumberFormat="1" applyFont="1" applyBorder="1" applyAlignment="1" applyProtection="1">
      <alignment vertical="center" shrinkToFit="1"/>
      <protection locked="0"/>
    </xf>
    <xf numFmtId="0" fontId="22" fillId="0" borderId="27" xfId="1" applyNumberFormat="1" applyFont="1" applyBorder="1" applyAlignment="1" applyProtection="1">
      <alignment vertical="center" shrinkToFit="1"/>
      <protection locked="0"/>
    </xf>
    <xf numFmtId="0" fontId="22" fillId="4" borderId="57" xfId="1" applyNumberFormat="1" applyFont="1" applyFill="1" applyBorder="1" applyAlignment="1" applyProtection="1">
      <alignment vertical="center" shrinkToFit="1"/>
    </xf>
    <xf numFmtId="0" fontId="22" fillId="4" borderId="61" xfId="1" applyNumberFormat="1" applyFont="1" applyFill="1" applyBorder="1" applyAlignment="1" applyProtection="1">
      <alignment vertical="center" shrinkToFit="1"/>
    </xf>
    <xf numFmtId="186" fontId="22" fillId="0" borderId="4" xfId="1" applyNumberFormat="1" applyFont="1" applyBorder="1" applyAlignment="1" applyProtection="1">
      <alignment vertical="center" shrinkToFit="1"/>
      <protection locked="0"/>
    </xf>
    <xf numFmtId="186" fontId="22" fillId="0" borderId="7" xfId="1" applyNumberFormat="1" applyFont="1" applyBorder="1" applyAlignment="1" applyProtection="1">
      <alignment vertical="center" shrinkToFit="1"/>
      <protection locked="0"/>
    </xf>
    <xf numFmtId="186" fontId="22" fillId="0" borderId="5" xfId="1" applyNumberFormat="1" applyFont="1" applyBorder="1" applyAlignment="1" applyProtection="1">
      <alignment vertical="center" shrinkToFit="1"/>
      <protection locked="0"/>
    </xf>
    <xf numFmtId="187" fontId="22" fillId="4" borderId="43" xfId="1" applyNumberFormat="1" applyFont="1" applyFill="1" applyBorder="1" applyAlignment="1" applyProtection="1">
      <alignment vertical="center" shrinkToFit="1"/>
    </xf>
    <xf numFmtId="186" fontId="22" fillId="0" borderId="33" xfId="1" applyNumberFormat="1" applyFont="1" applyBorder="1" applyAlignment="1" applyProtection="1">
      <alignment vertical="center" shrinkToFit="1"/>
      <protection locked="0"/>
    </xf>
    <xf numFmtId="186" fontId="22" fillId="0" borderId="10" xfId="1" applyNumberFormat="1" applyFont="1" applyBorder="1" applyAlignment="1" applyProtection="1">
      <alignment vertical="center" shrinkToFit="1"/>
      <protection locked="0"/>
    </xf>
    <xf numFmtId="186" fontId="22" fillId="0" borderId="11" xfId="1" applyNumberFormat="1" applyFont="1" applyBorder="1" applyAlignment="1" applyProtection="1">
      <alignment vertical="center" shrinkToFit="1"/>
      <protection locked="0"/>
    </xf>
    <xf numFmtId="187" fontId="22" fillId="4" borderId="50" xfId="1" applyNumberFormat="1" applyFont="1" applyFill="1" applyBorder="1" applyAlignment="1" applyProtection="1">
      <alignment vertical="center" shrinkToFit="1"/>
    </xf>
    <xf numFmtId="179" fontId="22" fillId="4" borderId="33" xfId="1" applyNumberFormat="1" applyFont="1" applyFill="1" applyBorder="1" applyAlignment="1" applyProtection="1">
      <alignment vertical="center" shrinkToFit="1"/>
    </xf>
    <xf numFmtId="179" fontId="22" fillId="4" borderId="10" xfId="1" applyNumberFormat="1" applyFont="1" applyFill="1" applyBorder="1" applyAlignment="1" applyProtection="1">
      <alignment vertical="center" shrinkToFit="1"/>
    </xf>
    <xf numFmtId="179" fontId="22" fillId="4" borderId="11" xfId="1" applyNumberFormat="1" applyFont="1" applyFill="1" applyBorder="1" applyAlignment="1" applyProtection="1">
      <alignment vertical="center" shrinkToFit="1"/>
    </xf>
    <xf numFmtId="186" fontId="22" fillId="0" borderId="59" xfId="1" applyNumberFormat="1" applyFont="1" applyBorder="1" applyAlignment="1" applyProtection="1">
      <alignment vertical="center" shrinkToFit="1"/>
      <protection locked="0"/>
    </xf>
    <xf numFmtId="186" fontId="22" fillId="0" borderId="52" xfId="1" applyNumberFormat="1" applyFont="1" applyBorder="1" applyAlignment="1" applyProtection="1">
      <alignment vertical="center" shrinkToFit="1"/>
      <protection locked="0"/>
    </xf>
    <xf numFmtId="186" fontId="22" fillId="0" borderId="53" xfId="1" applyNumberFormat="1" applyFont="1" applyBorder="1" applyAlignment="1" applyProtection="1">
      <alignment vertical="center" shrinkToFit="1"/>
      <protection locked="0"/>
    </xf>
    <xf numFmtId="187" fontId="22" fillId="4" borderId="54" xfId="1" applyNumberFormat="1" applyFont="1" applyFill="1" applyBorder="1" applyAlignment="1" applyProtection="1">
      <alignment vertical="center" shrinkToFit="1"/>
    </xf>
    <xf numFmtId="179" fontId="22" fillId="4" borderId="46" xfId="1" applyNumberFormat="1" applyFont="1" applyFill="1" applyBorder="1" applyAlignment="1" applyProtection="1">
      <alignment vertical="center" shrinkToFit="1"/>
    </xf>
    <xf numFmtId="179" fontId="22" fillId="4" borderId="47" xfId="1" applyNumberFormat="1" applyFont="1" applyFill="1" applyBorder="1" applyAlignment="1" applyProtection="1">
      <alignment vertical="center" shrinkToFit="1"/>
    </xf>
    <xf numFmtId="179" fontId="22" fillId="4" borderId="48" xfId="1" applyNumberFormat="1" applyFont="1" applyFill="1" applyBorder="1" applyAlignment="1" applyProtection="1">
      <alignment vertical="center" shrinkToFit="1"/>
    </xf>
    <xf numFmtId="187" fontId="22" fillId="4" borderId="45" xfId="1" applyNumberFormat="1" applyFont="1" applyFill="1" applyBorder="1" applyAlignment="1" applyProtection="1">
      <alignment vertical="center" shrinkToFit="1"/>
    </xf>
    <xf numFmtId="186" fontId="22" fillId="0" borderId="35" xfId="1" applyNumberFormat="1" applyFont="1" applyBorder="1" applyAlignment="1" applyProtection="1">
      <alignment vertical="center" shrinkToFit="1"/>
      <protection locked="0"/>
    </xf>
    <xf numFmtId="186" fontId="22" fillId="0" borderId="26" xfId="1" applyNumberFormat="1" applyFont="1" applyBorder="1" applyAlignment="1" applyProtection="1">
      <alignment vertical="center" shrinkToFit="1"/>
      <protection locked="0"/>
    </xf>
    <xf numFmtId="186" fontId="22" fillId="0" borderId="27" xfId="1" applyNumberFormat="1" applyFont="1" applyBorder="1" applyAlignment="1" applyProtection="1">
      <alignment vertical="center" shrinkToFit="1"/>
      <protection locked="0"/>
    </xf>
    <xf numFmtId="187" fontId="22" fillId="4" borderId="57" xfId="1" applyNumberFormat="1" applyFont="1" applyFill="1" applyBorder="1" applyAlignment="1" applyProtection="1">
      <alignment vertical="center" shrinkToFit="1"/>
    </xf>
    <xf numFmtId="179" fontId="22" fillId="4" borderId="61" xfId="1" applyNumberFormat="1" applyFont="1" applyFill="1" applyBorder="1" applyAlignment="1" applyProtection="1">
      <alignment vertical="center" shrinkToFit="1"/>
    </xf>
    <xf numFmtId="0" fontId="1" fillId="0" borderId="0" xfId="1" applyFont="1" applyAlignment="1" applyProtection="1">
      <alignment horizontal="center"/>
    </xf>
    <xf numFmtId="0" fontId="8" fillId="0" borderId="0" xfId="1" applyFont="1" applyAlignment="1" applyProtection="1">
      <alignment horizontal="left"/>
    </xf>
    <xf numFmtId="0" fontId="13" fillId="0" borderId="0" xfId="1" applyFont="1" applyAlignment="1" applyProtection="1">
      <alignment horizontal="center" vertical="center"/>
    </xf>
    <xf numFmtId="0" fontId="8" fillId="0" borderId="0" xfId="1" applyFont="1" applyBorder="1" applyProtection="1">
      <alignment vertical="center"/>
    </xf>
    <xf numFmtId="0" fontId="8" fillId="0" borderId="38" xfId="1" applyFont="1" applyBorder="1" applyAlignment="1" applyProtection="1">
      <alignment horizontal="distributed" vertical="center" justifyLastLine="1"/>
    </xf>
    <xf numFmtId="49" fontId="29" fillId="0" borderId="38" xfId="1" applyNumberFormat="1" applyFont="1" applyBorder="1" applyAlignment="1" applyProtection="1">
      <alignment horizontal="center" vertical="center" justifyLastLine="1"/>
      <protection locked="0"/>
    </xf>
    <xf numFmtId="0" fontId="29" fillId="0" borderId="38" xfId="1" applyNumberFormat="1" applyFont="1" applyBorder="1" applyAlignment="1" applyProtection="1">
      <alignment horizontal="center" vertical="center" justifyLastLine="1"/>
      <protection locked="0"/>
    </xf>
    <xf numFmtId="0" fontId="13" fillId="0" borderId="0" xfId="1" applyFont="1" applyBorder="1" applyProtection="1">
      <alignment vertical="center"/>
    </xf>
    <xf numFmtId="0" fontId="13" fillId="0" borderId="0" xfId="1" applyFont="1" applyBorder="1" applyAlignment="1" applyProtection="1">
      <alignment horizontal="center" vertical="center"/>
    </xf>
    <xf numFmtId="183" fontId="29" fillId="0" borderId="0" xfId="1" applyNumberFormat="1" applyFont="1" applyBorder="1" applyAlignment="1" applyProtection="1">
      <alignment horizontal="distributed" vertical="center"/>
    </xf>
    <xf numFmtId="0" fontId="29" fillId="0" borderId="0" xfId="1" applyNumberFormat="1" applyFont="1" applyBorder="1" applyAlignment="1" applyProtection="1">
      <alignment horizontal="center" vertical="center"/>
    </xf>
    <xf numFmtId="183" fontId="29" fillId="0" borderId="0" xfId="1" applyNumberFormat="1" applyFont="1" applyBorder="1" applyAlignment="1" applyProtection="1">
      <alignment horizontal="center" vertical="center"/>
    </xf>
    <xf numFmtId="0" fontId="42" fillId="0" borderId="0" xfId="1" applyFont="1" applyAlignment="1" applyProtection="1">
      <alignment horizontal="center" vertical="center"/>
    </xf>
    <xf numFmtId="0" fontId="42" fillId="0" borderId="0" xfId="1" applyFont="1" applyAlignment="1" applyProtection="1">
      <alignment vertical="center"/>
    </xf>
    <xf numFmtId="0" fontId="43" fillId="0" borderId="0" xfId="1" applyFont="1" applyBorder="1" applyAlignment="1" applyProtection="1">
      <alignment vertical="center"/>
    </xf>
    <xf numFmtId="0" fontId="44" fillId="0" borderId="0" xfId="1" applyFont="1" applyProtection="1">
      <alignment vertical="center"/>
    </xf>
    <xf numFmtId="0" fontId="45" fillId="0" borderId="0" xfId="1" applyFont="1" applyProtection="1">
      <alignment vertical="center"/>
    </xf>
    <xf numFmtId="0" fontId="45" fillId="0" borderId="0" xfId="1" applyFont="1" applyAlignment="1" applyProtection="1">
      <alignment horizontal="center" vertical="center"/>
    </xf>
    <xf numFmtId="0" fontId="13" fillId="0" borderId="38" xfId="1" applyNumberFormat="1" applyFont="1" applyBorder="1" applyAlignment="1" applyProtection="1">
      <alignment vertical="center"/>
      <protection locked="0"/>
    </xf>
    <xf numFmtId="179" fontId="14" fillId="0" borderId="38" xfId="1" applyNumberFormat="1" applyFont="1" applyBorder="1" applyAlignment="1" applyProtection="1">
      <alignment shrinkToFit="1"/>
      <protection locked="0"/>
    </xf>
    <xf numFmtId="0" fontId="8" fillId="0" borderId="38" xfId="1" applyFont="1" applyBorder="1" applyProtection="1">
      <alignment vertical="center"/>
    </xf>
    <xf numFmtId="58" fontId="8" fillId="0" borderId="0" xfId="1" quotePrefix="1" applyNumberFormat="1" applyFont="1" applyAlignment="1" applyProtection="1">
      <alignment horizontal="left" vertical="center"/>
    </xf>
    <xf numFmtId="0" fontId="8" fillId="0" borderId="0" xfId="1" applyFont="1" applyAlignment="1" applyProtection="1">
      <alignment vertical="center"/>
    </xf>
    <xf numFmtId="179" fontId="22" fillId="3" borderId="48" xfId="1" applyNumberFormat="1" applyFont="1" applyFill="1" applyBorder="1" applyAlignment="1" applyProtection="1">
      <alignment vertical="center" shrinkToFit="1"/>
    </xf>
    <xf numFmtId="185" fontId="14" fillId="3" borderId="65" xfId="1" applyNumberFormat="1" applyFont="1" applyFill="1" applyBorder="1" applyAlignment="1" applyProtection="1">
      <alignment vertical="center" shrinkToFit="1"/>
    </xf>
    <xf numFmtId="185" fontId="14" fillId="3" borderId="22" xfId="1" applyNumberFormat="1" applyFont="1" applyFill="1" applyBorder="1" applyAlignment="1" applyProtection="1">
      <alignment vertical="center" shrinkToFit="1"/>
    </xf>
    <xf numFmtId="185" fontId="14" fillId="3" borderId="17" xfId="1" applyNumberFormat="1" applyFont="1" applyFill="1" applyBorder="1" applyAlignment="1" applyProtection="1">
      <alignment vertical="center" shrinkToFit="1"/>
    </xf>
    <xf numFmtId="188" fontId="14" fillId="3" borderId="65" xfId="1" applyNumberFormat="1" applyFont="1" applyFill="1" applyBorder="1" applyAlignment="1" applyProtection="1">
      <alignment vertical="center" shrinkToFit="1"/>
    </xf>
    <xf numFmtId="188" fontId="14" fillId="3" borderId="7" xfId="1" applyNumberFormat="1" applyFont="1" applyFill="1" applyBorder="1" applyAlignment="1" applyProtection="1">
      <alignment vertical="center" shrinkToFit="1"/>
    </xf>
    <xf numFmtId="188" fontId="14" fillId="3" borderId="3" xfId="1" applyNumberFormat="1" applyFont="1" applyFill="1" applyBorder="1" applyAlignment="1" applyProtection="1">
      <alignment vertical="center" shrinkToFit="1"/>
    </xf>
    <xf numFmtId="188" fontId="14" fillId="3" borderId="56" xfId="1" applyNumberFormat="1" applyFont="1" applyFill="1" applyBorder="1" applyAlignment="1" applyProtection="1">
      <alignment vertical="center" shrinkToFit="1"/>
    </xf>
    <xf numFmtId="188" fontId="14" fillId="3" borderId="20" xfId="1" applyNumberFormat="1" applyFont="1" applyFill="1" applyBorder="1" applyAlignment="1" applyProtection="1">
      <alignment vertical="center" shrinkToFit="1"/>
    </xf>
    <xf numFmtId="188" fontId="14" fillId="3" borderId="21" xfId="1" applyNumberFormat="1" applyFont="1" applyFill="1" applyBorder="1" applyAlignment="1" applyProtection="1">
      <alignment vertical="center" shrinkToFit="1"/>
    </xf>
    <xf numFmtId="188" fontId="14" fillId="3" borderId="69" xfId="1" applyNumberFormat="1" applyFont="1" applyFill="1" applyBorder="1" applyAlignment="1" applyProtection="1">
      <alignment vertical="center" shrinkToFit="1"/>
    </xf>
    <xf numFmtId="188" fontId="14" fillId="3" borderId="15" xfId="1" applyNumberFormat="1" applyFont="1" applyFill="1" applyBorder="1" applyAlignment="1" applyProtection="1">
      <alignment vertical="center" shrinkToFit="1"/>
    </xf>
    <xf numFmtId="188" fontId="14" fillId="3" borderId="16" xfId="1" applyNumberFormat="1" applyFont="1" applyFill="1" applyBorder="1" applyAlignment="1" applyProtection="1">
      <alignment vertical="center" shrinkToFit="1"/>
    </xf>
    <xf numFmtId="188" fontId="14" fillId="3" borderId="6" xfId="1" applyNumberFormat="1" applyFont="1" applyFill="1" applyBorder="1" applyAlignment="1" applyProtection="1">
      <alignment vertical="center" shrinkToFit="1"/>
    </xf>
    <xf numFmtId="188" fontId="14" fillId="3" borderId="22" xfId="1" applyNumberFormat="1" applyFont="1" applyFill="1" applyBorder="1" applyAlignment="1" applyProtection="1">
      <alignment vertical="center" shrinkToFit="1"/>
    </xf>
    <xf numFmtId="188" fontId="14" fillId="3" borderId="46" xfId="1" applyNumberFormat="1" applyFont="1" applyFill="1" applyBorder="1" applyAlignment="1" applyProtection="1">
      <alignment vertical="center" shrinkToFit="1"/>
    </xf>
    <xf numFmtId="189" fontId="14" fillId="3" borderId="7" xfId="1" applyNumberFormat="1" applyFont="1" applyFill="1" applyBorder="1" applyAlignment="1" applyProtection="1">
      <alignment vertical="center" shrinkToFit="1"/>
      <protection locked="0"/>
    </xf>
    <xf numFmtId="189" fontId="14" fillId="3" borderId="5" xfId="1" applyNumberFormat="1" applyFont="1" applyFill="1" applyBorder="1" applyAlignment="1" applyProtection="1">
      <alignment vertical="center" shrinkToFit="1"/>
      <protection locked="0"/>
    </xf>
    <xf numFmtId="189" fontId="14" fillId="3" borderId="6" xfId="1" applyNumberFormat="1" applyFont="1" applyFill="1" applyBorder="1" applyAlignment="1" applyProtection="1">
      <alignment vertical="center" shrinkToFit="1"/>
      <protection locked="0"/>
    </xf>
    <xf numFmtId="189" fontId="14" fillId="3" borderId="10" xfId="1" applyNumberFormat="1" applyFont="1" applyFill="1" applyBorder="1" applyAlignment="1" applyProtection="1">
      <alignment vertical="center" shrinkToFit="1"/>
      <protection locked="0"/>
    </xf>
    <xf numFmtId="189" fontId="14" fillId="3" borderId="11" xfId="1" applyNumberFormat="1" applyFont="1" applyFill="1" applyBorder="1" applyAlignment="1" applyProtection="1">
      <alignment vertical="center" shrinkToFit="1"/>
      <protection locked="0"/>
    </xf>
    <xf numFmtId="189" fontId="14" fillId="3" borderId="12" xfId="1" applyNumberFormat="1" applyFont="1" applyFill="1" applyBorder="1" applyAlignment="1" applyProtection="1">
      <alignment vertical="center" shrinkToFit="1"/>
      <protection locked="0"/>
    </xf>
    <xf numFmtId="0" fontId="29" fillId="0" borderId="0" xfId="0" applyFont="1" applyAlignment="1" applyProtection="1">
      <alignment vertical="center"/>
    </xf>
    <xf numFmtId="0" fontId="29" fillId="0" borderId="0" xfId="0" applyFont="1" applyAlignment="1" applyProtection="1">
      <alignment horizontal="right"/>
    </xf>
    <xf numFmtId="0" fontId="29" fillId="0" borderId="0" xfId="0" applyFont="1" applyBorder="1" applyProtection="1"/>
    <xf numFmtId="0" fontId="46" fillId="0" borderId="0" xfId="0" applyFont="1" applyAlignment="1" applyProtection="1">
      <alignment horizontal="center"/>
    </xf>
    <xf numFmtId="0" fontId="47" fillId="0" borderId="0" xfId="0" applyFont="1" applyProtection="1"/>
    <xf numFmtId="0" fontId="6" fillId="0" borderId="0" xfId="0" applyFont="1" applyAlignment="1">
      <alignment horizontal="left" vertical="top"/>
    </xf>
    <xf numFmtId="0" fontId="37" fillId="0" borderId="0" xfId="0" applyFont="1" applyAlignment="1">
      <alignment horizontal="left" vertical="center" wrapText="1"/>
    </xf>
    <xf numFmtId="0" fontId="30" fillId="0" borderId="0" xfId="0" applyFont="1" applyAlignment="1">
      <alignment horizontal="left" vertical="center" wrapText="1"/>
    </xf>
    <xf numFmtId="0" fontId="1" fillId="0" borderId="0" xfId="0" applyFont="1" applyAlignment="1">
      <alignment horizontal="distributed"/>
    </xf>
    <xf numFmtId="0" fontId="0" fillId="0" borderId="0" xfId="0" applyAlignment="1">
      <alignment horizontal="distributed"/>
    </xf>
    <xf numFmtId="0" fontId="1" fillId="0" borderId="0" xfId="0" applyFont="1" applyAlignment="1">
      <alignment horizontal="center" justifyLastLine="1" shrinkToFit="1"/>
    </xf>
    <xf numFmtId="0" fontId="1" fillId="0" borderId="0" xfId="0" applyFont="1" applyAlignment="1">
      <alignment horizontal="center"/>
    </xf>
    <xf numFmtId="0" fontId="1" fillId="0" borderId="1" xfId="0" applyFont="1" applyBorder="1" applyAlignment="1">
      <alignment horizontal="center" vertical="distributed"/>
    </xf>
    <xf numFmtId="0" fontId="1" fillId="0" borderId="1" xfId="0" applyNumberFormat="1" applyFont="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center" shrinkToFit="1"/>
    </xf>
    <xf numFmtId="0" fontId="0" fillId="0" borderId="0" xfId="0" applyAlignment="1">
      <alignment horizontal="center" shrinkToFit="1"/>
    </xf>
    <xf numFmtId="0" fontId="1" fillId="0" borderId="0" xfId="0" applyFont="1" applyAlignment="1" applyProtection="1">
      <alignment horizontal="center" shrinkToFit="1"/>
      <protection locked="0"/>
    </xf>
    <xf numFmtId="0" fontId="1" fillId="0" borderId="0" xfId="0" applyFont="1" applyAlignment="1">
      <alignment horizontal="distributed" justifyLastLine="1" shrinkToFit="1"/>
    </xf>
    <xf numFmtId="0" fontId="8" fillId="0" borderId="33" xfId="0" applyFont="1" applyBorder="1" applyAlignment="1" applyProtection="1">
      <alignment horizontal="distributed" vertical="center"/>
    </xf>
    <xf numFmtId="0" fontId="8" fillId="0" borderId="11" xfId="0" applyFont="1" applyBorder="1" applyAlignment="1" applyProtection="1">
      <alignment horizontal="distributed" vertical="center"/>
    </xf>
    <xf numFmtId="0" fontId="11" fillId="0" borderId="0" xfId="0" applyFont="1" applyAlignment="1" applyProtection="1">
      <alignment horizontal="center"/>
    </xf>
    <xf numFmtId="176" fontId="20" fillId="0" borderId="36" xfId="0" applyNumberFormat="1" applyFont="1" applyBorder="1" applyAlignment="1" applyProtection="1">
      <alignment horizontal="center" shrinkToFit="1"/>
    </xf>
    <xf numFmtId="176" fontId="20" fillId="0" borderId="40" xfId="0" applyNumberFormat="1" applyFont="1" applyBorder="1" applyAlignment="1" applyProtection="1">
      <alignment horizontal="center" vertical="center" wrapText="1"/>
    </xf>
    <xf numFmtId="176" fontId="20" fillId="0" borderId="46" xfId="0" applyNumberFormat="1" applyFont="1" applyBorder="1" applyAlignment="1" applyProtection="1">
      <alignment horizontal="center" vertical="center" wrapText="1"/>
    </xf>
    <xf numFmtId="176" fontId="20" fillId="0" borderId="41" xfId="0" applyNumberFormat="1" applyFont="1" applyBorder="1" applyAlignment="1" applyProtection="1">
      <alignment horizontal="center" vertical="center" wrapText="1"/>
    </xf>
    <xf numFmtId="176" fontId="20" fillId="0" borderId="47" xfId="0" applyNumberFormat="1" applyFont="1" applyBorder="1" applyAlignment="1" applyProtection="1">
      <alignment horizontal="center" vertical="center" wrapText="1"/>
    </xf>
    <xf numFmtId="176" fontId="20" fillId="0" borderId="42" xfId="0" applyNumberFormat="1" applyFont="1" applyBorder="1" applyAlignment="1" applyProtection="1">
      <alignment horizontal="center" vertical="center" wrapText="1"/>
    </xf>
    <xf numFmtId="176" fontId="20" fillId="0" borderId="48" xfId="0" applyNumberFormat="1" applyFont="1" applyBorder="1" applyAlignment="1" applyProtection="1">
      <alignment horizontal="center" vertical="center" wrapText="1"/>
    </xf>
    <xf numFmtId="0" fontId="8" fillId="4" borderId="43" xfId="0" applyFont="1" applyFill="1" applyBorder="1" applyAlignment="1" applyProtection="1">
      <alignment horizontal="center" vertical="center"/>
    </xf>
    <xf numFmtId="0" fontId="8" fillId="4" borderId="49" xfId="0" applyFont="1" applyFill="1" applyBorder="1" applyAlignment="1" applyProtection="1">
      <alignment horizontal="center" vertical="center"/>
    </xf>
    <xf numFmtId="0" fontId="8" fillId="0" borderId="51" xfId="0" applyFont="1" applyBorder="1" applyAlignment="1" applyProtection="1">
      <alignment horizontal="distributed" vertical="center"/>
    </xf>
    <xf numFmtId="0" fontId="8" fillId="4" borderId="13" xfId="0" applyFont="1" applyFill="1" applyBorder="1" applyAlignment="1" applyProtection="1">
      <alignment horizontal="center" vertical="center"/>
    </xf>
    <xf numFmtId="0" fontId="8" fillId="0" borderId="18" xfId="0" applyFont="1" applyBorder="1" applyAlignment="1" applyProtection="1">
      <alignment horizontal="center" vertical="distributed"/>
    </xf>
    <xf numFmtId="0" fontId="8" fillId="0" borderId="24" xfId="0" applyFont="1" applyBorder="1" applyAlignment="1" applyProtection="1">
      <alignment horizontal="center" vertical="distributed"/>
    </xf>
    <xf numFmtId="0" fontId="8" fillId="0" borderId="60" xfId="0" applyFont="1" applyBorder="1" applyAlignment="1" applyProtection="1">
      <alignment horizontal="center" vertical="distributed"/>
    </xf>
    <xf numFmtId="0" fontId="8" fillId="0" borderId="37" xfId="0" applyFont="1" applyBorder="1" applyAlignment="1" applyProtection="1">
      <alignment horizontal="distributed" vertical="center"/>
    </xf>
    <xf numFmtId="0" fontId="8" fillId="0" borderId="39" xfId="0" applyFont="1" applyBorder="1" applyAlignment="1" applyProtection="1">
      <alignment horizontal="distributed" vertical="center"/>
    </xf>
    <xf numFmtId="0" fontId="8" fillId="0" borderId="56" xfId="0" applyFont="1" applyBorder="1" applyAlignment="1" applyProtection="1">
      <alignment horizontal="distributed" vertical="center"/>
    </xf>
    <xf numFmtId="0" fontId="8" fillId="0" borderId="50" xfId="0" applyFont="1" applyBorder="1" applyAlignment="1" applyProtection="1">
      <alignment horizontal="distributed" vertical="center"/>
    </xf>
    <xf numFmtId="0" fontId="8" fillId="0" borderId="1" xfId="0" applyFont="1" applyBorder="1" applyAlignment="1" applyProtection="1">
      <alignment horizontal="center" vertical="justify" wrapText="1"/>
    </xf>
    <xf numFmtId="0" fontId="8" fillId="0" borderId="4"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8" fillId="4" borderId="33" xfId="0" applyFont="1" applyFill="1" applyBorder="1" applyAlignment="1" applyProtection="1">
      <alignment horizontal="distributed" vertical="center"/>
    </xf>
    <xf numFmtId="0" fontId="8" fillId="4" borderId="11" xfId="0" applyFont="1" applyFill="1" applyBorder="1" applyAlignment="1" applyProtection="1">
      <alignment horizontal="distributed" vertical="center"/>
    </xf>
    <xf numFmtId="0" fontId="8" fillId="0" borderId="58" xfId="0" applyFont="1" applyBorder="1" applyAlignment="1" applyProtection="1">
      <alignment horizontal="distributed" vertical="center"/>
    </xf>
    <xf numFmtId="0" fontId="8" fillId="0" borderId="54" xfId="0" applyFont="1" applyBorder="1" applyAlignment="1" applyProtection="1">
      <alignment horizontal="distributed" vertical="center"/>
    </xf>
    <xf numFmtId="0" fontId="8" fillId="4" borderId="61" xfId="0" applyFont="1" applyFill="1" applyBorder="1" applyAlignment="1" applyProtection="1">
      <alignment horizontal="center" vertical="center"/>
    </xf>
    <xf numFmtId="0" fontId="8" fillId="4" borderId="48" xfId="0" applyFont="1" applyFill="1" applyBorder="1" applyAlignment="1" applyProtection="1">
      <alignment horizontal="center" vertical="center"/>
    </xf>
    <xf numFmtId="0" fontId="8" fillId="0" borderId="0" xfId="0" applyFont="1" applyBorder="1" applyAlignment="1" applyProtection="1"/>
    <xf numFmtId="0" fontId="8" fillId="0" borderId="0" xfId="0" applyFont="1" applyAlignment="1" applyProtection="1"/>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10" xfId="0" applyFont="1" applyFill="1" applyBorder="1" applyAlignment="1" applyProtection="1">
      <alignment horizontal="distributed" vertical="center" indent="2"/>
    </xf>
    <xf numFmtId="0" fontId="13" fillId="2" borderId="15" xfId="0" applyFont="1" applyFill="1" applyBorder="1" applyAlignment="1" applyProtection="1">
      <alignment horizontal="distributed" vertical="center" indent="2"/>
    </xf>
    <xf numFmtId="0" fontId="13" fillId="2" borderId="11" xfId="0" applyFont="1" applyFill="1" applyBorder="1" applyAlignment="1" applyProtection="1">
      <alignment horizontal="distributed" vertical="center" indent="2"/>
    </xf>
    <xf numFmtId="0" fontId="13" fillId="2" borderId="16" xfId="0" applyFont="1" applyFill="1" applyBorder="1" applyAlignment="1" applyProtection="1">
      <alignment horizontal="distributed" vertical="center" indent="2"/>
    </xf>
    <xf numFmtId="0" fontId="13" fillId="2" borderId="12" xfId="0" applyFont="1" applyFill="1" applyBorder="1" applyAlignment="1" applyProtection="1">
      <alignment horizontal="distributed" vertical="center" justifyLastLine="1"/>
    </xf>
    <xf numFmtId="0" fontId="13" fillId="2" borderId="17" xfId="0" applyFont="1" applyFill="1" applyBorder="1" applyAlignment="1" applyProtection="1">
      <alignment horizontal="distributed" vertical="center" justifyLastLine="1"/>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2" borderId="0" xfId="0" applyFont="1" applyFill="1" applyAlignment="1" applyProtection="1">
      <alignment horizontal="right"/>
    </xf>
    <xf numFmtId="179" fontId="16" fillId="3" borderId="36" xfId="0" applyNumberFormat="1" applyFont="1" applyFill="1" applyBorder="1" applyAlignment="1" applyProtection="1">
      <alignment horizontal="right" indent="3"/>
    </xf>
    <xf numFmtId="0" fontId="16" fillId="3" borderId="36" xfId="0" applyFont="1" applyFill="1" applyBorder="1" applyAlignment="1" applyProtection="1">
      <alignment horizontal="right" indent="3"/>
    </xf>
    <xf numFmtId="0" fontId="15" fillId="0" borderId="0" xfId="0" applyFont="1" applyAlignment="1" applyProtection="1">
      <alignment horizontal="left" vertical="top" wrapText="1"/>
    </xf>
    <xf numFmtId="0" fontId="13" fillId="2" borderId="2" xfId="0" applyFont="1" applyFill="1" applyBorder="1" applyAlignment="1" applyProtection="1">
      <alignment horizontal="distributed" vertical="center" justifyLastLine="1"/>
    </xf>
    <xf numFmtId="0" fontId="13" fillId="2" borderId="8" xfId="0" applyFont="1" applyFill="1" applyBorder="1" applyAlignment="1" applyProtection="1">
      <alignment horizontal="distributed" vertical="center" justifyLastLine="1"/>
    </xf>
    <xf numFmtId="0" fontId="13" fillId="2" borderId="13" xfId="0" applyFont="1" applyFill="1" applyBorder="1" applyAlignment="1" applyProtection="1">
      <alignment horizontal="distributed" vertical="center" justifyLastLine="1"/>
    </xf>
    <xf numFmtId="0" fontId="13" fillId="2" borderId="3"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33" xfId="0" applyFont="1" applyFill="1" applyBorder="1" applyAlignment="1" applyProtection="1">
      <alignment horizontal="distributed" vertical="center" justifyLastLine="1"/>
    </xf>
    <xf numFmtId="0" fontId="13" fillId="2" borderId="34" xfId="0" applyFont="1" applyFill="1" applyBorder="1" applyAlignment="1" applyProtection="1">
      <alignment horizontal="distributed" vertical="center" justifyLastLine="1"/>
    </xf>
    <xf numFmtId="181" fontId="26" fillId="0" borderId="36" xfId="0" applyNumberFormat="1" applyFont="1" applyFill="1" applyBorder="1" applyAlignment="1" applyProtection="1">
      <alignment horizontal="distributed" vertical="center"/>
    </xf>
    <xf numFmtId="0" fontId="1" fillId="0" borderId="37" xfId="0" applyFont="1" applyBorder="1" applyAlignment="1" applyProtection="1">
      <alignment horizontal="center" vertical="distributed"/>
    </xf>
    <xf numFmtId="0" fontId="1" fillId="0" borderId="38" xfId="0" applyFont="1" applyBorder="1" applyAlignment="1" applyProtection="1">
      <alignment horizontal="center" vertical="distributed"/>
    </xf>
    <xf numFmtId="0" fontId="1" fillId="0" borderId="39" xfId="0" applyFont="1" applyBorder="1" applyAlignment="1" applyProtection="1">
      <alignment horizontal="center" vertical="distributed"/>
    </xf>
    <xf numFmtId="0" fontId="1" fillId="0" borderId="44" xfId="0" applyFont="1" applyBorder="1" applyAlignment="1" applyProtection="1">
      <alignment horizontal="center" vertical="distributed"/>
    </xf>
    <xf numFmtId="0" fontId="1" fillId="0" borderId="36" xfId="0" applyFont="1" applyBorder="1" applyAlignment="1" applyProtection="1">
      <alignment horizontal="center" vertical="distributed"/>
    </xf>
    <xf numFmtId="0" fontId="1" fillId="0" borderId="45" xfId="0" applyFont="1" applyBorder="1" applyAlignment="1" applyProtection="1">
      <alignment horizontal="center" vertical="distributed"/>
    </xf>
    <xf numFmtId="0" fontId="1" fillId="0" borderId="37" xfId="0" applyNumberFormat="1" applyFont="1" applyBorder="1" applyAlignment="1" applyProtection="1">
      <alignment horizontal="center" vertical="center"/>
      <protection locked="0"/>
    </xf>
    <xf numFmtId="0" fontId="1" fillId="0" borderId="38" xfId="0" applyNumberFormat="1" applyFont="1" applyBorder="1" applyAlignment="1" applyProtection="1">
      <alignment horizontal="center" vertical="center"/>
      <protection locked="0"/>
    </xf>
    <xf numFmtId="0" fontId="1" fillId="0" borderId="39" xfId="0" applyNumberFormat="1" applyFont="1" applyBorder="1" applyAlignment="1" applyProtection="1">
      <alignment horizontal="center" vertical="center"/>
      <protection locked="0"/>
    </xf>
    <xf numFmtId="0" fontId="1" fillId="0" borderId="44" xfId="0" applyNumberFormat="1" applyFont="1" applyBorder="1" applyAlignment="1" applyProtection="1">
      <alignment horizontal="center" vertical="center"/>
      <protection locked="0"/>
    </xf>
    <xf numFmtId="0" fontId="1" fillId="0" borderId="36" xfId="0" applyNumberFormat="1" applyFont="1" applyBorder="1" applyAlignment="1" applyProtection="1">
      <alignment horizontal="center" vertical="center"/>
      <protection locked="0"/>
    </xf>
    <xf numFmtId="0" fontId="1" fillId="0" borderId="45" xfId="0" applyNumberFormat="1" applyFont="1" applyBorder="1" applyAlignment="1" applyProtection="1">
      <alignment horizontal="center" vertical="center"/>
      <protection locked="0"/>
    </xf>
    <xf numFmtId="0" fontId="4" fillId="0" borderId="0" xfId="0" applyFont="1" applyAlignment="1" applyProtection="1">
      <alignment horizontal="left" vertical="top" wrapText="1"/>
    </xf>
    <xf numFmtId="0" fontId="1" fillId="0" borderId="0" xfId="0" applyFont="1" applyAlignment="1" applyProtection="1">
      <alignment horizontal="left" shrinkToFit="1"/>
      <protection locked="0"/>
    </xf>
    <xf numFmtId="0" fontId="1" fillId="0" borderId="0" xfId="0" applyFont="1" applyAlignment="1" applyProtection="1">
      <alignment horizontal="distributed" indent="1" shrinkToFit="1"/>
      <protection locked="0"/>
    </xf>
    <xf numFmtId="0" fontId="1" fillId="0" borderId="0" xfId="0" applyFont="1" applyAlignment="1" applyProtection="1">
      <alignment horizontal="left"/>
    </xf>
    <xf numFmtId="0" fontId="1" fillId="0" borderId="0" xfId="0" applyFont="1" applyAlignment="1" applyProtection="1">
      <alignment horizontal="center" shrinkToFit="1"/>
    </xf>
    <xf numFmtId="0" fontId="1" fillId="0" borderId="0" xfId="0" applyFont="1" applyFill="1" applyAlignment="1" applyProtection="1">
      <alignment horizontal="center"/>
    </xf>
    <xf numFmtId="0" fontId="1" fillId="2" borderId="62" xfId="0" applyFont="1" applyFill="1" applyBorder="1" applyAlignment="1" applyProtection="1">
      <alignment horizontal="distributed" vertical="center" justifyLastLine="1"/>
    </xf>
    <xf numFmtId="0" fontId="1" fillId="2" borderId="63" xfId="0" applyFont="1" applyFill="1" applyBorder="1" applyAlignment="1" applyProtection="1">
      <alignment horizontal="distributed" vertical="center" justifyLastLine="1"/>
    </xf>
    <xf numFmtId="0" fontId="1" fillId="2" borderId="64" xfId="0" applyFont="1" applyFill="1" applyBorder="1" applyAlignment="1" applyProtection="1">
      <alignment horizontal="distributed" vertical="center" justifyLastLine="1"/>
    </xf>
    <xf numFmtId="182" fontId="26" fillId="5" borderId="62" xfId="0" applyNumberFormat="1" applyFont="1" applyFill="1" applyBorder="1" applyAlignment="1" applyProtection="1">
      <alignment horizontal="right" vertical="center"/>
      <protection locked="0"/>
    </xf>
    <xf numFmtId="182" fontId="26" fillId="5" borderId="63" xfId="0" applyNumberFormat="1" applyFont="1" applyFill="1" applyBorder="1" applyAlignment="1" applyProtection="1">
      <alignment horizontal="right" vertical="center"/>
      <protection locked="0"/>
    </xf>
    <xf numFmtId="182" fontId="9" fillId="2" borderId="62" xfId="0" applyNumberFormat="1" applyFont="1" applyFill="1" applyBorder="1" applyAlignment="1" applyProtection="1">
      <alignment horizontal="right" vertical="center" shrinkToFit="1"/>
      <protection locked="0"/>
    </xf>
    <xf numFmtId="182" fontId="9" fillId="2" borderId="63" xfId="0" applyNumberFormat="1" applyFont="1" applyFill="1" applyBorder="1" applyAlignment="1" applyProtection="1">
      <alignment horizontal="right" vertical="center" shrinkToFit="1"/>
      <protection locked="0"/>
    </xf>
    <xf numFmtId="0" fontId="8" fillId="0" borderId="33" xfId="1" applyFont="1" applyBorder="1" applyAlignment="1" applyProtection="1">
      <alignment horizontal="distributed" vertical="center"/>
    </xf>
    <xf numFmtId="0" fontId="8" fillId="0" borderId="11" xfId="1" applyFont="1" applyBorder="1" applyAlignment="1" applyProtection="1">
      <alignment horizontal="distributed" vertical="center"/>
    </xf>
    <xf numFmtId="0" fontId="11" fillId="0" borderId="0" xfId="1" applyFont="1" applyAlignment="1" applyProtection="1">
      <alignment horizontal="center"/>
    </xf>
    <xf numFmtId="176" fontId="10" fillId="0" borderId="36" xfId="1" applyNumberFormat="1" applyBorder="1" applyAlignment="1" applyProtection="1">
      <alignment horizontal="center"/>
      <protection locked="0"/>
    </xf>
    <xf numFmtId="0" fontId="10" fillId="0" borderId="40" xfId="1" applyNumberFormat="1" applyBorder="1" applyAlignment="1" applyProtection="1">
      <alignment horizontal="center" vertical="center" wrapText="1"/>
      <protection locked="0"/>
    </xf>
    <xf numFmtId="0" fontId="10" fillId="0" borderId="46" xfId="1" applyNumberFormat="1" applyBorder="1" applyAlignment="1" applyProtection="1">
      <alignment horizontal="center" vertical="center" wrapText="1"/>
      <protection locked="0"/>
    </xf>
    <xf numFmtId="0" fontId="10" fillId="0" borderId="41" xfId="1" applyNumberFormat="1" applyBorder="1" applyAlignment="1" applyProtection="1">
      <alignment horizontal="center" vertical="center" wrapText="1"/>
      <protection locked="0"/>
    </xf>
    <xf numFmtId="0" fontId="10" fillId="0" borderId="47" xfId="1" applyNumberFormat="1" applyBorder="1" applyAlignment="1" applyProtection="1">
      <alignment horizontal="center" vertical="center" wrapText="1"/>
      <protection locked="0"/>
    </xf>
    <xf numFmtId="0" fontId="10" fillId="0" borderId="42" xfId="1" applyNumberFormat="1" applyBorder="1" applyAlignment="1" applyProtection="1">
      <alignment horizontal="center" vertical="center" wrapText="1"/>
      <protection locked="0"/>
    </xf>
    <xf numFmtId="0" fontId="10" fillId="0" borderId="48" xfId="1" applyNumberFormat="1" applyBorder="1" applyAlignment="1" applyProtection="1">
      <alignment horizontal="center" vertical="center" wrapText="1"/>
      <protection locked="0"/>
    </xf>
    <xf numFmtId="0" fontId="8" fillId="4" borderId="43" xfId="1" applyNumberFormat="1" applyFont="1" applyFill="1" applyBorder="1" applyAlignment="1" applyProtection="1">
      <alignment horizontal="center" vertical="center"/>
    </xf>
    <xf numFmtId="0" fontId="8" fillId="4" borderId="49" xfId="1" applyNumberFormat="1" applyFont="1" applyFill="1" applyBorder="1" applyAlignment="1" applyProtection="1">
      <alignment horizontal="center" vertical="center"/>
    </xf>
    <xf numFmtId="0" fontId="8" fillId="4" borderId="33" xfId="1" applyFont="1" applyFill="1" applyBorder="1" applyAlignment="1" applyProtection="1">
      <alignment horizontal="distributed" vertical="center"/>
    </xf>
    <xf numFmtId="0" fontId="8" fillId="4" borderId="11" xfId="1" applyFont="1" applyFill="1" applyBorder="1" applyAlignment="1" applyProtection="1">
      <alignment horizontal="distributed" vertical="center"/>
    </xf>
    <xf numFmtId="0" fontId="8" fillId="0" borderId="59" xfId="1" applyFont="1" applyBorder="1" applyAlignment="1" applyProtection="1">
      <alignment horizontal="distributed" vertical="center" shrinkToFit="1"/>
    </xf>
    <xf numFmtId="0" fontId="8" fillId="0" borderId="53" xfId="1" applyFont="1" applyBorder="1" applyAlignment="1" applyProtection="1">
      <alignment horizontal="distributed" vertical="center" shrinkToFit="1"/>
    </xf>
    <xf numFmtId="0" fontId="8" fillId="4" borderId="61" xfId="1" applyFont="1" applyFill="1" applyBorder="1" applyAlignment="1" applyProtection="1">
      <alignment horizontal="center" vertical="center" shrinkToFit="1"/>
    </xf>
    <xf numFmtId="0" fontId="8" fillId="4" borderId="48" xfId="1" applyFont="1" applyFill="1" applyBorder="1" applyAlignment="1" applyProtection="1">
      <alignment horizontal="center" vertical="center" shrinkToFit="1"/>
    </xf>
    <xf numFmtId="0" fontId="8" fillId="0" borderId="0" xfId="1" applyFont="1" applyBorder="1" applyAlignment="1" applyProtection="1"/>
    <xf numFmtId="0" fontId="8" fillId="0" borderId="0" xfId="1" applyFont="1" applyAlignment="1" applyProtection="1"/>
    <xf numFmtId="0" fontId="8" fillId="0" borderId="51" xfId="1" applyFont="1" applyBorder="1" applyAlignment="1" applyProtection="1">
      <alignment horizontal="distributed" vertical="center"/>
    </xf>
    <xf numFmtId="0" fontId="8" fillId="4" borderId="13" xfId="1" applyFont="1" applyFill="1" applyBorder="1" applyAlignment="1" applyProtection="1">
      <alignment horizontal="center" vertical="center" shrinkToFit="1"/>
    </xf>
    <xf numFmtId="0" fontId="8" fillId="0" borderId="18" xfId="1" applyFont="1" applyBorder="1" applyAlignment="1" applyProtection="1">
      <alignment horizontal="center" vertical="distributed"/>
    </xf>
    <xf numFmtId="0" fontId="8" fillId="0" borderId="24" xfId="1" applyFont="1" applyBorder="1" applyAlignment="1" applyProtection="1">
      <alignment horizontal="center" vertical="distributed"/>
    </xf>
    <xf numFmtId="0" fontId="8" fillId="0" borderId="60" xfId="1" applyFont="1" applyBorder="1" applyAlignment="1" applyProtection="1">
      <alignment horizontal="center" vertical="distributed"/>
    </xf>
    <xf numFmtId="0" fontId="8" fillId="0" borderId="4" xfId="1" applyFont="1" applyBorder="1" applyAlignment="1" applyProtection="1">
      <alignment horizontal="distributed" vertical="center" shrinkToFit="1"/>
    </xf>
    <xf numFmtId="0" fontId="8" fillId="0" borderId="5" xfId="1" applyFont="1" applyBorder="1" applyAlignment="1" applyProtection="1">
      <alignment horizontal="distributed" vertical="center" shrinkToFit="1"/>
    </xf>
    <xf numFmtId="0" fontId="8" fillId="0" borderId="33" xfId="1" applyFont="1" applyBorder="1" applyAlignment="1" applyProtection="1">
      <alignment horizontal="distributed" vertical="center" shrinkToFit="1"/>
    </xf>
    <xf numFmtId="0" fontId="8" fillId="0" borderId="11" xfId="1" applyFont="1" applyBorder="1" applyAlignment="1" applyProtection="1">
      <alignment horizontal="distributed" vertical="center" shrinkToFit="1"/>
    </xf>
    <xf numFmtId="0" fontId="8" fillId="0" borderId="56" xfId="1" applyFont="1" applyBorder="1" applyAlignment="1" applyProtection="1">
      <alignment horizontal="distributed" vertical="center" shrinkToFit="1"/>
    </xf>
    <xf numFmtId="0" fontId="8" fillId="0" borderId="50" xfId="1" applyFont="1" applyBorder="1" applyAlignment="1" applyProtection="1">
      <alignment horizontal="distributed" vertical="center" shrinkToFit="1"/>
    </xf>
    <xf numFmtId="0" fontId="8" fillId="0" borderId="1" xfId="1" applyFont="1" applyBorder="1" applyAlignment="1" applyProtection="1">
      <alignment horizontal="center" vertical="justify" wrapText="1"/>
    </xf>
    <xf numFmtId="0" fontId="8" fillId="0" borderId="4" xfId="1" applyFont="1" applyBorder="1" applyAlignment="1" applyProtection="1">
      <alignment horizontal="distributed" vertical="center"/>
    </xf>
    <xf numFmtId="0" fontId="8" fillId="0" borderId="5" xfId="1" applyFont="1" applyBorder="1" applyAlignment="1" applyProtection="1">
      <alignment horizontal="distributed" vertical="center"/>
    </xf>
    <xf numFmtId="0" fontId="8" fillId="0" borderId="19" xfId="1" applyFont="1" applyBorder="1" applyAlignment="1" applyProtection="1">
      <alignment horizontal="distributed" vertical="center"/>
    </xf>
    <xf numFmtId="0" fontId="8" fillId="0" borderId="56" xfId="1" applyFont="1" applyBorder="1" applyAlignment="1" applyProtection="1">
      <alignment horizontal="distributed" vertical="center"/>
    </xf>
    <xf numFmtId="0" fontId="8" fillId="0" borderId="50" xfId="1" applyFont="1" applyBorder="1" applyAlignment="1" applyProtection="1">
      <alignment horizontal="distributed" vertical="center"/>
    </xf>
    <xf numFmtId="0" fontId="8" fillId="0" borderId="59" xfId="1" applyFont="1" applyBorder="1" applyAlignment="1" applyProtection="1">
      <alignment horizontal="distributed" vertical="center"/>
    </xf>
    <xf numFmtId="0" fontId="8" fillId="0" borderId="53" xfId="1" applyFont="1" applyBorder="1" applyAlignment="1" applyProtection="1">
      <alignment horizontal="distributed" vertical="center"/>
    </xf>
    <xf numFmtId="0" fontId="41" fillId="0" borderId="65" xfId="1" applyFont="1" applyBorder="1" applyAlignment="1" applyProtection="1">
      <alignment horizontal="distributed" vertical="center" shrinkToFit="1"/>
    </xf>
    <xf numFmtId="0" fontId="41" fillId="0" borderId="43" xfId="1" applyFont="1" applyBorder="1" applyAlignment="1" applyProtection="1">
      <alignment horizontal="distributed" vertical="center" shrinkToFit="1"/>
    </xf>
    <xf numFmtId="0" fontId="8" fillId="4" borderId="33" xfId="1" applyFont="1" applyFill="1" applyBorder="1" applyAlignment="1" applyProtection="1">
      <alignment horizontal="distributed" vertical="center" shrinkToFit="1"/>
    </xf>
    <xf numFmtId="0" fontId="8" fillId="4" borderId="11" xfId="1" applyFont="1" applyFill="1" applyBorder="1" applyAlignment="1" applyProtection="1">
      <alignment horizontal="distributed" vertical="center" shrinkToFit="1"/>
    </xf>
    <xf numFmtId="0" fontId="41" fillId="0" borderId="56" xfId="1" applyFont="1" applyBorder="1" applyAlignment="1" applyProtection="1">
      <alignment horizontal="distributed" vertical="center"/>
    </xf>
    <xf numFmtId="0" fontId="41" fillId="0" borderId="50" xfId="1" applyFont="1" applyBorder="1" applyAlignment="1" applyProtection="1">
      <alignment horizontal="distributed" vertical="center"/>
    </xf>
    <xf numFmtId="0" fontId="8" fillId="0" borderId="58" xfId="1" applyFont="1" applyBorder="1" applyAlignment="1" applyProtection="1">
      <alignment horizontal="distributed" vertical="center"/>
    </xf>
    <xf numFmtId="0" fontId="8" fillId="0" borderId="54" xfId="1" applyFont="1" applyBorder="1" applyAlignment="1" applyProtection="1">
      <alignment horizontal="distributed" vertical="center"/>
    </xf>
    <xf numFmtId="0" fontId="40" fillId="0" borderId="0" xfId="1" applyFont="1" applyBorder="1" applyAlignment="1" applyProtection="1">
      <alignment horizontal="left" vertical="center"/>
    </xf>
    <xf numFmtId="0" fontId="40" fillId="0" borderId="0" xfId="1" applyFont="1" applyAlignment="1">
      <alignment horizontal="left" vertical="center"/>
    </xf>
    <xf numFmtId="176" fontId="10" fillId="0" borderId="40" xfId="1" applyNumberFormat="1" applyBorder="1" applyAlignment="1" applyProtection="1">
      <alignment horizontal="center" vertical="center" wrapText="1"/>
      <protection locked="0"/>
    </xf>
    <xf numFmtId="176" fontId="10" fillId="0" borderId="46" xfId="1" applyNumberFormat="1" applyBorder="1" applyAlignment="1" applyProtection="1">
      <alignment horizontal="center" vertical="center" wrapText="1"/>
      <protection locked="0"/>
    </xf>
    <xf numFmtId="176" fontId="10" fillId="0" borderId="41" xfId="1" applyNumberFormat="1" applyBorder="1" applyAlignment="1" applyProtection="1">
      <alignment horizontal="center" vertical="center" wrapText="1"/>
      <protection locked="0"/>
    </xf>
    <xf numFmtId="176" fontId="10" fillId="0" borderId="47" xfId="1" applyNumberFormat="1" applyBorder="1" applyAlignment="1" applyProtection="1">
      <alignment horizontal="center" vertical="center" wrapText="1"/>
      <protection locked="0"/>
    </xf>
    <xf numFmtId="176" fontId="10" fillId="0" borderId="42" xfId="1" applyNumberFormat="1" applyBorder="1" applyAlignment="1" applyProtection="1">
      <alignment horizontal="center" vertical="center" wrapText="1"/>
      <protection locked="0"/>
    </xf>
    <xf numFmtId="176" fontId="10" fillId="0" borderId="48" xfId="1" applyNumberFormat="1" applyBorder="1" applyAlignment="1" applyProtection="1">
      <alignment horizontal="center" vertical="center" wrapText="1"/>
      <protection locked="0"/>
    </xf>
    <xf numFmtId="0" fontId="8" fillId="4" borderId="1" xfId="1" applyFont="1" applyFill="1" applyBorder="1" applyAlignment="1" applyProtection="1">
      <alignment horizontal="center" vertical="center"/>
    </xf>
    <xf numFmtId="0" fontId="8" fillId="0" borderId="38" xfId="1" applyFont="1" applyBorder="1" applyAlignment="1" applyProtection="1">
      <alignment horizontal="left" vertical="center"/>
    </xf>
    <xf numFmtId="0" fontId="8" fillId="0" borderId="0" xfId="1" applyFont="1" applyAlignment="1" applyProtection="1">
      <alignment horizontal="left" vertical="center"/>
    </xf>
    <xf numFmtId="0" fontId="13" fillId="0" borderId="2"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13" xfId="1" applyFont="1" applyBorder="1" applyAlignment="1" applyProtection="1">
      <alignment horizontal="center" vertical="center"/>
    </xf>
    <xf numFmtId="185" fontId="14" fillId="3" borderId="66" xfId="1" applyNumberFormat="1" applyFont="1" applyFill="1" applyBorder="1" applyAlignment="1" applyProtection="1">
      <alignment vertical="center" shrinkToFit="1"/>
    </xf>
    <xf numFmtId="185" fontId="14" fillId="3" borderId="3" xfId="1" applyNumberFormat="1" applyFont="1" applyFill="1" applyBorder="1" applyAlignment="1" applyProtection="1">
      <alignment vertical="center" shrinkToFit="1"/>
    </xf>
    <xf numFmtId="185" fontId="14" fillId="3" borderId="4" xfId="1" applyNumberFormat="1" applyFont="1" applyFill="1" applyBorder="1" applyAlignment="1" applyProtection="1">
      <alignment vertical="center" shrinkToFit="1"/>
    </xf>
    <xf numFmtId="185" fontId="14" fillId="3" borderId="66" xfId="1" applyNumberFormat="1" applyFont="1" applyFill="1" applyBorder="1" applyAlignment="1" applyProtection="1">
      <alignment shrinkToFit="1"/>
    </xf>
    <xf numFmtId="185" fontId="14" fillId="3" borderId="3" xfId="1" applyNumberFormat="1" applyFont="1" applyFill="1" applyBorder="1" applyAlignment="1" applyProtection="1">
      <alignment shrinkToFit="1"/>
    </xf>
    <xf numFmtId="185" fontId="14" fillId="3" borderId="43" xfId="1" applyNumberFormat="1" applyFont="1" applyFill="1" applyBorder="1" applyAlignment="1" applyProtection="1">
      <alignment shrinkToFit="1"/>
    </xf>
    <xf numFmtId="185" fontId="14" fillId="3" borderId="71" xfId="1" applyNumberFormat="1" applyFont="1" applyFill="1" applyBorder="1" applyAlignment="1" applyProtection="1">
      <alignment shrinkToFit="1"/>
    </xf>
    <xf numFmtId="185" fontId="14" fillId="3" borderId="72" xfId="1" applyNumberFormat="1" applyFont="1" applyFill="1" applyBorder="1" applyAlignment="1" applyProtection="1">
      <alignment shrinkToFit="1"/>
    </xf>
    <xf numFmtId="185" fontId="14" fillId="3" borderId="19" xfId="1" applyNumberFormat="1" applyFont="1" applyFill="1" applyBorder="1" applyAlignment="1" applyProtection="1">
      <alignment shrinkToFit="1"/>
    </xf>
    <xf numFmtId="185" fontId="14" fillId="3" borderId="23" xfId="1" applyNumberFormat="1" applyFont="1" applyFill="1" applyBorder="1" applyAlignment="1" applyProtection="1">
      <alignment shrinkToFit="1"/>
    </xf>
    <xf numFmtId="185" fontId="14" fillId="3" borderId="70" xfId="1" applyNumberFormat="1" applyFont="1" applyFill="1" applyBorder="1" applyAlignment="1" applyProtection="1">
      <alignment shrinkToFit="1"/>
    </xf>
    <xf numFmtId="185" fontId="14" fillId="3" borderId="14" xfId="1" applyNumberFormat="1" applyFont="1" applyFill="1" applyBorder="1" applyAlignment="1" applyProtection="1">
      <alignment shrinkToFit="1"/>
    </xf>
    <xf numFmtId="185" fontId="14" fillId="3" borderId="34" xfId="1" applyNumberFormat="1" applyFont="1" applyFill="1" applyBorder="1" applyAlignment="1" applyProtection="1">
      <alignment shrinkToFit="1"/>
    </xf>
    <xf numFmtId="185" fontId="14" fillId="3" borderId="49" xfId="1" applyNumberFormat="1" applyFont="1" applyFill="1" applyBorder="1" applyAlignment="1" applyProtection="1">
      <alignment shrinkToFit="1"/>
    </xf>
    <xf numFmtId="176" fontId="13" fillId="0" borderId="2" xfId="1" applyNumberFormat="1" applyFont="1" applyBorder="1" applyAlignment="1" applyProtection="1">
      <alignment horizontal="center" vertical="center" wrapText="1"/>
      <protection locked="0"/>
    </xf>
    <xf numFmtId="176" fontId="13" fillId="0" borderId="8" xfId="1" applyNumberFormat="1" applyFont="1" applyBorder="1" applyAlignment="1" applyProtection="1">
      <alignment horizontal="center" vertical="center" wrapText="1"/>
      <protection locked="0"/>
    </xf>
    <xf numFmtId="176" fontId="13" fillId="0" borderId="13" xfId="1" applyNumberFormat="1" applyFont="1" applyBorder="1" applyAlignment="1" applyProtection="1">
      <alignment horizontal="center" vertical="center" wrapText="1"/>
      <protection locked="0"/>
    </xf>
    <xf numFmtId="189" fontId="14" fillId="3" borderId="66" xfId="1" applyNumberFormat="1" applyFont="1" applyFill="1" applyBorder="1" applyAlignment="1" applyProtection="1">
      <alignment shrinkToFit="1"/>
      <protection locked="0"/>
    </xf>
    <xf numFmtId="189" fontId="14" fillId="3" borderId="3" xfId="1" applyNumberFormat="1" applyFont="1" applyFill="1" applyBorder="1" applyAlignment="1" applyProtection="1">
      <alignment shrinkToFit="1"/>
      <protection locked="0"/>
    </xf>
    <xf numFmtId="189" fontId="14" fillId="3" borderId="4" xfId="1" applyNumberFormat="1" applyFont="1" applyFill="1" applyBorder="1" applyAlignment="1" applyProtection="1">
      <alignment shrinkToFit="1"/>
      <protection locked="0"/>
    </xf>
    <xf numFmtId="189" fontId="14" fillId="3" borderId="68" xfId="1" applyNumberFormat="1" applyFont="1" applyFill="1" applyBorder="1" applyAlignment="1" applyProtection="1">
      <alignment shrinkToFit="1"/>
      <protection locked="0"/>
    </xf>
    <xf numFmtId="189" fontId="14" fillId="3" borderId="9" xfId="1" applyNumberFormat="1" applyFont="1" applyFill="1" applyBorder="1" applyAlignment="1" applyProtection="1">
      <alignment shrinkToFit="1"/>
      <protection locked="0"/>
    </xf>
    <xf numFmtId="189" fontId="14" fillId="3" borderId="33" xfId="1" applyNumberFormat="1" applyFont="1" applyFill="1" applyBorder="1" applyAlignment="1" applyProtection="1">
      <alignment shrinkToFit="1"/>
      <protection locked="0"/>
    </xf>
    <xf numFmtId="185" fontId="14" fillId="3" borderId="68" xfId="1" applyNumberFormat="1" applyFont="1" applyFill="1" applyBorder="1" applyAlignment="1" applyProtection="1">
      <alignment shrinkToFit="1"/>
    </xf>
    <xf numFmtId="185" fontId="14" fillId="3" borderId="9" xfId="1" applyNumberFormat="1" applyFont="1" applyFill="1" applyBorder="1" applyAlignment="1" applyProtection="1">
      <alignment shrinkToFit="1"/>
    </xf>
    <xf numFmtId="185" fontId="14" fillId="3" borderId="50" xfId="1" applyNumberFormat="1" applyFont="1" applyFill="1" applyBorder="1" applyAlignment="1" applyProtection="1">
      <alignment shrinkToFit="1"/>
    </xf>
    <xf numFmtId="179" fontId="14" fillId="0" borderId="70" xfId="1" applyNumberFormat="1" applyFont="1" applyFill="1" applyBorder="1" applyAlignment="1" applyProtection="1">
      <alignment shrinkToFit="1"/>
      <protection locked="0"/>
    </xf>
    <xf numFmtId="179" fontId="14" fillId="0" borderId="14" xfId="1" applyNumberFormat="1" applyFont="1" applyFill="1" applyBorder="1" applyAlignment="1" applyProtection="1">
      <alignment shrinkToFit="1"/>
      <protection locked="0"/>
    </xf>
    <xf numFmtId="179" fontId="14" fillId="0" borderId="34" xfId="1" applyNumberFormat="1" applyFont="1" applyFill="1" applyBorder="1" applyAlignment="1" applyProtection="1">
      <alignment shrinkToFit="1"/>
      <protection locked="0"/>
    </xf>
    <xf numFmtId="0" fontId="1" fillId="0" borderId="0" xfId="1" applyFont="1" applyAlignment="1" applyProtection="1">
      <alignment horizontal="center"/>
    </xf>
    <xf numFmtId="0" fontId="8" fillId="0" borderId="0" xfId="1" applyFont="1" applyAlignment="1" applyProtection="1">
      <alignment horizontal="left"/>
    </xf>
    <xf numFmtId="176" fontId="38" fillId="3" borderId="0" xfId="1" applyNumberFormat="1" applyFont="1" applyFill="1" applyAlignment="1" applyProtection="1">
      <alignment horizontal="right" shrinkToFit="1"/>
    </xf>
    <xf numFmtId="0" fontId="13" fillId="0" borderId="37" xfId="1" applyFont="1" applyBorder="1" applyAlignment="1" applyProtection="1">
      <alignment horizontal="center" vertical="center" justifyLastLine="1"/>
    </xf>
    <xf numFmtId="0" fontId="13" fillId="0" borderId="38" xfId="1" applyFont="1" applyBorder="1" applyAlignment="1" applyProtection="1">
      <alignment horizontal="center" vertical="center" justifyLastLine="1"/>
    </xf>
    <xf numFmtId="0" fontId="13" fillId="0" borderId="67" xfId="1" applyFont="1" applyBorder="1" applyAlignment="1" applyProtection="1">
      <alignment horizontal="center" vertical="center" justifyLastLine="1"/>
    </xf>
    <xf numFmtId="0" fontId="13" fillId="0" borderId="0" xfId="1" applyFont="1" applyBorder="1" applyAlignment="1" applyProtection="1">
      <alignment horizontal="center" vertical="center" justifyLastLine="1"/>
    </xf>
    <xf numFmtId="0" fontId="13" fillId="0" borderId="44" xfId="1" applyFont="1" applyBorder="1" applyAlignment="1" applyProtection="1">
      <alignment horizontal="center" vertical="center" justifyLastLine="1"/>
    </xf>
    <xf numFmtId="0" fontId="13" fillId="0" borderId="36" xfId="1" applyFont="1" applyBorder="1" applyAlignment="1" applyProtection="1">
      <alignment horizontal="center" vertical="center" justifyLastLine="1"/>
    </xf>
    <xf numFmtId="0" fontId="13" fillId="0" borderId="65" xfId="1" applyFont="1" applyBorder="1" applyAlignment="1" applyProtection="1">
      <alignment horizontal="center" vertical="center"/>
    </xf>
    <xf numFmtId="0" fontId="13" fillId="0" borderId="56" xfId="1" applyFont="1" applyBorder="1" applyAlignment="1" applyProtection="1">
      <alignment horizontal="center" vertical="center"/>
    </xf>
    <xf numFmtId="0" fontId="13" fillId="0" borderId="69" xfId="1" applyFont="1" applyBorder="1" applyAlignment="1" applyProtection="1">
      <alignment horizontal="center" vertical="center"/>
    </xf>
    <xf numFmtId="0" fontId="13" fillId="0" borderId="4"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6" xfId="1" applyFont="1" applyBorder="1" applyAlignment="1" applyProtection="1">
      <alignment horizontal="center" vertical="center"/>
    </xf>
    <xf numFmtId="0" fontId="13" fillId="0" borderId="7" xfId="1" applyFont="1" applyBorder="1" applyAlignment="1" applyProtection="1">
      <alignment horizontal="center" vertical="center"/>
    </xf>
    <xf numFmtId="0" fontId="13" fillId="0" borderId="66" xfId="1" applyFont="1" applyBorder="1" applyAlignment="1" applyProtection="1">
      <alignment horizontal="center" vertical="center"/>
    </xf>
    <xf numFmtId="0" fontId="13" fillId="0" borderId="10" xfId="1" applyFont="1" applyBorder="1" applyAlignment="1" applyProtection="1">
      <alignment horizontal="distributed" vertical="center" indent="2"/>
    </xf>
    <xf numFmtId="0" fontId="13" fillId="0" borderId="15" xfId="1" applyFont="1" applyBorder="1" applyAlignment="1" applyProtection="1">
      <alignment horizontal="distributed" vertical="center" indent="2"/>
    </xf>
    <xf numFmtId="0" fontId="13" fillId="0" borderId="11" xfId="1" applyFont="1" applyBorder="1" applyAlignment="1" applyProtection="1">
      <alignment horizontal="distributed" vertical="center" indent="2"/>
    </xf>
    <xf numFmtId="0" fontId="13" fillId="0" borderId="16" xfId="1" applyFont="1" applyBorder="1" applyAlignment="1" applyProtection="1">
      <alignment horizontal="distributed" vertical="center" indent="2"/>
    </xf>
    <xf numFmtId="0" fontId="13" fillId="0" borderId="12" xfId="1" applyFont="1" applyBorder="1" applyAlignment="1" applyProtection="1">
      <alignment horizontal="distributed" vertical="center" justifyLastLine="1"/>
    </xf>
    <xf numFmtId="0" fontId="13" fillId="0" borderId="17" xfId="1" applyFont="1" applyBorder="1" applyAlignment="1" applyProtection="1">
      <alignment horizontal="distributed" vertical="center" justifyLastLine="1"/>
    </xf>
    <xf numFmtId="0" fontId="13" fillId="0" borderId="10" xfId="1" applyFont="1" applyBorder="1" applyAlignment="1" applyProtection="1">
      <alignment horizontal="center" vertical="center"/>
    </xf>
    <xf numFmtId="0" fontId="13" fillId="0" borderId="68" xfId="1" applyFont="1" applyBorder="1" applyAlignment="1" applyProtection="1">
      <alignment horizontal="center" vertical="center"/>
    </xf>
    <xf numFmtId="0" fontId="13" fillId="0" borderId="11" xfId="1" applyFont="1" applyBorder="1" applyAlignment="1" applyProtection="1">
      <alignment horizontal="center" vertical="center"/>
    </xf>
    <xf numFmtId="0" fontId="13" fillId="6" borderId="70" xfId="1" applyFont="1" applyFill="1" applyBorder="1" applyAlignment="1" applyProtection="1">
      <alignment vertical="center" wrapText="1"/>
    </xf>
    <xf numFmtId="0" fontId="13" fillId="6" borderId="14" xfId="1" applyFont="1" applyFill="1" applyBorder="1" applyAlignment="1" applyProtection="1">
      <alignment vertical="center" wrapText="1"/>
    </xf>
    <xf numFmtId="0" fontId="13" fillId="6" borderId="34" xfId="1" applyFont="1" applyFill="1" applyBorder="1" applyAlignment="1" applyProtection="1">
      <alignment vertical="center" wrapText="1"/>
    </xf>
    <xf numFmtId="0" fontId="13" fillId="0" borderId="70" xfId="1" applyFont="1" applyBorder="1" applyAlignment="1" applyProtection="1">
      <alignment horizontal="center" vertical="center"/>
    </xf>
    <xf numFmtId="0" fontId="13" fillId="0" borderId="14" xfId="1" applyFont="1" applyBorder="1" applyAlignment="1" applyProtection="1">
      <alignment horizontal="center" vertical="center"/>
    </xf>
    <xf numFmtId="0" fontId="13" fillId="0" borderId="49" xfId="1" applyFont="1" applyBorder="1" applyAlignment="1" applyProtection="1">
      <alignment horizontal="center" vertical="center"/>
    </xf>
    <xf numFmtId="176" fontId="8" fillId="0" borderId="0" xfId="1" applyNumberFormat="1" applyFont="1" applyFill="1" applyAlignment="1" applyProtection="1">
      <alignment horizontal="center" shrinkToFit="1"/>
    </xf>
    <xf numFmtId="0" fontId="8" fillId="0" borderId="62" xfId="1" applyFont="1" applyBorder="1" applyAlignment="1" applyProtection="1">
      <alignment horizontal="distributed" vertical="center" justifyLastLine="1"/>
    </xf>
    <xf numFmtId="0" fontId="8" fillId="0" borderId="63" xfId="1" applyFont="1" applyBorder="1" applyAlignment="1" applyProtection="1">
      <alignment horizontal="distributed" vertical="center" justifyLastLine="1"/>
    </xf>
    <xf numFmtId="0" fontId="8" fillId="0" borderId="64" xfId="1" applyFont="1" applyBorder="1" applyAlignment="1" applyProtection="1">
      <alignment horizontal="distributed" vertical="center" justifyLastLine="1"/>
    </xf>
    <xf numFmtId="0" fontId="29" fillId="0" borderId="62" xfId="1" applyNumberFormat="1" applyFont="1" applyBorder="1" applyAlignment="1" applyProtection="1">
      <alignment horizontal="center" vertical="center" justifyLastLine="1"/>
    </xf>
    <xf numFmtId="0" fontId="29" fillId="0" borderId="63" xfId="1" applyNumberFormat="1" applyFont="1" applyBorder="1" applyAlignment="1" applyProtection="1">
      <alignment horizontal="center" vertical="center" justifyLastLine="1"/>
    </xf>
    <xf numFmtId="0" fontId="29" fillId="0" borderId="64" xfId="1" applyNumberFormat="1" applyFont="1" applyBorder="1" applyAlignment="1" applyProtection="1">
      <alignment horizontal="center" vertical="center" justifyLastLine="1"/>
    </xf>
    <xf numFmtId="0" fontId="29" fillId="0" borderId="0" xfId="1" applyFont="1" applyAlignment="1" applyProtection="1">
      <alignment horizontal="left"/>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85725</xdr:rowOff>
    </xdr:from>
    <xdr:to>
      <xdr:col>3</xdr:col>
      <xdr:colOff>133350</xdr:colOff>
      <xdr:row>21</xdr:row>
      <xdr:rowOff>38100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219075" y="3371850"/>
          <a:ext cx="1771650" cy="7143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390523</xdr:colOff>
      <xdr:row>13</xdr:row>
      <xdr:rowOff>95249</xdr:rowOff>
    </xdr:from>
    <xdr:to>
      <xdr:col>6</xdr:col>
      <xdr:colOff>638175</xdr:colOff>
      <xdr:row>24</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2171698" y="2619374"/>
          <a:ext cx="3762377" cy="2000251"/>
        </a:xfrm>
        <a:prstGeom prst="wedgeRectCallout">
          <a:avLst>
            <a:gd name="adj1" fmla="val -57864"/>
            <a:gd name="adj2" fmla="val 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4" name="Oval 3">
          <a:extLst>
            <a:ext uri="{FF2B5EF4-FFF2-40B4-BE49-F238E27FC236}">
              <a16:creationId xmlns:a16="http://schemas.microsoft.com/office/drawing/2014/main" id="{00000000-0008-0000-0600-000004000000}"/>
            </a:ext>
          </a:extLst>
        </xdr:cNvPr>
        <xdr:cNvSpPr>
          <a:spLocks noChangeArrowheads="1"/>
        </xdr:cNvSpPr>
      </xdr:nvSpPr>
      <xdr:spPr bwMode="auto">
        <a:xfrm>
          <a:off x="190500" y="2076450"/>
          <a:ext cx="1771650"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333375</xdr:colOff>
      <xdr:row>5</xdr:row>
      <xdr:rowOff>123825</xdr:rowOff>
    </xdr:from>
    <xdr:to>
      <xdr:col>6</xdr:col>
      <xdr:colOff>590550</xdr:colOff>
      <xdr:row>11</xdr:row>
      <xdr:rowOff>9526</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114550" y="1123950"/>
          <a:ext cx="3771900" cy="1028701"/>
        </a:xfrm>
        <a:prstGeom prst="wedgeRectCallout">
          <a:avLst>
            <a:gd name="adj1" fmla="val -70390"/>
            <a:gd name="adj2" fmla="val 493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p>
      </xdr:txBody>
    </xdr:sp>
    <xdr:clientData/>
  </xdr:twoCellAnchor>
  <xdr:twoCellAnchor>
    <xdr:from>
      <xdr:col>6</xdr:col>
      <xdr:colOff>733424</xdr:colOff>
      <xdr:row>6</xdr:row>
      <xdr:rowOff>85725</xdr:rowOff>
    </xdr:from>
    <xdr:to>
      <xdr:col>10</xdr:col>
      <xdr:colOff>1162050</xdr:colOff>
      <xdr:row>18</xdr:row>
      <xdr:rowOff>171450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6029324" y="1276350"/>
          <a:ext cx="5114926" cy="2371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J19"/>
  <sheetViews>
    <sheetView tabSelected="1" view="pageBreakPreview" zoomScale="130" zoomScaleNormal="100" zoomScaleSheetLayoutView="130" workbookViewId="0"/>
  </sheetViews>
  <sheetFormatPr defaultColWidth="9.109375" defaultRowHeight="13.2" x14ac:dyDescent="0.15"/>
  <cols>
    <col min="1" max="9" width="9.109375" style="124"/>
    <col min="10" max="10" width="43.6640625" style="124" customWidth="1"/>
    <col min="11" max="16384" width="9.109375" style="124"/>
  </cols>
  <sheetData>
    <row r="1" spans="1:6" ht="25.8" x14ac:dyDescent="0.15">
      <c r="A1" s="122" t="s">
        <v>140</v>
      </c>
      <c r="B1" s="123"/>
    </row>
    <row r="2" spans="1:6" ht="16.2" x14ac:dyDescent="0.15">
      <c r="A2" s="125" t="s">
        <v>105</v>
      </c>
      <c r="B2" s="123"/>
    </row>
    <row r="3" spans="1:6" ht="16.2" x14ac:dyDescent="0.15">
      <c r="A3" s="126" t="s">
        <v>106</v>
      </c>
      <c r="B3" s="123"/>
    </row>
    <row r="4" spans="1:6" ht="16.2" x14ac:dyDescent="0.15">
      <c r="A4" s="127" t="s">
        <v>107</v>
      </c>
      <c r="B4" s="123"/>
    </row>
    <row r="5" spans="1:6" ht="17.25" customHeight="1" x14ac:dyDescent="0.15">
      <c r="A5" s="128"/>
      <c r="B5" s="123"/>
    </row>
    <row r="6" spans="1:6" ht="25.8" x14ac:dyDescent="0.15">
      <c r="A6" s="128" t="s">
        <v>109</v>
      </c>
      <c r="B6" s="123"/>
    </row>
    <row r="7" spans="1:6" ht="25.8" x14ac:dyDescent="0.15">
      <c r="A7" s="128" t="s">
        <v>110</v>
      </c>
      <c r="B7" s="123"/>
    </row>
    <row r="8" spans="1:6" ht="25.8" x14ac:dyDescent="0.15">
      <c r="A8" s="128" t="s">
        <v>111</v>
      </c>
      <c r="B8" s="123"/>
    </row>
    <row r="9" spans="1:6" ht="17.25" customHeight="1" x14ac:dyDescent="0.15">
      <c r="B9" s="123"/>
      <c r="D9" s="123"/>
      <c r="F9" s="123"/>
    </row>
    <row r="10" spans="1:6" ht="25.8" x14ac:dyDescent="0.15">
      <c r="A10" s="128" t="s">
        <v>152</v>
      </c>
      <c r="B10" s="123"/>
    </row>
    <row r="11" spans="1:6" ht="16.2" x14ac:dyDescent="0.15">
      <c r="A11" s="127" t="s">
        <v>108</v>
      </c>
      <c r="B11" s="123"/>
    </row>
    <row r="12" spans="1:6" s="132" customFormat="1" ht="17.25" customHeight="1" x14ac:dyDescent="0.15">
      <c r="A12" s="130"/>
      <c r="B12" s="131"/>
    </row>
    <row r="13" spans="1:6" ht="25.8" x14ac:dyDescent="0.15">
      <c r="A13" s="128" t="s">
        <v>112</v>
      </c>
    </row>
    <row r="14" spans="1:6" ht="17.25" customHeight="1" x14ac:dyDescent="0.15">
      <c r="B14" s="123"/>
      <c r="D14" s="123"/>
      <c r="F14" s="123"/>
    </row>
    <row r="15" spans="1:6" ht="25.8" x14ac:dyDescent="0.15">
      <c r="A15" s="128" t="s">
        <v>150</v>
      </c>
    </row>
    <row r="16" spans="1:6" ht="19.2" x14ac:dyDescent="0.15">
      <c r="A16" s="129"/>
    </row>
    <row r="17" spans="1:10" ht="17.25" customHeight="1" x14ac:dyDescent="0.15">
      <c r="A17" s="128"/>
      <c r="B17" s="123"/>
    </row>
    <row r="18" spans="1:10" ht="60" customHeight="1" x14ac:dyDescent="0.15">
      <c r="A18" s="254" t="s">
        <v>155</v>
      </c>
      <c r="B18" s="255"/>
      <c r="C18" s="255"/>
      <c r="D18" s="255"/>
      <c r="E18" s="255"/>
      <c r="F18" s="255"/>
      <c r="G18" s="255"/>
      <c r="H18" s="255"/>
      <c r="I18" s="255"/>
      <c r="J18" s="255"/>
    </row>
    <row r="19" spans="1:10" ht="17.25" customHeight="1" x14ac:dyDescent="0.15">
      <c r="A19" s="128"/>
      <c r="B19" s="123"/>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X35"/>
  <sheetViews>
    <sheetView view="pageBreakPreview" zoomScaleNormal="100" zoomScaleSheetLayoutView="100" workbookViewId="0">
      <selection activeCell="I10" sqref="I10:N10"/>
    </sheetView>
  </sheetViews>
  <sheetFormatPr defaultColWidth="9.109375" defaultRowHeight="14.4" x14ac:dyDescent="0.15"/>
  <cols>
    <col min="1" max="14" width="5.6640625" style="2" customWidth="1"/>
    <col min="15" max="16" width="9.109375" style="7"/>
    <col min="17" max="21" width="9.109375" style="2"/>
    <col min="22" max="24" width="0" style="2" hidden="1" customWidth="1"/>
    <col min="25" max="16384" width="9.109375" style="2"/>
  </cols>
  <sheetData>
    <row r="1" spans="1:24" ht="15.9" customHeight="1" x14ac:dyDescent="0.2">
      <c r="A1" s="1" t="s">
        <v>0</v>
      </c>
      <c r="I1" s="260" t="s">
        <v>1</v>
      </c>
      <c r="J1" s="260"/>
      <c r="K1" s="260"/>
      <c r="L1" s="261" t="str">
        <f>IF(I10="","",VLOOKUP(I10,V2:X9,3,FALSE))</f>
        <v/>
      </c>
      <c r="M1" s="261"/>
      <c r="N1" s="261"/>
      <c r="O1" s="3"/>
      <c r="P1" s="4"/>
    </row>
    <row r="2" spans="1:24" ht="15.9" customHeight="1" x14ac:dyDescent="0.15">
      <c r="I2" s="260"/>
      <c r="J2" s="260"/>
      <c r="K2" s="260"/>
      <c r="L2" s="261"/>
      <c r="M2" s="261"/>
      <c r="N2" s="261"/>
      <c r="O2" s="3" t="s">
        <v>2</v>
      </c>
      <c r="P2" s="4" t="s">
        <v>3</v>
      </c>
      <c r="V2" s="5" t="s">
        <v>4</v>
      </c>
      <c r="W2" s="6">
        <v>40431</v>
      </c>
      <c r="X2" s="6">
        <v>1</v>
      </c>
    </row>
    <row r="3" spans="1:24" ht="15.9" customHeight="1" x14ac:dyDescent="0.15">
      <c r="V3" s="5" t="s">
        <v>5</v>
      </c>
      <c r="W3" s="6">
        <v>82031</v>
      </c>
      <c r="X3" s="6">
        <v>2</v>
      </c>
    </row>
    <row r="4" spans="1:24" ht="15.9" customHeight="1" x14ac:dyDescent="0.2">
      <c r="G4" s="262" t="s">
        <v>6</v>
      </c>
      <c r="H4" s="262"/>
      <c r="I4" s="8">
        <v>6</v>
      </c>
      <c r="J4" s="9" t="s">
        <v>7</v>
      </c>
      <c r="K4" s="8">
        <v>3</v>
      </c>
      <c r="L4" s="9" t="s">
        <v>8</v>
      </c>
      <c r="M4" s="8">
        <v>21</v>
      </c>
      <c r="N4" s="10" t="s">
        <v>9</v>
      </c>
      <c r="O4" s="3" t="s">
        <v>2</v>
      </c>
      <c r="P4" s="4" t="s">
        <v>151</v>
      </c>
      <c r="V4" s="5" t="s">
        <v>10</v>
      </c>
      <c r="W4" s="6">
        <v>84031</v>
      </c>
      <c r="X4" s="6">
        <v>3</v>
      </c>
    </row>
    <row r="5" spans="1:24" ht="15.9" customHeight="1" x14ac:dyDescent="0.15">
      <c r="V5" s="5" t="s">
        <v>11</v>
      </c>
      <c r="W5" s="6">
        <v>88031</v>
      </c>
      <c r="X5" s="6">
        <v>4</v>
      </c>
    </row>
    <row r="6" spans="1:24" ht="15.9" customHeight="1" x14ac:dyDescent="0.15">
      <c r="A6" s="11" t="s">
        <v>12</v>
      </c>
      <c r="V6" s="5" t="s">
        <v>13</v>
      </c>
      <c r="W6" s="6">
        <v>89031</v>
      </c>
      <c r="X6" s="6">
        <v>5</v>
      </c>
    </row>
    <row r="7" spans="1:24" ht="15.9" customHeight="1" x14ac:dyDescent="0.15">
      <c r="V7" s="5" t="s">
        <v>14</v>
      </c>
      <c r="W7" s="6">
        <v>90031</v>
      </c>
      <c r="X7" s="6">
        <v>6</v>
      </c>
    </row>
    <row r="8" spans="1:24" ht="15.9" customHeight="1" x14ac:dyDescent="0.15">
      <c r="V8" s="5" t="s">
        <v>15</v>
      </c>
      <c r="W8" s="6">
        <v>91031</v>
      </c>
      <c r="X8" s="6">
        <v>7</v>
      </c>
    </row>
    <row r="9" spans="1:24" ht="15.9" customHeight="1" x14ac:dyDescent="0.2">
      <c r="F9" s="263" t="s">
        <v>16</v>
      </c>
      <c r="G9" s="264"/>
      <c r="H9" s="264"/>
      <c r="I9" s="265"/>
      <c r="J9" s="265"/>
      <c r="K9" s="265"/>
      <c r="L9" s="265"/>
      <c r="M9" s="265"/>
      <c r="N9" s="265"/>
      <c r="O9" s="3" t="s">
        <v>2</v>
      </c>
      <c r="P9" s="12" t="s">
        <v>17</v>
      </c>
      <c r="V9" s="253" t="s">
        <v>157</v>
      </c>
      <c r="W9" s="253">
        <v>92031</v>
      </c>
      <c r="X9" s="253">
        <v>8</v>
      </c>
    </row>
    <row r="10" spans="1:24" ht="15.9" customHeight="1" x14ac:dyDescent="0.2">
      <c r="F10" s="256" t="s">
        <v>18</v>
      </c>
      <c r="G10" s="257"/>
      <c r="H10" s="257"/>
      <c r="I10" s="266"/>
      <c r="J10" s="266"/>
      <c r="K10" s="266"/>
      <c r="L10" s="266"/>
      <c r="M10" s="266"/>
      <c r="N10" s="266"/>
      <c r="O10" s="3" t="s">
        <v>2</v>
      </c>
      <c r="P10" s="12" t="s">
        <v>19</v>
      </c>
    </row>
    <row r="11" spans="1:24" ht="15.9" customHeight="1" x14ac:dyDescent="0.2">
      <c r="F11" s="256" t="s">
        <v>20</v>
      </c>
      <c r="G11" s="257"/>
      <c r="H11" s="257"/>
      <c r="I11" s="258"/>
      <c r="J11" s="258"/>
      <c r="K11" s="258"/>
      <c r="L11" s="258"/>
      <c r="M11" s="258"/>
      <c r="N11" s="258"/>
      <c r="O11" s="3" t="s">
        <v>2</v>
      </c>
      <c r="P11" s="12" t="s">
        <v>21</v>
      </c>
    </row>
    <row r="12" spans="1:24" ht="15.9" customHeight="1" x14ac:dyDescent="0.15">
      <c r="O12" s="12"/>
      <c r="P12" s="12"/>
    </row>
    <row r="13" spans="1:24" ht="15.9" customHeight="1" x14ac:dyDescent="0.15">
      <c r="O13" s="3"/>
      <c r="P13" s="12"/>
    </row>
    <row r="14" spans="1:24" ht="15.9" customHeight="1" x14ac:dyDescent="0.15"/>
    <row r="15" spans="1:24" ht="15.9" customHeight="1" x14ac:dyDescent="0.15"/>
    <row r="16" spans="1:24" ht="20.100000000000001" customHeight="1" x14ac:dyDescent="0.25">
      <c r="C16" s="13" t="s">
        <v>141</v>
      </c>
      <c r="D16" s="14"/>
      <c r="E16" s="14"/>
      <c r="F16" s="14"/>
      <c r="G16" s="14"/>
      <c r="H16" s="14"/>
      <c r="I16" s="14"/>
      <c r="J16" s="14"/>
      <c r="K16" s="14"/>
      <c r="L16" s="14"/>
      <c r="M16" s="14"/>
      <c r="N16" s="14"/>
    </row>
    <row r="17" spans="1:14" ht="20.100000000000001" customHeight="1" x14ac:dyDescent="0.15">
      <c r="C17" s="15" t="s">
        <v>22</v>
      </c>
    </row>
    <row r="18" spans="1:14" ht="15.9" customHeight="1" x14ac:dyDescent="0.15"/>
    <row r="19" spans="1:14" ht="15.9" customHeight="1" x14ac:dyDescent="0.15"/>
    <row r="20" spans="1:14" ht="15.9" customHeight="1" x14ac:dyDescent="0.15"/>
    <row r="21" spans="1:14" ht="15.9" customHeight="1" x14ac:dyDescent="0.2">
      <c r="A21" s="14" t="s">
        <v>23</v>
      </c>
      <c r="C21" s="14"/>
      <c r="D21" s="14"/>
      <c r="E21" s="14"/>
      <c r="F21" s="14"/>
      <c r="G21" s="14"/>
      <c r="H21" s="14"/>
      <c r="I21" s="14"/>
      <c r="J21" s="14"/>
      <c r="K21" s="14"/>
      <c r="L21" s="14"/>
      <c r="M21" s="14"/>
      <c r="N21" s="14"/>
    </row>
    <row r="22" spans="1:14" ht="15.9" customHeight="1" x14ac:dyDescent="0.15"/>
    <row r="23" spans="1:14" ht="15.9" customHeight="1" x14ac:dyDescent="0.15"/>
    <row r="24" spans="1:14" ht="15.9" customHeight="1" x14ac:dyDescent="0.15"/>
    <row r="25" spans="1:14" ht="15.9" customHeight="1" x14ac:dyDescent="0.2">
      <c r="B25" s="259" t="s">
        <v>24</v>
      </c>
      <c r="C25" s="259"/>
      <c r="D25" s="259"/>
      <c r="E25" s="259"/>
      <c r="F25" s="259"/>
      <c r="G25" s="259"/>
      <c r="H25" s="259"/>
      <c r="I25" s="259"/>
      <c r="J25" s="259"/>
      <c r="K25" s="259"/>
      <c r="L25" s="259"/>
      <c r="M25" s="259"/>
      <c r="N25" s="259"/>
    </row>
    <row r="26" spans="1:14" ht="15.9" customHeight="1" x14ac:dyDescent="0.15"/>
    <row r="27" spans="1:14" ht="15.9" customHeight="1" x14ac:dyDescent="0.15"/>
    <row r="28" spans="1:14" ht="15.9" customHeight="1" x14ac:dyDescent="0.15"/>
    <row r="29" spans="1:14" ht="15.9" customHeight="1" x14ac:dyDescent="0.2">
      <c r="A29" s="10" t="s">
        <v>25</v>
      </c>
      <c r="F29" s="2" t="s">
        <v>26</v>
      </c>
    </row>
    <row r="30" spans="1:14" ht="15.9" customHeight="1" x14ac:dyDescent="0.15"/>
    <row r="31" spans="1:14" ht="15.9" customHeight="1" x14ac:dyDescent="0.15"/>
    <row r="32" spans="1:14" ht="15.9" customHeight="1" x14ac:dyDescent="0.2">
      <c r="A32" s="10" t="s">
        <v>27</v>
      </c>
      <c r="F32" s="2" t="s">
        <v>28</v>
      </c>
    </row>
    <row r="33" ht="15.9" customHeight="1" x14ac:dyDescent="0.15"/>
    <row r="34" ht="15.9" customHeight="1" x14ac:dyDescent="0.15"/>
    <row r="35" ht="15.9" customHeight="1" x14ac:dyDescent="0.15"/>
  </sheetData>
  <mergeCells count="10">
    <mergeCell ref="F11:H11"/>
    <mergeCell ref="I11:N11"/>
    <mergeCell ref="B25:N25"/>
    <mergeCell ref="I1:K2"/>
    <mergeCell ref="L1:N2"/>
    <mergeCell ref="G4:H4"/>
    <mergeCell ref="F9:H9"/>
    <mergeCell ref="I9:N9"/>
    <mergeCell ref="F10:H10"/>
    <mergeCell ref="I10:N10"/>
  </mergeCells>
  <phoneticPr fontId="2"/>
  <dataValidations count="1">
    <dataValidation type="list" allowBlank="1" showInputMessage="1" showErrorMessage="1" sqref="I10:N10" xr:uid="{00000000-0002-0000-0100-000000000000}">
      <formula1>$V$2:$V$9</formula1>
    </dataValidation>
  </dataValidations>
  <printOptions horizontalCentered="1"/>
  <pageMargins left="0.70866141732283472" right="0.62992125984251968"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8"/>
  <sheetViews>
    <sheetView view="pageBreakPreview" zoomScale="85" zoomScaleNormal="75" workbookViewId="0">
      <selection activeCell="H2" sqref="H2:I2"/>
    </sheetView>
  </sheetViews>
  <sheetFormatPr defaultRowHeight="12" x14ac:dyDescent="0.15"/>
  <cols>
    <col min="1" max="1" width="4.33203125" style="58" customWidth="1"/>
    <col min="2" max="2" width="1.88671875" style="58" customWidth="1"/>
    <col min="3" max="3" width="21.44140625" style="58" customWidth="1"/>
    <col min="4" max="9" width="19.5546875" style="58" customWidth="1"/>
    <col min="10" max="10" width="9.109375" style="57"/>
    <col min="11" max="256" width="9.109375" style="58"/>
    <col min="257" max="257" width="4.33203125" style="58" customWidth="1"/>
    <col min="258" max="258" width="1.88671875" style="58" customWidth="1"/>
    <col min="259" max="259" width="21.44140625" style="58" customWidth="1"/>
    <col min="260" max="265" width="19.5546875" style="58" customWidth="1"/>
    <col min="266" max="512" width="9.109375" style="58"/>
    <col min="513" max="513" width="4.33203125" style="58" customWidth="1"/>
    <col min="514" max="514" width="1.88671875" style="58" customWidth="1"/>
    <col min="515" max="515" width="21.44140625" style="58" customWidth="1"/>
    <col min="516" max="521" width="19.5546875" style="58" customWidth="1"/>
    <col min="522" max="768" width="9.109375" style="58"/>
    <col min="769" max="769" width="4.33203125" style="58" customWidth="1"/>
    <col min="770" max="770" width="1.88671875" style="58" customWidth="1"/>
    <col min="771" max="771" width="21.44140625" style="58" customWidth="1"/>
    <col min="772" max="777" width="19.5546875" style="58" customWidth="1"/>
    <col min="778" max="1024" width="9.109375" style="58"/>
    <col min="1025" max="1025" width="4.33203125" style="58" customWidth="1"/>
    <col min="1026" max="1026" width="1.88671875" style="58" customWidth="1"/>
    <col min="1027" max="1027" width="21.44140625" style="58" customWidth="1"/>
    <col min="1028" max="1033" width="19.5546875" style="58" customWidth="1"/>
    <col min="1034" max="1280" width="9.109375" style="58"/>
    <col min="1281" max="1281" width="4.33203125" style="58" customWidth="1"/>
    <col min="1282" max="1282" width="1.88671875" style="58" customWidth="1"/>
    <col min="1283" max="1283" width="21.44140625" style="58" customWidth="1"/>
    <col min="1284" max="1289" width="19.5546875" style="58" customWidth="1"/>
    <col min="1290" max="1536" width="9.109375" style="58"/>
    <col min="1537" max="1537" width="4.33203125" style="58" customWidth="1"/>
    <col min="1538" max="1538" width="1.88671875" style="58" customWidth="1"/>
    <col min="1539" max="1539" width="21.44140625" style="58" customWidth="1"/>
    <col min="1540" max="1545" width="19.5546875" style="58" customWidth="1"/>
    <col min="1546" max="1792" width="9.109375" style="58"/>
    <col min="1793" max="1793" width="4.33203125" style="58" customWidth="1"/>
    <col min="1794" max="1794" width="1.88671875" style="58" customWidth="1"/>
    <col min="1795" max="1795" width="21.44140625" style="58" customWidth="1"/>
    <col min="1796" max="1801" width="19.5546875" style="58" customWidth="1"/>
    <col min="1802" max="2048" width="9.109375" style="58"/>
    <col min="2049" max="2049" width="4.33203125" style="58" customWidth="1"/>
    <col min="2050" max="2050" width="1.88671875" style="58" customWidth="1"/>
    <col min="2051" max="2051" width="21.44140625" style="58" customWidth="1"/>
    <col min="2052" max="2057" width="19.5546875" style="58" customWidth="1"/>
    <col min="2058" max="2304" width="9.109375" style="58"/>
    <col min="2305" max="2305" width="4.33203125" style="58" customWidth="1"/>
    <col min="2306" max="2306" width="1.88671875" style="58" customWidth="1"/>
    <col min="2307" max="2307" width="21.44140625" style="58" customWidth="1"/>
    <col min="2308" max="2313" width="19.5546875" style="58" customWidth="1"/>
    <col min="2314" max="2560" width="9.109375" style="58"/>
    <col min="2561" max="2561" width="4.33203125" style="58" customWidth="1"/>
    <col min="2562" max="2562" width="1.88671875" style="58" customWidth="1"/>
    <col min="2563" max="2563" width="21.44140625" style="58" customWidth="1"/>
    <col min="2564" max="2569" width="19.5546875" style="58" customWidth="1"/>
    <col min="2570" max="2816" width="9.109375" style="58"/>
    <col min="2817" max="2817" width="4.33203125" style="58" customWidth="1"/>
    <col min="2818" max="2818" width="1.88671875" style="58" customWidth="1"/>
    <col min="2819" max="2819" width="21.44140625" style="58" customWidth="1"/>
    <col min="2820" max="2825" width="19.5546875" style="58" customWidth="1"/>
    <col min="2826" max="3072" width="9.109375" style="58"/>
    <col min="3073" max="3073" width="4.33203125" style="58" customWidth="1"/>
    <col min="3074" max="3074" width="1.88671875" style="58" customWidth="1"/>
    <col min="3075" max="3075" width="21.44140625" style="58" customWidth="1"/>
    <col min="3076" max="3081" width="19.5546875" style="58" customWidth="1"/>
    <col min="3082" max="3328" width="9.109375" style="58"/>
    <col min="3329" max="3329" width="4.33203125" style="58" customWidth="1"/>
    <col min="3330" max="3330" width="1.88671875" style="58" customWidth="1"/>
    <col min="3331" max="3331" width="21.44140625" style="58" customWidth="1"/>
    <col min="3332" max="3337" width="19.5546875" style="58" customWidth="1"/>
    <col min="3338" max="3584" width="9.109375" style="58"/>
    <col min="3585" max="3585" width="4.33203125" style="58" customWidth="1"/>
    <col min="3586" max="3586" width="1.88671875" style="58" customWidth="1"/>
    <col min="3587" max="3587" width="21.44140625" style="58" customWidth="1"/>
    <col min="3588" max="3593" width="19.5546875" style="58" customWidth="1"/>
    <col min="3594" max="3840" width="9.109375" style="58"/>
    <col min="3841" max="3841" width="4.33203125" style="58" customWidth="1"/>
    <col min="3842" max="3842" width="1.88671875" style="58" customWidth="1"/>
    <col min="3843" max="3843" width="21.44140625" style="58" customWidth="1"/>
    <col min="3844" max="3849" width="19.5546875" style="58" customWidth="1"/>
    <col min="3850" max="4096" width="9.109375" style="58"/>
    <col min="4097" max="4097" width="4.33203125" style="58" customWidth="1"/>
    <col min="4098" max="4098" width="1.88671875" style="58" customWidth="1"/>
    <col min="4099" max="4099" width="21.44140625" style="58" customWidth="1"/>
    <col min="4100" max="4105" width="19.5546875" style="58" customWidth="1"/>
    <col min="4106" max="4352" width="9.109375" style="58"/>
    <col min="4353" max="4353" width="4.33203125" style="58" customWidth="1"/>
    <col min="4354" max="4354" width="1.88671875" style="58" customWidth="1"/>
    <col min="4355" max="4355" width="21.44140625" style="58" customWidth="1"/>
    <col min="4356" max="4361" width="19.5546875" style="58" customWidth="1"/>
    <col min="4362" max="4608" width="9.109375" style="58"/>
    <col min="4609" max="4609" width="4.33203125" style="58" customWidth="1"/>
    <col min="4610" max="4610" width="1.88671875" style="58" customWidth="1"/>
    <col min="4611" max="4611" width="21.44140625" style="58" customWidth="1"/>
    <col min="4612" max="4617" width="19.5546875" style="58" customWidth="1"/>
    <col min="4618" max="4864" width="9.109375" style="58"/>
    <col min="4865" max="4865" width="4.33203125" style="58" customWidth="1"/>
    <col min="4866" max="4866" width="1.88671875" style="58" customWidth="1"/>
    <col min="4867" max="4867" width="21.44140625" style="58" customWidth="1"/>
    <col min="4868" max="4873" width="19.5546875" style="58" customWidth="1"/>
    <col min="4874" max="5120" width="9.109375" style="58"/>
    <col min="5121" max="5121" width="4.33203125" style="58" customWidth="1"/>
    <col min="5122" max="5122" width="1.88671875" style="58" customWidth="1"/>
    <col min="5123" max="5123" width="21.44140625" style="58" customWidth="1"/>
    <col min="5124" max="5129" width="19.5546875" style="58" customWidth="1"/>
    <col min="5130" max="5376" width="9.109375" style="58"/>
    <col min="5377" max="5377" width="4.33203125" style="58" customWidth="1"/>
    <col min="5378" max="5378" width="1.88671875" style="58" customWidth="1"/>
    <col min="5379" max="5379" width="21.44140625" style="58" customWidth="1"/>
    <col min="5380" max="5385" width="19.5546875" style="58" customWidth="1"/>
    <col min="5386" max="5632" width="9.109375" style="58"/>
    <col min="5633" max="5633" width="4.33203125" style="58" customWidth="1"/>
    <col min="5634" max="5634" width="1.88671875" style="58" customWidth="1"/>
    <col min="5635" max="5635" width="21.44140625" style="58" customWidth="1"/>
    <col min="5636" max="5641" width="19.5546875" style="58" customWidth="1"/>
    <col min="5642" max="5888" width="9.109375" style="58"/>
    <col min="5889" max="5889" width="4.33203125" style="58" customWidth="1"/>
    <col min="5890" max="5890" width="1.88671875" style="58" customWidth="1"/>
    <col min="5891" max="5891" width="21.44140625" style="58" customWidth="1"/>
    <col min="5892" max="5897" width="19.5546875" style="58" customWidth="1"/>
    <col min="5898" max="6144" width="9.109375" style="58"/>
    <col min="6145" max="6145" width="4.33203125" style="58" customWidth="1"/>
    <col min="6146" max="6146" width="1.88671875" style="58" customWidth="1"/>
    <col min="6147" max="6147" width="21.44140625" style="58" customWidth="1"/>
    <col min="6148" max="6153" width="19.5546875" style="58" customWidth="1"/>
    <col min="6154" max="6400" width="9.109375" style="58"/>
    <col min="6401" max="6401" width="4.33203125" style="58" customWidth="1"/>
    <col min="6402" max="6402" width="1.88671875" style="58" customWidth="1"/>
    <col min="6403" max="6403" width="21.44140625" style="58" customWidth="1"/>
    <col min="6404" max="6409" width="19.5546875" style="58" customWidth="1"/>
    <col min="6410" max="6656" width="9.109375" style="58"/>
    <col min="6657" max="6657" width="4.33203125" style="58" customWidth="1"/>
    <col min="6658" max="6658" width="1.88671875" style="58" customWidth="1"/>
    <col min="6659" max="6659" width="21.44140625" style="58" customWidth="1"/>
    <col min="6660" max="6665" width="19.5546875" style="58" customWidth="1"/>
    <col min="6666" max="6912" width="9.109375" style="58"/>
    <col min="6913" max="6913" width="4.33203125" style="58" customWidth="1"/>
    <col min="6914" max="6914" width="1.88671875" style="58" customWidth="1"/>
    <col min="6915" max="6915" width="21.44140625" style="58" customWidth="1"/>
    <col min="6916" max="6921" width="19.5546875" style="58" customWidth="1"/>
    <col min="6922" max="7168" width="9.109375" style="58"/>
    <col min="7169" max="7169" width="4.33203125" style="58" customWidth="1"/>
    <col min="7170" max="7170" width="1.88671875" style="58" customWidth="1"/>
    <col min="7171" max="7171" width="21.44140625" style="58" customWidth="1"/>
    <col min="7172" max="7177" width="19.5546875" style="58" customWidth="1"/>
    <col min="7178" max="7424" width="9.109375" style="58"/>
    <col min="7425" max="7425" width="4.33203125" style="58" customWidth="1"/>
    <col min="7426" max="7426" width="1.88671875" style="58" customWidth="1"/>
    <col min="7427" max="7427" width="21.44140625" style="58" customWidth="1"/>
    <col min="7428" max="7433" width="19.5546875" style="58" customWidth="1"/>
    <col min="7434" max="7680" width="9.109375" style="58"/>
    <col min="7681" max="7681" width="4.33203125" style="58" customWidth="1"/>
    <col min="7682" max="7682" width="1.88671875" style="58" customWidth="1"/>
    <col min="7683" max="7683" width="21.44140625" style="58" customWidth="1"/>
    <col min="7684" max="7689" width="19.5546875" style="58" customWidth="1"/>
    <col min="7690" max="7936" width="9.109375" style="58"/>
    <col min="7937" max="7937" width="4.33203125" style="58" customWidth="1"/>
    <col min="7938" max="7938" width="1.88671875" style="58" customWidth="1"/>
    <col min="7939" max="7939" width="21.44140625" style="58" customWidth="1"/>
    <col min="7940" max="7945" width="19.5546875" style="58" customWidth="1"/>
    <col min="7946" max="8192" width="9.109375" style="58"/>
    <col min="8193" max="8193" width="4.33203125" style="58" customWidth="1"/>
    <col min="8194" max="8194" width="1.88671875" style="58" customWidth="1"/>
    <col min="8195" max="8195" width="21.44140625" style="58" customWidth="1"/>
    <col min="8196" max="8201" width="19.5546875" style="58" customWidth="1"/>
    <col min="8202" max="8448" width="9.109375" style="58"/>
    <col min="8449" max="8449" width="4.33203125" style="58" customWidth="1"/>
    <col min="8450" max="8450" width="1.88671875" style="58" customWidth="1"/>
    <col min="8451" max="8451" width="21.44140625" style="58" customWidth="1"/>
    <col min="8452" max="8457" width="19.5546875" style="58" customWidth="1"/>
    <col min="8458" max="8704" width="9.109375" style="58"/>
    <col min="8705" max="8705" width="4.33203125" style="58" customWidth="1"/>
    <col min="8706" max="8706" width="1.88671875" style="58" customWidth="1"/>
    <col min="8707" max="8707" width="21.44140625" style="58" customWidth="1"/>
    <col min="8708" max="8713" width="19.5546875" style="58" customWidth="1"/>
    <col min="8714" max="8960" width="9.109375" style="58"/>
    <col min="8961" max="8961" width="4.33203125" style="58" customWidth="1"/>
    <col min="8962" max="8962" width="1.88671875" style="58" customWidth="1"/>
    <col min="8963" max="8963" width="21.44140625" style="58" customWidth="1"/>
    <col min="8964" max="8969" width="19.5546875" style="58" customWidth="1"/>
    <col min="8970" max="9216" width="9.109375" style="58"/>
    <col min="9217" max="9217" width="4.33203125" style="58" customWidth="1"/>
    <col min="9218" max="9218" width="1.88671875" style="58" customWidth="1"/>
    <col min="9219" max="9219" width="21.44140625" style="58" customWidth="1"/>
    <col min="9220" max="9225" width="19.5546875" style="58" customWidth="1"/>
    <col min="9226" max="9472" width="9.109375" style="58"/>
    <col min="9473" max="9473" width="4.33203125" style="58" customWidth="1"/>
    <col min="9474" max="9474" width="1.88671875" style="58" customWidth="1"/>
    <col min="9475" max="9475" width="21.44140625" style="58" customWidth="1"/>
    <col min="9476" max="9481" width="19.5546875" style="58" customWidth="1"/>
    <col min="9482" max="9728" width="9.109375" style="58"/>
    <col min="9729" max="9729" width="4.33203125" style="58" customWidth="1"/>
    <col min="9730" max="9730" width="1.88671875" style="58" customWidth="1"/>
    <col min="9731" max="9731" width="21.44140625" style="58" customWidth="1"/>
    <col min="9732" max="9737" width="19.5546875" style="58" customWidth="1"/>
    <col min="9738" max="9984" width="9.109375" style="58"/>
    <col min="9985" max="9985" width="4.33203125" style="58" customWidth="1"/>
    <col min="9986" max="9986" width="1.88671875" style="58" customWidth="1"/>
    <col min="9987" max="9987" width="21.44140625" style="58" customWidth="1"/>
    <col min="9988" max="9993" width="19.5546875" style="58" customWidth="1"/>
    <col min="9994" max="10240" width="9.109375" style="58"/>
    <col min="10241" max="10241" width="4.33203125" style="58" customWidth="1"/>
    <col min="10242" max="10242" width="1.88671875" style="58" customWidth="1"/>
    <col min="10243" max="10243" width="21.44140625" style="58" customWidth="1"/>
    <col min="10244" max="10249" width="19.5546875" style="58" customWidth="1"/>
    <col min="10250" max="10496" width="9.109375" style="58"/>
    <col min="10497" max="10497" width="4.33203125" style="58" customWidth="1"/>
    <col min="10498" max="10498" width="1.88671875" style="58" customWidth="1"/>
    <col min="10499" max="10499" width="21.44140625" style="58" customWidth="1"/>
    <col min="10500" max="10505" width="19.5546875" style="58" customWidth="1"/>
    <col min="10506" max="10752" width="9.109375" style="58"/>
    <col min="10753" max="10753" width="4.33203125" style="58" customWidth="1"/>
    <col min="10754" max="10754" width="1.88671875" style="58" customWidth="1"/>
    <col min="10755" max="10755" width="21.44140625" style="58" customWidth="1"/>
    <col min="10756" max="10761" width="19.5546875" style="58" customWidth="1"/>
    <col min="10762" max="11008" width="9.109375" style="58"/>
    <col min="11009" max="11009" width="4.33203125" style="58" customWidth="1"/>
    <col min="11010" max="11010" width="1.88671875" style="58" customWidth="1"/>
    <col min="11011" max="11011" width="21.44140625" style="58" customWidth="1"/>
    <col min="11012" max="11017" width="19.5546875" style="58" customWidth="1"/>
    <col min="11018" max="11264" width="9.109375" style="58"/>
    <col min="11265" max="11265" width="4.33203125" style="58" customWidth="1"/>
    <col min="11266" max="11266" width="1.88671875" style="58" customWidth="1"/>
    <col min="11267" max="11267" width="21.44140625" style="58" customWidth="1"/>
    <col min="11268" max="11273" width="19.5546875" style="58" customWidth="1"/>
    <col min="11274" max="11520" width="9.109375" style="58"/>
    <col min="11521" max="11521" width="4.33203125" style="58" customWidth="1"/>
    <col min="11522" max="11522" width="1.88671875" style="58" customWidth="1"/>
    <col min="11523" max="11523" width="21.44140625" style="58" customWidth="1"/>
    <col min="11524" max="11529" width="19.5546875" style="58" customWidth="1"/>
    <col min="11530" max="11776" width="9.109375" style="58"/>
    <col min="11777" max="11777" width="4.33203125" style="58" customWidth="1"/>
    <col min="11778" max="11778" width="1.88671875" style="58" customWidth="1"/>
    <col min="11779" max="11779" width="21.44140625" style="58" customWidth="1"/>
    <col min="11780" max="11785" width="19.5546875" style="58" customWidth="1"/>
    <col min="11786" max="12032" width="9.109375" style="58"/>
    <col min="12033" max="12033" width="4.33203125" style="58" customWidth="1"/>
    <col min="12034" max="12034" width="1.88671875" style="58" customWidth="1"/>
    <col min="12035" max="12035" width="21.44140625" style="58" customWidth="1"/>
    <col min="12036" max="12041" width="19.5546875" style="58" customWidth="1"/>
    <col min="12042" max="12288" width="9.109375" style="58"/>
    <col min="12289" max="12289" width="4.33203125" style="58" customWidth="1"/>
    <col min="12290" max="12290" width="1.88671875" style="58" customWidth="1"/>
    <col min="12291" max="12291" width="21.44140625" style="58" customWidth="1"/>
    <col min="12292" max="12297" width="19.5546875" style="58" customWidth="1"/>
    <col min="12298" max="12544" width="9.109375" style="58"/>
    <col min="12545" max="12545" width="4.33203125" style="58" customWidth="1"/>
    <col min="12546" max="12546" width="1.88671875" style="58" customWidth="1"/>
    <col min="12547" max="12547" width="21.44140625" style="58" customWidth="1"/>
    <col min="12548" max="12553" width="19.5546875" style="58" customWidth="1"/>
    <col min="12554" max="12800" width="9.109375" style="58"/>
    <col min="12801" max="12801" width="4.33203125" style="58" customWidth="1"/>
    <col min="12802" max="12802" width="1.88671875" style="58" customWidth="1"/>
    <col min="12803" max="12803" width="21.44140625" style="58" customWidth="1"/>
    <col min="12804" max="12809" width="19.5546875" style="58" customWidth="1"/>
    <col min="12810" max="13056" width="9.109375" style="58"/>
    <col min="13057" max="13057" width="4.33203125" style="58" customWidth="1"/>
    <col min="13058" max="13058" width="1.88671875" style="58" customWidth="1"/>
    <col min="13059" max="13059" width="21.44140625" style="58" customWidth="1"/>
    <col min="13060" max="13065" width="19.5546875" style="58" customWidth="1"/>
    <col min="13066" max="13312" width="9.109375" style="58"/>
    <col min="13313" max="13313" width="4.33203125" style="58" customWidth="1"/>
    <col min="13314" max="13314" width="1.88671875" style="58" customWidth="1"/>
    <col min="13315" max="13315" width="21.44140625" style="58" customWidth="1"/>
    <col min="13316" max="13321" width="19.5546875" style="58" customWidth="1"/>
    <col min="13322" max="13568" width="9.109375" style="58"/>
    <col min="13569" max="13569" width="4.33203125" style="58" customWidth="1"/>
    <col min="13570" max="13570" width="1.88671875" style="58" customWidth="1"/>
    <col min="13571" max="13571" width="21.44140625" style="58" customWidth="1"/>
    <col min="13572" max="13577" width="19.5546875" style="58" customWidth="1"/>
    <col min="13578" max="13824" width="9.109375" style="58"/>
    <col min="13825" max="13825" width="4.33203125" style="58" customWidth="1"/>
    <col min="13826" max="13826" width="1.88671875" style="58" customWidth="1"/>
    <col min="13827" max="13827" width="21.44140625" style="58" customWidth="1"/>
    <col min="13828" max="13833" width="19.5546875" style="58" customWidth="1"/>
    <col min="13834" max="14080" width="9.109375" style="58"/>
    <col min="14081" max="14081" width="4.33203125" style="58" customWidth="1"/>
    <col min="14082" max="14082" width="1.88671875" style="58" customWidth="1"/>
    <col min="14083" max="14083" width="21.44140625" style="58" customWidth="1"/>
    <col min="14084" max="14089" width="19.5546875" style="58" customWidth="1"/>
    <col min="14090" max="14336" width="9.109375" style="58"/>
    <col min="14337" max="14337" width="4.33203125" style="58" customWidth="1"/>
    <col min="14338" max="14338" width="1.88671875" style="58" customWidth="1"/>
    <col min="14339" max="14339" width="21.44140625" style="58" customWidth="1"/>
    <col min="14340" max="14345" width="19.5546875" style="58" customWidth="1"/>
    <col min="14346" max="14592" width="9.109375" style="58"/>
    <col min="14593" max="14593" width="4.33203125" style="58" customWidth="1"/>
    <col min="14594" max="14594" width="1.88671875" style="58" customWidth="1"/>
    <col min="14595" max="14595" width="21.44140625" style="58" customWidth="1"/>
    <col min="14596" max="14601" width="19.5546875" style="58" customWidth="1"/>
    <col min="14602" max="14848" width="9.109375" style="58"/>
    <col min="14849" max="14849" width="4.33203125" style="58" customWidth="1"/>
    <col min="14850" max="14850" width="1.88671875" style="58" customWidth="1"/>
    <col min="14851" max="14851" width="21.44140625" style="58" customWidth="1"/>
    <col min="14852" max="14857" width="19.5546875" style="58" customWidth="1"/>
    <col min="14858" max="15104" width="9.109375" style="58"/>
    <col min="15105" max="15105" width="4.33203125" style="58" customWidth="1"/>
    <col min="15106" max="15106" width="1.88671875" style="58" customWidth="1"/>
    <col min="15107" max="15107" width="21.44140625" style="58" customWidth="1"/>
    <col min="15108" max="15113" width="19.5546875" style="58" customWidth="1"/>
    <col min="15114" max="15360" width="9.109375" style="58"/>
    <col min="15361" max="15361" width="4.33203125" style="58" customWidth="1"/>
    <col min="15362" max="15362" width="1.88671875" style="58" customWidth="1"/>
    <col min="15363" max="15363" width="21.44140625" style="58" customWidth="1"/>
    <col min="15364" max="15369" width="19.5546875" style="58" customWidth="1"/>
    <col min="15370" max="15616" width="9.109375" style="58"/>
    <col min="15617" max="15617" width="4.33203125" style="58" customWidth="1"/>
    <col min="15618" max="15618" width="1.88671875" style="58" customWidth="1"/>
    <col min="15619" max="15619" width="21.44140625" style="58" customWidth="1"/>
    <col min="15620" max="15625" width="19.5546875" style="58" customWidth="1"/>
    <col min="15626" max="15872" width="9.109375" style="58"/>
    <col min="15873" max="15873" width="4.33203125" style="58" customWidth="1"/>
    <col min="15874" max="15874" width="1.88671875" style="58" customWidth="1"/>
    <col min="15875" max="15875" width="21.44140625" style="58" customWidth="1"/>
    <col min="15876" max="15881" width="19.5546875" style="58" customWidth="1"/>
    <col min="15882" max="16128" width="9.109375" style="58"/>
    <col min="16129" max="16129" width="4.33203125" style="58" customWidth="1"/>
    <col min="16130" max="16130" width="1.88671875" style="58" customWidth="1"/>
    <col min="16131" max="16131" width="21.44140625" style="58" customWidth="1"/>
    <col min="16132" max="16137" width="19.5546875" style="58" customWidth="1"/>
    <col min="16138" max="16384" width="9.109375" style="58"/>
  </cols>
  <sheetData>
    <row r="1" spans="1:10" ht="19.2" x14ac:dyDescent="0.25">
      <c r="A1" s="269" t="s">
        <v>142</v>
      </c>
      <c r="B1" s="269"/>
      <c r="C1" s="269"/>
      <c r="D1" s="269"/>
      <c r="E1" s="269"/>
      <c r="F1" s="269"/>
      <c r="G1" s="269"/>
      <c r="H1" s="269"/>
      <c r="I1" s="269"/>
    </row>
    <row r="2" spans="1:10" ht="15" customHeight="1" x14ac:dyDescent="0.25">
      <c r="A2" s="59"/>
      <c r="B2" s="60"/>
      <c r="C2" s="61"/>
      <c r="D2" s="59"/>
      <c r="E2" s="59"/>
      <c r="F2" s="59"/>
      <c r="G2" s="62" t="s">
        <v>61</v>
      </c>
      <c r="H2" s="270">
        <f>補助事業変更承認申請書!I10</f>
        <v>0</v>
      </c>
      <c r="I2" s="270"/>
    </row>
    <row r="3" spans="1:10" ht="15" customHeight="1" x14ac:dyDescent="0.2">
      <c r="A3" s="59"/>
      <c r="B3" s="61"/>
      <c r="C3" s="61"/>
      <c r="D3" s="63"/>
      <c r="E3" s="63"/>
      <c r="F3" s="63"/>
      <c r="J3" s="64"/>
    </row>
    <row r="4" spans="1:10" ht="15" customHeight="1" x14ac:dyDescent="0.2">
      <c r="A4" s="59"/>
      <c r="B4" s="59"/>
      <c r="C4" s="59"/>
      <c r="I4" s="65" t="s">
        <v>62</v>
      </c>
      <c r="J4" s="64"/>
    </row>
    <row r="5" spans="1:10" ht="17.25" customHeight="1" x14ac:dyDescent="0.2">
      <c r="A5" s="66"/>
      <c r="B5" s="67"/>
      <c r="C5" s="68" t="s">
        <v>63</v>
      </c>
      <c r="D5" s="271"/>
      <c r="E5" s="273"/>
      <c r="F5" s="273"/>
      <c r="G5" s="273"/>
      <c r="H5" s="275"/>
      <c r="I5" s="277" t="s">
        <v>51</v>
      </c>
      <c r="J5" s="64"/>
    </row>
    <row r="6" spans="1:10" ht="17.25" customHeight="1" x14ac:dyDescent="0.15">
      <c r="A6" s="69" t="s">
        <v>64</v>
      </c>
      <c r="B6" s="62"/>
      <c r="C6" s="70"/>
      <c r="D6" s="272"/>
      <c r="E6" s="274"/>
      <c r="F6" s="274"/>
      <c r="G6" s="274"/>
      <c r="H6" s="276"/>
      <c r="I6" s="278"/>
    </row>
    <row r="7" spans="1:10" ht="17.25" customHeight="1" x14ac:dyDescent="0.2">
      <c r="A7" s="288" t="s">
        <v>65</v>
      </c>
      <c r="B7" s="289" t="s">
        <v>66</v>
      </c>
      <c r="C7" s="290"/>
      <c r="D7" s="71"/>
      <c r="E7" s="71"/>
      <c r="F7" s="71"/>
      <c r="G7" s="71"/>
      <c r="H7" s="72"/>
      <c r="I7" s="73">
        <f>SUM(D7:H7)</f>
        <v>0</v>
      </c>
      <c r="J7" s="74" t="s">
        <v>67</v>
      </c>
    </row>
    <row r="8" spans="1:10" ht="17.25" customHeight="1" x14ac:dyDescent="0.2">
      <c r="A8" s="288"/>
      <c r="B8" s="267" t="s">
        <v>68</v>
      </c>
      <c r="C8" s="268"/>
      <c r="D8" s="75"/>
      <c r="E8" s="75"/>
      <c r="F8" s="75"/>
      <c r="G8" s="75"/>
      <c r="H8" s="76"/>
      <c r="I8" s="77">
        <f t="shared" ref="I8:I17" si="0">SUM(D8:H8)</f>
        <v>0</v>
      </c>
    </row>
    <row r="9" spans="1:10" ht="17.25" customHeight="1" x14ac:dyDescent="0.2">
      <c r="A9" s="288"/>
      <c r="B9" s="267" t="s">
        <v>69</v>
      </c>
      <c r="C9" s="268"/>
      <c r="D9" s="75"/>
      <c r="E9" s="75"/>
      <c r="F9" s="75"/>
      <c r="G9" s="75"/>
      <c r="H9" s="76"/>
      <c r="I9" s="77">
        <f t="shared" si="0"/>
        <v>0</v>
      </c>
    </row>
    <row r="10" spans="1:10" ht="17.25" customHeight="1" x14ac:dyDescent="0.2">
      <c r="A10" s="288"/>
      <c r="B10" s="291" t="s">
        <v>70</v>
      </c>
      <c r="C10" s="292"/>
      <c r="D10" s="78">
        <f>+D12+D11</f>
        <v>0</v>
      </c>
      <c r="E10" s="79">
        <f>+E12+E11</f>
        <v>0</v>
      </c>
      <c r="F10" s="79">
        <f>+F12+F11</f>
        <v>0</v>
      </c>
      <c r="G10" s="79">
        <f>+G12+G11</f>
        <v>0</v>
      </c>
      <c r="H10" s="80">
        <f>+H12+H11</f>
        <v>0</v>
      </c>
      <c r="I10" s="77">
        <f t="shared" si="0"/>
        <v>0</v>
      </c>
    </row>
    <row r="11" spans="1:10" ht="17.25" customHeight="1" x14ac:dyDescent="0.2">
      <c r="A11" s="288"/>
      <c r="B11" s="267" t="s">
        <v>71</v>
      </c>
      <c r="C11" s="268"/>
      <c r="D11" s="75"/>
      <c r="E11" s="75"/>
      <c r="F11" s="75"/>
      <c r="G11" s="75"/>
      <c r="H11" s="76"/>
      <c r="I11" s="77">
        <f t="shared" si="0"/>
        <v>0</v>
      </c>
    </row>
    <row r="12" spans="1:10" ht="17.25" customHeight="1" x14ac:dyDescent="0.2">
      <c r="A12" s="288"/>
      <c r="B12" s="267" t="s">
        <v>72</v>
      </c>
      <c r="C12" s="268"/>
      <c r="D12" s="75"/>
      <c r="E12" s="75"/>
      <c r="F12" s="75"/>
      <c r="G12" s="75"/>
      <c r="H12" s="76"/>
      <c r="I12" s="77">
        <f t="shared" si="0"/>
        <v>0</v>
      </c>
    </row>
    <row r="13" spans="1:10" ht="17.25" customHeight="1" x14ac:dyDescent="0.2">
      <c r="A13" s="288"/>
      <c r="B13" s="267" t="s">
        <v>73</v>
      </c>
      <c r="C13" s="268"/>
      <c r="D13" s="75"/>
      <c r="E13" s="75"/>
      <c r="F13" s="75"/>
      <c r="G13" s="75"/>
      <c r="H13" s="76"/>
      <c r="I13" s="77">
        <f t="shared" si="0"/>
        <v>0</v>
      </c>
    </row>
    <row r="14" spans="1:10" ht="17.25" customHeight="1" x14ac:dyDescent="0.2">
      <c r="A14" s="288"/>
      <c r="B14" s="267" t="s">
        <v>74</v>
      </c>
      <c r="C14" s="268"/>
      <c r="D14" s="75"/>
      <c r="E14" s="75"/>
      <c r="F14" s="75"/>
      <c r="G14" s="75"/>
      <c r="H14" s="76"/>
      <c r="I14" s="77">
        <f t="shared" si="0"/>
        <v>0</v>
      </c>
    </row>
    <row r="15" spans="1:10" ht="17.25" customHeight="1" x14ac:dyDescent="0.2">
      <c r="A15" s="288"/>
      <c r="B15" s="267" t="s">
        <v>75</v>
      </c>
      <c r="C15" s="268"/>
      <c r="D15" s="75"/>
      <c r="E15" s="75"/>
      <c r="F15" s="75"/>
      <c r="G15" s="75"/>
      <c r="H15" s="76"/>
      <c r="I15" s="77">
        <f t="shared" si="0"/>
        <v>0</v>
      </c>
    </row>
    <row r="16" spans="1:10" ht="17.25" customHeight="1" x14ac:dyDescent="0.2">
      <c r="A16" s="288"/>
      <c r="B16" s="267" t="s">
        <v>76</v>
      </c>
      <c r="C16" s="268"/>
      <c r="D16" s="75"/>
      <c r="E16" s="75"/>
      <c r="F16" s="75"/>
      <c r="G16" s="75"/>
      <c r="H16" s="76"/>
      <c r="I16" s="77">
        <f t="shared" si="0"/>
        <v>0</v>
      </c>
    </row>
    <row r="17" spans="1:9" ht="17.25" customHeight="1" thickBot="1" x14ac:dyDescent="0.25">
      <c r="A17" s="288"/>
      <c r="B17" s="279" t="s">
        <v>77</v>
      </c>
      <c r="C17" s="279"/>
      <c r="D17" s="81"/>
      <c r="E17" s="81"/>
      <c r="F17" s="81"/>
      <c r="G17" s="81"/>
      <c r="H17" s="82"/>
      <c r="I17" s="83">
        <f t="shared" si="0"/>
        <v>0</v>
      </c>
    </row>
    <row r="18" spans="1:9" ht="17.25" customHeight="1" thickTop="1" x14ac:dyDescent="0.2">
      <c r="A18" s="288"/>
      <c r="B18" s="280" t="s">
        <v>78</v>
      </c>
      <c r="C18" s="280"/>
      <c r="D18" s="84">
        <f t="shared" ref="D18:I18" si="1">SUM(D7:D17)-D10</f>
        <v>0</v>
      </c>
      <c r="E18" s="85">
        <f t="shared" si="1"/>
        <v>0</v>
      </c>
      <c r="F18" s="85">
        <f t="shared" si="1"/>
        <v>0</v>
      </c>
      <c r="G18" s="85">
        <f t="shared" si="1"/>
        <v>0</v>
      </c>
      <c r="H18" s="86">
        <f t="shared" si="1"/>
        <v>0</v>
      </c>
      <c r="I18" s="87">
        <f t="shared" si="1"/>
        <v>0</v>
      </c>
    </row>
    <row r="19" spans="1:9" ht="17.25" customHeight="1" x14ac:dyDescent="0.2">
      <c r="A19" s="281" t="s">
        <v>79</v>
      </c>
      <c r="B19" s="284" t="s">
        <v>80</v>
      </c>
      <c r="C19" s="285"/>
      <c r="D19" s="88"/>
      <c r="E19" s="88"/>
      <c r="F19" s="88"/>
      <c r="G19" s="88"/>
      <c r="H19" s="88"/>
      <c r="I19" s="89">
        <f t="shared" ref="I19:I25" si="2">SUM(D19:H19)</f>
        <v>0</v>
      </c>
    </row>
    <row r="20" spans="1:9" ht="17.25" customHeight="1" x14ac:dyDescent="0.2">
      <c r="A20" s="282"/>
      <c r="B20" s="286" t="s">
        <v>81</v>
      </c>
      <c r="C20" s="287"/>
      <c r="D20" s="90"/>
      <c r="E20" s="75"/>
      <c r="F20" s="75"/>
      <c r="G20" s="75"/>
      <c r="H20" s="76"/>
      <c r="I20" s="77">
        <f t="shared" si="2"/>
        <v>0</v>
      </c>
    </row>
    <row r="21" spans="1:9" ht="17.25" customHeight="1" x14ac:dyDescent="0.2">
      <c r="A21" s="282"/>
      <c r="B21" s="286" t="s">
        <v>82</v>
      </c>
      <c r="C21" s="287"/>
      <c r="D21" s="90"/>
      <c r="E21" s="75"/>
      <c r="F21" s="75"/>
      <c r="G21" s="75"/>
      <c r="H21" s="76"/>
      <c r="I21" s="77">
        <f t="shared" si="2"/>
        <v>0</v>
      </c>
    </row>
    <row r="22" spans="1:9" ht="17.25" customHeight="1" x14ac:dyDescent="0.2">
      <c r="A22" s="282"/>
      <c r="B22" s="286" t="s">
        <v>83</v>
      </c>
      <c r="C22" s="287"/>
      <c r="D22" s="90"/>
      <c r="E22" s="75"/>
      <c r="F22" s="75"/>
      <c r="G22" s="75"/>
      <c r="H22" s="76"/>
      <c r="I22" s="77">
        <f t="shared" si="2"/>
        <v>0</v>
      </c>
    </row>
    <row r="23" spans="1:9" ht="17.25" customHeight="1" x14ac:dyDescent="0.2">
      <c r="A23" s="282"/>
      <c r="B23" s="286" t="s">
        <v>84</v>
      </c>
      <c r="C23" s="287"/>
      <c r="D23" s="90"/>
      <c r="E23" s="75"/>
      <c r="F23" s="75"/>
      <c r="G23" s="75"/>
      <c r="H23" s="76"/>
      <c r="I23" s="77">
        <f t="shared" si="2"/>
        <v>0</v>
      </c>
    </row>
    <row r="24" spans="1:9" ht="17.25" customHeight="1" x14ac:dyDescent="0.2">
      <c r="A24" s="282"/>
      <c r="B24" s="286" t="s">
        <v>85</v>
      </c>
      <c r="C24" s="287"/>
      <c r="D24" s="91"/>
      <c r="E24" s="92"/>
      <c r="F24" s="92"/>
      <c r="G24" s="92"/>
      <c r="H24" s="93"/>
      <c r="I24" s="94">
        <f t="shared" si="2"/>
        <v>0</v>
      </c>
    </row>
    <row r="25" spans="1:9" ht="17.25" customHeight="1" thickBot="1" x14ac:dyDescent="0.25">
      <c r="A25" s="282"/>
      <c r="B25" s="293" t="s">
        <v>86</v>
      </c>
      <c r="C25" s="294"/>
      <c r="D25" s="95"/>
      <c r="E25" s="81"/>
      <c r="F25" s="81"/>
      <c r="G25" s="81"/>
      <c r="H25" s="82"/>
      <c r="I25" s="83">
        <f t="shared" si="2"/>
        <v>0</v>
      </c>
    </row>
    <row r="26" spans="1:9" ht="17.25" customHeight="1" thickTop="1" x14ac:dyDescent="0.2">
      <c r="A26" s="283"/>
      <c r="B26" s="295" t="s">
        <v>78</v>
      </c>
      <c r="C26" s="296"/>
      <c r="D26" s="96">
        <f t="shared" ref="D26:I26" si="3">SUM(D19:D25)</f>
        <v>0</v>
      </c>
      <c r="E26" s="85">
        <f t="shared" si="3"/>
        <v>0</v>
      </c>
      <c r="F26" s="85">
        <f t="shared" si="3"/>
        <v>0</v>
      </c>
      <c r="G26" s="85">
        <f t="shared" si="3"/>
        <v>0</v>
      </c>
      <c r="H26" s="86">
        <f t="shared" si="3"/>
        <v>0</v>
      </c>
      <c r="I26" s="87">
        <f t="shared" si="3"/>
        <v>0</v>
      </c>
    </row>
    <row r="27" spans="1:9" ht="15" customHeight="1" x14ac:dyDescent="0.15">
      <c r="A27" s="297" t="s">
        <v>87</v>
      </c>
      <c r="B27" s="297"/>
      <c r="C27" s="297"/>
      <c r="D27" s="297"/>
      <c r="E27" s="297"/>
    </row>
    <row r="28" spans="1:9" ht="15" customHeight="1" x14ac:dyDescent="0.15">
      <c r="A28" s="298" t="s">
        <v>88</v>
      </c>
      <c r="B28" s="298"/>
      <c r="C28" s="298"/>
      <c r="D28" s="298"/>
      <c r="E28" s="298"/>
    </row>
  </sheetData>
  <protectedRanges>
    <protectedRange password="CC63" sqref="D19:H25" name="範囲3_2"/>
    <protectedRange password="CC63" sqref="D11:H17" name="範囲2_1"/>
    <protectedRange password="CC63" sqref="D2:H9" name="範囲1_1"/>
  </protectedRanges>
  <mergeCells count="32">
    <mergeCell ref="B24:C24"/>
    <mergeCell ref="B25:C25"/>
    <mergeCell ref="B26:C26"/>
    <mergeCell ref="A27:E27"/>
    <mergeCell ref="A28:E28"/>
    <mergeCell ref="B16:C16"/>
    <mergeCell ref="B17:C17"/>
    <mergeCell ref="B18:C18"/>
    <mergeCell ref="A19:A26"/>
    <mergeCell ref="B19:C19"/>
    <mergeCell ref="B20:C20"/>
    <mergeCell ref="B21:C21"/>
    <mergeCell ref="B22:C22"/>
    <mergeCell ref="B23:C23"/>
    <mergeCell ref="A7:A18"/>
    <mergeCell ref="B7:C7"/>
    <mergeCell ref="B8:C8"/>
    <mergeCell ref="B9:C9"/>
    <mergeCell ref="B10:C10"/>
    <mergeCell ref="B11:C11"/>
    <mergeCell ref="B12:C12"/>
    <mergeCell ref="B13:C13"/>
    <mergeCell ref="B14:C14"/>
    <mergeCell ref="B15:C15"/>
    <mergeCell ref="A1:I1"/>
    <mergeCell ref="H2:I2"/>
    <mergeCell ref="D5:D6"/>
    <mergeCell ref="E5:E6"/>
    <mergeCell ref="F5:F6"/>
    <mergeCell ref="G5:G6"/>
    <mergeCell ref="H5:H6"/>
    <mergeCell ref="I5:I6"/>
  </mergeCells>
  <phoneticPr fontId="2"/>
  <pageMargins left="0.75" right="0.47" top="0.69" bottom="1" header="0.51200000000000001" footer="0.5120000000000000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27"/>
  <sheetViews>
    <sheetView view="pageBreakPreview" zoomScaleNormal="100" zoomScaleSheetLayoutView="100" workbookViewId="0">
      <selection activeCell="D18" sqref="D18"/>
    </sheetView>
  </sheetViews>
  <sheetFormatPr defaultColWidth="9.109375" defaultRowHeight="12" x14ac:dyDescent="0.15"/>
  <cols>
    <col min="1" max="1" width="4.5546875" style="20" customWidth="1"/>
    <col min="2" max="2" width="24.44140625" style="20" customWidth="1"/>
    <col min="3" max="8" width="18.5546875" style="20" customWidth="1"/>
    <col min="9" max="10" width="9.109375" style="19"/>
    <col min="11" max="16384" width="9.109375" style="20"/>
  </cols>
  <sheetData>
    <row r="1" spans="1:13" ht="19.2" x14ac:dyDescent="0.15">
      <c r="A1" s="16" t="s">
        <v>29</v>
      </c>
      <c r="B1" s="17"/>
      <c r="C1" s="17"/>
      <c r="D1" s="17"/>
      <c r="E1" s="17"/>
      <c r="F1" s="17"/>
      <c r="G1" s="17"/>
      <c r="H1" s="18" t="s">
        <v>30</v>
      </c>
    </row>
    <row r="2" spans="1:13" x14ac:dyDescent="0.15">
      <c r="B2" s="17"/>
      <c r="C2" s="17"/>
      <c r="D2" s="17"/>
      <c r="E2" s="17"/>
      <c r="F2" s="17"/>
      <c r="G2" s="17"/>
      <c r="H2" s="21" t="s">
        <v>31</v>
      </c>
      <c r="I2" s="19" t="s">
        <v>32</v>
      </c>
      <c r="J2" s="19" t="s">
        <v>33</v>
      </c>
    </row>
    <row r="3" spans="1:13" x14ac:dyDescent="0.15">
      <c r="B3" s="314" t="s">
        <v>34</v>
      </c>
      <c r="C3" s="317" t="s">
        <v>35</v>
      </c>
      <c r="D3" s="320" t="s">
        <v>36</v>
      </c>
      <c r="E3" s="301"/>
      <c r="F3" s="299" t="s">
        <v>37</v>
      </c>
      <c r="G3" s="300"/>
      <c r="H3" s="301"/>
      <c r="I3" s="19" t="s">
        <v>32</v>
      </c>
      <c r="J3" s="19" t="s">
        <v>38</v>
      </c>
    </row>
    <row r="4" spans="1:13" ht="12" customHeight="1" x14ac:dyDescent="0.15">
      <c r="B4" s="315"/>
      <c r="C4" s="318"/>
      <c r="D4" s="302" t="s">
        <v>39</v>
      </c>
      <c r="E4" s="304" t="s">
        <v>40</v>
      </c>
      <c r="F4" s="306" t="s">
        <v>41</v>
      </c>
      <c r="G4" s="308" t="s">
        <v>42</v>
      </c>
      <c r="H4" s="309"/>
      <c r="I4" s="19" t="s">
        <v>32</v>
      </c>
      <c r="J4" s="313" t="s">
        <v>139</v>
      </c>
      <c r="K4" s="313"/>
      <c r="L4" s="313"/>
      <c r="M4" s="313"/>
    </row>
    <row r="5" spans="1:13" ht="24" customHeight="1" x14ac:dyDescent="0.15">
      <c r="B5" s="316"/>
      <c r="C5" s="319"/>
      <c r="D5" s="303"/>
      <c r="E5" s="305"/>
      <c r="F5" s="307"/>
      <c r="G5" s="22" t="s">
        <v>43</v>
      </c>
      <c r="H5" s="23" t="s">
        <v>44</v>
      </c>
      <c r="I5" s="19" t="s">
        <v>32</v>
      </c>
      <c r="J5" s="313"/>
      <c r="K5" s="313"/>
      <c r="L5" s="313"/>
      <c r="M5" s="313"/>
    </row>
    <row r="6" spans="1:13" ht="21.9" customHeight="1" x14ac:dyDescent="0.2">
      <c r="A6" s="24" t="s">
        <v>45</v>
      </c>
      <c r="B6" s="25"/>
      <c r="C6" s="26">
        <f>D6+E6</f>
        <v>0</v>
      </c>
      <c r="D6" s="27"/>
      <c r="E6" s="28"/>
      <c r="F6" s="29"/>
      <c r="G6" s="27"/>
      <c r="H6" s="30">
        <f>C6-F6-G6</f>
        <v>0</v>
      </c>
      <c r="I6" s="19" t="s">
        <v>32</v>
      </c>
      <c r="J6" s="313"/>
      <c r="K6" s="313"/>
      <c r="L6" s="313"/>
      <c r="M6" s="313"/>
    </row>
    <row r="7" spans="1:13" ht="21.9" customHeight="1" x14ac:dyDescent="0.2">
      <c r="A7" s="31" t="s">
        <v>46</v>
      </c>
      <c r="B7" s="32"/>
      <c r="C7" s="26">
        <f t="shared" ref="C7:C10" si="0">D7+E7</f>
        <v>0</v>
      </c>
      <c r="D7" s="33"/>
      <c r="E7" s="34"/>
      <c r="F7" s="35"/>
      <c r="G7" s="33"/>
      <c r="H7" s="30">
        <f t="shared" ref="H7:H10" si="1">C7-F7-G7</f>
        <v>0</v>
      </c>
      <c r="I7" s="19" t="s">
        <v>32</v>
      </c>
      <c r="J7" s="19" t="s">
        <v>143</v>
      </c>
    </row>
    <row r="8" spans="1:13" ht="21.9" customHeight="1" x14ac:dyDescent="0.2">
      <c r="A8" s="31" t="s">
        <v>47</v>
      </c>
      <c r="B8" s="32"/>
      <c r="C8" s="26">
        <f t="shared" si="0"/>
        <v>0</v>
      </c>
      <c r="D8" s="33"/>
      <c r="E8" s="34"/>
      <c r="F8" s="35"/>
      <c r="G8" s="33"/>
      <c r="H8" s="30">
        <f t="shared" si="1"/>
        <v>0</v>
      </c>
      <c r="I8" s="19" t="s">
        <v>32</v>
      </c>
      <c r="J8" s="19" t="s">
        <v>48</v>
      </c>
    </row>
    <row r="9" spans="1:13" ht="21.9" customHeight="1" x14ac:dyDescent="0.2">
      <c r="A9" s="31" t="s">
        <v>49</v>
      </c>
      <c r="B9" s="32"/>
      <c r="C9" s="26">
        <f t="shared" si="0"/>
        <v>0</v>
      </c>
      <c r="D9" s="33"/>
      <c r="E9" s="34"/>
      <c r="F9" s="35"/>
      <c r="G9" s="33"/>
      <c r="H9" s="30">
        <f t="shared" si="1"/>
        <v>0</v>
      </c>
      <c r="I9" s="19" t="s">
        <v>32</v>
      </c>
    </row>
    <row r="10" spans="1:13" ht="21.9" customHeight="1" x14ac:dyDescent="0.2">
      <c r="A10" s="24" t="s">
        <v>50</v>
      </c>
      <c r="B10" s="36"/>
      <c r="C10" s="37">
        <f t="shared" si="0"/>
        <v>0</v>
      </c>
      <c r="D10" s="38"/>
      <c r="E10" s="39"/>
      <c r="F10" s="40"/>
      <c r="G10" s="38"/>
      <c r="H10" s="30">
        <f t="shared" si="1"/>
        <v>0</v>
      </c>
      <c r="I10" s="19" t="s">
        <v>32</v>
      </c>
    </row>
    <row r="11" spans="1:13" ht="21.9" customHeight="1" x14ac:dyDescent="0.2">
      <c r="B11" s="41" t="s">
        <v>51</v>
      </c>
      <c r="C11" s="42">
        <f>SUM(C6:C10)</f>
        <v>0</v>
      </c>
      <c r="D11" s="43">
        <f t="shared" ref="D11:H11" si="2">SUM(D6:D10)</f>
        <v>0</v>
      </c>
      <c r="E11" s="44">
        <f t="shared" si="2"/>
        <v>0</v>
      </c>
      <c r="F11" s="42">
        <f t="shared" si="2"/>
        <v>0</v>
      </c>
      <c r="G11" s="45">
        <f t="shared" si="2"/>
        <v>0</v>
      </c>
      <c r="H11" s="44">
        <f t="shared" si="2"/>
        <v>0</v>
      </c>
      <c r="I11" s="19" t="s">
        <v>32</v>
      </c>
    </row>
    <row r="12" spans="1:13" x14ac:dyDescent="0.15">
      <c r="A12" s="31"/>
      <c r="B12" s="46"/>
      <c r="C12" s="17"/>
      <c r="D12" s="17"/>
      <c r="E12" s="17"/>
      <c r="F12" s="17"/>
      <c r="G12" s="17"/>
      <c r="H12" s="17"/>
    </row>
    <row r="13" spans="1:13" x14ac:dyDescent="0.15">
      <c r="A13" s="31"/>
      <c r="B13" s="46"/>
      <c r="C13" s="17"/>
      <c r="D13" s="17"/>
      <c r="E13" s="17"/>
      <c r="F13" s="17"/>
      <c r="G13" s="17"/>
      <c r="H13" s="17"/>
    </row>
    <row r="14" spans="1:13" x14ac:dyDescent="0.15">
      <c r="A14" s="31"/>
      <c r="B14" s="46"/>
      <c r="C14" s="17"/>
      <c r="D14" s="17"/>
      <c r="E14" s="17"/>
      <c r="F14" s="17"/>
      <c r="G14" s="17"/>
      <c r="H14" s="21" t="s">
        <v>31</v>
      </c>
    </row>
    <row r="15" spans="1:13" x14ac:dyDescent="0.15">
      <c r="A15" s="31"/>
      <c r="B15" s="314" t="s">
        <v>34</v>
      </c>
      <c r="C15" s="317" t="s">
        <v>35</v>
      </c>
      <c r="D15" s="320" t="s">
        <v>36</v>
      </c>
      <c r="E15" s="301"/>
      <c r="F15" s="320" t="s">
        <v>37</v>
      </c>
      <c r="G15" s="300"/>
      <c r="H15" s="301"/>
    </row>
    <row r="16" spans="1:13" x14ac:dyDescent="0.15">
      <c r="A16" s="31"/>
      <c r="B16" s="315"/>
      <c r="C16" s="318"/>
      <c r="D16" s="302" t="s">
        <v>39</v>
      </c>
      <c r="E16" s="304" t="s">
        <v>40</v>
      </c>
      <c r="F16" s="321" t="s">
        <v>41</v>
      </c>
      <c r="G16" s="308" t="s">
        <v>42</v>
      </c>
      <c r="H16" s="309"/>
    </row>
    <row r="17" spans="1:10" ht="24" customHeight="1" x14ac:dyDescent="0.15">
      <c r="A17" s="47"/>
      <c r="B17" s="316"/>
      <c r="C17" s="319"/>
      <c r="D17" s="303"/>
      <c r="E17" s="305"/>
      <c r="F17" s="322"/>
      <c r="G17" s="22" t="s">
        <v>43</v>
      </c>
      <c r="H17" s="23" t="s">
        <v>44</v>
      </c>
    </row>
    <row r="18" spans="1:10" ht="21.9" customHeight="1" x14ac:dyDescent="0.2">
      <c r="A18" s="24" t="s">
        <v>45</v>
      </c>
      <c r="B18" s="25">
        <f>+B6</f>
        <v>0</v>
      </c>
      <c r="C18" s="26">
        <f>D18+E18</f>
        <v>0</v>
      </c>
      <c r="D18" s="27"/>
      <c r="E18" s="28"/>
      <c r="F18" s="48"/>
      <c r="G18" s="27"/>
      <c r="H18" s="49">
        <f>C18-F18-G18</f>
        <v>0</v>
      </c>
    </row>
    <row r="19" spans="1:10" ht="21.9" customHeight="1" x14ac:dyDescent="0.2">
      <c r="A19" s="31" t="s">
        <v>46</v>
      </c>
      <c r="B19" s="32">
        <f>+B7</f>
        <v>0</v>
      </c>
      <c r="C19" s="26">
        <f t="shared" ref="C19:C22" si="3">D19+E19</f>
        <v>0</v>
      </c>
      <c r="D19" s="33"/>
      <c r="E19" s="34"/>
      <c r="F19" s="50"/>
      <c r="G19" s="33"/>
      <c r="H19" s="49">
        <f t="shared" ref="H19:H22" si="4">C19-F19-G19</f>
        <v>0</v>
      </c>
      <c r="I19" s="19" t="s">
        <v>32</v>
      </c>
      <c r="J19" s="19" t="s">
        <v>52</v>
      </c>
    </row>
    <row r="20" spans="1:10" ht="21.9" customHeight="1" x14ac:dyDescent="0.2">
      <c r="A20" s="31" t="s">
        <v>47</v>
      </c>
      <c r="B20" s="32">
        <f>+B8</f>
        <v>0</v>
      </c>
      <c r="C20" s="26">
        <f t="shared" si="3"/>
        <v>0</v>
      </c>
      <c r="D20" s="33"/>
      <c r="E20" s="34"/>
      <c r="F20" s="50"/>
      <c r="G20" s="33"/>
      <c r="H20" s="49">
        <f>C20-F20-G20</f>
        <v>0</v>
      </c>
      <c r="I20" s="19" t="s">
        <v>32</v>
      </c>
    </row>
    <row r="21" spans="1:10" ht="21.9" customHeight="1" x14ac:dyDescent="0.2">
      <c r="A21" s="31" t="s">
        <v>53</v>
      </c>
      <c r="B21" s="32">
        <f>+B9</f>
        <v>0</v>
      </c>
      <c r="C21" s="26">
        <f t="shared" si="3"/>
        <v>0</v>
      </c>
      <c r="D21" s="33"/>
      <c r="E21" s="34"/>
      <c r="F21" s="50"/>
      <c r="G21" s="33"/>
      <c r="H21" s="49">
        <f t="shared" si="4"/>
        <v>0</v>
      </c>
      <c r="I21" s="19" t="s">
        <v>32</v>
      </c>
      <c r="J21" s="19" t="s">
        <v>54</v>
      </c>
    </row>
    <row r="22" spans="1:10" ht="21.9" customHeight="1" x14ac:dyDescent="0.2">
      <c r="A22" s="24" t="s">
        <v>50</v>
      </c>
      <c r="B22" s="36">
        <f>+B10</f>
        <v>0</v>
      </c>
      <c r="C22" s="37">
        <f t="shared" si="3"/>
        <v>0</v>
      </c>
      <c r="D22" s="38"/>
      <c r="E22" s="39"/>
      <c r="F22" s="51"/>
      <c r="G22" s="38"/>
      <c r="H22" s="49">
        <f t="shared" si="4"/>
        <v>0</v>
      </c>
      <c r="I22" s="19" t="s">
        <v>32</v>
      </c>
      <c r="J22" s="19" t="s">
        <v>55</v>
      </c>
    </row>
    <row r="23" spans="1:10" ht="21.9" customHeight="1" x14ac:dyDescent="0.2">
      <c r="A23" s="52"/>
      <c r="B23" s="41" t="s">
        <v>51</v>
      </c>
      <c r="C23" s="42">
        <f>SUM(C18:C22)</f>
        <v>0</v>
      </c>
      <c r="D23" s="43">
        <f t="shared" ref="D23:H23" si="5">SUM(D18:D22)</f>
        <v>0</v>
      </c>
      <c r="E23" s="44">
        <f t="shared" si="5"/>
        <v>0</v>
      </c>
      <c r="F23" s="43">
        <f t="shared" si="5"/>
        <v>0</v>
      </c>
      <c r="G23" s="45">
        <f t="shared" si="5"/>
        <v>0</v>
      </c>
      <c r="H23" s="53">
        <f t="shared" si="5"/>
        <v>0</v>
      </c>
      <c r="I23" s="19" t="s">
        <v>32</v>
      </c>
      <c r="J23" s="19" t="s">
        <v>56</v>
      </c>
    </row>
    <row r="24" spans="1:10" x14ac:dyDescent="0.15">
      <c r="B24" s="17"/>
      <c r="C24" s="17"/>
      <c r="D24" s="17"/>
      <c r="E24" s="17"/>
      <c r="F24" s="17"/>
      <c r="G24" s="17"/>
      <c r="H24" s="17"/>
      <c r="I24" s="19" t="s">
        <v>32</v>
      </c>
    </row>
    <row r="25" spans="1:10" ht="21" customHeight="1" x14ac:dyDescent="0.2">
      <c r="B25" s="310" t="s">
        <v>57</v>
      </c>
      <c r="C25" s="310"/>
      <c r="D25" s="54" t="s">
        <v>58</v>
      </c>
      <c r="E25" s="311">
        <f>+F11*1000</f>
        <v>0</v>
      </c>
      <c r="F25" s="312"/>
      <c r="G25" s="55" t="s">
        <v>59</v>
      </c>
      <c r="H25" s="17"/>
    </row>
    <row r="26" spans="1:10" x14ac:dyDescent="0.15">
      <c r="B26" s="17"/>
      <c r="C26" s="17"/>
      <c r="D26" s="17"/>
      <c r="E26" s="56"/>
      <c r="F26" s="56"/>
      <c r="G26" s="17"/>
      <c r="H26" s="17"/>
    </row>
    <row r="27" spans="1:10" ht="21" customHeight="1" x14ac:dyDescent="0.2">
      <c r="B27" s="310" t="s">
        <v>60</v>
      </c>
      <c r="C27" s="310"/>
      <c r="D27" s="54" t="s">
        <v>58</v>
      </c>
      <c r="E27" s="311">
        <f>+F23*1000</f>
        <v>0</v>
      </c>
      <c r="F27" s="312"/>
      <c r="G27" s="55" t="s">
        <v>59</v>
      </c>
      <c r="H27" s="17"/>
    </row>
  </sheetData>
  <mergeCells count="21">
    <mergeCell ref="B25:C25"/>
    <mergeCell ref="E25:F25"/>
    <mergeCell ref="B27:C27"/>
    <mergeCell ref="E27:F27"/>
    <mergeCell ref="J4:M6"/>
    <mergeCell ref="B15:B17"/>
    <mergeCell ref="C15:C17"/>
    <mergeCell ref="D15:E15"/>
    <mergeCell ref="F15:H15"/>
    <mergeCell ref="D16:D17"/>
    <mergeCell ref="E16:E17"/>
    <mergeCell ref="F16:F17"/>
    <mergeCell ref="G16:H16"/>
    <mergeCell ref="B3:B5"/>
    <mergeCell ref="C3:C5"/>
    <mergeCell ref="D3:E3"/>
    <mergeCell ref="F3:H3"/>
    <mergeCell ref="D4:D5"/>
    <mergeCell ref="E4:E5"/>
    <mergeCell ref="F4:F5"/>
    <mergeCell ref="G4:H4"/>
  </mergeCells>
  <phoneticPr fontId="2"/>
  <printOptions horizontalCentered="1"/>
  <pageMargins left="0.70866141732283472" right="0.70866141732283472" top="0.9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B44"/>
  <sheetViews>
    <sheetView view="pageBreakPreview" zoomScale="85" zoomScaleNormal="100" zoomScaleSheetLayoutView="85" workbookViewId="0">
      <selection activeCell="I10" sqref="I10:N10"/>
    </sheetView>
  </sheetViews>
  <sheetFormatPr defaultColWidth="9.109375" defaultRowHeight="14.4" x14ac:dyDescent="0.15"/>
  <cols>
    <col min="1" max="15" width="5.6640625" style="97" customWidth="1"/>
    <col min="16" max="22" width="9.109375" style="97"/>
    <col min="23" max="25" width="0" style="97" hidden="1" customWidth="1"/>
    <col min="26" max="16384" width="9.109375" style="97"/>
  </cols>
  <sheetData>
    <row r="1" spans="1:28" ht="15.9" customHeight="1" x14ac:dyDescent="0.15">
      <c r="A1" s="97" t="s">
        <v>89</v>
      </c>
      <c r="I1" s="324" t="s">
        <v>1</v>
      </c>
      <c r="J1" s="325"/>
      <c r="K1" s="326"/>
      <c r="L1" s="330" t="str">
        <f>IF(I10="","",VLOOKUP(I10,W2:Y9,3,FALSE))</f>
        <v/>
      </c>
      <c r="M1" s="331"/>
      <c r="N1" s="332"/>
      <c r="O1" s="98"/>
      <c r="R1" s="99"/>
      <c r="S1" s="99"/>
      <c r="T1" s="99"/>
      <c r="U1" s="99"/>
      <c r="V1" s="99"/>
      <c r="W1" s="99"/>
      <c r="X1" s="99"/>
      <c r="Y1" s="99"/>
      <c r="Z1" s="99"/>
      <c r="AA1" s="99"/>
      <c r="AB1" s="99"/>
    </row>
    <row r="2" spans="1:28" ht="15.9" customHeight="1" x14ac:dyDescent="0.15">
      <c r="I2" s="327"/>
      <c r="J2" s="328"/>
      <c r="K2" s="329"/>
      <c r="L2" s="333"/>
      <c r="M2" s="334"/>
      <c r="N2" s="335"/>
      <c r="O2" s="98"/>
      <c r="P2" s="3" t="s">
        <v>2</v>
      </c>
      <c r="Q2" s="4" t="s">
        <v>90</v>
      </c>
      <c r="R2" s="99"/>
      <c r="S2" s="99"/>
      <c r="T2" s="99"/>
      <c r="U2" s="99"/>
      <c r="V2" s="99"/>
      <c r="W2" s="5" t="s">
        <v>4</v>
      </c>
      <c r="X2" s="6">
        <v>40431</v>
      </c>
      <c r="Y2" s="6">
        <v>1</v>
      </c>
      <c r="Z2" s="99"/>
      <c r="AA2" s="99"/>
      <c r="AB2" s="99"/>
    </row>
    <row r="3" spans="1:28" ht="15.9" customHeight="1" x14ac:dyDescent="0.15">
      <c r="R3" s="100"/>
      <c r="S3" s="100"/>
      <c r="T3" s="100"/>
      <c r="U3" s="99"/>
      <c r="V3" s="99"/>
      <c r="W3" s="5" t="s">
        <v>5</v>
      </c>
      <c r="X3" s="6">
        <v>82031</v>
      </c>
      <c r="Y3" s="6">
        <v>2</v>
      </c>
      <c r="Z3" s="99"/>
      <c r="AA3" s="99"/>
      <c r="AB3" s="99"/>
    </row>
    <row r="4" spans="1:28" ht="15.9" customHeight="1" x14ac:dyDescent="0.2">
      <c r="H4" s="101" t="s">
        <v>131</v>
      </c>
      <c r="I4" s="8">
        <v>6</v>
      </c>
      <c r="J4" s="102" t="s">
        <v>7</v>
      </c>
      <c r="K4" s="8">
        <v>3</v>
      </c>
      <c r="L4" s="102" t="s">
        <v>8</v>
      </c>
      <c r="M4" s="8">
        <v>25</v>
      </c>
      <c r="N4" s="103" t="s">
        <v>9</v>
      </c>
      <c r="O4" s="103"/>
      <c r="P4" s="3" t="s">
        <v>2</v>
      </c>
      <c r="Q4" s="336" t="s">
        <v>153</v>
      </c>
      <c r="R4" s="336"/>
      <c r="S4" s="336"/>
      <c r="T4" s="336"/>
      <c r="U4" s="99"/>
      <c r="V4" s="99"/>
      <c r="W4" s="5" t="s">
        <v>10</v>
      </c>
      <c r="X4" s="6">
        <v>84031</v>
      </c>
      <c r="Y4" s="6">
        <v>3</v>
      </c>
      <c r="Z4" s="99"/>
      <c r="AA4" s="99"/>
      <c r="AB4" s="99"/>
    </row>
    <row r="5" spans="1:28" ht="15.9" customHeight="1" x14ac:dyDescent="0.15">
      <c r="P5" s="104"/>
      <c r="Q5" s="336"/>
      <c r="R5" s="336"/>
      <c r="S5" s="336"/>
      <c r="T5" s="336"/>
      <c r="U5" s="99"/>
      <c r="V5" s="99"/>
      <c r="W5" s="5" t="s">
        <v>11</v>
      </c>
      <c r="X5" s="6">
        <v>88031</v>
      </c>
      <c r="Y5" s="6">
        <v>4</v>
      </c>
      <c r="Z5" s="99"/>
      <c r="AA5" s="99"/>
      <c r="AB5" s="99"/>
    </row>
    <row r="6" spans="1:28" ht="15.9" customHeight="1" x14ac:dyDescent="0.15">
      <c r="A6" s="97" t="s">
        <v>12</v>
      </c>
      <c r="P6" s="104"/>
      <c r="Q6" s="336"/>
      <c r="R6" s="336"/>
      <c r="S6" s="336"/>
      <c r="T6" s="336"/>
      <c r="U6" s="99"/>
      <c r="V6" s="99"/>
      <c r="W6" s="5" t="s">
        <v>13</v>
      </c>
      <c r="X6" s="6">
        <v>89031</v>
      </c>
      <c r="Y6" s="6">
        <v>5</v>
      </c>
      <c r="Z6" s="99"/>
      <c r="AA6" s="99"/>
      <c r="AB6" s="99"/>
    </row>
    <row r="7" spans="1:28" ht="15.9" customHeight="1" x14ac:dyDescent="0.15">
      <c r="U7" s="99"/>
      <c r="V7" s="99"/>
      <c r="W7" s="5" t="s">
        <v>14</v>
      </c>
      <c r="X7" s="6">
        <v>90031</v>
      </c>
      <c r="Y7" s="6">
        <v>6</v>
      </c>
      <c r="Z7" s="99"/>
      <c r="AA7" s="99"/>
      <c r="AB7" s="99"/>
    </row>
    <row r="8" spans="1:28" ht="15.9" customHeight="1" x14ac:dyDescent="0.15">
      <c r="U8" s="99"/>
      <c r="V8" s="99"/>
      <c r="W8" s="5" t="s">
        <v>15</v>
      </c>
      <c r="X8" s="6">
        <v>91031</v>
      </c>
      <c r="Y8" s="6">
        <v>7</v>
      </c>
      <c r="Z8" s="99"/>
      <c r="AA8" s="99"/>
      <c r="AB8" s="99"/>
    </row>
    <row r="9" spans="1:28" ht="15.9" customHeight="1" x14ac:dyDescent="0.2">
      <c r="A9" s="2"/>
      <c r="B9" s="2"/>
      <c r="C9" s="2"/>
      <c r="D9" s="2"/>
      <c r="E9" s="2"/>
      <c r="F9" s="263" t="s">
        <v>16</v>
      </c>
      <c r="G9" s="264"/>
      <c r="H9" s="264"/>
      <c r="I9" s="337"/>
      <c r="J9" s="337"/>
      <c r="K9" s="337"/>
      <c r="L9" s="337"/>
      <c r="M9" s="337"/>
      <c r="N9" s="337"/>
      <c r="O9" s="105"/>
      <c r="P9" s="3" t="s">
        <v>2</v>
      </c>
      <c r="Q9" s="12" t="s">
        <v>17</v>
      </c>
      <c r="R9" s="106"/>
      <c r="U9" s="99"/>
      <c r="V9" s="99"/>
      <c r="W9" s="253" t="s">
        <v>157</v>
      </c>
      <c r="X9" s="253">
        <v>92031</v>
      </c>
      <c r="Y9" s="253">
        <v>8</v>
      </c>
      <c r="Z9" s="99"/>
      <c r="AA9" s="99"/>
      <c r="AB9" s="99"/>
    </row>
    <row r="10" spans="1:28" ht="15.9" customHeight="1" x14ac:dyDescent="0.2">
      <c r="A10" s="2"/>
      <c r="B10" s="2"/>
      <c r="C10" s="2"/>
      <c r="D10" s="2"/>
      <c r="E10" s="2"/>
      <c r="F10" s="256" t="s">
        <v>18</v>
      </c>
      <c r="G10" s="257"/>
      <c r="H10" s="257"/>
      <c r="I10" s="338"/>
      <c r="J10" s="338"/>
      <c r="K10" s="338"/>
      <c r="L10" s="338"/>
      <c r="M10" s="338"/>
      <c r="N10" s="338"/>
      <c r="O10" s="107"/>
      <c r="P10" s="3" t="s">
        <v>2</v>
      </c>
      <c r="Q10" s="12" t="s">
        <v>19</v>
      </c>
      <c r="R10" s="100"/>
      <c r="S10" s="108"/>
      <c r="T10" s="100"/>
      <c r="U10" s="99"/>
      <c r="V10" s="99"/>
      <c r="W10" s="99"/>
      <c r="X10" s="99"/>
      <c r="Y10" s="99"/>
      <c r="Z10" s="99"/>
      <c r="AA10" s="99"/>
      <c r="AB10" s="99"/>
    </row>
    <row r="11" spans="1:28" ht="15.9" customHeight="1" x14ac:dyDescent="0.2">
      <c r="A11" s="2"/>
      <c r="B11" s="2"/>
      <c r="C11" s="2"/>
      <c r="D11" s="2"/>
      <c r="E11" s="2"/>
      <c r="F11" s="256" t="s">
        <v>20</v>
      </c>
      <c r="G11" s="257"/>
      <c r="H11" s="257"/>
      <c r="I11" s="265"/>
      <c r="J11" s="265"/>
      <c r="K11" s="265"/>
      <c r="L11" s="265"/>
      <c r="M11" s="265"/>
      <c r="N11" s="265"/>
      <c r="O11" s="107"/>
      <c r="P11" s="3" t="s">
        <v>2</v>
      </c>
      <c r="Q11" s="12" t="s">
        <v>21</v>
      </c>
      <c r="S11" s="108"/>
      <c r="T11" s="100"/>
      <c r="U11" s="99"/>
      <c r="V11" s="99"/>
      <c r="W11" s="99"/>
      <c r="X11" s="99"/>
      <c r="Y11" s="99"/>
      <c r="Z11" s="99"/>
      <c r="AA11" s="99"/>
      <c r="AB11" s="99"/>
    </row>
    <row r="12" spans="1:28" ht="15.9" customHeight="1" x14ac:dyDescent="0.15">
      <c r="P12" s="12"/>
      <c r="Q12" s="12"/>
      <c r="R12" s="100"/>
      <c r="S12" s="108"/>
      <c r="T12" s="100"/>
      <c r="U12" s="99"/>
      <c r="V12" s="99"/>
      <c r="W12" s="99"/>
      <c r="X12" s="99"/>
      <c r="Y12" s="99"/>
      <c r="Z12" s="99"/>
      <c r="AA12" s="99"/>
      <c r="AB12" s="99"/>
    </row>
    <row r="13" spans="1:28" ht="15.9" customHeight="1" x14ac:dyDescent="0.15">
      <c r="R13" s="100"/>
      <c r="S13" s="108"/>
      <c r="T13" s="100"/>
      <c r="U13" s="99"/>
      <c r="V13" s="99"/>
      <c r="W13" s="99"/>
      <c r="X13" s="99"/>
      <c r="Y13" s="99"/>
      <c r="Z13" s="99"/>
      <c r="AA13" s="99"/>
      <c r="AB13" s="99"/>
    </row>
    <row r="14" spans="1:28" ht="15.9" customHeight="1" x14ac:dyDescent="0.15">
      <c r="S14" s="100"/>
      <c r="T14" s="100"/>
      <c r="U14" s="99"/>
      <c r="V14" s="99"/>
      <c r="W14" s="99"/>
      <c r="X14" s="99"/>
      <c r="Y14" s="99"/>
      <c r="Z14" s="99"/>
      <c r="AA14" s="99"/>
      <c r="AB14" s="99"/>
    </row>
    <row r="15" spans="1:28" ht="15.9" customHeight="1" x14ac:dyDescent="0.15">
      <c r="S15" s="100"/>
      <c r="T15" s="100"/>
      <c r="U15" s="99"/>
      <c r="V15" s="99"/>
      <c r="W15" s="99"/>
      <c r="X15" s="99"/>
      <c r="Y15" s="99"/>
      <c r="Z15" s="99"/>
      <c r="AA15" s="99"/>
      <c r="AB15" s="99"/>
    </row>
    <row r="16" spans="1:28" ht="15.9" customHeight="1" x14ac:dyDescent="0.2">
      <c r="A16" s="339" t="s">
        <v>144</v>
      </c>
      <c r="B16" s="339"/>
      <c r="C16" s="339"/>
      <c r="D16" s="339"/>
      <c r="E16" s="339"/>
      <c r="F16" s="339"/>
      <c r="G16" s="339"/>
      <c r="H16" s="339"/>
      <c r="I16" s="339"/>
      <c r="J16" s="339"/>
      <c r="K16" s="339"/>
      <c r="L16" s="339"/>
      <c r="M16" s="339"/>
      <c r="N16" s="339"/>
      <c r="O16" s="103"/>
      <c r="S16" s="100"/>
      <c r="T16" s="100"/>
      <c r="U16" s="99"/>
      <c r="V16" s="99"/>
      <c r="W16" s="99"/>
      <c r="X16" s="99"/>
      <c r="Y16" s="99"/>
      <c r="Z16" s="99"/>
      <c r="AA16" s="99"/>
      <c r="AB16" s="99"/>
    </row>
    <row r="17" spans="1:28" ht="15.9" customHeight="1" x14ac:dyDescent="0.15">
      <c r="A17" s="97" t="s">
        <v>91</v>
      </c>
      <c r="S17" s="100"/>
      <c r="T17" s="100"/>
      <c r="U17" s="99"/>
      <c r="V17" s="99"/>
      <c r="W17" s="99"/>
      <c r="X17" s="99"/>
      <c r="Y17" s="99"/>
      <c r="Z17" s="99"/>
      <c r="AA17" s="99"/>
      <c r="AB17" s="99"/>
    </row>
    <row r="18" spans="1:28" ht="15.9" customHeight="1" x14ac:dyDescent="0.15">
      <c r="P18" s="104"/>
      <c r="Q18" s="104"/>
      <c r="R18" s="100"/>
      <c r="S18" s="100"/>
      <c r="T18" s="100"/>
      <c r="U18" s="99"/>
      <c r="V18" s="99"/>
      <c r="W18" s="99"/>
      <c r="X18" s="99"/>
      <c r="Y18" s="99"/>
      <c r="Z18" s="99"/>
      <c r="AA18" s="99"/>
      <c r="AB18" s="99"/>
    </row>
    <row r="19" spans="1:28" ht="15.9" customHeight="1" x14ac:dyDescent="0.15">
      <c r="P19" s="104"/>
      <c r="Q19" s="104"/>
      <c r="R19" s="100"/>
      <c r="S19" s="100"/>
      <c r="T19" s="100"/>
      <c r="U19" s="99"/>
      <c r="V19" s="99"/>
      <c r="W19" s="99"/>
      <c r="X19" s="99"/>
      <c r="Y19" s="99"/>
      <c r="Z19" s="99"/>
      <c r="AA19" s="99"/>
      <c r="AB19" s="99"/>
    </row>
    <row r="20" spans="1:28" ht="15.9" customHeight="1" x14ac:dyDescent="0.15">
      <c r="P20" s="104"/>
      <c r="Q20" s="104"/>
      <c r="R20" s="100"/>
      <c r="S20" s="100"/>
      <c r="T20" s="100"/>
      <c r="U20" s="99"/>
      <c r="V20" s="99"/>
      <c r="W20" s="99"/>
      <c r="X20" s="99"/>
      <c r="Y20" s="99"/>
      <c r="Z20" s="99"/>
      <c r="AA20" s="99"/>
      <c r="AB20" s="99"/>
    </row>
    <row r="21" spans="1:28" ht="15.9" customHeight="1" x14ac:dyDescent="0.2">
      <c r="A21" s="340" t="s">
        <v>92</v>
      </c>
      <c r="B21" s="340"/>
      <c r="C21" s="340"/>
      <c r="D21" s="340"/>
      <c r="E21" s="340"/>
      <c r="F21" s="340"/>
      <c r="G21" s="340"/>
      <c r="H21" s="340"/>
      <c r="I21" s="340"/>
      <c r="J21" s="340"/>
      <c r="K21" s="340"/>
      <c r="L21" s="340"/>
      <c r="M21" s="340"/>
      <c r="N21" s="340"/>
      <c r="O21" s="340"/>
      <c r="P21" s="104"/>
      <c r="Q21" s="104"/>
      <c r="R21" s="100"/>
      <c r="S21" s="100"/>
      <c r="T21" s="100"/>
      <c r="U21" s="99"/>
      <c r="V21" s="99"/>
      <c r="W21" s="99"/>
      <c r="X21" s="99"/>
      <c r="Y21" s="99"/>
      <c r="Z21" s="99"/>
      <c r="AA21" s="99"/>
      <c r="AB21" s="99"/>
    </row>
    <row r="22" spans="1:28" ht="15.9" customHeight="1" x14ac:dyDescent="0.15">
      <c r="P22" s="104"/>
      <c r="Q22" s="104"/>
      <c r="R22" s="100"/>
      <c r="S22" s="100"/>
      <c r="T22" s="100"/>
      <c r="U22" s="99"/>
      <c r="V22" s="99"/>
      <c r="W22" s="99"/>
      <c r="X22" s="99"/>
      <c r="Y22" s="99"/>
      <c r="Z22" s="99"/>
      <c r="AA22" s="99"/>
      <c r="AB22" s="99"/>
    </row>
    <row r="23" spans="1:28" ht="15.9" customHeight="1" x14ac:dyDescent="0.15">
      <c r="P23" s="104"/>
      <c r="Q23" s="104"/>
      <c r="R23" s="100"/>
      <c r="S23" s="100"/>
      <c r="T23" s="100"/>
      <c r="U23" s="99"/>
      <c r="V23" s="99"/>
      <c r="W23" s="99"/>
      <c r="X23" s="99"/>
      <c r="Y23" s="99"/>
      <c r="Z23" s="99"/>
      <c r="AA23" s="99"/>
      <c r="AB23" s="99"/>
    </row>
    <row r="24" spans="1:28" ht="15.9" customHeight="1" x14ac:dyDescent="0.15">
      <c r="A24" s="109"/>
      <c r="B24" s="109"/>
      <c r="C24" s="109"/>
      <c r="D24" s="109"/>
      <c r="E24" s="109"/>
      <c r="F24" s="109"/>
      <c r="G24" s="109"/>
      <c r="H24" s="109"/>
      <c r="I24" s="109"/>
      <c r="J24" s="109"/>
      <c r="K24" s="109"/>
      <c r="L24" s="109"/>
      <c r="M24" s="109"/>
      <c r="N24" s="109"/>
      <c r="O24" s="109"/>
      <c r="R24" s="100"/>
      <c r="S24" s="100"/>
      <c r="T24" s="100"/>
      <c r="U24" s="99"/>
      <c r="V24" s="99"/>
      <c r="W24" s="99"/>
      <c r="X24" s="99"/>
      <c r="Y24" s="99"/>
      <c r="Z24" s="99"/>
      <c r="AA24" s="99"/>
      <c r="AB24" s="99"/>
    </row>
    <row r="25" spans="1:28" ht="15.9" customHeight="1" x14ac:dyDescent="0.2">
      <c r="A25" s="109"/>
      <c r="B25" s="341" t="s">
        <v>24</v>
      </c>
      <c r="C25" s="341"/>
      <c r="D25" s="341"/>
      <c r="E25" s="341"/>
      <c r="F25" s="341"/>
      <c r="G25" s="341"/>
      <c r="H25" s="341"/>
      <c r="I25" s="341"/>
      <c r="J25" s="341"/>
      <c r="K25" s="341"/>
      <c r="L25" s="341"/>
      <c r="M25" s="341"/>
      <c r="N25" s="341"/>
      <c r="O25" s="110"/>
      <c r="R25" s="100"/>
      <c r="S25" s="100"/>
      <c r="T25" s="100"/>
      <c r="U25" s="99"/>
      <c r="V25" s="99"/>
      <c r="W25" s="99"/>
      <c r="X25" s="99"/>
      <c r="Y25" s="99"/>
      <c r="Z25" s="99"/>
      <c r="AA25" s="99"/>
      <c r="AB25" s="99"/>
    </row>
    <row r="26" spans="1:28" ht="15.9" customHeight="1" x14ac:dyDescent="0.15">
      <c r="A26" s="109"/>
      <c r="B26" s="109"/>
      <c r="C26" s="109"/>
      <c r="D26" s="109"/>
      <c r="E26" s="109"/>
      <c r="F26" s="109"/>
      <c r="G26" s="109"/>
      <c r="H26" s="109"/>
      <c r="I26" s="109"/>
      <c r="J26" s="109"/>
      <c r="K26" s="109"/>
      <c r="L26" s="109"/>
      <c r="M26" s="109"/>
      <c r="N26" s="109"/>
      <c r="O26" s="109"/>
      <c r="R26" s="100"/>
      <c r="S26" s="100"/>
      <c r="T26" s="100"/>
      <c r="U26" s="99"/>
      <c r="V26" s="99"/>
      <c r="W26" s="99"/>
      <c r="X26" s="99"/>
      <c r="Y26" s="99"/>
      <c r="Z26" s="99"/>
      <c r="AA26" s="99"/>
      <c r="AB26" s="99"/>
    </row>
    <row r="27" spans="1:28" ht="15.9" customHeight="1" x14ac:dyDescent="0.2">
      <c r="A27" s="109"/>
      <c r="B27" s="109"/>
      <c r="C27" s="109"/>
      <c r="D27" s="109"/>
      <c r="E27" s="109"/>
      <c r="F27" s="109"/>
      <c r="G27" s="109"/>
      <c r="H27" s="109"/>
      <c r="I27" s="109"/>
      <c r="J27" s="109"/>
      <c r="K27" s="109"/>
      <c r="L27" s="109"/>
      <c r="M27" s="109"/>
      <c r="N27" s="109"/>
      <c r="O27" s="109"/>
      <c r="Q27" s="111" t="s">
        <v>93</v>
      </c>
      <c r="R27" s="100"/>
      <c r="S27" s="100"/>
      <c r="T27" s="100"/>
      <c r="U27" s="99"/>
      <c r="V27" s="99"/>
      <c r="W27" s="99"/>
      <c r="X27" s="99"/>
      <c r="Y27" s="99"/>
      <c r="Z27" s="99"/>
      <c r="AA27" s="99"/>
      <c r="AB27" s="99"/>
    </row>
    <row r="28" spans="1:28" s="99" customFormat="1" ht="23.4" x14ac:dyDescent="0.3">
      <c r="A28" s="248" t="s">
        <v>138</v>
      </c>
      <c r="B28" s="248"/>
      <c r="C28" s="248"/>
      <c r="D28" s="249"/>
      <c r="E28" s="323">
        <v>0</v>
      </c>
      <c r="F28" s="323"/>
      <c r="G28" s="323"/>
      <c r="H28" s="323"/>
      <c r="I28" s="323"/>
      <c r="J28" s="323"/>
      <c r="K28" s="250"/>
      <c r="O28" s="251"/>
      <c r="P28" s="252" t="s">
        <v>2</v>
      </c>
      <c r="Q28" s="100" t="s">
        <v>94</v>
      </c>
      <c r="R28" s="100"/>
      <c r="S28" s="100"/>
    </row>
    <row r="29" spans="1:28" ht="15.9" customHeight="1" x14ac:dyDescent="0.15">
      <c r="A29" s="109"/>
      <c r="B29" s="109"/>
      <c r="C29" s="109"/>
      <c r="D29" s="109"/>
      <c r="E29" s="109"/>
      <c r="F29" s="109"/>
      <c r="G29" s="109"/>
      <c r="H29" s="109"/>
      <c r="I29" s="109"/>
      <c r="J29" s="109"/>
      <c r="K29" s="109"/>
      <c r="L29" s="109"/>
      <c r="M29" s="109"/>
      <c r="N29" s="109"/>
      <c r="O29" s="109"/>
      <c r="P29" s="3"/>
      <c r="Q29" s="104" t="s">
        <v>95</v>
      </c>
      <c r="R29" s="100"/>
      <c r="S29" s="100"/>
      <c r="T29" s="100"/>
      <c r="U29" s="99"/>
      <c r="V29" s="99"/>
      <c r="W29" s="99"/>
      <c r="X29" s="99"/>
      <c r="Y29" s="99"/>
      <c r="Z29" s="99"/>
      <c r="AA29" s="99"/>
      <c r="AB29" s="99"/>
    </row>
    <row r="30" spans="1:28" ht="15.9" customHeight="1" x14ac:dyDescent="0.15">
      <c r="A30" s="109"/>
      <c r="B30" s="109"/>
      <c r="C30" s="109"/>
      <c r="D30" s="109"/>
      <c r="E30" s="109"/>
      <c r="F30" s="109"/>
      <c r="G30" s="109"/>
      <c r="H30" s="109"/>
      <c r="I30" s="109"/>
      <c r="J30" s="109"/>
      <c r="K30" s="109"/>
      <c r="L30" s="109"/>
      <c r="M30" s="109"/>
      <c r="N30" s="109"/>
      <c r="O30" s="109"/>
      <c r="P30" s="104"/>
      <c r="Q30" s="104" t="s">
        <v>145</v>
      </c>
      <c r="R30" s="100"/>
      <c r="S30" s="100"/>
      <c r="T30" s="100"/>
      <c r="U30" s="99"/>
      <c r="V30" s="99"/>
      <c r="W30" s="99"/>
      <c r="X30" s="99"/>
      <c r="Y30" s="99"/>
      <c r="Z30" s="99"/>
      <c r="AA30" s="99"/>
      <c r="AB30" s="99"/>
    </row>
    <row r="31" spans="1:28" ht="15.9" customHeight="1" x14ac:dyDescent="0.15">
      <c r="A31" s="109"/>
      <c r="B31" s="109"/>
      <c r="C31" s="109"/>
      <c r="D31" s="109"/>
      <c r="E31" s="109"/>
      <c r="F31" s="109"/>
      <c r="G31" s="109"/>
      <c r="H31" s="109"/>
      <c r="I31" s="109"/>
      <c r="J31" s="109"/>
      <c r="K31" s="109"/>
      <c r="L31" s="109"/>
      <c r="M31" s="109"/>
      <c r="N31" s="109"/>
      <c r="O31" s="109"/>
      <c r="P31" s="104"/>
      <c r="R31" s="100"/>
      <c r="S31" s="100"/>
      <c r="T31" s="100"/>
      <c r="U31" s="99"/>
      <c r="V31" s="99"/>
      <c r="W31" s="99"/>
      <c r="X31" s="99"/>
      <c r="Y31" s="99"/>
      <c r="Z31" s="99"/>
      <c r="AA31" s="99"/>
      <c r="AB31" s="99"/>
    </row>
    <row r="32" spans="1:28" ht="15.9" customHeight="1" x14ac:dyDescent="0.15">
      <c r="A32" s="109" t="s">
        <v>154</v>
      </c>
      <c r="B32" s="109"/>
      <c r="C32" s="109"/>
      <c r="D32" s="109"/>
      <c r="E32" s="109"/>
      <c r="F32" s="109"/>
      <c r="G32" s="109"/>
      <c r="H32" s="109"/>
      <c r="I32" s="109"/>
      <c r="J32" s="109"/>
      <c r="K32" s="109"/>
      <c r="L32" s="109"/>
      <c r="M32" s="109"/>
      <c r="N32" s="109"/>
      <c r="O32" s="113"/>
      <c r="P32" s="104"/>
      <c r="Q32" s="104"/>
      <c r="R32" s="100"/>
      <c r="S32" s="100"/>
      <c r="T32" s="100"/>
      <c r="U32" s="99"/>
      <c r="V32" s="99"/>
      <c r="W32" s="99"/>
      <c r="X32" s="99"/>
      <c r="Y32" s="99"/>
      <c r="Z32" s="99"/>
      <c r="AA32" s="99"/>
      <c r="AB32" s="99"/>
    </row>
    <row r="33" spans="1:28" ht="15.9" customHeight="1" x14ac:dyDescent="0.15">
      <c r="A33" s="109"/>
      <c r="B33" s="109"/>
      <c r="C33" s="109"/>
      <c r="D33" s="109"/>
      <c r="E33" s="109"/>
      <c r="F33" s="109"/>
      <c r="G33" s="109"/>
      <c r="H33" s="109"/>
      <c r="I33" s="109"/>
      <c r="J33" s="109"/>
      <c r="K33" s="109"/>
      <c r="L33" s="109"/>
      <c r="M33" s="109"/>
      <c r="N33" s="109"/>
      <c r="O33" s="109"/>
      <c r="P33" s="104"/>
      <c r="R33" s="100"/>
      <c r="S33" s="100"/>
      <c r="T33" s="100"/>
      <c r="U33" s="99"/>
      <c r="V33" s="99"/>
      <c r="W33" s="99"/>
      <c r="X33" s="99"/>
      <c r="Y33" s="99"/>
      <c r="Z33" s="99"/>
      <c r="AA33" s="99"/>
      <c r="AB33" s="99"/>
    </row>
    <row r="34" spans="1:28" ht="15.9" customHeight="1" x14ac:dyDescent="0.15">
      <c r="A34" s="109"/>
      <c r="B34" s="109"/>
      <c r="C34" s="109"/>
      <c r="D34" s="109"/>
      <c r="E34" s="109"/>
      <c r="F34" s="109"/>
      <c r="G34" s="109"/>
      <c r="H34" s="109"/>
      <c r="I34" s="109"/>
      <c r="J34" s="109"/>
      <c r="K34" s="109"/>
      <c r="L34" s="109"/>
      <c r="M34" s="109"/>
      <c r="N34" s="109"/>
      <c r="O34" s="109"/>
      <c r="R34" s="100"/>
      <c r="S34" s="100"/>
      <c r="T34" s="100"/>
      <c r="U34" s="99"/>
      <c r="V34" s="99"/>
      <c r="W34" s="99"/>
      <c r="X34" s="99"/>
      <c r="Y34" s="99"/>
      <c r="Z34" s="99"/>
      <c r="AA34" s="99"/>
      <c r="AB34" s="99"/>
    </row>
    <row r="35" spans="1:28" ht="45" customHeight="1" x14ac:dyDescent="0.15">
      <c r="A35" s="109"/>
      <c r="B35" s="342" t="s">
        <v>96</v>
      </c>
      <c r="C35" s="343"/>
      <c r="D35" s="343"/>
      <c r="E35" s="344"/>
      <c r="F35" s="347"/>
      <c r="G35" s="348"/>
      <c r="H35" s="348"/>
      <c r="I35" s="348"/>
      <c r="J35" s="348"/>
      <c r="K35" s="348"/>
      <c r="L35" s="348"/>
      <c r="M35" s="348"/>
      <c r="N35" s="114"/>
      <c r="O35" s="112"/>
      <c r="P35" s="115" t="s">
        <v>2</v>
      </c>
      <c r="Q35" s="116" t="s">
        <v>97</v>
      </c>
      <c r="R35" s="100"/>
      <c r="S35" s="100"/>
      <c r="T35" s="100"/>
      <c r="U35" s="99"/>
      <c r="V35" s="99"/>
      <c r="W35" s="99"/>
      <c r="X35" s="99"/>
      <c r="Y35" s="99"/>
      <c r="Z35" s="99"/>
      <c r="AA35" s="99"/>
      <c r="AB35" s="99"/>
    </row>
    <row r="36" spans="1:28" ht="45" customHeight="1" x14ac:dyDescent="0.15">
      <c r="A36" s="109"/>
      <c r="B36" s="117" t="s">
        <v>98</v>
      </c>
      <c r="C36" s="342" t="s">
        <v>99</v>
      </c>
      <c r="D36" s="343"/>
      <c r="E36" s="344"/>
      <c r="F36" s="347"/>
      <c r="G36" s="348"/>
      <c r="H36" s="348"/>
      <c r="I36" s="348"/>
      <c r="J36" s="348"/>
      <c r="K36" s="348"/>
      <c r="L36" s="348"/>
      <c r="M36" s="348"/>
      <c r="N36" s="114"/>
      <c r="O36" s="112"/>
      <c r="P36" s="115" t="s">
        <v>2</v>
      </c>
      <c r="Q36" s="116" t="s">
        <v>100</v>
      </c>
      <c r="R36" s="100"/>
      <c r="S36" s="100"/>
      <c r="T36" s="100"/>
      <c r="U36" s="99"/>
      <c r="V36" s="99"/>
      <c r="W36" s="99"/>
      <c r="X36" s="99"/>
      <c r="Y36" s="99"/>
      <c r="Z36" s="99"/>
      <c r="AA36" s="99"/>
      <c r="AB36" s="99"/>
    </row>
    <row r="37" spans="1:28" ht="45" customHeight="1" x14ac:dyDescent="0.15">
      <c r="A37" s="109"/>
      <c r="B37" s="118"/>
      <c r="C37" s="342" t="s">
        <v>101</v>
      </c>
      <c r="D37" s="343"/>
      <c r="E37" s="344"/>
      <c r="F37" s="345">
        <f>F35-F36</f>
        <v>0</v>
      </c>
      <c r="G37" s="346"/>
      <c r="H37" s="346"/>
      <c r="I37" s="346"/>
      <c r="J37" s="346"/>
      <c r="K37" s="346"/>
      <c r="L37" s="346"/>
      <c r="M37" s="346"/>
      <c r="N37" s="119"/>
      <c r="O37" s="120"/>
      <c r="P37" s="115" t="s">
        <v>2</v>
      </c>
      <c r="Q37" s="116" t="s">
        <v>102</v>
      </c>
      <c r="R37" s="100"/>
      <c r="S37" s="100"/>
      <c r="T37" s="100"/>
      <c r="U37" s="99"/>
      <c r="V37" s="99"/>
      <c r="W37" s="99"/>
      <c r="X37" s="99"/>
      <c r="Y37" s="99"/>
      <c r="Z37" s="99"/>
      <c r="AA37" s="99"/>
      <c r="AB37" s="99"/>
    </row>
    <row r="38" spans="1:28" ht="45" customHeight="1" x14ac:dyDescent="0.15">
      <c r="A38" s="109"/>
      <c r="B38" s="121" t="s">
        <v>103</v>
      </c>
      <c r="C38" s="342" t="s">
        <v>104</v>
      </c>
      <c r="D38" s="343"/>
      <c r="E38" s="344"/>
      <c r="F38" s="345">
        <f>F35-F36-F37</f>
        <v>0</v>
      </c>
      <c r="G38" s="346"/>
      <c r="H38" s="346"/>
      <c r="I38" s="346"/>
      <c r="J38" s="346"/>
      <c r="K38" s="346"/>
      <c r="L38" s="346"/>
      <c r="M38" s="346"/>
      <c r="N38" s="119"/>
      <c r="O38" s="120"/>
      <c r="P38" s="115" t="s">
        <v>2</v>
      </c>
      <c r="Q38" s="116" t="s">
        <v>102</v>
      </c>
      <c r="R38" s="100"/>
      <c r="S38" s="100"/>
      <c r="T38" s="100"/>
      <c r="U38" s="99"/>
      <c r="V38" s="99"/>
      <c r="W38" s="99"/>
      <c r="X38" s="99"/>
      <c r="Y38" s="99"/>
      <c r="Z38" s="99"/>
      <c r="AA38" s="99"/>
      <c r="AB38" s="99"/>
    </row>
    <row r="39" spans="1:28" x14ac:dyDescent="0.15">
      <c r="A39" s="109"/>
      <c r="P39" s="104"/>
      <c r="Q39" s="104"/>
      <c r="R39" s="100"/>
      <c r="S39" s="100"/>
      <c r="T39" s="100"/>
      <c r="U39" s="99"/>
      <c r="V39" s="99"/>
      <c r="W39" s="99"/>
      <c r="X39" s="99"/>
      <c r="Y39" s="99"/>
      <c r="Z39" s="99"/>
      <c r="AA39" s="99"/>
      <c r="AB39" s="99"/>
    </row>
    <row r="40" spans="1:28" x14ac:dyDescent="0.15">
      <c r="P40" s="104"/>
      <c r="Q40" s="104"/>
      <c r="R40" s="100"/>
      <c r="S40" s="100"/>
      <c r="T40" s="100"/>
      <c r="U40" s="99"/>
      <c r="V40" s="99"/>
      <c r="W40" s="99"/>
      <c r="X40" s="99"/>
      <c r="Y40" s="99"/>
      <c r="Z40" s="99"/>
      <c r="AA40" s="99"/>
      <c r="AB40" s="99"/>
    </row>
    <row r="41" spans="1:28" x14ac:dyDescent="0.15">
      <c r="R41" s="100"/>
      <c r="S41" s="100"/>
      <c r="T41" s="100"/>
      <c r="U41" s="99"/>
      <c r="V41" s="99"/>
      <c r="W41" s="99"/>
      <c r="X41" s="99"/>
      <c r="Y41" s="99"/>
      <c r="Z41" s="99"/>
      <c r="AA41" s="99"/>
      <c r="AB41" s="99"/>
    </row>
    <row r="42" spans="1:28" x14ac:dyDescent="0.15">
      <c r="R42" s="100"/>
      <c r="S42" s="100"/>
      <c r="T42" s="100"/>
      <c r="U42" s="99"/>
      <c r="V42" s="99"/>
      <c r="W42" s="99"/>
      <c r="X42" s="99"/>
      <c r="Y42" s="99"/>
      <c r="Z42" s="99"/>
      <c r="AA42" s="99"/>
      <c r="AB42" s="99"/>
    </row>
    <row r="43" spans="1:28" x14ac:dyDescent="0.15">
      <c r="R43" s="100"/>
      <c r="S43" s="100"/>
      <c r="T43" s="100"/>
      <c r="U43" s="99"/>
      <c r="V43" s="99"/>
      <c r="W43" s="99"/>
      <c r="X43" s="99"/>
      <c r="Y43" s="99"/>
      <c r="Z43" s="99"/>
      <c r="AA43" s="99"/>
      <c r="AB43" s="99"/>
    </row>
    <row r="44" spans="1:28" x14ac:dyDescent="0.15">
      <c r="R44" s="100"/>
      <c r="S44" s="100"/>
      <c r="T44" s="100"/>
      <c r="U44" s="99"/>
      <c r="V44" s="99"/>
      <c r="W44" s="99"/>
      <c r="X44" s="99"/>
      <c r="Y44" s="99"/>
      <c r="Z44" s="99"/>
      <c r="AA44" s="99"/>
      <c r="AB44" s="99"/>
    </row>
  </sheetData>
  <mergeCells count="21">
    <mergeCell ref="C38:E38"/>
    <mergeCell ref="F38:M38"/>
    <mergeCell ref="B35:E35"/>
    <mergeCell ref="F35:M35"/>
    <mergeCell ref="C36:E36"/>
    <mergeCell ref="F36:M36"/>
    <mergeCell ref="C37:E37"/>
    <mergeCell ref="F37:M37"/>
    <mergeCell ref="E28:J28"/>
    <mergeCell ref="I1:K2"/>
    <mergeCell ref="L1:N2"/>
    <mergeCell ref="Q4:T6"/>
    <mergeCell ref="F9:H9"/>
    <mergeCell ref="I9:N9"/>
    <mergeCell ref="F10:H10"/>
    <mergeCell ref="I10:N10"/>
    <mergeCell ref="F11:H11"/>
    <mergeCell ref="I11:N11"/>
    <mergeCell ref="A16:N16"/>
    <mergeCell ref="A21:O21"/>
    <mergeCell ref="B25:N25"/>
  </mergeCells>
  <phoneticPr fontId="2"/>
  <dataValidations count="1">
    <dataValidation type="list" allowBlank="1" showInputMessage="1" showErrorMessage="1" sqref="I10:N10" xr:uid="{00000000-0002-0000-0400-000000000000}">
      <formula1>$W$2:$W$9</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view="pageBreakPreview" zoomScaleNormal="100" workbookViewId="0">
      <selection activeCell="E34" sqref="E34"/>
    </sheetView>
  </sheetViews>
  <sheetFormatPr defaultRowHeight="13.2" x14ac:dyDescent="0.15"/>
  <cols>
    <col min="1" max="1" width="4.33203125" style="144" customWidth="1"/>
    <col min="2" max="2" width="9.109375" style="144"/>
    <col min="3" max="3" width="14.44140625" style="144" customWidth="1"/>
    <col min="4" max="6" width="17.5546875" style="144" customWidth="1"/>
    <col min="7" max="7" width="16.6640625" style="144" customWidth="1"/>
    <col min="8" max="8" width="16.88671875" style="144" customWidth="1"/>
    <col min="9" max="9" width="17.5546875" style="144" customWidth="1"/>
    <col min="10" max="256" width="9.109375" style="144"/>
    <col min="257" max="257" width="4.33203125" style="144" customWidth="1"/>
    <col min="258" max="258" width="9.109375" style="144"/>
    <col min="259" max="259" width="15" style="144" customWidth="1"/>
    <col min="260" max="262" width="17.5546875" style="144" customWidth="1"/>
    <col min="263" max="263" width="16.6640625" style="144" customWidth="1"/>
    <col min="264" max="264" width="16.88671875" style="144" customWidth="1"/>
    <col min="265" max="265" width="17.5546875" style="144" customWidth="1"/>
    <col min="266" max="512" width="9.109375" style="144"/>
    <col min="513" max="513" width="4.33203125" style="144" customWidth="1"/>
    <col min="514" max="514" width="9.109375" style="144"/>
    <col min="515" max="515" width="15" style="144" customWidth="1"/>
    <col min="516" max="518" width="17.5546875" style="144" customWidth="1"/>
    <col min="519" max="519" width="16.6640625" style="144" customWidth="1"/>
    <col min="520" max="520" width="16.88671875" style="144" customWidth="1"/>
    <col min="521" max="521" width="17.5546875" style="144" customWidth="1"/>
    <col min="522" max="768" width="9.109375" style="144"/>
    <col min="769" max="769" width="4.33203125" style="144" customWidth="1"/>
    <col min="770" max="770" width="9.109375" style="144"/>
    <col min="771" max="771" width="15" style="144" customWidth="1"/>
    <col min="772" max="774" width="17.5546875" style="144" customWidth="1"/>
    <col min="775" max="775" width="16.6640625" style="144" customWidth="1"/>
    <col min="776" max="776" width="16.88671875" style="144" customWidth="1"/>
    <col min="777" max="777" width="17.5546875" style="144" customWidth="1"/>
    <col min="778" max="1024" width="9.109375" style="144"/>
    <col min="1025" max="1025" width="4.33203125" style="144" customWidth="1"/>
    <col min="1026" max="1026" width="9.109375" style="144"/>
    <col min="1027" max="1027" width="15" style="144" customWidth="1"/>
    <col min="1028" max="1030" width="17.5546875" style="144" customWidth="1"/>
    <col min="1031" max="1031" width="16.6640625" style="144" customWidth="1"/>
    <col min="1032" max="1032" width="16.88671875" style="144" customWidth="1"/>
    <col min="1033" max="1033" width="17.5546875" style="144" customWidth="1"/>
    <col min="1034" max="1280" width="9.109375" style="144"/>
    <col min="1281" max="1281" width="4.33203125" style="144" customWidth="1"/>
    <col min="1282" max="1282" width="9.109375" style="144"/>
    <col min="1283" max="1283" width="15" style="144" customWidth="1"/>
    <col min="1284" max="1286" width="17.5546875" style="144" customWidth="1"/>
    <col min="1287" max="1287" width="16.6640625" style="144" customWidth="1"/>
    <col min="1288" max="1288" width="16.88671875" style="144" customWidth="1"/>
    <col min="1289" max="1289" width="17.5546875" style="144" customWidth="1"/>
    <col min="1290" max="1536" width="9.109375" style="144"/>
    <col min="1537" max="1537" width="4.33203125" style="144" customWidth="1"/>
    <col min="1538" max="1538" width="9.109375" style="144"/>
    <col min="1539" max="1539" width="15" style="144" customWidth="1"/>
    <col min="1540" max="1542" width="17.5546875" style="144" customWidth="1"/>
    <col min="1543" max="1543" width="16.6640625" style="144" customWidth="1"/>
    <col min="1544" max="1544" width="16.88671875" style="144" customWidth="1"/>
    <col min="1545" max="1545" width="17.5546875" style="144" customWidth="1"/>
    <col min="1546" max="1792" width="9.109375" style="144"/>
    <col min="1793" max="1793" width="4.33203125" style="144" customWidth="1"/>
    <col min="1794" max="1794" width="9.109375" style="144"/>
    <col min="1795" max="1795" width="15" style="144" customWidth="1"/>
    <col min="1796" max="1798" width="17.5546875" style="144" customWidth="1"/>
    <col min="1799" max="1799" width="16.6640625" style="144" customWidth="1"/>
    <col min="1800" max="1800" width="16.88671875" style="144" customWidth="1"/>
    <col min="1801" max="1801" width="17.5546875" style="144" customWidth="1"/>
    <col min="1802" max="2048" width="9.109375" style="144"/>
    <col min="2049" max="2049" width="4.33203125" style="144" customWidth="1"/>
    <col min="2050" max="2050" width="9.109375" style="144"/>
    <col min="2051" max="2051" width="15" style="144" customWidth="1"/>
    <col min="2052" max="2054" width="17.5546875" style="144" customWidth="1"/>
    <col min="2055" max="2055" width="16.6640625" style="144" customWidth="1"/>
    <col min="2056" max="2056" width="16.88671875" style="144" customWidth="1"/>
    <col min="2057" max="2057" width="17.5546875" style="144" customWidth="1"/>
    <col min="2058" max="2304" width="9.109375" style="144"/>
    <col min="2305" max="2305" width="4.33203125" style="144" customWidth="1"/>
    <col min="2306" max="2306" width="9.109375" style="144"/>
    <col min="2307" max="2307" width="15" style="144" customWidth="1"/>
    <col min="2308" max="2310" width="17.5546875" style="144" customWidth="1"/>
    <col min="2311" max="2311" width="16.6640625" style="144" customWidth="1"/>
    <col min="2312" max="2312" width="16.88671875" style="144" customWidth="1"/>
    <col min="2313" max="2313" width="17.5546875" style="144" customWidth="1"/>
    <col min="2314" max="2560" width="9.109375" style="144"/>
    <col min="2561" max="2561" width="4.33203125" style="144" customWidth="1"/>
    <col min="2562" max="2562" width="9.109375" style="144"/>
    <col min="2563" max="2563" width="15" style="144" customWidth="1"/>
    <col min="2564" max="2566" width="17.5546875" style="144" customWidth="1"/>
    <col min="2567" max="2567" width="16.6640625" style="144" customWidth="1"/>
    <col min="2568" max="2568" width="16.88671875" style="144" customWidth="1"/>
    <col min="2569" max="2569" width="17.5546875" style="144" customWidth="1"/>
    <col min="2570" max="2816" width="9.109375" style="144"/>
    <col min="2817" max="2817" width="4.33203125" style="144" customWidth="1"/>
    <col min="2818" max="2818" width="9.109375" style="144"/>
    <col min="2819" max="2819" width="15" style="144" customWidth="1"/>
    <col min="2820" max="2822" width="17.5546875" style="144" customWidth="1"/>
    <col min="2823" max="2823" width="16.6640625" style="144" customWidth="1"/>
    <col min="2824" max="2824" width="16.88671875" style="144" customWidth="1"/>
    <col min="2825" max="2825" width="17.5546875" style="144" customWidth="1"/>
    <col min="2826" max="3072" width="9.109375" style="144"/>
    <col min="3073" max="3073" width="4.33203125" style="144" customWidth="1"/>
    <col min="3074" max="3074" width="9.109375" style="144"/>
    <col min="3075" max="3075" width="15" style="144" customWidth="1"/>
    <col min="3076" max="3078" width="17.5546875" style="144" customWidth="1"/>
    <col min="3079" max="3079" width="16.6640625" style="144" customWidth="1"/>
    <col min="3080" max="3080" width="16.88671875" style="144" customWidth="1"/>
    <col min="3081" max="3081" width="17.5546875" style="144" customWidth="1"/>
    <col min="3082" max="3328" width="9.109375" style="144"/>
    <col min="3329" max="3329" width="4.33203125" style="144" customWidth="1"/>
    <col min="3330" max="3330" width="9.109375" style="144"/>
    <col min="3331" max="3331" width="15" style="144" customWidth="1"/>
    <col min="3332" max="3334" width="17.5546875" style="144" customWidth="1"/>
    <col min="3335" max="3335" width="16.6640625" style="144" customWidth="1"/>
    <col min="3336" max="3336" width="16.88671875" style="144" customWidth="1"/>
    <col min="3337" max="3337" width="17.5546875" style="144" customWidth="1"/>
    <col min="3338" max="3584" width="9.109375" style="144"/>
    <col min="3585" max="3585" width="4.33203125" style="144" customWidth="1"/>
    <col min="3586" max="3586" width="9.109375" style="144"/>
    <col min="3587" max="3587" width="15" style="144" customWidth="1"/>
    <col min="3588" max="3590" width="17.5546875" style="144" customWidth="1"/>
    <col min="3591" max="3591" width="16.6640625" style="144" customWidth="1"/>
    <col min="3592" max="3592" width="16.88671875" style="144" customWidth="1"/>
    <col min="3593" max="3593" width="17.5546875" style="144" customWidth="1"/>
    <col min="3594" max="3840" width="9.109375" style="144"/>
    <col min="3841" max="3841" width="4.33203125" style="144" customWidth="1"/>
    <col min="3842" max="3842" width="9.109375" style="144"/>
    <col min="3843" max="3843" width="15" style="144" customWidth="1"/>
    <col min="3844" max="3846" width="17.5546875" style="144" customWidth="1"/>
    <col min="3847" max="3847" width="16.6640625" style="144" customWidth="1"/>
    <col min="3848" max="3848" width="16.88671875" style="144" customWidth="1"/>
    <col min="3849" max="3849" width="17.5546875" style="144" customWidth="1"/>
    <col min="3850" max="4096" width="9.109375" style="144"/>
    <col min="4097" max="4097" width="4.33203125" style="144" customWidth="1"/>
    <col min="4098" max="4098" width="9.109375" style="144"/>
    <col min="4099" max="4099" width="15" style="144" customWidth="1"/>
    <col min="4100" max="4102" width="17.5546875" style="144" customWidth="1"/>
    <col min="4103" max="4103" width="16.6640625" style="144" customWidth="1"/>
    <col min="4104" max="4104" width="16.88671875" style="144" customWidth="1"/>
    <col min="4105" max="4105" width="17.5546875" style="144" customWidth="1"/>
    <col min="4106" max="4352" width="9.109375" style="144"/>
    <col min="4353" max="4353" width="4.33203125" style="144" customWidth="1"/>
    <col min="4354" max="4354" width="9.109375" style="144"/>
    <col min="4355" max="4355" width="15" style="144" customWidth="1"/>
    <col min="4356" max="4358" width="17.5546875" style="144" customWidth="1"/>
    <col min="4359" max="4359" width="16.6640625" style="144" customWidth="1"/>
    <col min="4360" max="4360" width="16.88671875" style="144" customWidth="1"/>
    <col min="4361" max="4361" width="17.5546875" style="144" customWidth="1"/>
    <col min="4362" max="4608" width="9.109375" style="144"/>
    <col min="4609" max="4609" width="4.33203125" style="144" customWidth="1"/>
    <col min="4610" max="4610" width="9.109375" style="144"/>
    <col min="4611" max="4611" width="15" style="144" customWidth="1"/>
    <col min="4612" max="4614" width="17.5546875" style="144" customWidth="1"/>
    <col min="4615" max="4615" width="16.6640625" style="144" customWidth="1"/>
    <col min="4616" max="4616" width="16.88671875" style="144" customWidth="1"/>
    <col min="4617" max="4617" width="17.5546875" style="144" customWidth="1"/>
    <col min="4618" max="4864" width="9.109375" style="144"/>
    <col min="4865" max="4865" width="4.33203125" style="144" customWidth="1"/>
    <col min="4866" max="4866" width="9.109375" style="144"/>
    <col min="4867" max="4867" width="15" style="144" customWidth="1"/>
    <col min="4868" max="4870" width="17.5546875" style="144" customWidth="1"/>
    <col min="4871" max="4871" width="16.6640625" style="144" customWidth="1"/>
    <col min="4872" max="4872" width="16.88671875" style="144" customWidth="1"/>
    <col min="4873" max="4873" width="17.5546875" style="144" customWidth="1"/>
    <col min="4874" max="5120" width="9.109375" style="144"/>
    <col min="5121" max="5121" width="4.33203125" style="144" customWidth="1"/>
    <col min="5122" max="5122" width="9.109375" style="144"/>
    <col min="5123" max="5123" width="15" style="144" customWidth="1"/>
    <col min="5124" max="5126" width="17.5546875" style="144" customWidth="1"/>
    <col min="5127" max="5127" width="16.6640625" style="144" customWidth="1"/>
    <col min="5128" max="5128" width="16.88671875" style="144" customWidth="1"/>
    <col min="5129" max="5129" width="17.5546875" style="144" customWidth="1"/>
    <col min="5130" max="5376" width="9.109375" style="144"/>
    <col min="5377" max="5377" width="4.33203125" style="144" customWidth="1"/>
    <col min="5378" max="5378" width="9.109375" style="144"/>
    <col min="5379" max="5379" width="15" style="144" customWidth="1"/>
    <col min="5380" max="5382" width="17.5546875" style="144" customWidth="1"/>
    <col min="5383" max="5383" width="16.6640625" style="144" customWidth="1"/>
    <col min="5384" max="5384" width="16.88671875" style="144" customWidth="1"/>
    <col min="5385" max="5385" width="17.5546875" style="144" customWidth="1"/>
    <col min="5386" max="5632" width="9.109375" style="144"/>
    <col min="5633" max="5633" width="4.33203125" style="144" customWidth="1"/>
    <col min="5634" max="5634" width="9.109375" style="144"/>
    <col min="5635" max="5635" width="15" style="144" customWidth="1"/>
    <col min="5636" max="5638" width="17.5546875" style="144" customWidth="1"/>
    <col min="5639" max="5639" width="16.6640625" style="144" customWidth="1"/>
    <col min="5640" max="5640" width="16.88671875" style="144" customWidth="1"/>
    <col min="5641" max="5641" width="17.5546875" style="144" customWidth="1"/>
    <col min="5642" max="5888" width="9.109375" style="144"/>
    <col min="5889" max="5889" width="4.33203125" style="144" customWidth="1"/>
    <col min="5890" max="5890" width="9.109375" style="144"/>
    <col min="5891" max="5891" width="15" style="144" customWidth="1"/>
    <col min="5892" max="5894" width="17.5546875" style="144" customWidth="1"/>
    <col min="5895" max="5895" width="16.6640625" style="144" customWidth="1"/>
    <col min="5896" max="5896" width="16.88671875" style="144" customWidth="1"/>
    <col min="5897" max="5897" width="17.5546875" style="144" customWidth="1"/>
    <col min="5898" max="6144" width="9.109375" style="144"/>
    <col min="6145" max="6145" width="4.33203125" style="144" customWidth="1"/>
    <col min="6146" max="6146" width="9.109375" style="144"/>
    <col min="6147" max="6147" width="15" style="144" customWidth="1"/>
    <col min="6148" max="6150" width="17.5546875" style="144" customWidth="1"/>
    <col min="6151" max="6151" width="16.6640625" style="144" customWidth="1"/>
    <col min="6152" max="6152" width="16.88671875" style="144" customWidth="1"/>
    <col min="6153" max="6153" width="17.5546875" style="144" customWidth="1"/>
    <col min="6154" max="6400" width="9.109375" style="144"/>
    <col min="6401" max="6401" width="4.33203125" style="144" customWidth="1"/>
    <col min="6402" max="6402" width="9.109375" style="144"/>
    <col min="6403" max="6403" width="15" style="144" customWidth="1"/>
    <col min="6404" max="6406" width="17.5546875" style="144" customWidth="1"/>
    <col min="6407" max="6407" width="16.6640625" style="144" customWidth="1"/>
    <col min="6408" max="6408" width="16.88671875" style="144" customWidth="1"/>
    <col min="6409" max="6409" width="17.5546875" style="144" customWidth="1"/>
    <col min="6410" max="6656" width="9.109375" style="144"/>
    <col min="6657" max="6657" width="4.33203125" style="144" customWidth="1"/>
    <col min="6658" max="6658" width="9.109375" style="144"/>
    <col min="6659" max="6659" width="15" style="144" customWidth="1"/>
    <col min="6660" max="6662" width="17.5546875" style="144" customWidth="1"/>
    <col min="6663" max="6663" width="16.6640625" style="144" customWidth="1"/>
    <col min="6664" max="6664" width="16.88671875" style="144" customWidth="1"/>
    <col min="6665" max="6665" width="17.5546875" style="144" customWidth="1"/>
    <col min="6666" max="6912" width="9.109375" style="144"/>
    <col min="6913" max="6913" width="4.33203125" style="144" customWidth="1"/>
    <col min="6914" max="6914" width="9.109375" style="144"/>
    <col min="6915" max="6915" width="15" style="144" customWidth="1"/>
    <col min="6916" max="6918" width="17.5546875" style="144" customWidth="1"/>
    <col min="6919" max="6919" width="16.6640625" style="144" customWidth="1"/>
    <col min="6920" max="6920" width="16.88671875" style="144" customWidth="1"/>
    <col min="6921" max="6921" width="17.5546875" style="144" customWidth="1"/>
    <col min="6922" max="7168" width="9.109375" style="144"/>
    <col min="7169" max="7169" width="4.33203125" style="144" customWidth="1"/>
    <col min="7170" max="7170" width="9.109375" style="144"/>
    <col min="7171" max="7171" width="15" style="144" customWidth="1"/>
    <col min="7172" max="7174" width="17.5546875" style="144" customWidth="1"/>
    <col min="7175" max="7175" width="16.6640625" style="144" customWidth="1"/>
    <col min="7176" max="7176" width="16.88671875" style="144" customWidth="1"/>
    <col min="7177" max="7177" width="17.5546875" style="144" customWidth="1"/>
    <col min="7178" max="7424" width="9.109375" style="144"/>
    <col min="7425" max="7425" width="4.33203125" style="144" customWidth="1"/>
    <col min="7426" max="7426" width="9.109375" style="144"/>
    <col min="7427" max="7427" width="15" style="144" customWidth="1"/>
    <col min="7428" max="7430" width="17.5546875" style="144" customWidth="1"/>
    <col min="7431" max="7431" width="16.6640625" style="144" customWidth="1"/>
    <col min="7432" max="7432" width="16.88671875" style="144" customWidth="1"/>
    <col min="7433" max="7433" width="17.5546875" style="144" customWidth="1"/>
    <col min="7434" max="7680" width="9.109375" style="144"/>
    <col min="7681" max="7681" width="4.33203125" style="144" customWidth="1"/>
    <col min="7682" max="7682" width="9.109375" style="144"/>
    <col min="7683" max="7683" width="15" style="144" customWidth="1"/>
    <col min="7684" max="7686" width="17.5546875" style="144" customWidth="1"/>
    <col min="7687" max="7687" width="16.6640625" style="144" customWidth="1"/>
    <col min="7688" max="7688" width="16.88671875" style="144" customWidth="1"/>
    <col min="7689" max="7689" width="17.5546875" style="144" customWidth="1"/>
    <col min="7690" max="7936" width="9.109375" style="144"/>
    <col min="7937" max="7937" width="4.33203125" style="144" customWidth="1"/>
    <col min="7938" max="7938" width="9.109375" style="144"/>
    <col min="7939" max="7939" width="15" style="144" customWidth="1"/>
    <col min="7940" max="7942" width="17.5546875" style="144" customWidth="1"/>
    <col min="7943" max="7943" width="16.6640625" style="144" customWidth="1"/>
    <col min="7944" max="7944" width="16.88671875" style="144" customWidth="1"/>
    <col min="7945" max="7945" width="17.5546875" style="144" customWidth="1"/>
    <col min="7946" max="8192" width="9.109375" style="144"/>
    <col min="8193" max="8193" width="4.33203125" style="144" customWidth="1"/>
    <col min="8194" max="8194" width="9.109375" style="144"/>
    <col min="8195" max="8195" width="15" style="144" customWidth="1"/>
    <col min="8196" max="8198" width="17.5546875" style="144" customWidth="1"/>
    <col min="8199" max="8199" width="16.6640625" style="144" customWidth="1"/>
    <col min="8200" max="8200" width="16.88671875" style="144" customWidth="1"/>
    <col min="8201" max="8201" width="17.5546875" style="144" customWidth="1"/>
    <col min="8202" max="8448" width="9.109375" style="144"/>
    <col min="8449" max="8449" width="4.33203125" style="144" customWidth="1"/>
    <col min="8450" max="8450" width="9.109375" style="144"/>
    <col min="8451" max="8451" width="15" style="144" customWidth="1"/>
    <col min="8452" max="8454" width="17.5546875" style="144" customWidth="1"/>
    <col min="8455" max="8455" width="16.6640625" style="144" customWidth="1"/>
    <col min="8456" max="8456" width="16.88671875" style="144" customWidth="1"/>
    <col min="8457" max="8457" width="17.5546875" style="144" customWidth="1"/>
    <col min="8458" max="8704" width="9.109375" style="144"/>
    <col min="8705" max="8705" width="4.33203125" style="144" customWidth="1"/>
    <col min="8706" max="8706" width="9.109375" style="144"/>
    <col min="8707" max="8707" width="15" style="144" customWidth="1"/>
    <col min="8708" max="8710" width="17.5546875" style="144" customWidth="1"/>
    <col min="8711" max="8711" width="16.6640625" style="144" customWidth="1"/>
    <col min="8712" max="8712" width="16.88671875" style="144" customWidth="1"/>
    <col min="8713" max="8713" width="17.5546875" style="144" customWidth="1"/>
    <col min="8714" max="8960" width="9.109375" style="144"/>
    <col min="8961" max="8961" width="4.33203125" style="144" customWidth="1"/>
    <col min="8962" max="8962" width="9.109375" style="144"/>
    <col min="8963" max="8963" width="15" style="144" customWidth="1"/>
    <col min="8964" max="8966" width="17.5546875" style="144" customWidth="1"/>
    <col min="8967" max="8967" width="16.6640625" style="144" customWidth="1"/>
    <col min="8968" max="8968" width="16.88671875" style="144" customWidth="1"/>
    <col min="8969" max="8969" width="17.5546875" style="144" customWidth="1"/>
    <col min="8970" max="9216" width="9.109375" style="144"/>
    <col min="9217" max="9217" width="4.33203125" style="144" customWidth="1"/>
    <col min="9218" max="9218" width="9.109375" style="144"/>
    <col min="9219" max="9219" width="15" style="144" customWidth="1"/>
    <col min="9220" max="9222" width="17.5546875" style="144" customWidth="1"/>
    <col min="9223" max="9223" width="16.6640625" style="144" customWidth="1"/>
    <col min="9224" max="9224" width="16.88671875" style="144" customWidth="1"/>
    <col min="9225" max="9225" width="17.5546875" style="144" customWidth="1"/>
    <col min="9226" max="9472" width="9.109375" style="144"/>
    <col min="9473" max="9473" width="4.33203125" style="144" customWidth="1"/>
    <col min="9474" max="9474" width="9.109375" style="144"/>
    <col min="9475" max="9475" width="15" style="144" customWidth="1"/>
    <col min="9476" max="9478" width="17.5546875" style="144" customWidth="1"/>
    <col min="9479" max="9479" width="16.6640625" style="144" customWidth="1"/>
    <col min="9480" max="9480" width="16.88671875" style="144" customWidth="1"/>
    <col min="9481" max="9481" width="17.5546875" style="144" customWidth="1"/>
    <col min="9482" max="9728" width="9.109375" style="144"/>
    <col min="9729" max="9729" width="4.33203125" style="144" customWidth="1"/>
    <col min="9730" max="9730" width="9.109375" style="144"/>
    <col min="9731" max="9731" width="15" style="144" customWidth="1"/>
    <col min="9732" max="9734" width="17.5546875" style="144" customWidth="1"/>
    <col min="9735" max="9735" width="16.6640625" style="144" customWidth="1"/>
    <col min="9736" max="9736" width="16.88671875" style="144" customWidth="1"/>
    <col min="9737" max="9737" width="17.5546875" style="144" customWidth="1"/>
    <col min="9738" max="9984" width="9.109375" style="144"/>
    <col min="9985" max="9985" width="4.33203125" style="144" customWidth="1"/>
    <col min="9986" max="9986" width="9.109375" style="144"/>
    <col min="9987" max="9987" width="15" style="144" customWidth="1"/>
    <col min="9988" max="9990" width="17.5546875" style="144" customWidth="1"/>
    <col min="9991" max="9991" width="16.6640625" style="144" customWidth="1"/>
    <col min="9992" max="9992" width="16.88671875" style="144" customWidth="1"/>
    <col min="9993" max="9993" width="17.5546875" style="144" customWidth="1"/>
    <col min="9994" max="10240" width="9.109375" style="144"/>
    <col min="10241" max="10241" width="4.33203125" style="144" customWidth="1"/>
    <col min="10242" max="10242" width="9.109375" style="144"/>
    <col min="10243" max="10243" width="15" style="144" customWidth="1"/>
    <col min="10244" max="10246" width="17.5546875" style="144" customWidth="1"/>
    <col min="10247" max="10247" width="16.6640625" style="144" customWidth="1"/>
    <col min="10248" max="10248" width="16.88671875" style="144" customWidth="1"/>
    <col min="10249" max="10249" width="17.5546875" style="144" customWidth="1"/>
    <col min="10250" max="10496" width="9.109375" style="144"/>
    <col min="10497" max="10497" width="4.33203125" style="144" customWidth="1"/>
    <col min="10498" max="10498" width="9.109375" style="144"/>
    <col min="10499" max="10499" width="15" style="144" customWidth="1"/>
    <col min="10500" max="10502" width="17.5546875" style="144" customWidth="1"/>
    <col min="10503" max="10503" width="16.6640625" style="144" customWidth="1"/>
    <col min="10504" max="10504" width="16.88671875" style="144" customWidth="1"/>
    <col min="10505" max="10505" width="17.5546875" style="144" customWidth="1"/>
    <col min="10506" max="10752" width="9.109375" style="144"/>
    <col min="10753" max="10753" width="4.33203125" style="144" customWidth="1"/>
    <col min="10754" max="10754" width="9.109375" style="144"/>
    <col min="10755" max="10755" width="15" style="144" customWidth="1"/>
    <col min="10756" max="10758" width="17.5546875" style="144" customWidth="1"/>
    <col min="10759" max="10759" width="16.6640625" style="144" customWidth="1"/>
    <col min="10760" max="10760" width="16.88671875" style="144" customWidth="1"/>
    <col min="10761" max="10761" width="17.5546875" style="144" customWidth="1"/>
    <col min="10762" max="11008" width="9.109375" style="144"/>
    <col min="11009" max="11009" width="4.33203125" style="144" customWidth="1"/>
    <col min="11010" max="11010" width="9.109375" style="144"/>
    <col min="11011" max="11011" width="15" style="144" customWidth="1"/>
    <col min="11012" max="11014" width="17.5546875" style="144" customWidth="1"/>
    <col min="11015" max="11015" width="16.6640625" style="144" customWidth="1"/>
    <col min="11016" max="11016" width="16.88671875" style="144" customWidth="1"/>
    <col min="11017" max="11017" width="17.5546875" style="144" customWidth="1"/>
    <col min="11018" max="11264" width="9.109375" style="144"/>
    <col min="11265" max="11265" width="4.33203125" style="144" customWidth="1"/>
    <col min="11266" max="11266" width="9.109375" style="144"/>
    <col min="11267" max="11267" width="15" style="144" customWidth="1"/>
    <col min="11268" max="11270" width="17.5546875" style="144" customWidth="1"/>
    <col min="11271" max="11271" width="16.6640625" style="144" customWidth="1"/>
    <col min="11272" max="11272" width="16.88671875" style="144" customWidth="1"/>
    <col min="11273" max="11273" width="17.5546875" style="144" customWidth="1"/>
    <col min="11274" max="11520" width="9.109375" style="144"/>
    <col min="11521" max="11521" width="4.33203125" style="144" customWidth="1"/>
    <col min="11522" max="11522" width="9.109375" style="144"/>
    <col min="11523" max="11523" width="15" style="144" customWidth="1"/>
    <col min="11524" max="11526" width="17.5546875" style="144" customWidth="1"/>
    <col min="11527" max="11527" width="16.6640625" style="144" customWidth="1"/>
    <col min="11528" max="11528" width="16.88671875" style="144" customWidth="1"/>
    <col min="11529" max="11529" width="17.5546875" style="144" customWidth="1"/>
    <col min="11530" max="11776" width="9.109375" style="144"/>
    <col min="11777" max="11777" width="4.33203125" style="144" customWidth="1"/>
    <col min="11778" max="11778" width="9.109375" style="144"/>
    <col min="11779" max="11779" width="15" style="144" customWidth="1"/>
    <col min="11780" max="11782" width="17.5546875" style="144" customWidth="1"/>
    <col min="11783" max="11783" width="16.6640625" style="144" customWidth="1"/>
    <col min="11784" max="11784" width="16.88671875" style="144" customWidth="1"/>
    <col min="11785" max="11785" width="17.5546875" style="144" customWidth="1"/>
    <col min="11786" max="12032" width="9.109375" style="144"/>
    <col min="12033" max="12033" width="4.33203125" style="144" customWidth="1"/>
    <col min="12034" max="12034" width="9.109375" style="144"/>
    <col min="12035" max="12035" width="15" style="144" customWidth="1"/>
    <col min="12036" max="12038" width="17.5546875" style="144" customWidth="1"/>
    <col min="12039" max="12039" width="16.6640625" style="144" customWidth="1"/>
    <col min="12040" max="12040" width="16.88671875" style="144" customWidth="1"/>
    <col min="12041" max="12041" width="17.5546875" style="144" customWidth="1"/>
    <col min="12042" max="12288" width="9.109375" style="144"/>
    <col min="12289" max="12289" width="4.33203125" style="144" customWidth="1"/>
    <col min="12290" max="12290" width="9.109375" style="144"/>
    <col min="12291" max="12291" width="15" style="144" customWidth="1"/>
    <col min="12292" max="12294" width="17.5546875" style="144" customWidth="1"/>
    <col min="12295" max="12295" width="16.6640625" style="144" customWidth="1"/>
    <col min="12296" max="12296" width="16.88671875" style="144" customWidth="1"/>
    <col min="12297" max="12297" width="17.5546875" style="144" customWidth="1"/>
    <col min="12298" max="12544" width="9.109375" style="144"/>
    <col min="12545" max="12545" width="4.33203125" style="144" customWidth="1"/>
    <col min="12546" max="12546" width="9.109375" style="144"/>
    <col min="12547" max="12547" width="15" style="144" customWidth="1"/>
    <col min="12548" max="12550" width="17.5546875" style="144" customWidth="1"/>
    <col min="12551" max="12551" width="16.6640625" style="144" customWidth="1"/>
    <col min="12552" max="12552" width="16.88671875" style="144" customWidth="1"/>
    <col min="12553" max="12553" width="17.5546875" style="144" customWidth="1"/>
    <col min="12554" max="12800" width="9.109375" style="144"/>
    <col min="12801" max="12801" width="4.33203125" style="144" customWidth="1"/>
    <col min="12802" max="12802" width="9.109375" style="144"/>
    <col min="12803" max="12803" width="15" style="144" customWidth="1"/>
    <col min="12804" max="12806" width="17.5546875" style="144" customWidth="1"/>
    <col min="12807" max="12807" width="16.6640625" style="144" customWidth="1"/>
    <col min="12808" max="12808" width="16.88671875" style="144" customWidth="1"/>
    <col min="12809" max="12809" width="17.5546875" style="144" customWidth="1"/>
    <col min="12810" max="13056" width="9.109375" style="144"/>
    <col min="13057" max="13057" width="4.33203125" style="144" customWidth="1"/>
    <col min="13058" max="13058" width="9.109375" style="144"/>
    <col min="13059" max="13059" width="15" style="144" customWidth="1"/>
    <col min="13060" max="13062" width="17.5546875" style="144" customWidth="1"/>
    <col min="13063" max="13063" width="16.6640625" style="144" customWidth="1"/>
    <col min="13064" max="13064" width="16.88671875" style="144" customWidth="1"/>
    <col min="13065" max="13065" width="17.5546875" style="144" customWidth="1"/>
    <col min="13066" max="13312" width="9.109375" style="144"/>
    <col min="13313" max="13313" width="4.33203125" style="144" customWidth="1"/>
    <col min="13314" max="13314" width="9.109375" style="144"/>
    <col min="13315" max="13315" width="15" style="144" customWidth="1"/>
    <col min="13316" max="13318" width="17.5546875" style="144" customWidth="1"/>
    <col min="13319" max="13319" width="16.6640625" style="144" customWidth="1"/>
    <col min="13320" max="13320" width="16.88671875" style="144" customWidth="1"/>
    <col min="13321" max="13321" width="17.5546875" style="144" customWidth="1"/>
    <col min="13322" max="13568" width="9.109375" style="144"/>
    <col min="13569" max="13569" width="4.33203125" style="144" customWidth="1"/>
    <col min="13570" max="13570" width="9.109375" style="144"/>
    <col min="13571" max="13571" width="15" style="144" customWidth="1"/>
    <col min="13572" max="13574" width="17.5546875" style="144" customWidth="1"/>
    <col min="13575" max="13575" width="16.6640625" style="144" customWidth="1"/>
    <col min="13576" max="13576" width="16.88671875" style="144" customWidth="1"/>
    <col min="13577" max="13577" width="17.5546875" style="144" customWidth="1"/>
    <col min="13578" max="13824" width="9.109375" style="144"/>
    <col min="13825" max="13825" width="4.33203125" style="144" customWidth="1"/>
    <col min="13826" max="13826" width="9.109375" style="144"/>
    <col min="13827" max="13827" width="15" style="144" customWidth="1"/>
    <col min="13828" max="13830" width="17.5546875" style="144" customWidth="1"/>
    <col min="13831" max="13831" width="16.6640625" style="144" customWidth="1"/>
    <col min="13832" max="13832" width="16.88671875" style="144" customWidth="1"/>
    <col min="13833" max="13833" width="17.5546875" style="144" customWidth="1"/>
    <col min="13834" max="14080" width="9.109375" style="144"/>
    <col min="14081" max="14081" width="4.33203125" style="144" customWidth="1"/>
    <col min="14082" max="14082" width="9.109375" style="144"/>
    <col min="14083" max="14083" width="15" style="144" customWidth="1"/>
    <col min="14084" max="14086" width="17.5546875" style="144" customWidth="1"/>
    <col min="14087" max="14087" width="16.6640625" style="144" customWidth="1"/>
    <col min="14088" max="14088" width="16.88671875" style="144" customWidth="1"/>
    <col min="14089" max="14089" width="17.5546875" style="144" customWidth="1"/>
    <col min="14090" max="14336" width="9.109375" style="144"/>
    <col min="14337" max="14337" width="4.33203125" style="144" customWidth="1"/>
    <col min="14338" max="14338" width="9.109375" style="144"/>
    <col min="14339" max="14339" width="15" style="144" customWidth="1"/>
    <col min="14340" max="14342" width="17.5546875" style="144" customWidth="1"/>
    <col min="14343" max="14343" width="16.6640625" style="144" customWidth="1"/>
    <col min="14344" max="14344" width="16.88671875" style="144" customWidth="1"/>
    <col min="14345" max="14345" width="17.5546875" style="144" customWidth="1"/>
    <col min="14346" max="14592" width="9.109375" style="144"/>
    <col min="14593" max="14593" width="4.33203125" style="144" customWidth="1"/>
    <col min="14594" max="14594" width="9.109375" style="144"/>
    <col min="14595" max="14595" width="15" style="144" customWidth="1"/>
    <col min="14596" max="14598" width="17.5546875" style="144" customWidth="1"/>
    <col min="14599" max="14599" width="16.6640625" style="144" customWidth="1"/>
    <col min="14600" max="14600" width="16.88671875" style="144" customWidth="1"/>
    <col min="14601" max="14601" width="17.5546875" style="144" customWidth="1"/>
    <col min="14602" max="14848" width="9.109375" style="144"/>
    <col min="14849" max="14849" width="4.33203125" style="144" customWidth="1"/>
    <col min="14850" max="14850" width="9.109375" style="144"/>
    <col min="14851" max="14851" width="15" style="144" customWidth="1"/>
    <col min="14852" max="14854" width="17.5546875" style="144" customWidth="1"/>
    <col min="14855" max="14855" width="16.6640625" style="144" customWidth="1"/>
    <col min="14856" max="14856" width="16.88671875" style="144" customWidth="1"/>
    <col min="14857" max="14857" width="17.5546875" style="144" customWidth="1"/>
    <col min="14858" max="15104" width="9.109375" style="144"/>
    <col min="15105" max="15105" width="4.33203125" style="144" customWidth="1"/>
    <col min="15106" max="15106" width="9.109375" style="144"/>
    <col min="15107" max="15107" width="15" style="144" customWidth="1"/>
    <col min="15108" max="15110" width="17.5546875" style="144" customWidth="1"/>
    <col min="15111" max="15111" width="16.6640625" style="144" customWidth="1"/>
    <col min="15112" max="15112" width="16.88671875" style="144" customWidth="1"/>
    <col min="15113" max="15113" width="17.5546875" style="144" customWidth="1"/>
    <col min="15114" max="15360" width="9.109375" style="144"/>
    <col min="15361" max="15361" width="4.33203125" style="144" customWidth="1"/>
    <col min="15362" max="15362" width="9.109375" style="144"/>
    <col min="15363" max="15363" width="15" style="144" customWidth="1"/>
    <col min="15364" max="15366" width="17.5546875" style="144" customWidth="1"/>
    <col min="15367" max="15367" width="16.6640625" style="144" customWidth="1"/>
    <col min="15368" max="15368" width="16.88671875" style="144" customWidth="1"/>
    <col min="15369" max="15369" width="17.5546875" style="144" customWidth="1"/>
    <col min="15370" max="15616" width="9.109375" style="144"/>
    <col min="15617" max="15617" width="4.33203125" style="144" customWidth="1"/>
    <col min="15618" max="15618" width="9.109375" style="144"/>
    <col min="15619" max="15619" width="15" style="144" customWidth="1"/>
    <col min="15620" max="15622" width="17.5546875" style="144" customWidth="1"/>
    <col min="15623" max="15623" width="16.6640625" style="144" customWidth="1"/>
    <col min="15624" max="15624" width="16.88671875" style="144" customWidth="1"/>
    <col min="15625" max="15625" width="17.5546875" style="144" customWidth="1"/>
    <col min="15626" max="15872" width="9.109375" style="144"/>
    <col min="15873" max="15873" width="4.33203125" style="144" customWidth="1"/>
    <col min="15874" max="15874" width="9.109375" style="144"/>
    <col min="15875" max="15875" width="15" style="144" customWidth="1"/>
    <col min="15876" max="15878" width="17.5546875" style="144" customWidth="1"/>
    <col min="15879" max="15879" width="16.6640625" style="144" customWidth="1"/>
    <col min="15880" max="15880" width="16.88671875" style="144" customWidth="1"/>
    <col min="15881" max="15881" width="17.5546875" style="144" customWidth="1"/>
    <col min="15882" max="16128" width="9.109375" style="144"/>
    <col min="16129" max="16129" width="4.33203125" style="144" customWidth="1"/>
    <col min="16130" max="16130" width="9.109375" style="144"/>
    <col min="16131" max="16131" width="15" style="144" customWidth="1"/>
    <col min="16132" max="16134" width="17.5546875" style="144" customWidth="1"/>
    <col min="16135" max="16135" width="16.6640625" style="144" customWidth="1"/>
    <col min="16136" max="16136" width="16.88671875" style="144" customWidth="1"/>
    <col min="16137" max="16137" width="17.5546875" style="144" customWidth="1"/>
    <col min="16138" max="16384" width="9.109375" style="144"/>
  </cols>
  <sheetData>
    <row r="1" spans="1:9" ht="19.2" x14ac:dyDescent="0.25">
      <c r="A1" s="351" t="s">
        <v>146</v>
      </c>
      <c r="B1" s="351"/>
      <c r="C1" s="351"/>
      <c r="D1" s="351"/>
      <c r="E1" s="351"/>
      <c r="F1" s="351"/>
      <c r="G1" s="351"/>
      <c r="H1" s="351"/>
      <c r="I1" s="351"/>
    </row>
    <row r="2" spans="1:9" ht="15" customHeight="1" x14ac:dyDescent="0.25">
      <c r="A2" s="145"/>
      <c r="B2" s="146"/>
      <c r="C2" s="147"/>
      <c r="D2" s="145"/>
      <c r="E2" s="145"/>
      <c r="F2" s="145"/>
      <c r="G2" s="148" t="s">
        <v>61</v>
      </c>
      <c r="H2" s="352">
        <f>補助事業変更承認申請書!I10</f>
        <v>0</v>
      </c>
      <c r="I2" s="352"/>
    </row>
    <row r="3" spans="1:9" ht="15" customHeight="1" x14ac:dyDescent="0.2">
      <c r="A3" s="145"/>
      <c r="B3" s="147"/>
      <c r="C3" s="147"/>
      <c r="D3" s="149"/>
      <c r="E3" s="149"/>
      <c r="F3" s="149"/>
    </row>
    <row r="4" spans="1:9" ht="15" customHeight="1" x14ac:dyDescent="0.15">
      <c r="A4" s="145"/>
      <c r="B4" s="145"/>
      <c r="C4" s="145"/>
      <c r="I4" s="137" t="s">
        <v>62</v>
      </c>
    </row>
    <row r="5" spans="1:9" ht="15" customHeight="1" x14ac:dyDescent="0.15">
      <c r="A5" s="150"/>
      <c r="B5" s="151"/>
      <c r="C5" s="152" t="s">
        <v>63</v>
      </c>
      <c r="D5" s="353"/>
      <c r="E5" s="355"/>
      <c r="F5" s="355"/>
      <c r="G5" s="355"/>
      <c r="H5" s="357"/>
      <c r="I5" s="359" t="s">
        <v>51</v>
      </c>
    </row>
    <row r="6" spans="1:9" ht="15" customHeight="1" x14ac:dyDescent="0.15">
      <c r="A6" s="153" t="s">
        <v>64</v>
      </c>
      <c r="B6" s="148"/>
      <c r="C6" s="154"/>
      <c r="D6" s="354"/>
      <c r="E6" s="356"/>
      <c r="F6" s="356"/>
      <c r="G6" s="356"/>
      <c r="H6" s="358"/>
      <c r="I6" s="360"/>
    </row>
    <row r="7" spans="1:9" ht="15" customHeight="1" x14ac:dyDescent="0.15">
      <c r="A7" s="380" t="s">
        <v>65</v>
      </c>
      <c r="B7" s="381" t="s">
        <v>66</v>
      </c>
      <c r="C7" s="382"/>
      <c r="D7" s="155"/>
      <c r="E7" s="156"/>
      <c r="F7" s="156"/>
      <c r="G7" s="156"/>
      <c r="H7" s="157"/>
      <c r="I7" s="158">
        <f>D7</f>
        <v>0</v>
      </c>
    </row>
    <row r="8" spans="1:9" ht="15" customHeight="1" x14ac:dyDescent="0.15">
      <c r="A8" s="380"/>
      <c r="B8" s="349" t="s">
        <v>68</v>
      </c>
      <c r="C8" s="350"/>
      <c r="D8" s="159"/>
      <c r="E8" s="160"/>
      <c r="F8" s="160"/>
      <c r="G8" s="160"/>
      <c r="H8" s="161"/>
      <c r="I8" s="162">
        <f t="shared" ref="I8:I26" si="0">D8</f>
        <v>0</v>
      </c>
    </row>
    <row r="9" spans="1:9" ht="15" customHeight="1" x14ac:dyDescent="0.15">
      <c r="A9" s="380"/>
      <c r="B9" s="349" t="s">
        <v>69</v>
      </c>
      <c r="C9" s="350"/>
      <c r="D9" s="159"/>
      <c r="E9" s="160"/>
      <c r="F9" s="160"/>
      <c r="G9" s="160"/>
      <c r="H9" s="161"/>
      <c r="I9" s="162">
        <f t="shared" si="0"/>
        <v>0</v>
      </c>
    </row>
    <row r="10" spans="1:9" ht="15" customHeight="1" x14ac:dyDescent="0.15">
      <c r="A10" s="380"/>
      <c r="B10" s="361" t="s">
        <v>70</v>
      </c>
      <c r="C10" s="362"/>
      <c r="D10" s="163">
        <f>D11+D12</f>
        <v>0</v>
      </c>
      <c r="E10" s="164"/>
      <c r="F10" s="164"/>
      <c r="G10" s="164"/>
      <c r="H10" s="165"/>
      <c r="I10" s="162">
        <f t="shared" si="0"/>
        <v>0</v>
      </c>
    </row>
    <row r="11" spans="1:9" ht="15" customHeight="1" x14ac:dyDescent="0.15">
      <c r="A11" s="380"/>
      <c r="B11" s="349" t="s">
        <v>71</v>
      </c>
      <c r="C11" s="350"/>
      <c r="D11" s="159"/>
      <c r="E11" s="160"/>
      <c r="F11" s="160"/>
      <c r="G11" s="160"/>
      <c r="H11" s="161"/>
      <c r="I11" s="162">
        <f t="shared" si="0"/>
        <v>0</v>
      </c>
    </row>
    <row r="12" spans="1:9" ht="15" customHeight="1" x14ac:dyDescent="0.15">
      <c r="A12" s="380"/>
      <c r="B12" s="349" t="s">
        <v>72</v>
      </c>
      <c r="C12" s="350"/>
      <c r="D12" s="159"/>
      <c r="E12" s="160"/>
      <c r="F12" s="160"/>
      <c r="G12" s="160"/>
      <c r="H12" s="161"/>
      <c r="I12" s="162">
        <f t="shared" si="0"/>
        <v>0</v>
      </c>
    </row>
    <row r="13" spans="1:9" ht="15" customHeight="1" x14ac:dyDescent="0.15">
      <c r="A13" s="380"/>
      <c r="B13" s="349" t="s">
        <v>73</v>
      </c>
      <c r="C13" s="350"/>
      <c r="D13" s="159"/>
      <c r="E13" s="160"/>
      <c r="F13" s="160"/>
      <c r="G13" s="160"/>
      <c r="H13" s="161"/>
      <c r="I13" s="162">
        <f t="shared" si="0"/>
        <v>0</v>
      </c>
    </row>
    <row r="14" spans="1:9" ht="15" customHeight="1" x14ac:dyDescent="0.15">
      <c r="A14" s="380"/>
      <c r="B14" s="349" t="s">
        <v>74</v>
      </c>
      <c r="C14" s="350"/>
      <c r="D14" s="159"/>
      <c r="E14" s="160"/>
      <c r="F14" s="160"/>
      <c r="G14" s="160"/>
      <c r="H14" s="161"/>
      <c r="I14" s="162">
        <f t="shared" si="0"/>
        <v>0</v>
      </c>
    </row>
    <row r="15" spans="1:9" ht="15" customHeight="1" x14ac:dyDescent="0.15">
      <c r="A15" s="380"/>
      <c r="B15" s="349" t="s">
        <v>75</v>
      </c>
      <c r="C15" s="350"/>
      <c r="D15" s="159"/>
      <c r="E15" s="160"/>
      <c r="F15" s="160"/>
      <c r="G15" s="160"/>
      <c r="H15" s="161"/>
      <c r="I15" s="162">
        <f t="shared" si="0"/>
        <v>0</v>
      </c>
    </row>
    <row r="16" spans="1:9" ht="15" customHeight="1" x14ac:dyDescent="0.15">
      <c r="A16" s="380"/>
      <c r="B16" s="349" t="s">
        <v>76</v>
      </c>
      <c r="C16" s="350"/>
      <c r="D16" s="159"/>
      <c r="E16" s="160"/>
      <c r="F16" s="160"/>
      <c r="G16" s="160"/>
      <c r="H16" s="161"/>
      <c r="I16" s="162">
        <f t="shared" si="0"/>
        <v>0</v>
      </c>
    </row>
    <row r="17" spans="1:9" ht="15" customHeight="1" thickBot="1" x14ac:dyDescent="0.2">
      <c r="A17" s="380"/>
      <c r="B17" s="369" t="s">
        <v>77</v>
      </c>
      <c r="C17" s="369"/>
      <c r="D17" s="166"/>
      <c r="E17" s="167"/>
      <c r="F17" s="167"/>
      <c r="G17" s="167"/>
      <c r="H17" s="168"/>
      <c r="I17" s="169">
        <f t="shared" si="0"/>
        <v>0</v>
      </c>
    </row>
    <row r="18" spans="1:9" ht="15" customHeight="1" thickTop="1" x14ac:dyDescent="0.15">
      <c r="A18" s="380"/>
      <c r="B18" s="370" t="s">
        <v>78</v>
      </c>
      <c r="C18" s="370"/>
      <c r="D18" s="170">
        <f>D7+D8+D9+D10+D13+D14+D15+D16+D17</f>
        <v>0</v>
      </c>
      <c r="E18" s="171"/>
      <c r="F18" s="171"/>
      <c r="G18" s="171"/>
      <c r="H18" s="172"/>
      <c r="I18" s="173">
        <f>D18</f>
        <v>0</v>
      </c>
    </row>
    <row r="19" spans="1:9" ht="15" customHeight="1" x14ac:dyDescent="0.15">
      <c r="A19" s="371" t="s">
        <v>79</v>
      </c>
      <c r="B19" s="374" t="s">
        <v>80</v>
      </c>
      <c r="C19" s="375"/>
      <c r="D19" s="155"/>
      <c r="E19" s="156"/>
      <c r="F19" s="156"/>
      <c r="G19" s="156"/>
      <c r="H19" s="157"/>
      <c r="I19" s="158">
        <f t="shared" si="0"/>
        <v>0</v>
      </c>
    </row>
    <row r="20" spans="1:9" ht="15" customHeight="1" x14ac:dyDescent="0.15">
      <c r="A20" s="372"/>
      <c r="B20" s="376" t="s">
        <v>123</v>
      </c>
      <c r="C20" s="377"/>
      <c r="D20" s="159"/>
      <c r="E20" s="160"/>
      <c r="F20" s="160"/>
      <c r="G20" s="160"/>
      <c r="H20" s="161"/>
      <c r="I20" s="162">
        <f t="shared" si="0"/>
        <v>0</v>
      </c>
    </row>
    <row r="21" spans="1:9" ht="15" customHeight="1" x14ac:dyDescent="0.15">
      <c r="A21" s="372"/>
      <c r="B21" s="376" t="s">
        <v>124</v>
      </c>
      <c r="C21" s="377"/>
      <c r="D21" s="159"/>
      <c r="E21" s="160"/>
      <c r="F21" s="160"/>
      <c r="G21" s="160"/>
      <c r="H21" s="161"/>
      <c r="I21" s="162">
        <f t="shared" si="0"/>
        <v>0</v>
      </c>
    </row>
    <row r="22" spans="1:9" ht="15" customHeight="1" x14ac:dyDescent="0.15">
      <c r="A22" s="372"/>
      <c r="B22" s="376" t="s">
        <v>125</v>
      </c>
      <c r="C22" s="377"/>
      <c r="D22" s="159"/>
      <c r="E22" s="160"/>
      <c r="F22" s="160"/>
      <c r="G22" s="160"/>
      <c r="H22" s="161"/>
      <c r="I22" s="162">
        <f t="shared" si="0"/>
        <v>0</v>
      </c>
    </row>
    <row r="23" spans="1:9" ht="15" customHeight="1" x14ac:dyDescent="0.15">
      <c r="A23" s="372"/>
      <c r="B23" s="376" t="s">
        <v>126</v>
      </c>
      <c r="C23" s="377"/>
      <c r="D23" s="159"/>
      <c r="E23" s="160"/>
      <c r="F23" s="160"/>
      <c r="G23" s="160"/>
      <c r="H23" s="161"/>
      <c r="I23" s="162">
        <f t="shared" si="0"/>
        <v>0</v>
      </c>
    </row>
    <row r="24" spans="1:9" ht="15" customHeight="1" x14ac:dyDescent="0.15">
      <c r="A24" s="372"/>
      <c r="B24" s="378" t="s">
        <v>127</v>
      </c>
      <c r="C24" s="379"/>
      <c r="D24" s="174"/>
      <c r="E24" s="175"/>
      <c r="F24" s="175"/>
      <c r="G24" s="175"/>
      <c r="H24" s="176"/>
      <c r="I24" s="177">
        <f t="shared" si="0"/>
        <v>0</v>
      </c>
    </row>
    <row r="25" spans="1:9" ht="15" customHeight="1" thickBot="1" x14ac:dyDescent="0.2">
      <c r="A25" s="372"/>
      <c r="B25" s="363" t="s">
        <v>128</v>
      </c>
      <c r="C25" s="364"/>
      <c r="D25" s="166"/>
      <c r="E25" s="167"/>
      <c r="F25" s="167"/>
      <c r="G25" s="167"/>
      <c r="H25" s="168"/>
      <c r="I25" s="169">
        <f t="shared" si="0"/>
        <v>0</v>
      </c>
    </row>
    <row r="26" spans="1:9" ht="15" customHeight="1" thickTop="1" x14ac:dyDescent="0.15">
      <c r="A26" s="373"/>
      <c r="B26" s="365" t="s">
        <v>78</v>
      </c>
      <c r="C26" s="366"/>
      <c r="D26" s="178">
        <f>D19+D20+D21+D22+D23+D24+D25</f>
        <v>0</v>
      </c>
      <c r="E26" s="171"/>
      <c r="F26" s="171"/>
      <c r="G26" s="171"/>
      <c r="H26" s="172"/>
      <c r="I26" s="173">
        <f t="shared" si="0"/>
        <v>0</v>
      </c>
    </row>
    <row r="27" spans="1:9" ht="15" customHeight="1" x14ac:dyDescent="0.15">
      <c r="A27" s="367" t="s">
        <v>87</v>
      </c>
      <c r="B27" s="367"/>
      <c r="C27" s="367"/>
      <c r="D27" s="367"/>
      <c r="E27" s="367"/>
    </row>
    <row r="28" spans="1:9" ht="15" customHeight="1" x14ac:dyDescent="0.15">
      <c r="A28" s="368" t="s">
        <v>88</v>
      </c>
      <c r="B28" s="368"/>
      <c r="C28" s="368"/>
      <c r="D28" s="368"/>
      <c r="E28" s="368"/>
    </row>
  </sheetData>
  <protectedRanges>
    <protectedRange password="CC63" sqref="D19:H25" name="範囲3_2_1"/>
    <protectedRange password="CC63" sqref="D11:H17" name="範囲2_1_1"/>
    <protectedRange password="CC63" sqref="D2:H9" name="範囲1_1_1"/>
  </protectedRanges>
  <mergeCells count="32">
    <mergeCell ref="B25:C25"/>
    <mergeCell ref="B26:C26"/>
    <mergeCell ref="A27:E27"/>
    <mergeCell ref="A28:E28"/>
    <mergeCell ref="B16:C16"/>
    <mergeCell ref="B17:C17"/>
    <mergeCell ref="B18:C18"/>
    <mergeCell ref="A19:A26"/>
    <mergeCell ref="B19:C19"/>
    <mergeCell ref="B20:C20"/>
    <mergeCell ref="B21:C21"/>
    <mergeCell ref="B22:C22"/>
    <mergeCell ref="B23:C23"/>
    <mergeCell ref="B24:C24"/>
    <mergeCell ref="A7:A18"/>
    <mergeCell ref="B7:C7"/>
    <mergeCell ref="B13:C13"/>
    <mergeCell ref="B14:C14"/>
    <mergeCell ref="B15:C15"/>
    <mergeCell ref="A1:I1"/>
    <mergeCell ref="H2:I2"/>
    <mergeCell ref="D5:D6"/>
    <mergeCell ref="E5:E6"/>
    <mergeCell ref="F5:F6"/>
    <mergeCell ref="G5:G6"/>
    <mergeCell ref="H5:H6"/>
    <mergeCell ref="I5:I6"/>
    <mergeCell ref="B8:C8"/>
    <mergeCell ref="B9:C9"/>
    <mergeCell ref="B10:C10"/>
    <mergeCell ref="B11:C11"/>
    <mergeCell ref="B12:C12"/>
  </mergeCells>
  <phoneticPr fontId="2"/>
  <printOptions horizontalCentered="1"/>
  <pageMargins left="0.78740157480314965" right="0.78740157480314965" top="0.98425196850393704" bottom="0.98425196850393704" header="0.51181102362204722" footer="0.51181102362204722"/>
  <pageSetup paperSize="9" scale="11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zoomScaleNormal="100" workbookViewId="0">
      <selection activeCell="A2" sqref="A2"/>
    </sheetView>
  </sheetViews>
  <sheetFormatPr defaultColWidth="9.109375" defaultRowHeight="13.2" x14ac:dyDescent="0.15"/>
  <cols>
    <col min="1" max="1" width="4.33203125" style="144" customWidth="1"/>
    <col min="2" max="2" width="9.109375" style="144"/>
    <col min="3" max="3" width="13.33203125" style="144" customWidth="1"/>
    <col min="4" max="11" width="17.5546875" style="144" customWidth="1"/>
    <col min="12" max="16384" width="9.109375" style="144"/>
  </cols>
  <sheetData>
    <row r="1" spans="1:11" ht="19.2" x14ac:dyDescent="0.25">
      <c r="A1" s="351" t="s">
        <v>147</v>
      </c>
      <c r="B1" s="351"/>
      <c r="C1" s="351"/>
      <c r="D1" s="351"/>
      <c r="E1" s="351"/>
      <c r="F1" s="351"/>
      <c r="G1" s="351"/>
      <c r="H1" s="351"/>
      <c r="I1" s="351"/>
      <c r="J1" s="351"/>
      <c r="K1" s="351"/>
    </row>
    <row r="2" spans="1:11" ht="15" customHeight="1" x14ac:dyDescent="0.2">
      <c r="A2" s="145"/>
      <c r="B2" s="396" t="s">
        <v>129</v>
      </c>
      <c r="C2" s="397"/>
      <c r="D2" s="397"/>
      <c r="E2" s="145"/>
      <c r="F2" s="145"/>
      <c r="G2" s="145"/>
      <c r="H2" s="145"/>
      <c r="I2" s="148" t="s">
        <v>61</v>
      </c>
      <c r="J2" s="352" t="s">
        <v>130</v>
      </c>
      <c r="K2" s="352"/>
    </row>
    <row r="3" spans="1:11" ht="15" customHeight="1" x14ac:dyDescent="0.15">
      <c r="A3" s="145"/>
      <c r="B3" s="397"/>
      <c r="C3" s="397"/>
      <c r="D3" s="397"/>
      <c r="E3" s="149"/>
      <c r="F3" s="149"/>
      <c r="G3" s="149"/>
      <c r="H3" s="149"/>
    </row>
    <row r="4" spans="1:11" ht="15" customHeight="1" x14ac:dyDescent="0.15">
      <c r="A4" s="145"/>
      <c r="B4" s="145"/>
      <c r="C4" s="145"/>
      <c r="K4" s="137" t="s">
        <v>62</v>
      </c>
    </row>
    <row r="5" spans="1:11" ht="15" customHeight="1" x14ac:dyDescent="0.15">
      <c r="A5" s="150"/>
      <c r="B5" s="151"/>
      <c r="C5" s="152" t="s">
        <v>63</v>
      </c>
      <c r="D5" s="398"/>
      <c r="E5" s="400"/>
      <c r="F5" s="400"/>
      <c r="G5" s="400"/>
      <c r="H5" s="400"/>
      <c r="I5" s="400"/>
      <c r="J5" s="402"/>
      <c r="K5" s="404" t="s">
        <v>51</v>
      </c>
    </row>
    <row r="6" spans="1:11" ht="15" customHeight="1" x14ac:dyDescent="0.15">
      <c r="A6" s="153" t="s">
        <v>64</v>
      </c>
      <c r="B6" s="148"/>
      <c r="C6" s="154"/>
      <c r="D6" s="399"/>
      <c r="E6" s="401"/>
      <c r="F6" s="401"/>
      <c r="G6" s="401"/>
      <c r="H6" s="401"/>
      <c r="I6" s="401"/>
      <c r="J6" s="403"/>
      <c r="K6" s="404"/>
    </row>
    <row r="7" spans="1:11" ht="15" customHeight="1" x14ac:dyDescent="0.15">
      <c r="A7" s="380" t="s">
        <v>65</v>
      </c>
      <c r="B7" s="388" t="s">
        <v>66</v>
      </c>
      <c r="C7" s="389"/>
      <c r="D7" s="179"/>
      <c r="E7" s="180"/>
      <c r="F7" s="180"/>
      <c r="G7" s="180"/>
      <c r="H7" s="180"/>
      <c r="I7" s="180"/>
      <c r="J7" s="181"/>
      <c r="K7" s="182">
        <f t="shared" ref="K7:K17" si="0">SUM(D7:J7)</f>
        <v>0</v>
      </c>
    </row>
    <row r="8" spans="1:11" ht="15" customHeight="1" x14ac:dyDescent="0.15">
      <c r="A8" s="380"/>
      <c r="B8" s="376" t="s">
        <v>68</v>
      </c>
      <c r="C8" s="377"/>
      <c r="D8" s="183"/>
      <c r="E8" s="184"/>
      <c r="F8" s="184"/>
      <c r="G8" s="184"/>
      <c r="H8" s="184"/>
      <c r="I8" s="184"/>
      <c r="J8" s="185"/>
      <c r="K8" s="186">
        <f t="shared" si="0"/>
        <v>0</v>
      </c>
    </row>
    <row r="9" spans="1:11" ht="15" customHeight="1" x14ac:dyDescent="0.15">
      <c r="A9" s="380"/>
      <c r="B9" s="376" t="s">
        <v>69</v>
      </c>
      <c r="C9" s="377"/>
      <c r="D9" s="183"/>
      <c r="E9" s="184"/>
      <c r="F9" s="184"/>
      <c r="G9" s="184"/>
      <c r="H9" s="184"/>
      <c r="I9" s="184"/>
      <c r="J9" s="185"/>
      <c r="K9" s="186">
        <f t="shared" si="0"/>
        <v>0</v>
      </c>
    </row>
    <row r="10" spans="1:11" ht="15" customHeight="1" x14ac:dyDescent="0.15">
      <c r="A10" s="380"/>
      <c r="B10" s="390" t="s">
        <v>70</v>
      </c>
      <c r="C10" s="391"/>
      <c r="D10" s="187">
        <f>+D12+D11</f>
        <v>0</v>
      </c>
      <c r="E10" s="188">
        <f>+E12+E11</f>
        <v>0</v>
      </c>
      <c r="F10" s="188">
        <f>+F12+F11</f>
        <v>0</v>
      </c>
      <c r="G10" s="188"/>
      <c r="H10" s="188"/>
      <c r="I10" s="188">
        <f>+I12+I11</f>
        <v>0</v>
      </c>
      <c r="J10" s="189">
        <f>+J12+J11</f>
        <v>0</v>
      </c>
      <c r="K10" s="186">
        <f t="shared" si="0"/>
        <v>0</v>
      </c>
    </row>
    <row r="11" spans="1:11" ht="15" customHeight="1" x14ac:dyDescent="0.15">
      <c r="A11" s="380"/>
      <c r="B11" s="376" t="s">
        <v>71</v>
      </c>
      <c r="C11" s="377"/>
      <c r="D11" s="183"/>
      <c r="E11" s="184"/>
      <c r="F11" s="184"/>
      <c r="G11" s="184"/>
      <c r="H11" s="184"/>
      <c r="I11" s="184"/>
      <c r="J11" s="185"/>
      <c r="K11" s="186">
        <f t="shared" si="0"/>
        <v>0</v>
      </c>
    </row>
    <row r="12" spans="1:11" ht="15" customHeight="1" x14ac:dyDescent="0.15">
      <c r="A12" s="380"/>
      <c r="B12" s="376" t="s">
        <v>72</v>
      </c>
      <c r="C12" s="377"/>
      <c r="D12" s="183"/>
      <c r="E12" s="184"/>
      <c r="F12" s="184"/>
      <c r="G12" s="184"/>
      <c r="H12" s="184"/>
      <c r="I12" s="184"/>
      <c r="J12" s="185"/>
      <c r="K12" s="186">
        <f t="shared" si="0"/>
        <v>0</v>
      </c>
    </row>
    <row r="13" spans="1:11" ht="15" customHeight="1" x14ac:dyDescent="0.15">
      <c r="A13" s="380"/>
      <c r="B13" s="384" t="s">
        <v>73</v>
      </c>
      <c r="C13" s="385"/>
      <c r="D13" s="183"/>
      <c r="E13" s="184"/>
      <c r="F13" s="184"/>
      <c r="G13" s="184"/>
      <c r="H13" s="184"/>
      <c r="I13" s="184"/>
      <c r="J13" s="185"/>
      <c r="K13" s="186">
        <f t="shared" si="0"/>
        <v>0</v>
      </c>
    </row>
    <row r="14" spans="1:11" ht="15" customHeight="1" x14ac:dyDescent="0.15">
      <c r="A14" s="380"/>
      <c r="B14" s="392" t="s">
        <v>74</v>
      </c>
      <c r="C14" s="393"/>
      <c r="D14" s="183"/>
      <c r="E14" s="184"/>
      <c r="F14" s="184"/>
      <c r="G14" s="184"/>
      <c r="H14" s="184"/>
      <c r="I14" s="184"/>
      <c r="J14" s="185"/>
      <c r="K14" s="186">
        <f t="shared" si="0"/>
        <v>0</v>
      </c>
    </row>
    <row r="15" spans="1:11" ht="15" customHeight="1" x14ac:dyDescent="0.15">
      <c r="A15" s="380"/>
      <c r="B15" s="384" t="s">
        <v>75</v>
      </c>
      <c r="C15" s="385"/>
      <c r="D15" s="183"/>
      <c r="E15" s="184"/>
      <c r="F15" s="184"/>
      <c r="G15" s="184"/>
      <c r="H15" s="184"/>
      <c r="I15" s="184"/>
      <c r="J15" s="185"/>
      <c r="K15" s="186">
        <f t="shared" si="0"/>
        <v>0</v>
      </c>
    </row>
    <row r="16" spans="1:11" ht="15" customHeight="1" x14ac:dyDescent="0.15">
      <c r="A16" s="380"/>
      <c r="B16" s="384" t="s">
        <v>76</v>
      </c>
      <c r="C16" s="385"/>
      <c r="D16" s="183"/>
      <c r="E16" s="184"/>
      <c r="F16" s="184"/>
      <c r="G16" s="184"/>
      <c r="H16" s="184"/>
      <c r="I16" s="184"/>
      <c r="J16" s="185"/>
      <c r="K16" s="186">
        <f t="shared" si="0"/>
        <v>0</v>
      </c>
    </row>
    <row r="17" spans="1:11" ht="15" customHeight="1" thickBot="1" x14ac:dyDescent="0.2">
      <c r="A17" s="380"/>
      <c r="B17" s="394" t="s">
        <v>77</v>
      </c>
      <c r="C17" s="395"/>
      <c r="D17" s="190"/>
      <c r="E17" s="191"/>
      <c r="F17" s="191"/>
      <c r="G17" s="191"/>
      <c r="H17" s="191"/>
      <c r="I17" s="191"/>
      <c r="J17" s="192"/>
      <c r="K17" s="193">
        <f t="shared" si="0"/>
        <v>0</v>
      </c>
    </row>
    <row r="18" spans="1:11" ht="15" customHeight="1" thickTop="1" x14ac:dyDescent="0.15">
      <c r="A18" s="380"/>
      <c r="B18" s="370" t="s">
        <v>78</v>
      </c>
      <c r="C18" s="370"/>
      <c r="D18" s="194">
        <f t="shared" ref="D18:K18" si="1">SUM(D7:D17)-D10</f>
        <v>0</v>
      </c>
      <c r="E18" s="195">
        <f t="shared" si="1"/>
        <v>0</v>
      </c>
      <c r="F18" s="195">
        <f t="shared" si="1"/>
        <v>0</v>
      </c>
      <c r="G18" s="195"/>
      <c r="H18" s="195"/>
      <c r="I18" s="195">
        <f t="shared" si="1"/>
        <v>0</v>
      </c>
      <c r="J18" s="196">
        <f t="shared" si="1"/>
        <v>0</v>
      </c>
      <c r="K18" s="197">
        <f t="shared" si="1"/>
        <v>0</v>
      </c>
    </row>
    <row r="19" spans="1:11" ht="15" customHeight="1" x14ac:dyDescent="0.15">
      <c r="A19" s="371" t="s">
        <v>79</v>
      </c>
      <c r="B19" s="381" t="s">
        <v>80</v>
      </c>
      <c r="C19" s="382"/>
      <c r="D19" s="179"/>
      <c r="E19" s="180"/>
      <c r="F19" s="180"/>
      <c r="G19" s="180"/>
      <c r="H19" s="180"/>
      <c r="I19" s="180"/>
      <c r="J19" s="181"/>
      <c r="K19" s="182">
        <f t="shared" ref="K19:K25" si="2">SUM(D19:J19)</f>
        <v>0</v>
      </c>
    </row>
    <row r="20" spans="1:11" ht="15" customHeight="1" x14ac:dyDescent="0.15">
      <c r="A20" s="372"/>
      <c r="B20" s="383" t="s">
        <v>81</v>
      </c>
      <c r="C20" s="350"/>
      <c r="D20" s="183"/>
      <c r="E20" s="184"/>
      <c r="F20" s="184"/>
      <c r="G20" s="184"/>
      <c r="H20" s="184"/>
      <c r="I20" s="184"/>
      <c r="J20" s="185"/>
      <c r="K20" s="186">
        <f t="shared" si="2"/>
        <v>0</v>
      </c>
    </row>
    <row r="21" spans="1:11" ht="15" customHeight="1" x14ac:dyDescent="0.15">
      <c r="A21" s="372"/>
      <c r="B21" s="349" t="s">
        <v>82</v>
      </c>
      <c r="C21" s="350"/>
      <c r="D21" s="183"/>
      <c r="E21" s="184"/>
      <c r="F21" s="184"/>
      <c r="G21" s="184"/>
      <c r="H21" s="184"/>
      <c r="I21" s="184"/>
      <c r="J21" s="185"/>
      <c r="K21" s="186">
        <f t="shared" si="2"/>
        <v>0</v>
      </c>
    </row>
    <row r="22" spans="1:11" ht="15" customHeight="1" x14ac:dyDescent="0.15">
      <c r="A22" s="372"/>
      <c r="B22" s="349" t="s">
        <v>83</v>
      </c>
      <c r="C22" s="350"/>
      <c r="D22" s="183"/>
      <c r="E22" s="184"/>
      <c r="F22" s="184"/>
      <c r="G22" s="184"/>
      <c r="H22" s="184"/>
      <c r="I22" s="184"/>
      <c r="J22" s="185"/>
      <c r="K22" s="186">
        <f t="shared" si="2"/>
        <v>0</v>
      </c>
    </row>
    <row r="23" spans="1:11" ht="15" customHeight="1" x14ac:dyDescent="0.15">
      <c r="A23" s="372"/>
      <c r="B23" s="349" t="s">
        <v>84</v>
      </c>
      <c r="C23" s="350"/>
      <c r="D23" s="183"/>
      <c r="E23" s="184"/>
      <c r="F23" s="184"/>
      <c r="G23" s="184"/>
      <c r="H23" s="184"/>
      <c r="I23" s="184"/>
      <c r="J23" s="185"/>
      <c r="K23" s="186">
        <f t="shared" si="2"/>
        <v>0</v>
      </c>
    </row>
    <row r="24" spans="1:11" ht="15" customHeight="1" x14ac:dyDescent="0.15">
      <c r="A24" s="372"/>
      <c r="B24" s="384" t="s">
        <v>85</v>
      </c>
      <c r="C24" s="385"/>
      <c r="D24" s="198"/>
      <c r="E24" s="199"/>
      <c r="F24" s="199"/>
      <c r="G24" s="199"/>
      <c r="H24" s="199"/>
      <c r="I24" s="199"/>
      <c r="J24" s="200"/>
      <c r="K24" s="201">
        <f t="shared" si="2"/>
        <v>0</v>
      </c>
    </row>
    <row r="25" spans="1:11" ht="15" customHeight="1" thickBot="1" x14ac:dyDescent="0.2">
      <c r="A25" s="372"/>
      <c r="B25" s="386" t="s">
        <v>86</v>
      </c>
      <c r="C25" s="387"/>
      <c r="D25" s="190"/>
      <c r="E25" s="191"/>
      <c r="F25" s="191"/>
      <c r="G25" s="191"/>
      <c r="H25" s="191"/>
      <c r="I25" s="191"/>
      <c r="J25" s="192"/>
      <c r="K25" s="193">
        <f t="shared" si="2"/>
        <v>0</v>
      </c>
    </row>
    <row r="26" spans="1:11" ht="15" customHeight="1" thickTop="1" x14ac:dyDescent="0.15">
      <c r="A26" s="373"/>
      <c r="B26" s="365" t="s">
        <v>78</v>
      </c>
      <c r="C26" s="366"/>
      <c r="D26" s="202">
        <f t="shared" ref="D26:K26" si="3">SUM(D19:D25)</f>
        <v>0</v>
      </c>
      <c r="E26" s="195">
        <f t="shared" si="3"/>
        <v>0</v>
      </c>
      <c r="F26" s="195">
        <f t="shared" si="3"/>
        <v>0</v>
      </c>
      <c r="G26" s="195"/>
      <c r="H26" s="195"/>
      <c r="I26" s="195">
        <f t="shared" si="3"/>
        <v>0</v>
      </c>
      <c r="J26" s="226">
        <f t="shared" si="3"/>
        <v>0</v>
      </c>
      <c r="K26" s="197">
        <f t="shared" si="3"/>
        <v>0</v>
      </c>
    </row>
    <row r="27" spans="1:11" ht="15" customHeight="1" x14ac:dyDescent="0.15">
      <c r="A27" s="367" t="s">
        <v>87</v>
      </c>
      <c r="B27" s="367"/>
      <c r="C27" s="367"/>
      <c r="D27" s="367"/>
      <c r="E27" s="367"/>
    </row>
    <row r="28" spans="1:11" ht="15" customHeight="1" x14ac:dyDescent="0.15">
      <c r="A28" s="368" t="s">
        <v>88</v>
      </c>
      <c r="B28" s="368"/>
      <c r="C28" s="368"/>
      <c r="D28" s="368"/>
      <c r="E28" s="368"/>
    </row>
  </sheetData>
  <protectedRanges>
    <protectedRange password="CC63" sqref="D19:J25" name="範囲3_2_1"/>
    <protectedRange password="CC63" sqref="D11:J17" name="範囲2_1_1"/>
    <protectedRange password="CC63" sqref="D2:J9" name="範囲1_1_1"/>
  </protectedRanges>
  <mergeCells count="35">
    <mergeCell ref="A1:K1"/>
    <mergeCell ref="B2:D3"/>
    <mergeCell ref="J2:K2"/>
    <mergeCell ref="D5:D6"/>
    <mergeCell ref="E5:E6"/>
    <mergeCell ref="F5:F6"/>
    <mergeCell ref="G5:G6"/>
    <mergeCell ref="H5:H6"/>
    <mergeCell ref="I5:I6"/>
    <mergeCell ref="J5:J6"/>
    <mergeCell ref="K5:K6"/>
    <mergeCell ref="A7:A18"/>
    <mergeCell ref="B7:C7"/>
    <mergeCell ref="B8:C8"/>
    <mergeCell ref="B9:C9"/>
    <mergeCell ref="B10:C10"/>
    <mergeCell ref="B11:C11"/>
    <mergeCell ref="B12:C12"/>
    <mergeCell ref="B13:C13"/>
    <mergeCell ref="B14:C14"/>
    <mergeCell ref="B15:C15"/>
    <mergeCell ref="B16:C16"/>
    <mergeCell ref="B17:C17"/>
    <mergeCell ref="B18:C18"/>
    <mergeCell ref="A27:E27"/>
    <mergeCell ref="A28:E28"/>
    <mergeCell ref="A19:A26"/>
    <mergeCell ref="B19:C19"/>
    <mergeCell ref="B20:C20"/>
    <mergeCell ref="B21:C21"/>
    <mergeCell ref="B22:C22"/>
    <mergeCell ref="B23:C23"/>
    <mergeCell ref="B24:C24"/>
    <mergeCell ref="B25:C25"/>
    <mergeCell ref="B26:C26"/>
  </mergeCells>
  <phoneticPr fontId="2"/>
  <printOptions horizontalCentered="1"/>
  <pageMargins left="0.39370078740157483" right="0.39370078740157483" top="1.1417322834645669" bottom="0.98425196850393704" header="0.51181102362204722" footer="0.51181102362204722"/>
  <pageSetup paperSize="9" scale="8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2"/>
  <sheetViews>
    <sheetView view="pageBreakPreview" zoomScale="94" zoomScaleNormal="100" workbookViewId="0">
      <selection activeCell="B13" sqref="B13:C14"/>
    </sheetView>
  </sheetViews>
  <sheetFormatPr defaultColWidth="9.109375" defaultRowHeight="12" x14ac:dyDescent="0.15"/>
  <cols>
    <col min="1" max="1" width="20" style="134" customWidth="1"/>
    <col min="2" max="2" width="12.109375" style="134" customWidth="1"/>
    <col min="3" max="6" width="18.5546875" style="134" customWidth="1"/>
    <col min="7" max="7" width="8.5546875" style="134" customWidth="1"/>
    <col min="8" max="8" width="5.6640625" style="134" customWidth="1"/>
    <col min="9" max="9" width="4.33203125" style="134" customWidth="1"/>
    <col min="10" max="13" width="4.6640625" style="134" customWidth="1"/>
    <col min="14" max="14" width="2.6640625" style="134" customWidth="1"/>
    <col min="15" max="15" width="5.5546875" style="205" customWidth="1"/>
    <col min="16" max="16384" width="9.109375" style="134"/>
  </cols>
  <sheetData>
    <row r="1" spans="1:19" ht="18.75" customHeight="1" x14ac:dyDescent="0.15">
      <c r="A1" s="133" t="s">
        <v>132</v>
      </c>
      <c r="B1" s="133"/>
      <c r="C1" s="133"/>
      <c r="D1" s="133"/>
      <c r="E1" s="133"/>
      <c r="F1" s="133"/>
      <c r="G1" s="472" t="s">
        <v>1</v>
      </c>
      <c r="H1" s="473"/>
      <c r="I1" s="474"/>
      <c r="J1" s="475" t="str">
        <f>補助事業変更承認申請書!L1</f>
        <v/>
      </c>
      <c r="K1" s="476"/>
      <c r="L1" s="476"/>
      <c r="M1" s="477"/>
    </row>
    <row r="2" spans="1:19" s="210" customFormat="1" ht="10.5" customHeight="1" x14ac:dyDescent="0.15">
      <c r="A2" s="206"/>
      <c r="B2" s="206"/>
      <c r="C2" s="206"/>
      <c r="D2" s="206"/>
      <c r="E2" s="206"/>
      <c r="F2" s="206"/>
      <c r="G2" s="207"/>
      <c r="H2" s="207"/>
      <c r="I2" s="207"/>
      <c r="J2" s="208"/>
      <c r="K2" s="209"/>
      <c r="L2" s="209"/>
      <c r="M2" s="209"/>
      <c r="O2" s="211"/>
    </row>
    <row r="3" spans="1:19" s="210" customFormat="1" ht="18.75" customHeight="1" x14ac:dyDescent="0.15">
      <c r="A3" s="206"/>
      <c r="B3" s="206"/>
      <c r="C3" s="206"/>
      <c r="D3" s="206"/>
      <c r="E3" s="206"/>
      <c r="F3" s="206"/>
      <c r="G3" s="212" t="s">
        <v>6</v>
      </c>
      <c r="H3" s="213">
        <v>6</v>
      </c>
      <c r="I3" s="214" t="s">
        <v>7</v>
      </c>
      <c r="J3" s="213">
        <v>4</v>
      </c>
      <c r="K3" s="214" t="s">
        <v>8</v>
      </c>
      <c r="L3" s="213">
        <v>22</v>
      </c>
      <c r="M3" s="214" t="s">
        <v>9</v>
      </c>
      <c r="N3" s="206"/>
      <c r="O3" s="215" t="s">
        <v>2</v>
      </c>
      <c r="P3" s="216" t="s">
        <v>156</v>
      </c>
      <c r="Q3" s="216"/>
      <c r="R3" s="216"/>
      <c r="S3" s="217"/>
    </row>
    <row r="4" spans="1:19" ht="12" customHeight="1" x14ac:dyDescent="0.15">
      <c r="A4" s="478" t="s">
        <v>133</v>
      </c>
      <c r="B4" s="478"/>
      <c r="C4" s="133"/>
      <c r="D4" s="133"/>
      <c r="E4" s="133"/>
      <c r="F4" s="133"/>
      <c r="G4" s="135"/>
      <c r="H4" s="135"/>
      <c r="I4" s="135"/>
      <c r="J4" s="135"/>
      <c r="K4" s="135"/>
      <c r="L4" s="135"/>
      <c r="M4" s="135"/>
    </row>
    <row r="5" spans="1:19" x14ac:dyDescent="0.15">
      <c r="A5" s="478"/>
      <c r="B5" s="478"/>
      <c r="C5" s="133"/>
      <c r="D5" s="133"/>
      <c r="E5" s="133"/>
      <c r="F5" s="136" t="s">
        <v>16</v>
      </c>
      <c r="G5" s="471">
        <f>補助事業変更承認申請書!I9</f>
        <v>0</v>
      </c>
      <c r="H5" s="471"/>
      <c r="I5" s="471"/>
      <c r="J5" s="471"/>
      <c r="K5" s="471"/>
      <c r="L5" s="471"/>
      <c r="M5" s="471"/>
    </row>
    <row r="6" spans="1:19" x14ac:dyDescent="0.15">
      <c r="A6" s="133"/>
      <c r="B6" s="133"/>
      <c r="C6" s="133"/>
      <c r="D6" s="133"/>
      <c r="E6" s="133"/>
      <c r="F6" s="136" t="s">
        <v>18</v>
      </c>
      <c r="G6" s="471">
        <f>補助事業変更承認申請書!I10</f>
        <v>0</v>
      </c>
      <c r="H6" s="471"/>
      <c r="I6" s="471"/>
      <c r="J6" s="471"/>
      <c r="K6" s="471"/>
      <c r="L6" s="471"/>
      <c r="M6" s="471"/>
    </row>
    <row r="7" spans="1:19" x14ac:dyDescent="0.15">
      <c r="A7" s="133"/>
      <c r="B7" s="133"/>
      <c r="C7" s="133"/>
      <c r="D7" s="133"/>
      <c r="E7" s="133"/>
      <c r="F7" s="136" t="s">
        <v>20</v>
      </c>
      <c r="G7" s="471">
        <f>補助事業変更承認申請書!I11</f>
        <v>0</v>
      </c>
      <c r="H7" s="471"/>
      <c r="I7" s="471"/>
      <c r="J7" s="471"/>
      <c r="K7" s="471"/>
      <c r="L7" s="471"/>
      <c r="M7" s="471"/>
      <c r="N7" s="218"/>
    </row>
    <row r="8" spans="1:19" x14ac:dyDescent="0.15">
      <c r="A8" s="133"/>
      <c r="B8" s="133"/>
      <c r="C8" s="133"/>
      <c r="D8" s="133"/>
      <c r="E8" s="133"/>
      <c r="F8" s="136"/>
      <c r="G8" s="133"/>
      <c r="H8" s="133"/>
      <c r="I8" s="133"/>
      <c r="J8" s="133"/>
      <c r="K8" s="133"/>
      <c r="L8" s="133"/>
      <c r="M8" s="133"/>
    </row>
    <row r="9" spans="1:19" ht="14.4" x14ac:dyDescent="0.2">
      <c r="A9" s="439" t="s">
        <v>148</v>
      </c>
      <c r="B9" s="439"/>
      <c r="C9" s="439"/>
      <c r="D9" s="439"/>
      <c r="E9" s="439"/>
      <c r="F9" s="439"/>
      <c r="G9" s="439"/>
      <c r="H9" s="439"/>
      <c r="I9" s="439"/>
      <c r="J9" s="439"/>
      <c r="K9" s="439"/>
      <c r="L9" s="439"/>
      <c r="M9" s="439"/>
    </row>
    <row r="10" spans="1:19" ht="7.5" customHeight="1" x14ac:dyDescent="0.2">
      <c r="A10" s="203"/>
      <c r="B10" s="203"/>
      <c r="C10" s="203"/>
      <c r="D10" s="203"/>
      <c r="E10" s="203"/>
      <c r="F10" s="203"/>
      <c r="G10" s="203"/>
      <c r="H10" s="203"/>
      <c r="I10" s="203"/>
      <c r="J10" s="203"/>
      <c r="K10" s="203"/>
      <c r="L10" s="203"/>
      <c r="M10" s="203"/>
    </row>
    <row r="11" spans="1:19" x14ac:dyDescent="0.15">
      <c r="A11" s="440" t="s">
        <v>113</v>
      </c>
      <c r="B11" s="440"/>
      <c r="C11" s="440"/>
      <c r="D11" s="440"/>
      <c r="E11" s="133"/>
      <c r="F11" s="133"/>
      <c r="G11" s="133"/>
      <c r="H11" s="133"/>
      <c r="I11" s="133"/>
      <c r="J11" s="133"/>
      <c r="K11" s="133"/>
      <c r="L11" s="133"/>
      <c r="M11" s="133"/>
    </row>
    <row r="12" spans="1:19" x14ac:dyDescent="0.15">
      <c r="A12" s="133"/>
      <c r="B12" s="133"/>
      <c r="C12" s="133"/>
      <c r="D12" s="133"/>
      <c r="E12" s="204" t="s">
        <v>24</v>
      </c>
      <c r="F12" s="133"/>
      <c r="G12" s="133"/>
      <c r="H12" s="133"/>
      <c r="I12" s="133"/>
      <c r="J12" s="133"/>
      <c r="K12" s="133"/>
      <c r="L12" s="133"/>
      <c r="M12" s="133"/>
    </row>
    <row r="13" spans="1:19" x14ac:dyDescent="0.15">
      <c r="B13" s="441">
        <f>+F39</f>
        <v>0</v>
      </c>
      <c r="C13" s="441"/>
      <c r="D13" s="133"/>
      <c r="E13" s="137"/>
      <c r="F13" s="133"/>
      <c r="G13" s="133"/>
      <c r="H13" s="133"/>
      <c r="I13" s="133"/>
      <c r="J13" s="133"/>
      <c r="K13" s="133"/>
      <c r="L13" s="133"/>
      <c r="M13" s="133"/>
    </row>
    <row r="14" spans="1:19" x14ac:dyDescent="0.15">
      <c r="A14" s="133" t="s">
        <v>114</v>
      </c>
      <c r="B14" s="441"/>
      <c r="C14" s="441"/>
      <c r="D14" s="133" t="s">
        <v>59</v>
      </c>
      <c r="E14" s="137"/>
      <c r="F14" s="133"/>
      <c r="G14" s="133"/>
      <c r="H14" s="133"/>
      <c r="I14" s="133"/>
      <c r="J14" s="133"/>
      <c r="K14" s="133"/>
      <c r="L14" s="133"/>
      <c r="M14" s="133"/>
    </row>
    <row r="15" spans="1:19" x14ac:dyDescent="0.15">
      <c r="A15" s="133" t="s">
        <v>115</v>
      </c>
      <c r="B15" s="133"/>
      <c r="C15" s="133"/>
      <c r="D15" s="133"/>
      <c r="E15" s="133"/>
      <c r="F15" s="133"/>
      <c r="G15" s="133"/>
      <c r="H15" s="133"/>
      <c r="I15" s="133"/>
      <c r="J15" s="133"/>
      <c r="K15" s="133"/>
      <c r="L15" s="133"/>
      <c r="M15" s="137" t="s">
        <v>62</v>
      </c>
    </row>
    <row r="16" spans="1:19" x14ac:dyDescent="0.15">
      <c r="A16" s="442" t="s">
        <v>34</v>
      </c>
      <c r="B16" s="443"/>
      <c r="C16" s="448" t="s">
        <v>35</v>
      </c>
      <c r="D16" s="451" t="s">
        <v>36</v>
      </c>
      <c r="E16" s="452"/>
      <c r="F16" s="453" t="s">
        <v>37</v>
      </c>
      <c r="G16" s="454"/>
      <c r="H16" s="455"/>
      <c r="I16" s="455"/>
      <c r="J16" s="455"/>
      <c r="K16" s="455"/>
      <c r="L16" s="455"/>
      <c r="M16" s="452"/>
    </row>
    <row r="17" spans="1:16" x14ac:dyDescent="0.15">
      <c r="A17" s="444"/>
      <c r="B17" s="445"/>
      <c r="C17" s="449"/>
      <c r="D17" s="456" t="s">
        <v>39</v>
      </c>
      <c r="E17" s="458" t="s">
        <v>40</v>
      </c>
      <c r="F17" s="460" t="s">
        <v>41</v>
      </c>
      <c r="G17" s="462" t="s">
        <v>42</v>
      </c>
      <c r="H17" s="463"/>
      <c r="I17" s="463"/>
      <c r="J17" s="463"/>
      <c r="K17" s="463"/>
      <c r="L17" s="463"/>
      <c r="M17" s="464"/>
    </row>
    <row r="18" spans="1:16" ht="24" customHeight="1" x14ac:dyDescent="0.15">
      <c r="A18" s="446"/>
      <c r="B18" s="447"/>
      <c r="C18" s="450"/>
      <c r="D18" s="457"/>
      <c r="E18" s="459"/>
      <c r="F18" s="461"/>
      <c r="G18" s="465" t="s">
        <v>43</v>
      </c>
      <c r="H18" s="466"/>
      <c r="I18" s="467"/>
      <c r="J18" s="468" t="s">
        <v>44</v>
      </c>
      <c r="K18" s="469"/>
      <c r="L18" s="469"/>
      <c r="M18" s="470"/>
      <c r="P18" s="219" t="s">
        <v>134</v>
      </c>
    </row>
    <row r="19" spans="1:16" ht="14.25" customHeight="1" x14ac:dyDescent="0.2">
      <c r="A19" s="424"/>
      <c r="B19" s="138" t="s">
        <v>116</v>
      </c>
      <c r="C19" s="239">
        <f>+D19+E19</f>
        <v>0</v>
      </c>
      <c r="D19" s="242">
        <f>補助事業変更の内訳!D6*1000</f>
        <v>0</v>
      </c>
      <c r="E19" s="243">
        <f>補助事業変更の内訳!E6*1000</f>
        <v>0</v>
      </c>
      <c r="F19" s="244">
        <f>補助事業変更の内訳!F6*1000</f>
        <v>0</v>
      </c>
      <c r="G19" s="427">
        <f>補助事業変更の内訳!G6*1000</f>
        <v>0</v>
      </c>
      <c r="H19" s="428"/>
      <c r="I19" s="429"/>
      <c r="J19" s="413">
        <f>+C19-F19-G19</f>
        <v>0</v>
      </c>
      <c r="K19" s="414"/>
      <c r="L19" s="414"/>
      <c r="M19" s="415"/>
      <c r="O19" s="220" t="s">
        <v>2</v>
      </c>
      <c r="P19" s="219" t="s">
        <v>135</v>
      </c>
    </row>
    <row r="20" spans="1:16" ht="14.25" customHeight="1" x14ac:dyDescent="0.2">
      <c r="A20" s="425"/>
      <c r="B20" s="139" t="s">
        <v>117</v>
      </c>
      <c r="C20" s="240">
        <f t="shared" ref="C20:C36" si="0">+D20+E20</f>
        <v>0</v>
      </c>
      <c r="D20" s="245">
        <f>補助事業変更の内訳!D18*1000</f>
        <v>0</v>
      </c>
      <c r="E20" s="246">
        <f>補助事業変更の内訳!E18*1000</f>
        <v>0</v>
      </c>
      <c r="F20" s="247">
        <f>補助事業変更の内訳!F18*1000</f>
        <v>0</v>
      </c>
      <c r="G20" s="430">
        <f>補助事業変更の内訳!G18*1000</f>
        <v>0</v>
      </c>
      <c r="H20" s="431"/>
      <c r="I20" s="432"/>
      <c r="J20" s="433">
        <f t="shared" ref="J20:J36" si="1">+C20-F20-G20</f>
        <v>0</v>
      </c>
      <c r="K20" s="434"/>
      <c r="L20" s="434"/>
      <c r="M20" s="435"/>
      <c r="O20" s="220" t="s">
        <v>2</v>
      </c>
      <c r="P20" s="219" t="s">
        <v>136</v>
      </c>
    </row>
    <row r="21" spans="1:16" ht="14.25" customHeight="1" x14ac:dyDescent="0.2">
      <c r="A21" s="426"/>
      <c r="B21" s="140" t="s">
        <v>118</v>
      </c>
      <c r="C21" s="241">
        <f t="shared" si="0"/>
        <v>0</v>
      </c>
      <c r="D21" s="141"/>
      <c r="E21" s="142"/>
      <c r="F21" s="143"/>
      <c r="G21" s="436"/>
      <c r="H21" s="437"/>
      <c r="I21" s="438"/>
      <c r="J21" s="420">
        <f t="shared" si="1"/>
        <v>0</v>
      </c>
      <c r="K21" s="421"/>
      <c r="L21" s="421"/>
      <c r="M21" s="423"/>
      <c r="O21" s="220" t="s">
        <v>2</v>
      </c>
      <c r="P21" s="219" t="s">
        <v>137</v>
      </c>
    </row>
    <row r="22" spans="1:16" ht="14.25" customHeight="1" x14ac:dyDescent="0.2">
      <c r="A22" s="424"/>
      <c r="B22" s="138" t="s">
        <v>116</v>
      </c>
      <c r="C22" s="239">
        <f t="shared" si="0"/>
        <v>0</v>
      </c>
      <c r="D22" s="242">
        <f>補助事業変更の内訳!D7*1000</f>
        <v>0</v>
      </c>
      <c r="E22" s="243">
        <f>補助事業変更の内訳!E7*1000</f>
        <v>0</v>
      </c>
      <c r="F22" s="244">
        <f>補助事業変更の内訳!F7*1000</f>
        <v>0</v>
      </c>
      <c r="G22" s="427">
        <f>補助事業変更の内訳!G7*1000</f>
        <v>0</v>
      </c>
      <c r="H22" s="428">
        <f>補助事業変更の内訳!H7</f>
        <v>0</v>
      </c>
      <c r="I22" s="429" t="str">
        <f>補助事業変更の内訳!I7</f>
        <v>←</v>
      </c>
      <c r="J22" s="413">
        <f t="shared" si="1"/>
        <v>0</v>
      </c>
      <c r="K22" s="414"/>
      <c r="L22" s="414"/>
      <c r="M22" s="415"/>
      <c r="O22" s="220" t="s">
        <v>2</v>
      </c>
    </row>
    <row r="23" spans="1:16" ht="14.25" customHeight="1" x14ac:dyDescent="0.2">
      <c r="A23" s="425"/>
      <c r="B23" s="139" t="s">
        <v>117</v>
      </c>
      <c r="C23" s="240">
        <f t="shared" si="0"/>
        <v>0</v>
      </c>
      <c r="D23" s="245">
        <f>補助事業変更の内訳!D19*1000</f>
        <v>0</v>
      </c>
      <c r="E23" s="246">
        <f>補助事業変更の内訳!E19*1000</f>
        <v>0</v>
      </c>
      <c r="F23" s="247">
        <f>補助事業変更の内訳!F19*1000</f>
        <v>0</v>
      </c>
      <c r="G23" s="430">
        <f>補助事業変更の内訳!G19*1000</f>
        <v>0</v>
      </c>
      <c r="H23" s="431">
        <f>補助事業変更の内訳!H19</f>
        <v>0</v>
      </c>
      <c r="I23" s="432" t="str">
        <f>補助事業変更の内訳!I19</f>
        <v>←</v>
      </c>
      <c r="J23" s="433">
        <f t="shared" si="1"/>
        <v>0</v>
      </c>
      <c r="K23" s="434"/>
      <c r="L23" s="434"/>
      <c r="M23" s="435"/>
      <c r="O23" s="220" t="s">
        <v>2</v>
      </c>
    </row>
    <row r="24" spans="1:16" ht="14.25" customHeight="1" x14ac:dyDescent="0.2">
      <c r="A24" s="426"/>
      <c r="B24" s="140" t="s">
        <v>118</v>
      </c>
      <c r="C24" s="241">
        <f t="shared" si="0"/>
        <v>0</v>
      </c>
      <c r="D24" s="141"/>
      <c r="E24" s="142"/>
      <c r="F24" s="143"/>
      <c r="G24" s="436"/>
      <c r="H24" s="437"/>
      <c r="I24" s="438"/>
      <c r="J24" s="420">
        <f t="shared" si="1"/>
        <v>0</v>
      </c>
      <c r="K24" s="421"/>
      <c r="L24" s="421"/>
      <c r="M24" s="423"/>
      <c r="O24" s="220" t="s">
        <v>2</v>
      </c>
    </row>
    <row r="25" spans="1:16" ht="14.25" customHeight="1" x14ac:dyDescent="0.2">
      <c r="A25" s="424"/>
      <c r="B25" s="138" t="s">
        <v>116</v>
      </c>
      <c r="C25" s="239">
        <f t="shared" si="0"/>
        <v>0</v>
      </c>
      <c r="D25" s="242">
        <f>補助事業変更の内訳!D8*1000</f>
        <v>0</v>
      </c>
      <c r="E25" s="243">
        <f>補助事業変更の内訳!E8*1000</f>
        <v>0</v>
      </c>
      <c r="F25" s="244">
        <f>補助事業変更の内訳!F8*1000</f>
        <v>0</v>
      </c>
      <c r="G25" s="427">
        <f>補助事業変更の内訳!G8*1000</f>
        <v>0</v>
      </c>
      <c r="H25" s="428">
        <f>補助事業変更の内訳!H8</f>
        <v>0</v>
      </c>
      <c r="I25" s="429" t="str">
        <f>補助事業変更の内訳!I8</f>
        <v>←</v>
      </c>
      <c r="J25" s="413">
        <f t="shared" si="1"/>
        <v>0</v>
      </c>
      <c r="K25" s="414"/>
      <c r="L25" s="414"/>
      <c r="M25" s="415"/>
      <c r="O25" s="220" t="s">
        <v>2</v>
      </c>
    </row>
    <row r="26" spans="1:16" ht="14.25" customHeight="1" x14ac:dyDescent="0.2">
      <c r="A26" s="425"/>
      <c r="B26" s="139" t="s">
        <v>117</v>
      </c>
      <c r="C26" s="240">
        <f t="shared" si="0"/>
        <v>0</v>
      </c>
      <c r="D26" s="245">
        <f>補助事業変更の内訳!D20*1000</f>
        <v>0</v>
      </c>
      <c r="E26" s="246">
        <f>補助事業変更の内訳!E20*1000</f>
        <v>0</v>
      </c>
      <c r="F26" s="247">
        <f>補助事業変更の内訳!F20*1000</f>
        <v>0</v>
      </c>
      <c r="G26" s="430">
        <f>補助事業変更の内訳!G20*1000</f>
        <v>0</v>
      </c>
      <c r="H26" s="431">
        <f>補助事業変更の内訳!H20</f>
        <v>0</v>
      </c>
      <c r="I26" s="432" t="str">
        <f>補助事業変更の内訳!I20</f>
        <v>←</v>
      </c>
      <c r="J26" s="433">
        <f t="shared" si="1"/>
        <v>0</v>
      </c>
      <c r="K26" s="434"/>
      <c r="L26" s="434"/>
      <c r="M26" s="435"/>
      <c r="O26" s="220" t="s">
        <v>2</v>
      </c>
    </row>
    <row r="27" spans="1:16" ht="14.25" customHeight="1" x14ac:dyDescent="0.2">
      <c r="A27" s="426"/>
      <c r="B27" s="140" t="s">
        <v>118</v>
      </c>
      <c r="C27" s="241">
        <f t="shared" si="0"/>
        <v>0</v>
      </c>
      <c r="D27" s="141"/>
      <c r="E27" s="142"/>
      <c r="F27" s="143"/>
      <c r="G27" s="436"/>
      <c r="H27" s="437"/>
      <c r="I27" s="438"/>
      <c r="J27" s="420">
        <f t="shared" si="1"/>
        <v>0</v>
      </c>
      <c r="K27" s="421"/>
      <c r="L27" s="421"/>
      <c r="M27" s="423"/>
      <c r="O27" s="220" t="s">
        <v>2</v>
      </c>
    </row>
    <row r="28" spans="1:16" ht="14.25" customHeight="1" x14ac:dyDescent="0.2">
      <c r="A28" s="424"/>
      <c r="B28" s="138" t="s">
        <v>116</v>
      </c>
      <c r="C28" s="239">
        <f t="shared" si="0"/>
        <v>0</v>
      </c>
      <c r="D28" s="242">
        <f>補助事業変更の内訳!D9*1000</f>
        <v>0</v>
      </c>
      <c r="E28" s="243">
        <f>補助事業変更の内訳!E9*1000</f>
        <v>0</v>
      </c>
      <c r="F28" s="244">
        <f>補助事業変更の内訳!F9*1000</f>
        <v>0</v>
      </c>
      <c r="G28" s="427">
        <f>補助事業変更の内訳!G9*1000</f>
        <v>0</v>
      </c>
      <c r="H28" s="428">
        <f>補助事業変更の内訳!H9</f>
        <v>0</v>
      </c>
      <c r="I28" s="429" t="str">
        <f>補助事業変更の内訳!I9</f>
        <v>←</v>
      </c>
      <c r="J28" s="413">
        <f t="shared" si="1"/>
        <v>0</v>
      </c>
      <c r="K28" s="414"/>
      <c r="L28" s="414"/>
      <c r="M28" s="415"/>
      <c r="O28" s="220" t="s">
        <v>2</v>
      </c>
    </row>
    <row r="29" spans="1:16" ht="14.25" customHeight="1" x14ac:dyDescent="0.2">
      <c r="A29" s="425"/>
      <c r="B29" s="139" t="s">
        <v>117</v>
      </c>
      <c r="C29" s="240">
        <f t="shared" si="0"/>
        <v>0</v>
      </c>
      <c r="D29" s="245">
        <f>補助事業変更の内訳!D21*1000</f>
        <v>0</v>
      </c>
      <c r="E29" s="246">
        <f>補助事業変更の内訳!E21*1000</f>
        <v>0</v>
      </c>
      <c r="F29" s="247">
        <f>補助事業変更の内訳!F21*1000</f>
        <v>0</v>
      </c>
      <c r="G29" s="430">
        <f>補助事業変更の内訳!G21*1000</f>
        <v>0</v>
      </c>
      <c r="H29" s="431">
        <f>補助事業変更の内訳!H21</f>
        <v>0</v>
      </c>
      <c r="I29" s="432" t="str">
        <f>補助事業変更の内訳!I21</f>
        <v>←</v>
      </c>
      <c r="J29" s="433">
        <f t="shared" si="1"/>
        <v>0</v>
      </c>
      <c r="K29" s="434"/>
      <c r="L29" s="434"/>
      <c r="M29" s="435"/>
      <c r="O29" s="220" t="s">
        <v>2</v>
      </c>
    </row>
    <row r="30" spans="1:16" ht="14.25" customHeight="1" x14ac:dyDescent="0.2">
      <c r="A30" s="426"/>
      <c r="B30" s="140" t="s">
        <v>118</v>
      </c>
      <c r="C30" s="241">
        <f t="shared" si="0"/>
        <v>0</v>
      </c>
      <c r="D30" s="141"/>
      <c r="E30" s="142"/>
      <c r="F30" s="143"/>
      <c r="G30" s="436"/>
      <c r="H30" s="437"/>
      <c r="I30" s="438"/>
      <c r="J30" s="420">
        <f t="shared" si="1"/>
        <v>0</v>
      </c>
      <c r="K30" s="421"/>
      <c r="L30" s="421"/>
      <c r="M30" s="423"/>
      <c r="O30" s="220" t="s">
        <v>2</v>
      </c>
    </row>
    <row r="31" spans="1:16" ht="14.25" customHeight="1" x14ac:dyDescent="0.2">
      <c r="A31" s="424"/>
      <c r="B31" s="138" t="s">
        <v>116</v>
      </c>
      <c r="C31" s="239">
        <f t="shared" si="0"/>
        <v>0</v>
      </c>
      <c r="D31" s="242">
        <f>補助事業変更の内訳!D10*1000</f>
        <v>0</v>
      </c>
      <c r="E31" s="243">
        <f>補助事業変更の内訳!E10*1000</f>
        <v>0</v>
      </c>
      <c r="F31" s="244">
        <f>補助事業変更の内訳!F10*1000</f>
        <v>0</v>
      </c>
      <c r="G31" s="427">
        <f>補助事業変更の内訳!G10*1000</f>
        <v>0</v>
      </c>
      <c r="H31" s="428">
        <f>補助事業変更の内訳!H10</f>
        <v>0</v>
      </c>
      <c r="I31" s="429" t="str">
        <f>補助事業変更の内訳!I10</f>
        <v>←</v>
      </c>
      <c r="J31" s="413">
        <f t="shared" si="1"/>
        <v>0</v>
      </c>
      <c r="K31" s="414"/>
      <c r="L31" s="414"/>
      <c r="M31" s="415"/>
      <c r="O31" s="220" t="s">
        <v>2</v>
      </c>
    </row>
    <row r="32" spans="1:16" ht="14.25" customHeight="1" x14ac:dyDescent="0.2">
      <c r="A32" s="425"/>
      <c r="B32" s="139" t="s">
        <v>117</v>
      </c>
      <c r="C32" s="240">
        <f t="shared" si="0"/>
        <v>0</v>
      </c>
      <c r="D32" s="245">
        <f>補助事業変更の内訳!D22*1000</f>
        <v>0</v>
      </c>
      <c r="E32" s="246">
        <f>補助事業変更の内訳!E22*1000</f>
        <v>0</v>
      </c>
      <c r="F32" s="247">
        <f>補助事業変更の内訳!F22*1000</f>
        <v>0</v>
      </c>
      <c r="G32" s="430">
        <f>補助事業変更の内訳!G22*1000</f>
        <v>0</v>
      </c>
      <c r="H32" s="431">
        <f>補助事業変更の内訳!H22</f>
        <v>0</v>
      </c>
      <c r="I32" s="432" t="str">
        <f>補助事業変更の内訳!I22</f>
        <v>←</v>
      </c>
      <c r="J32" s="433">
        <f t="shared" si="1"/>
        <v>0</v>
      </c>
      <c r="K32" s="434"/>
      <c r="L32" s="434"/>
      <c r="M32" s="435"/>
      <c r="O32" s="220" t="s">
        <v>2</v>
      </c>
    </row>
    <row r="33" spans="1:15" ht="14.25" customHeight="1" x14ac:dyDescent="0.2">
      <c r="A33" s="426"/>
      <c r="B33" s="140" t="s">
        <v>118</v>
      </c>
      <c r="C33" s="241">
        <f t="shared" si="0"/>
        <v>0</v>
      </c>
      <c r="D33" s="141"/>
      <c r="E33" s="142"/>
      <c r="F33" s="143"/>
      <c r="G33" s="436"/>
      <c r="H33" s="437"/>
      <c r="I33" s="438"/>
      <c r="J33" s="420">
        <f t="shared" si="1"/>
        <v>0</v>
      </c>
      <c r="K33" s="421"/>
      <c r="L33" s="421"/>
      <c r="M33" s="423"/>
      <c r="O33" s="220" t="s">
        <v>2</v>
      </c>
    </row>
    <row r="34" spans="1:15" ht="14.25" customHeight="1" x14ac:dyDescent="0.2">
      <c r="A34" s="424"/>
      <c r="B34" s="138" t="s">
        <v>116</v>
      </c>
      <c r="C34" s="239">
        <f t="shared" si="0"/>
        <v>0</v>
      </c>
      <c r="D34" s="242">
        <f>補助事業変更の内訳!D11*1000</f>
        <v>0</v>
      </c>
      <c r="E34" s="243">
        <f>補助事業変更の内訳!E11*1000</f>
        <v>0</v>
      </c>
      <c r="F34" s="244">
        <f>補助事業変更の内訳!F11*1000</f>
        <v>0</v>
      </c>
      <c r="G34" s="427">
        <f>補助事業変更の内訳!G11*1000</f>
        <v>0</v>
      </c>
      <c r="H34" s="428">
        <f>補助事業変更の内訳!H11</f>
        <v>0</v>
      </c>
      <c r="I34" s="429" t="str">
        <f>補助事業変更の内訳!I11</f>
        <v>←</v>
      </c>
      <c r="J34" s="413">
        <f t="shared" si="1"/>
        <v>0</v>
      </c>
      <c r="K34" s="414"/>
      <c r="L34" s="414"/>
      <c r="M34" s="415"/>
      <c r="O34" s="220" t="s">
        <v>2</v>
      </c>
    </row>
    <row r="35" spans="1:15" ht="14.25" customHeight="1" x14ac:dyDescent="0.2">
      <c r="A35" s="425"/>
      <c r="B35" s="139" t="s">
        <v>117</v>
      </c>
      <c r="C35" s="240">
        <f t="shared" si="0"/>
        <v>0</v>
      </c>
      <c r="D35" s="245">
        <f>補助事業変更の内訳!D23*1000</f>
        <v>0</v>
      </c>
      <c r="E35" s="246">
        <f>補助事業変更の内訳!E23*1000</f>
        <v>0</v>
      </c>
      <c r="F35" s="247">
        <f>補助事業変更の内訳!F23*1000</f>
        <v>0</v>
      </c>
      <c r="G35" s="430">
        <f>補助事業変更の内訳!G23*1000</f>
        <v>0</v>
      </c>
      <c r="H35" s="431">
        <f>補助事業変更の内訳!H23</f>
        <v>0</v>
      </c>
      <c r="I35" s="432" t="str">
        <f>補助事業変更の内訳!I23</f>
        <v>←</v>
      </c>
      <c r="J35" s="433">
        <f t="shared" si="1"/>
        <v>0</v>
      </c>
      <c r="K35" s="434"/>
      <c r="L35" s="434"/>
      <c r="M35" s="435"/>
      <c r="O35" s="220" t="s">
        <v>2</v>
      </c>
    </row>
    <row r="36" spans="1:15" ht="14.25" customHeight="1" x14ac:dyDescent="0.2">
      <c r="A36" s="426"/>
      <c r="B36" s="140" t="s">
        <v>118</v>
      </c>
      <c r="C36" s="241">
        <f t="shared" si="0"/>
        <v>0</v>
      </c>
      <c r="D36" s="141"/>
      <c r="E36" s="142"/>
      <c r="F36" s="143"/>
      <c r="G36" s="436"/>
      <c r="H36" s="437"/>
      <c r="I36" s="438"/>
      <c r="J36" s="420">
        <f t="shared" si="1"/>
        <v>0</v>
      </c>
      <c r="K36" s="421"/>
      <c r="L36" s="421"/>
      <c r="M36" s="423"/>
      <c r="O36" s="220" t="s">
        <v>2</v>
      </c>
    </row>
    <row r="37" spans="1:15" ht="14.25" customHeight="1" x14ac:dyDescent="0.2">
      <c r="A37" s="407" t="s">
        <v>51</v>
      </c>
      <c r="B37" s="138" t="s">
        <v>116</v>
      </c>
      <c r="C37" s="230">
        <f>+C19+C22+C25+C28+C31+C34</f>
        <v>0</v>
      </c>
      <c r="D37" s="231">
        <f>+D19+D22+D25+D28+D31+D34</f>
        <v>0</v>
      </c>
      <c r="E37" s="232">
        <f>+E19+E22+E25+E28+E31+E34</f>
        <v>0</v>
      </c>
      <c r="F37" s="227">
        <f>+F19+F22+F25+F28+F31+F34</f>
        <v>0</v>
      </c>
      <c r="G37" s="410">
        <f>+G19+G22+G25+G28+G31+G34</f>
        <v>0</v>
      </c>
      <c r="H37" s="411"/>
      <c r="I37" s="412"/>
      <c r="J37" s="413">
        <f t="shared" ref="D37:M39" si="2">+J19+J22+J25+J28+J31+J34</f>
        <v>0</v>
      </c>
      <c r="K37" s="414">
        <f t="shared" si="2"/>
        <v>0</v>
      </c>
      <c r="L37" s="414">
        <f t="shared" si="2"/>
        <v>0</v>
      </c>
      <c r="M37" s="415">
        <f t="shared" si="2"/>
        <v>0</v>
      </c>
    </row>
    <row r="38" spans="1:15" ht="14.25" customHeight="1" x14ac:dyDescent="0.2">
      <c r="A38" s="408"/>
      <c r="B38" s="139" t="s">
        <v>117</v>
      </c>
      <c r="C38" s="233">
        <f>+C20+C23+C26+C29+C32+C35</f>
        <v>0</v>
      </c>
      <c r="D38" s="234">
        <f t="shared" si="2"/>
        <v>0</v>
      </c>
      <c r="E38" s="235">
        <f t="shared" si="2"/>
        <v>0</v>
      </c>
      <c r="F38" s="228">
        <f t="shared" si="2"/>
        <v>0</v>
      </c>
      <c r="G38" s="416">
        <f t="shared" si="2"/>
        <v>0</v>
      </c>
      <c r="H38" s="417">
        <f t="shared" si="2"/>
        <v>0</v>
      </c>
      <c r="I38" s="418" t="e">
        <f t="shared" si="2"/>
        <v>#VALUE!</v>
      </c>
      <c r="J38" s="416">
        <f t="shared" si="2"/>
        <v>0</v>
      </c>
      <c r="K38" s="417">
        <f t="shared" si="2"/>
        <v>0</v>
      </c>
      <c r="L38" s="417">
        <f t="shared" si="2"/>
        <v>0</v>
      </c>
      <c r="M38" s="419">
        <f t="shared" si="2"/>
        <v>0</v>
      </c>
    </row>
    <row r="39" spans="1:15" ht="14.25" customHeight="1" x14ac:dyDescent="0.2">
      <c r="A39" s="409"/>
      <c r="B39" s="140" t="s">
        <v>118</v>
      </c>
      <c r="C39" s="236">
        <f>+C21+C24+C27+C30+C33+C36</f>
        <v>0</v>
      </c>
      <c r="D39" s="237">
        <f t="shared" si="2"/>
        <v>0</v>
      </c>
      <c r="E39" s="238">
        <f t="shared" si="2"/>
        <v>0</v>
      </c>
      <c r="F39" s="229">
        <f t="shared" si="2"/>
        <v>0</v>
      </c>
      <c r="G39" s="420">
        <f t="shared" si="2"/>
        <v>0</v>
      </c>
      <c r="H39" s="421">
        <f t="shared" si="2"/>
        <v>0</v>
      </c>
      <c r="I39" s="422">
        <f t="shared" si="2"/>
        <v>0</v>
      </c>
      <c r="J39" s="420">
        <f t="shared" si="2"/>
        <v>0</v>
      </c>
      <c r="K39" s="421">
        <f t="shared" si="2"/>
        <v>0</v>
      </c>
      <c r="L39" s="421">
        <f t="shared" si="2"/>
        <v>0</v>
      </c>
      <c r="M39" s="423">
        <f t="shared" si="2"/>
        <v>0</v>
      </c>
    </row>
    <row r="40" spans="1:15" ht="14.4" x14ac:dyDescent="0.2">
      <c r="A40" s="405" t="s">
        <v>119</v>
      </c>
      <c r="B40" s="405"/>
      <c r="C40" s="221"/>
      <c r="D40" s="222"/>
      <c r="E40" s="222"/>
      <c r="F40" s="223"/>
    </row>
    <row r="41" spans="1:15" x14ac:dyDescent="0.15">
      <c r="A41" s="406" t="s">
        <v>120</v>
      </c>
      <c r="B41" s="406"/>
      <c r="C41" s="224" t="s">
        <v>149</v>
      </c>
      <c r="D41" s="133"/>
      <c r="E41" s="133"/>
      <c r="F41" s="133"/>
    </row>
    <row r="42" spans="1:15" x14ac:dyDescent="0.15">
      <c r="A42" s="406" t="s">
        <v>121</v>
      </c>
      <c r="B42" s="406"/>
      <c r="C42" s="225" t="s">
        <v>122</v>
      </c>
      <c r="D42" s="133"/>
      <c r="E42" s="133"/>
      <c r="F42" s="133"/>
    </row>
  </sheetData>
  <mergeCells count="71">
    <mergeCell ref="G7:M7"/>
    <mergeCell ref="G1:I1"/>
    <mergeCell ref="J1:M1"/>
    <mergeCell ref="A4:B5"/>
    <mergeCell ref="G5:M5"/>
    <mergeCell ref="G6:M6"/>
    <mergeCell ref="A9:M9"/>
    <mergeCell ref="A11:D11"/>
    <mergeCell ref="B13:C14"/>
    <mergeCell ref="A16:B18"/>
    <mergeCell ref="C16:C18"/>
    <mergeCell ref="D16:E16"/>
    <mergeCell ref="F16:M16"/>
    <mergeCell ref="D17:D18"/>
    <mergeCell ref="E17:E18"/>
    <mergeCell ref="F17:F18"/>
    <mergeCell ref="G17:M17"/>
    <mergeCell ref="G18:I18"/>
    <mergeCell ref="J18:M18"/>
    <mergeCell ref="A19:A21"/>
    <mergeCell ref="G19:I19"/>
    <mergeCell ref="J19:M19"/>
    <mergeCell ref="G20:I20"/>
    <mergeCell ref="J20:M20"/>
    <mergeCell ref="G21:I21"/>
    <mergeCell ref="J21:M21"/>
    <mergeCell ref="A22:A24"/>
    <mergeCell ref="G22:I22"/>
    <mergeCell ref="J22:M22"/>
    <mergeCell ref="G23:I23"/>
    <mergeCell ref="J23:M23"/>
    <mergeCell ref="G24:I24"/>
    <mergeCell ref="J24:M24"/>
    <mergeCell ref="A25:A27"/>
    <mergeCell ref="G25:I25"/>
    <mergeCell ref="J25:M25"/>
    <mergeCell ref="G26:I26"/>
    <mergeCell ref="J26:M26"/>
    <mergeCell ref="G27:I27"/>
    <mergeCell ref="J27:M27"/>
    <mergeCell ref="A28:A30"/>
    <mergeCell ref="G28:I28"/>
    <mergeCell ref="J28:M28"/>
    <mergeCell ref="G29:I29"/>
    <mergeCell ref="J29:M29"/>
    <mergeCell ref="G30:I30"/>
    <mergeCell ref="J30:M30"/>
    <mergeCell ref="A31:A33"/>
    <mergeCell ref="G31:I31"/>
    <mergeCell ref="J31:M31"/>
    <mergeCell ref="G32:I32"/>
    <mergeCell ref="J32:M32"/>
    <mergeCell ref="G33:I33"/>
    <mergeCell ref="J33:M33"/>
    <mergeCell ref="A34:A36"/>
    <mergeCell ref="G34:I34"/>
    <mergeCell ref="J34:M34"/>
    <mergeCell ref="G35:I35"/>
    <mergeCell ref="J35:M35"/>
    <mergeCell ref="G36:I36"/>
    <mergeCell ref="J36:M36"/>
    <mergeCell ref="J37:M37"/>
    <mergeCell ref="G38:I38"/>
    <mergeCell ref="J38:M38"/>
    <mergeCell ref="G39:I39"/>
    <mergeCell ref="J39:M39"/>
    <mergeCell ref="A40:B40"/>
    <mergeCell ref="A41:B41"/>
    <mergeCell ref="A42:B42"/>
    <mergeCell ref="A37:A39"/>
    <mergeCell ref="G37:I37"/>
  </mergeCells>
  <phoneticPr fontId="2"/>
  <dataValidations count="1">
    <dataValidation type="list" allowBlank="1" showInputMessage="1" sqref="C40" xr:uid="{00000000-0002-0000-0700-000000000000}">
      <formula1>"補助金を人件費、経費、借入金等利息に充当し、補助金交付目的の達成を図った。"</formula1>
    </dataValidation>
  </dataValidations>
  <printOptions horizontalCentered="1"/>
  <pageMargins left="0.78740157480314965" right="0.78740157480314965" top="0.62992125984251968" bottom="0.19685039370078741" header="0.19685039370078741" footer="0.19685039370078741"/>
  <pageSetup paperSize="9" scale="95"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今回の提出について</vt:lpstr>
      <vt:lpstr>補助事業変更承認申請書</vt:lpstr>
      <vt:lpstr>収支予算書 </vt:lpstr>
      <vt:lpstr>補助事業変更の内訳</vt:lpstr>
      <vt:lpstr>交付請求書</vt:lpstr>
      <vt:lpstr>決算書</vt:lpstr>
      <vt:lpstr>記入例（決算書）</vt:lpstr>
      <vt:lpstr>実績報告</vt:lpstr>
      <vt:lpstr>交付請求書!Print_Area</vt:lpstr>
      <vt:lpstr>今回の提出について!Print_Area</vt:lpstr>
      <vt:lpstr>実績報告!Print_Area</vt:lpstr>
      <vt:lpstr>'収支予算書 '!Print_Area</vt:lpstr>
      <vt:lpstr>補助事業変更の内訳!Print_Area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宮川　範子</cp:lastModifiedBy>
  <cp:lastPrinted>2022-03-16T13:14:56Z</cp:lastPrinted>
  <dcterms:created xsi:type="dcterms:W3CDTF">2022-03-16T07:01:50Z</dcterms:created>
  <dcterms:modified xsi:type="dcterms:W3CDTF">2024-03-19T00:29:31Z</dcterms:modified>
</cp:coreProperties>
</file>