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355" activeTab="0"/>
  </bookViews>
  <sheets>
    <sheet name="表３" sheetId="1" r:id="rId1"/>
  </sheets>
  <definedNames/>
  <calcPr fullCalcOnLoad="1"/>
</workbook>
</file>

<file path=xl/sharedStrings.xml><?xml version="1.0" encoding="utf-8"?>
<sst xmlns="http://schemas.openxmlformats.org/spreadsheetml/2006/main" count="45" uniqueCount="40">
  <si>
    <t>映像・音声・文字情報制作業</t>
  </si>
  <si>
    <t>不動産賃貸業・管理業</t>
  </si>
  <si>
    <t>一般飲食店</t>
  </si>
  <si>
    <t>宿泊業</t>
  </si>
  <si>
    <t>医療業，保健衛生</t>
  </si>
  <si>
    <t>社会保険・社会福祉・介護事業</t>
  </si>
  <si>
    <t>協同組合（他に分類されないもの）</t>
  </si>
  <si>
    <t>専門サービス業（他に分類されないもの）</t>
  </si>
  <si>
    <t>洗濯・理容・美容・浴場業</t>
  </si>
  <si>
    <t>その他の生活関連サービス業</t>
  </si>
  <si>
    <t>娯楽業</t>
  </si>
  <si>
    <t>廃棄物処理業</t>
  </si>
  <si>
    <t>自動車整備業</t>
  </si>
  <si>
    <t>機械等修理業（別掲を除く）</t>
  </si>
  <si>
    <t>物品賃貸業</t>
  </si>
  <si>
    <t>広告業</t>
  </si>
  <si>
    <t>その他の事業サービス業</t>
  </si>
  <si>
    <t>政治・経済・文化団体</t>
  </si>
  <si>
    <t>宗教</t>
  </si>
  <si>
    <t>その他のサービス業</t>
  </si>
  <si>
    <t>その他の教育，学習支援業，学術等</t>
  </si>
  <si>
    <t>...</t>
  </si>
  <si>
    <t>増減数</t>
  </si>
  <si>
    <t>平成16年</t>
  </si>
  <si>
    <t>平成11年</t>
  </si>
  <si>
    <t>サービス業　（計）</t>
  </si>
  <si>
    <t>※</t>
  </si>
  <si>
    <t>※</t>
  </si>
  <si>
    <t>※</t>
  </si>
  <si>
    <t>※</t>
  </si>
  <si>
    <t>※</t>
  </si>
  <si>
    <t>※</t>
  </si>
  <si>
    <t>従業者数</t>
  </si>
  <si>
    <t>産業中分類</t>
  </si>
  <si>
    <t>注１）表右端※印の中分類の平成11年の数字は、平成16年調査で新たに調査対象とした｢一般飲食店」「不動産業」及び日本標準産業分類の改定に際して細分類単位での分割が行われたもので、事業所・企業統計調査｢新産業分類による組み換え集計｣結果を用いた。
注２）「映像・音声・文字情報制作業」の平成11年の数字は、日本標準産業分類の改定に際して細分類単位での分割が行われたことにより正確な数値がないため、総数を出す便宜上16年と同じ数値とした。</t>
  </si>
  <si>
    <t>表３　産業中分類別従業者数の構成比及び推移</t>
  </si>
  <si>
    <t>構成比(%）</t>
  </si>
  <si>
    <t>従業者数(人)</t>
  </si>
  <si>
    <t>増減率(%）</t>
  </si>
  <si>
    <t>（1 785）</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</si>
</sst>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quot;頁&quot;"/>
    <numFmt numFmtId="177" formatCode="#,##0_ "/>
    <numFmt numFmtId="178" formatCode="#,##0_ ;[Red]\-#,##0\ "/>
    <numFmt numFmtId="179" formatCode="##,###,##0;&quot;-&quot;#,###,##0"/>
    <numFmt numFmtId="180" formatCode="\ ###,###,##0;&quot;-&quot;###,###,##0"/>
    <numFmt numFmtId="181" formatCode="#,###,###,##0;&quot; -&quot;###,###,##0"/>
    <numFmt numFmtId="182" formatCode="#,###,##0;&quot; -&quot;###,##0"/>
    <numFmt numFmtId="183" formatCode="0.0_);[Red]\(0.0\)"/>
    <numFmt numFmtId="184" formatCode="0.0;&quot;△ &quot;0.0"/>
    <numFmt numFmtId="185" formatCode="#,##0;&quot;▲ &quot;#,##0"/>
    <numFmt numFmtId="186" formatCode="0.0;&quot;▲ &quot;0.0"/>
    <numFmt numFmtId="187" formatCode="#\ ##0_ "/>
    <numFmt numFmtId="188" formatCode="#\ ###\ ##0;&quot; -&quot;###,##0"/>
    <numFmt numFmtId="189" formatCode="#\ ##0;&quot;△ &quot;#\ ##0"/>
    <numFmt numFmtId="190" formatCode="#,##0;&quot;△ &quot;#,##0"/>
    <numFmt numFmtId="191" formatCode="#,##0.0;&quot;△ &quot;#,##0.0"/>
  </numFmts>
  <fonts count="48">
    <font>
      <sz val="10"/>
      <name val="ＭＳ 明朝"/>
      <family val="1"/>
    </font>
    <font>
      <sz val="11"/>
      <name val="ＭＳ Ｐゴシック"/>
      <family val="3"/>
    </font>
    <font>
      <u val="single"/>
      <sz val="10"/>
      <color indexed="12"/>
      <name val="ＭＳ 明朝"/>
      <family val="1"/>
    </font>
    <font>
      <sz val="11"/>
      <name val="ＭＳ 明朝"/>
      <family val="1"/>
    </font>
    <font>
      <u val="single"/>
      <sz val="10"/>
      <color indexed="36"/>
      <name val="ＭＳ 明朝"/>
      <family val="1"/>
    </font>
    <font>
      <sz val="10"/>
      <color indexed="12"/>
      <name val="ＭＳ 明朝"/>
      <family val="1"/>
    </font>
    <font>
      <sz val="14"/>
      <name val="ＭＳ 明朝"/>
      <family val="1"/>
    </font>
    <font>
      <sz val="12"/>
      <name val="ＭＳ 明朝"/>
      <family val="1"/>
    </font>
    <font>
      <sz val="6"/>
      <name val="ＭＳ Ｐゴシック"/>
      <family val="3"/>
    </font>
    <font>
      <sz val="6"/>
      <name val="ＭＳ 明朝"/>
      <family val="1"/>
    </font>
    <font>
      <sz val="9"/>
      <name val="ＭＳ 明朝"/>
      <family val="1"/>
    </font>
    <font>
      <sz val="12"/>
      <name val="ＭＳ Ｐ明朝"/>
      <family val="1"/>
    </font>
    <font>
      <sz val="10"/>
      <name val="ＭＳ Ｐ明朝"/>
      <family val="1"/>
    </font>
    <font>
      <b/>
      <sz val="11"/>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1" borderId="4" applyNumberFormat="0" applyAlignment="0" applyProtection="0"/>
    <xf numFmtId="0" fontId="1" fillId="0" borderId="0">
      <alignment/>
      <protection/>
    </xf>
    <xf numFmtId="0" fontId="3" fillId="0" borderId="0">
      <alignment vertical="center"/>
      <protection/>
    </xf>
    <xf numFmtId="0" fontId="4" fillId="0" borderId="0" applyNumberFormat="0" applyFill="0" applyBorder="0" applyAlignment="0" applyProtection="0"/>
    <xf numFmtId="0" fontId="47" fillId="32" borderId="0" applyNumberFormat="0" applyBorder="0" applyAlignment="0" applyProtection="0"/>
  </cellStyleXfs>
  <cellXfs count="44">
    <xf numFmtId="0" fontId="0" fillId="0" borderId="0" xfId="0" applyAlignment="1">
      <alignment vertical="center"/>
    </xf>
    <xf numFmtId="0" fontId="0" fillId="0" borderId="0" xfId="0" applyFont="1" applyAlignment="1">
      <alignment vertical="center"/>
    </xf>
    <xf numFmtId="0" fontId="6" fillId="0" borderId="0" xfId="0" applyFont="1" applyAlignment="1">
      <alignment vertical="center"/>
    </xf>
    <xf numFmtId="0" fontId="0" fillId="0" borderId="0" xfId="0" applyFont="1" applyBorder="1" applyAlignment="1">
      <alignment vertical="center"/>
    </xf>
    <xf numFmtId="0" fontId="10" fillId="0" borderId="0" xfId="0" applyFont="1" applyAlignment="1">
      <alignment vertical="center"/>
    </xf>
    <xf numFmtId="0" fontId="6" fillId="0" borderId="0" xfId="0" applyFont="1" applyBorder="1" applyAlignment="1">
      <alignment vertical="center"/>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49" fontId="7" fillId="0" borderId="0" xfId="0" applyNumberFormat="1" applyFont="1" applyFill="1" applyBorder="1" applyAlignment="1">
      <alignment horizontal="center" vertical="center"/>
    </xf>
    <xf numFmtId="49" fontId="0" fillId="0" borderId="0" xfId="62" applyNumberFormat="1" applyFont="1" applyFill="1" applyBorder="1" applyAlignment="1">
      <alignment horizontal="distributed" vertical="center"/>
      <protection/>
    </xf>
    <xf numFmtId="180" fontId="11" fillId="0" borderId="10" xfId="0" applyNumberFormat="1" applyFont="1" applyFill="1" applyBorder="1" applyAlignment="1" quotePrefix="1">
      <alignment horizontal="right" vertical="center"/>
    </xf>
    <xf numFmtId="0" fontId="3" fillId="0" borderId="11" xfId="0" applyFont="1" applyBorder="1" applyAlignment="1">
      <alignment horizontal="center" vertical="center"/>
    </xf>
    <xf numFmtId="183" fontId="11" fillId="0" borderId="10" xfId="0" applyNumberFormat="1" applyFont="1" applyFill="1" applyBorder="1" applyAlignment="1">
      <alignment horizontal="right" vertical="center"/>
    </xf>
    <xf numFmtId="49" fontId="3" fillId="0" borderId="12" xfId="61" applyNumberFormat="1" applyFont="1" applyFill="1" applyBorder="1" applyAlignment="1">
      <alignment horizontal="center" vertical="center"/>
      <protection/>
    </xf>
    <xf numFmtId="184" fontId="12" fillId="0" borderId="13" xfId="0" applyNumberFormat="1" applyFont="1" applyFill="1" applyBorder="1" applyAlignment="1">
      <alignment horizontal="right" vertical="center"/>
    </xf>
    <xf numFmtId="49" fontId="3" fillId="0" borderId="14" xfId="62" applyNumberFormat="1" applyFont="1" applyFill="1" applyBorder="1" applyAlignment="1">
      <alignment vertical="center"/>
      <protection/>
    </xf>
    <xf numFmtId="184" fontId="12" fillId="0" borderId="15" xfId="0" applyNumberFormat="1" applyFont="1" applyFill="1" applyBorder="1" applyAlignment="1">
      <alignment horizontal="right" vertical="center"/>
    </xf>
    <xf numFmtId="49" fontId="3" fillId="0" borderId="15" xfId="62" applyNumberFormat="1" applyFont="1" applyFill="1" applyBorder="1" applyAlignment="1">
      <alignment vertical="center"/>
      <protection/>
    </xf>
    <xf numFmtId="49" fontId="3" fillId="0" borderId="16" xfId="62" applyNumberFormat="1" applyFont="1" applyFill="1" applyBorder="1" applyAlignment="1">
      <alignment vertical="center"/>
      <protection/>
    </xf>
    <xf numFmtId="184" fontId="12" fillId="0" borderId="17" xfId="0" applyNumberFormat="1" applyFont="1" applyFill="1" applyBorder="1" applyAlignment="1">
      <alignment horizontal="right" vertical="center"/>
    </xf>
    <xf numFmtId="190" fontId="12" fillId="0" borderId="15" xfId="0" applyNumberFormat="1" applyFont="1" applyFill="1" applyBorder="1" applyAlignment="1">
      <alignment horizontal="right" vertical="center"/>
    </xf>
    <xf numFmtId="191" fontId="12" fillId="0" borderId="13" xfId="0" applyNumberFormat="1" applyFont="1" applyFill="1" applyBorder="1" applyAlignment="1" quotePrefix="1">
      <alignment horizontal="right" vertical="center"/>
    </xf>
    <xf numFmtId="191" fontId="12" fillId="0" borderId="15" xfId="0" applyNumberFormat="1" applyFont="1" applyFill="1" applyBorder="1" applyAlignment="1" quotePrefix="1">
      <alignment horizontal="right" vertical="center"/>
    </xf>
    <xf numFmtId="191" fontId="12" fillId="0" borderId="17" xfId="0" applyNumberFormat="1" applyFont="1" applyFill="1" applyBorder="1" applyAlignment="1" quotePrefix="1">
      <alignment horizontal="right" vertical="center"/>
    </xf>
    <xf numFmtId="49" fontId="0" fillId="0" borderId="14" xfId="62" applyNumberFormat="1" applyFont="1" applyFill="1" applyBorder="1" applyAlignment="1">
      <alignment vertical="center"/>
      <protection/>
    </xf>
    <xf numFmtId="188" fontId="12" fillId="0" borderId="13" xfId="0" applyNumberFormat="1" applyFont="1" applyFill="1" applyBorder="1" applyAlignment="1">
      <alignment horizontal="right" vertical="center"/>
    </xf>
    <xf numFmtId="188" fontId="12" fillId="0" borderId="15" xfId="0" applyNumberFormat="1" applyFont="1" applyFill="1" applyBorder="1" applyAlignment="1">
      <alignment horizontal="right" vertical="center"/>
    </xf>
    <xf numFmtId="188" fontId="12" fillId="0" borderId="17" xfId="0" applyNumberFormat="1" applyFont="1" applyFill="1" applyBorder="1" applyAlignment="1">
      <alignment horizontal="right" vertical="center"/>
    </xf>
    <xf numFmtId="189" fontId="12" fillId="0" borderId="13" xfId="0" applyNumberFormat="1" applyFont="1" applyFill="1" applyBorder="1" applyAlignment="1">
      <alignment horizontal="right" vertical="center"/>
    </xf>
    <xf numFmtId="189" fontId="12" fillId="0" borderId="15" xfId="0" applyNumberFormat="1" applyFont="1" applyFill="1" applyBorder="1" applyAlignment="1">
      <alignment horizontal="right" vertical="center"/>
    </xf>
    <xf numFmtId="189" fontId="12" fillId="0" borderId="17" xfId="0" applyNumberFormat="1" applyFont="1" applyFill="1" applyBorder="1" applyAlignment="1">
      <alignment horizontal="right" vertical="center"/>
    </xf>
    <xf numFmtId="0" fontId="13" fillId="0" borderId="0" xfId="0" applyFont="1" applyAlignment="1">
      <alignment horizontal="center" vertical="center"/>
    </xf>
    <xf numFmtId="0" fontId="3" fillId="0" borderId="18" xfId="0" applyFont="1" applyBorder="1" applyAlignment="1">
      <alignment horizontal="center" wrapText="1"/>
    </xf>
    <xf numFmtId="0" fontId="3" fillId="0" borderId="19" xfId="0" applyFont="1" applyBorder="1" applyAlignment="1">
      <alignment horizontal="center" wrapText="1"/>
    </xf>
    <xf numFmtId="0" fontId="3" fillId="0" borderId="20" xfId="0" applyFont="1" applyBorder="1" applyAlignment="1">
      <alignment horizontal="center" wrapText="1"/>
    </xf>
    <xf numFmtId="0" fontId="3" fillId="0" borderId="11" xfId="0" applyFont="1" applyBorder="1" applyAlignment="1">
      <alignment horizontal="center" wrapText="1"/>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0" fontId="0" fillId="0" borderId="15" xfId="0" applyFont="1" applyBorder="1" applyAlignment="1">
      <alignment horizontal="center" vertical="center"/>
    </xf>
    <xf numFmtId="0" fontId="0" fillId="0" borderId="17" xfId="0" applyBorder="1" applyAlignment="1">
      <alignment horizontal="center" vertical="center"/>
    </xf>
    <xf numFmtId="0" fontId="10" fillId="0" borderId="0" xfId="0" applyFont="1" applyAlignment="1">
      <alignment horizontal="left" vertical="center" wrapText="1"/>
    </xf>
    <xf numFmtId="0" fontId="10" fillId="0" borderId="0" xfId="0" applyFont="1" applyAlignment="1">
      <alignment vertical="top"/>
    </xf>
    <xf numFmtId="0" fontId="10" fillId="0" borderId="0" xfId="0" applyFont="1" applyAlignment="1">
      <alignment horizontal="lef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A001-2" xfId="61"/>
    <cellStyle name="標準_Ｐ　資料09-3　結果表の表側"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0"/>
  <sheetViews>
    <sheetView showGridLines="0" tabSelected="1" zoomScalePageLayoutView="0" workbookViewId="0" topLeftCell="A1">
      <selection activeCell="A29" sqref="A29:F29"/>
    </sheetView>
  </sheetViews>
  <sheetFormatPr defaultColWidth="9.00390625" defaultRowHeight="12.75"/>
  <cols>
    <col min="1" max="1" width="43.375" style="4" bestFit="1" customWidth="1"/>
    <col min="2" max="2" width="16.125" style="4" bestFit="1" customWidth="1"/>
    <col min="3" max="3" width="13.625" style="4" bestFit="1" customWidth="1"/>
    <col min="4" max="4" width="11.00390625" style="4" bestFit="1" customWidth="1"/>
    <col min="5" max="5" width="9.75390625" style="4" bestFit="1" customWidth="1"/>
    <col min="6" max="6" width="13.625" style="4" bestFit="1" customWidth="1"/>
    <col min="7" max="7" width="4.00390625" style="4" bestFit="1" customWidth="1"/>
    <col min="8" max="16384" width="9.125" style="4" customWidth="1"/>
  </cols>
  <sheetData>
    <row r="1" spans="1:7" s="2" customFormat="1" ht="17.25">
      <c r="A1" s="31" t="s">
        <v>35</v>
      </c>
      <c r="B1" s="31"/>
      <c r="C1" s="31"/>
      <c r="D1" s="31"/>
      <c r="E1" s="31"/>
      <c r="F1" s="31"/>
      <c r="G1" s="31"/>
    </row>
    <row r="2" s="2" customFormat="1" ht="17.25">
      <c r="G2" s="5"/>
    </row>
    <row r="3" spans="1:7" s="1" customFormat="1" ht="13.5">
      <c r="A3" s="37" t="s">
        <v>33</v>
      </c>
      <c r="B3" s="32" t="s">
        <v>32</v>
      </c>
      <c r="C3" s="33"/>
      <c r="D3" s="33"/>
      <c r="E3" s="33"/>
      <c r="F3" s="34"/>
      <c r="G3" s="3"/>
    </row>
    <row r="4" spans="1:7" s="1" customFormat="1" ht="13.5">
      <c r="A4" s="39"/>
      <c r="B4" s="35" t="s">
        <v>23</v>
      </c>
      <c r="C4" s="35"/>
      <c r="D4" s="36" t="s">
        <v>24</v>
      </c>
      <c r="E4" s="37" t="s">
        <v>22</v>
      </c>
      <c r="F4" s="37" t="s">
        <v>38</v>
      </c>
      <c r="G4" s="3"/>
    </row>
    <row r="5" spans="1:7" s="1" customFormat="1" ht="13.5">
      <c r="A5" s="40"/>
      <c r="B5" s="11" t="s">
        <v>37</v>
      </c>
      <c r="C5" s="11" t="s">
        <v>36</v>
      </c>
      <c r="D5" s="36"/>
      <c r="E5" s="38"/>
      <c r="F5" s="38"/>
      <c r="G5" s="3"/>
    </row>
    <row r="6" spans="1:7" s="1" customFormat="1" ht="14.25">
      <c r="A6" s="13" t="s">
        <v>25</v>
      </c>
      <c r="B6" s="25">
        <f>SUM(B7:B27)</f>
        <v>1170757</v>
      </c>
      <c r="C6" s="21">
        <f>B6/1171059*100</f>
        <v>99.97421137619881</v>
      </c>
      <c r="D6" s="25">
        <v>1104369</v>
      </c>
      <c r="E6" s="28">
        <f aca="true" t="shared" si="0" ref="E6:E27">B6-D6</f>
        <v>66388</v>
      </c>
      <c r="F6" s="14">
        <f aca="true" t="shared" si="1" ref="F6:F27">(B6/D6-1)*100</f>
        <v>6.011396553144821</v>
      </c>
      <c r="G6" s="7"/>
    </row>
    <row r="7" spans="1:7" s="1" customFormat="1" ht="14.25">
      <c r="A7" s="15" t="s">
        <v>0</v>
      </c>
      <c r="B7" s="26">
        <v>1785</v>
      </c>
      <c r="C7" s="22">
        <f aca="true" t="shared" si="2" ref="C7:C27">B7/1171059*100</f>
        <v>0.15242613736797206</v>
      </c>
      <c r="D7" s="20" t="s">
        <v>39</v>
      </c>
      <c r="E7" s="20" t="s">
        <v>21</v>
      </c>
      <c r="F7" s="16" t="s">
        <v>21</v>
      </c>
      <c r="G7" s="7"/>
    </row>
    <row r="8" spans="1:7" s="1" customFormat="1" ht="14.25">
      <c r="A8" s="15" t="s">
        <v>1</v>
      </c>
      <c r="B8" s="26">
        <v>78691</v>
      </c>
      <c r="C8" s="22">
        <f t="shared" si="2"/>
        <v>6.719644356091367</v>
      </c>
      <c r="D8" s="26">
        <v>81547</v>
      </c>
      <c r="E8" s="29">
        <f t="shared" si="0"/>
        <v>-2856</v>
      </c>
      <c r="F8" s="16">
        <f t="shared" si="1"/>
        <v>-3.502274761793811</v>
      </c>
      <c r="G8" s="7" t="s">
        <v>26</v>
      </c>
    </row>
    <row r="9" spans="1:7" s="1" customFormat="1" ht="14.25">
      <c r="A9" s="15" t="s">
        <v>2</v>
      </c>
      <c r="B9" s="26">
        <v>242641</v>
      </c>
      <c r="C9" s="22">
        <f t="shared" si="2"/>
        <v>20.719792939553002</v>
      </c>
      <c r="D9" s="26">
        <v>262613</v>
      </c>
      <c r="E9" s="29">
        <f t="shared" si="0"/>
        <v>-19972</v>
      </c>
      <c r="F9" s="16">
        <f t="shared" si="1"/>
        <v>-7.605107134833389</v>
      </c>
      <c r="G9" s="7" t="s">
        <v>27</v>
      </c>
    </row>
    <row r="10" spans="1:7" s="1" customFormat="1" ht="14.25">
      <c r="A10" s="15" t="s">
        <v>3</v>
      </c>
      <c r="B10" s="26">
        <v>31250</v>
      </c>
      <c r="C10" s="22">
        <f t="shared" si="2"/>
        <v>2.6685248138650572</v>
      </c>
      <c r="D10" s="26">
        <v>39914</v>
      </c>
      <c r="E10" s="29">
        <f t="shared" si="0"/>
        <v>-8664</v>
      </c>
      <c r="F10" s="16">
        <f t="shared" si="1"/>
        <v>-21.70666933907902</v>
      </c>
      <c r="G10" s="7"/>
    </row>
    <row r="11" spans="1:7" s="1" customFormat="1" ht="14.25">
      <c r="A11" s="17" t="s">
        <v>4</v>
      </c>
      <c r="B11" s="26">
        <v>28395</v>
      </c>
      <c r="C11" s="22">
        <f t="shared" si="2"/>
        <v>2.4247283868703455</v>
      </c>
      <c r="D11" s="26">
        <v>22591</v>
      </c>
      <c r="E11" s="29">
        <f t="shared" si="0"/>
        <v>5804</v>
      </c>
      <c r="F11" s="16">
        <f t="shared" si="1"/>
        <v>25.691647116108186</v>
      </c>
      <c r="G11" s="7" t="s">
        <v>28</v>
      </c>
    </row>
    <row r="12" spans="1:7" s="1" customFormat="1" ht="14.25">
      <c r="A12" s="15" t="s">
        <v>5</v>
      </c>
      <c r="B12" s="26">
        <v>91297</v>
      </c>
      <c r="C12" s="22">
        <f t="shared" si="2"/>
        <v>7.79610591780602</v>
      </c>
      <c r="D12" s="26">
        <v>40112</v>
      </c>
      <c r="E12" s="29">
        <f t="shared" si="0"/>
        <v>51185</v>
      </c>
      <c r="F12" s="16">
        <f t="shared" si="1"/>
        <v>127.60520542481055</v>
      </c>
      <c r="G12" s="7" t="s">
        <v>26</v>
      </c>
    </row>
    <row r="13" spans="1:7" s="1" customFormat="1" ht="14.25">
      <c r="A13" s="15" t="s">
        <v>6</v>
      </c>
      <c r="B13" s="26">
        <v>8269</v>
      </c>
      <c r="C13" s="22">
        <f t="shared" si="2"/>
        <v>0.706113013947205</v>
      </c>
      <c r="D13" s="26">
        <v>8863</v>
      </c>
      <c r="E13" s="29">
        <f t="shared" si="0"/>
        <v>-594</v>
      </c>
      <c r="F13" s="16">
        <f t="shared" si="1"/>
        <v>-6.7020196321787235</v>
      </c>
      <c r="G13" s="7"/>
    </row>
    <row r="14" spans="1:7" s="1" customFormat="1" ht="14.25">
      <c r="A14" s="17" t="s">
        <v>20</v>
      </c>
      <c r="B14" s="26">
        <v>64104</v>
      </c>
      <c r="C14" s="22">
        <f t="shared" si="2"/>
        <v>5.4740196693761805</v>
      </c>
      <c r="D14" s="26">
        <v>62986</v>
      </c>
      <c r="E14" s="29">
        <f t="shared" si="0"/>
        <v>1118</v>
      </c>
      <c r="F14" s="16">
        <f t="shared" si="1"/>
        <v>1.7749976185184035</v>
      </c>
      <c r="G14" s="7" t="s">
        <v>29</v>
      </c>
    </row>
    <row r="15" spans="1:7" s="1" customFormat="1" ht="14.25">
      <c r="A15" s="24" t="s">
        <v>7</v>
      </c>
      <c r="B15" s="26">
        <v>101387</v>
      </c>
      <c r="C15" s="22">
        <f t="shared" si="2"/>
        <v>8.65771920970677</v>
      </c>
      <c r="D15" s="26">
        <v>114317</v>
      </c>
      <c r="E15" s="29">
        <f t="shared" si="0"/>
        <v>-12930</v>
      </c>
      <c r="F15" s="16">
        <f t="shared" si="1"/>
        <v>-11.31065370854728</v>
      </c>
      <c r="G15" s="7" t="s">
        <v>28</v>
      </c>
    </row>
    <row r="16" spans="1:7" s="1" customFormat="1" ht="14.25">
      <c r="A16" s="15" t="s">
        <v>8</v>
      </c>
      <c r="B16" s="26">
        <v>84155</v>
      </c>
      <c r="C16" s="22">
        <f t="shared" si="2"/>
        <v>7.186230582746045</v>
      </c>
      <c r="D16" s="26">
        <v>83891</v>
      </c>
      <c r="E16" s="29">
        <f t="shared" si="0"/>
        <v>264</v>
      </c>
      <c r="F16" s="16">
        <f t="shared" si="1"/>
        <v>0.3146940673016241</v>
      </c>
      <c r="G16" s="7" t="s">
        <v>28</v>
      </c>
    </row>
    <row r="17" spans="1:7" s="1" customFormat="1" ht="14.25">
      <c r="A17" s="15" t="s">
        <v>9</v>
      </c>
      <c r="B17" s="26">
        <v>33144</v>
      </c>
      <c r="C17" s="22">
        <f t="shared" si="2"/>
        <v>2.8302587657837908</v>
      </c>
      <c r="D17" s="26">
        <v>32990</v>
      </c>
      <c r="E17" s="29">
        <f t="shared" si="0"/>
        <v>154</v>
      </c>
      <c r="F17" s="16">
        <f t="shared" si="1"/>
        <v>0.4668081236738342</v>
      </c>
      <c r="G17" s="7" t="s">
        <v>30</v>
      </c>
    </row>
    <row r="18" spans="1:7" s="1" customFormat="1" ht="14.25">
      <c r="A18" s="15" t="s">
        <v>10</v>
      </c>
      <c r="B18" s="26">
        <v>61128</v>
      </c>
      <c r="C18" s="22">
        <f t="shared" si="2"/>
        <v>5.219890714302182</v>
      </c>
      <c r="D18" s="26">
        <v>65018</v>
      </c>
      <c r="E18" s="29">
        <f t="shared" si="0"/>
        <v>-3890</v>
      </c>
      <c r="F18" s="16">
        <f t="shared" si="1"/>
        <v>-5.982958565320374</v>
      </c>
      <c r="G18" s="7" t="s">
        <v>30</v>
      </c>
    </row>
    <row r="19" spans="1:7" s="1" customFormat="1" ht="14.25">
      <c r="A19" s="15" t="s">
        <v>11</v>
      </c>
      <c r="B19" s="26">
        <v>9306</v>
      </c>
      <c r="C19" s="22">
        <f t="shared" si="2"/>
        <v>0.7946653413705032</v>
      </c>
      <c r="D19" s="26">
        <v>9979</v>
      </c>
      <c r="E19" s="29">
        <f t="shared" si="0"/>
        <v>-673</v>
      </c>
      <c r="F19" s="16">
        <f t="shared" si="1"/>
        <v>-6.744162741757687</v>
      </c>
      <c r="G19" s="7"/>
    </row>
    <row r="20" spans="1:7" s="1" customFormat="1" ht="14.25">
      <c r="A20" s="15" t="s">
        <v>12</v>
      </c>
      <c r="B20" s="26">
        <v>18694</v>
      </c>
      <c r="C20" s="22">
        <f t="shared" si="2"/>
        <v>1.5963328918525883</v>
      </c>
      <c r="D20" s="26">
        <v>20392</v>
      </c>
      <c r="E20" s="29">
        <f t="shared" si="0"/>
        <v>-1698</v>
      </c>
      <c r="F20" s="16">
        <f t="shared" si="1"/>
        <v>-8.326794821498629</v>
      </c>
      <c r="G20" s="7"/>
    </row>
    <row r="21" spans="1:7" s="1" customFormat="1" ht="14.25">
      <c r="A21" s="15" t="s">
        <v>13</v>
      </c>
      <c r="B21" s="26">
        <v>22016</v>
      </c>
      <c r="C21" s="22">
        <f t="shared" si="2"/>
        <v>1.8800077536656992</v>
      </c>
      <c r="D21" s="26">
        <v>23661</v>
      </c>
      <c r="E21" s="29">
        <f t="shared" si="0"/>
        <v>-1645</v>
      </c>
      <c r="F21" s="16">
        <f t="shared" si="1"/>
        <v>-6.95236887705507</v>
      </c>
      <c r="G21" s="7"/>
    </row>
    <row r="22" spans="1:7" s="1" customFormat="1" ht="14.25">
      <c r="A22" s="15" t="s">
        <v>14</v>
      </c>
      <c r="B22" s="26">
        <v>21372</v>
      </c>
      <c r="C22" s="22">
        <f t="shared" si="2"/>
        <v>1.825014794301568</v>
      </c>
      <c r="D22" s="26">
        <v>25516</v>
      </c>
      <c r="E22" s="29">
        <f t="shared" si="0"/>
        <v>-4144</v>
      </c>
      <c r="F22" s="16">
        <f t="shared" si="1"/>
        <v>-16.240790092490986</v>
      </c>
      <c r="G22" s="8"/>
    </row>
    <row r="23" spans="1:7" s="1" customFormat="1" ht="14.25">
      <c r="A23" s="15" t="s">
        <v>15</v>
      </c>
      <c r="B23" s="26">
        <v>17580</v>
      </c>
      <c r="C23" s="22">
        <f t="shared" si="2"/>
        <v>1.5012053192879264</v>
      </c>
      <c r="D23" s="26">
        <v>18326</v>
      </c>
      <c r="E23" s="29">
        <f t="shared" si="0"/>
        <v>-746</v>
      </c>
      <c r="F23" s="16">
        <f t="shared" si="1"/>
        <v>-4.070719196769613</v>
      </c>
      <c r="G23" s="8"/>
    </row>
    <row r="24" spans="1:7" s="2" customFormat="1" ht="17.25">
      <c r="A24" s="15" t="s">
        <v>16</v>
      </c>
      <c r="B24" s="26">
        <v>222384</v>
      </c>
      <c r="C24" s="22">
        <f t="shared" si="2"/>
        <v>18.98999111061014</v>
      </c>
      <c r="D24" s="26">
        <v>153901</v>
      </c>
      <c r="E24" s="29">
        <f t="shared" si="0"/>
        <v>68483</v>
      </c>
      <c r="F24" s="16">
        <f t="shared" si="1"/>
        <v>44.49808643218694</v>
      </c>
      <c r="G24" s="7" t="s">
        <v>31</v>
      </c>
    </row>
    <row r="25" spans="1:7" s="3" customFormat="1" ht="14.25">
      <c r="A25" s="15" t="s">
        <v>17</v>
      </c>
      <c r="B25" s="26">
        <v>13981</v>
      </c>
      <c r="C25" s="22">
        <f t="shared" si="2"/>
        <v>1.1938766535247158</v>
      </c>
      <c r="D25" s="26">
        <v>14448</v>
      </c>
      <c r="E25" s="29">
        <f t="shared" si="0"/>
        <v>-467</v>
      </c>
      <c r="F25" s="16">
        <f t="shared" si="1"/>
        <v>-3.232281284606864</v>
      </c>
      <c r="G25" s="6"/>
    </row>
    <row r="26" spans="1:7" s="1" customFormat="1" ht="14.25">
      <c r="A26" s="15" t="s">
        <v>18</v>
      </c>
      <c r="B26" s="26">
        <v>17749</v>
      </c>
      <c r="C26" s="22">
        <f t="shared" si="2"/>
        <v>1.5156367014813088</v>
      </c>
      <c r="D26" s="26">
        <v>18324</v>
      </c>
      <c r="E26" s="29">
        <f t="shared" si="0"/>
        <v>-575</v>
      </c>
      <c r="F26" s="16">
        <f t="shared" si="1"/>
        <v>-3.1379611438550503</v>
      </c>
      <c r="G26" s="6"/>
    </row>
    <row r="27" spans="1:7" s="1" customFormat="1" ht="14.25">
      <c r="A27" s="18" t="s">
        <v>19</v>
      </c>
      <c r="B27" s="27">
        <v>1429</v>
      </c>
      <c r="C27" s="23">
        <f t="shared" si="2"/>
        <v>0.12202630268842132</v>
      </c>
      <c r="D27" s="27">
        <v>3195</v>
      </c>
      <c r="E27" s="30">
        <f t="shared" si="0"/>
        <v>-1766</v>
      </c>
      <c r="F27" s="19">
        <f t="shared" si="1"/>
        <v>-55.273865414710485</v>
      </c>
      <c r="G27" s="6"/>
    </row>
    <row r="28" spans="1:7" s="1" customFormat="1" ht="9" customHeight="1">
      <c r="A28" s="9"/>
      <c r="B28" s="10"/>
      <c r="C28" s="12"/>
      <c r="D28" s="10"/>
      <c r="E28" s="10"/>
      <c r="F28" s="10"/>
      <c r="G28" s="6"/>
    </row>
    <row r="29" spans="1:11" ht="54" customHeight="1">
      <c r="A29" s="43" t="s">
        <v>34</v>
      </c>
      <c r="B29" s="43"/>
      <c r="C29" s="43"/>
      <c r="D29" s="43"/>
      <c r="E29" s="43"/>
      <c r="F29" s="43"/>
      <c r="K29" s="42"/>
    </row>
    <row r="30" spans="1:6" ht="11.25">
      <c r="A30" s="41"/>
      <c r="B30" s="41"/>
      <c r="C30" s="41"/>
      <c r="D30" s="41"/>
      <c r="E30" s="41"/>
      <c r="F30" s="41"/>
    </row>
  </sheetData>
  <sheetProtection/>
  <mergeCells count="8">
    <mergeCell ref="A29:F29"/>
    <mergeCell ref="A1:G1"/>
    <mergeCell ref="B3:F3"/>
    <mergeCell ref="B4:C4"/>
    <mergeCell ref="D4:D5"/>
    <mergeCell ref="E4:E5"/>
    <mergeCell ref="F4:F5"/>
    <mergeCell ref="A3:A5"/>
  </mergeCells>
  <printOptions/>
  <pageMargins left="0.75" right="0.75" top="1" bottom="1" header="0.512" footer="0.512"/>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総務省統計局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福元　真生</dc:creator>
  <cp:keywords/>
  <dc:description/>
  <cp:lastModifiedBy>福元　真生</cp:lastModifiedBy>
  <cp:lastPrinted>2012-10-09T00:29:42Z</cp:lastPrinted>
  <dcterms:created xsi:type="dcterms:W3CDTF">2005-05-11T07:51:10Z</dcterms:created>
  <dcterms:modified xsi:type="dcterms:W3CDTF">2012-10-09T00:29:45Z</dcterms:modified>
  <cp:category/>
  <cp:version/>
  <cp:contentType/>
  <cp:contentStatus/>
</cp:coreProperties>
</file>