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470" activeTab="2"/>
  </bookViews>
  <sheets>
    <sheet name="04-10-(1)" sheetId="1" r:id="rId1"/>
    <sheet name="04-10-(2)" sheetId="2" r:id="rId2"/>
    <sheet name="図表12-13" sheetId="3" r:id="rId3"/>
  </sheets>
  <definedNames>
    <definedName name="_xlnm.Print_Area" localSheetId="2">'図表12-13'!$A$1:$K$59</definedName>
  </definedNames>
  <calcPr fullCalcOnLoad="1"/>
</workbook>
</file>

<file path=xl/sharedStrings.xml><?xml version="1.0" encoding="utf-8"?>
<sst xmlns="http://schemas.openxmlformats.org/spreadsheetml/2006/main" count="163" uniqueCount="54">
  <si>
    <t>差　引
決定額</t>
  </si>
  <si>
    <t>(1)　家　　　屋</t>
  </si>
  <si>
    <t>区分</t>
  </si>
  <si>
    <t>免税点</t>
  </si>
  <si>
    <t>特例控除（建築住宅）
に全額該当するもの</t>
  </si>
  <si>
    <t>課税対象</t>
  </si>
  <si>
    <t>特例</t>
  </si>
  <si>
    <t>控除額</t>
  </si>
  <si>
    <t>課税標準の特例
を適用した後の
額が免税点に
満たないもの</t>
  </si>
  <si>
    <t>課税標準額</t>
  </si>
  <si>
    <t>決定額</t>
  </si>
  <si>
    <t>減免額</t>
  </si>
  <si>
    <t>その他の
減額及び
免除規定
により還
付(充当)
した額</t>
  </si>
  <si>
    <t>差　引
決定額</t>
  </si>
  <si>
    <t>建築住宅で全額
該当しないもの</t>
  </si>
  <si>
    <t>その他のもの</t>
  </si>
  <si>
    <t>計</t>
  </si>
  <si>
    <t>件数</t>
  </si>
  <si>
    <t>面積</t>
  </si>
  <si>
    <t>価格</t>
  </si>
  <si>
    <t>１㎡当
たり価格</t>
  </si>
  <si>
    <t>金額</t>
  </si>
  <si>
    <t>件</t>
  </si>
  <si>
    <t>㎡</t>
  </si>
  <si>
    <t>千円</t>
  </si>
  <si>
    <t>円</t>
  </si>
  <si>
    <t>（内　訳）</t>
  </si>
  <si>
    <t>木造</t>
  </si>
  <si>
    <t>建築分</t>
  </si>
  <si>
    <t>専用
住宅</t>
  </si>
  <si>
    <t>併用
住宅</t>
  </si>
  <si>
    <t>その他</t>
  </si>
  <si>
    <t>小計</t>
  </si>
  <si>
    <t>承継分</t>
  </si>
  <si>
    <t>非木造</t>
  </si>
  <si>
    <t>(2)　土　　　地</t>
  </si>
  <si>
    <t>特例控除に全額
該当したもの</t>
  </si>
  <si>
    <t>住宅用土地減額に
全額該当したもの</t>
  </si>
  <si>
    <t>特例控除に
全額該当し
ないもの</t>
  </si>
  <si>
    <t>住宅用土地減
額に全額該当
しないもの</t>
  </si>
  <si>
    <t>課税標準の特例
を適用した後の
額が免税点に満
たないもの</t>
  </si>
  <si>
    <t>課税標準額</t>
  </si>
  <si>
    <t>住宅用土地の
４分の１減額
に該当したもの</t>
  </si>
  <si>
    <t>その他の減額
及び免除規定
により還付
(充当)した額</t>
  </si>
  <si>
    <t>住宅用宅地</t>
  </si>
  <si>
    <t>上記以外の
宅地</t>
  </si>
  <si>
    <t>山　　　林</t>
  </si>
  <si>
    <t>そ　の　他</t>
  </si>
  <si>
    <t>10　不動産取得税に関する調</t>
  </si>
  <si>
    <t>区分</t>
  </si>
  <si>
    <t>課税対象</t>
  </si>
  <si>
    <t>-</t>
  </si>
  <si>
    <t>令和元年度</t>
  </si>
  <si>
    <t>農　　　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</si>
</sst>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  <numFmt numFmtId="178" formatCode="#,##0.0;&quot;▲ &quot;#,##0.0"/>
    <numFmt numFmtId="179" formatCode="#,##0;&quot;△ &quot;#,##0"/>
    <numFmt numFmtId="180" formatCode="0;&quot;△ &quot;0"/>
    <numFmt numFmtId="181" formatCode="#,##0.0;&quot;△ &quot;#,##0.0"/>
    <numFmt numFmtId="182" formatCode="#,##0_);\(#,##0\)"/>
    <numFmt numFmtId="183" formatCode="#,##0.00;&quot;▲ &quot;#,##0.00"/>
    <numFmt numFmtId="184" formatCode="#,##0.000;&quot;▲ &quot;#,##0.000"/>
    <numFmt numFmtId="185" formatCode="#,##0.0000;&quot;▲ &quot;#,##0.0000"/>
    <numFmt numFmtId="186" formatCode="#,##0.00000;&quot;▲ &quot;#,##0.00000"/>
    <numFmt numFmtId="187" formatCode="#,##0.000000;&quot;▲ &quot;#,##0.000000"/>
    <numFmt numFmtId="188" formatCode="#,##0.0000000;&quot;▲ &quot;#,##0.0000000"/>
    <numFmt numFmtId="189" formatCode="#,##0.00000000;&quot;▲ &quot;#,##0.00000000"/>
    <numFmt numFmtId="190" formatCode="#,##0.000000000;&quot;▲ &quot;#,##0.000000000"/>
    <numFmt numFmtId="191" formatCode="\(0%\)"/>
    <numFmt numFmtId="192" formatCode="\(0.0%\)"/>
    <numFmt numFmtId="193" formatCode="0.0%"/>
    <numFmt numFmtId="194" formatCode="&quot;平&quot;&quot;成&quot;#&quot;年&quot;&quot;度&quot;"/>
    <numFmt numFmtId="195" formatCode="gggee&quot;年&quot;&quot;度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176" fontId="5" fillId="0" borderId="0" xfId="49" applyNumberFormat="1" applyFont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176" fontId="11" fillId="0" borderId="0" xfId="49" applyNumberFormat="1" applyFont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12" xfId="0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horizontal="distributed" vertical="center"/>
    </xf>
    <xf numFmtId="176" fontId="8" fillId="0" borderId="12" xfId="0" applyNumberFormat="1" applyFont="1" applyFill="1" applyBorder="1" applyAlignment="1">
      <alignment horizontal="distributed" vertical="center"/>
    </xf>
    <xf numFmtId="176" fontId="9" fillId="0" borderId="12" xfId="49" applyNumberFormat="1" applyFont="1" applyBorder="1" applyAlignment="1">
      <alignment horizontal="distributed" vertical="center"/>
    </xf>
    <xf numFmtId="176" fontId="9" fillId="0" borderId="13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  <xf numFmtId="176" fontId="12" fillId="0" borderId="14" xfId="49" applyNumberFormat="1" applyFont="1" applyBorder="1" applyAlignment="1">
      <alignment horizontal="distributed" vertical="center"/>
    </xf>
    <xf numFmtId="176" fontId="12" fillId="0" borderId="0" xfId="49" applyNumberFormat="1" applyFont="1" applyBorder="1" applyAlignment="1">
      <alignment horizontal="distributed" vertical="center"/>
    </xf>
    <xf numFmtId="176" fontId="12" fillId="0" borderId="15" xfId="49" applyNumberFormat="1" applyFont="1" applyBorder="1" applyAlignment="1">
      <alignment horizontal="distributed" vertical="center"/>
    </xf>
    <xf numFmtId="176" fontId="13" fillId="0" borderId="0" xfId="49" applyNumberFormat="1" applyFont="1" applyAlignment="1">
      <alignment vertical="center"/>
    </xf>
    <xf numFmtId="176" fontId="14" fillId="0" borderId="0" xfId="49" applyNumberFormat="1" applyFont="1" applyAlignment="1">
      <alignment vertical="center"/>
    </xf>
    <xf numFmtId="176" fontId="6" fillId="0" borderId="0" xfId="49" applyNumberFormat="1" applyFont="1" applyAlignment="1">
      <alignment vertical="center"/>
    </xf>
    <xf numFmtId="176" fontId="8" fillId="0" borderId="14" xfId="49" applyNumberFormat="1" applyFont="1" applyBorder="1" applyAlignment="1">
      <alignment vertical="center"/>
    </xf>
    <xf numFmtId="176" fontId="8" fillId="0" borderId="0" xfId="49" applyNumberFormat="1" applyFont="1" applyBorder="1" applyAlignment="1">
      <alignment vertical="center"/>
    </xf>
    <xf numFmtId="176" fontId="11" fillId="0" borderId="0" xfId="49" applyNumberFormat="1" applyFont="1" applyAlignment="1">
      <alignment vertical="center"/>
    </xf>
    <xf numFmtId="176" fontId="8" fillId="0" borderId="15" xfId="49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distributed" vertical="center"/>
    </xf>
    <xf numFmtId="176" fontId="12" fillId="0" borderId="10" xfId="0" applyNumberFormat="1" applyFont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distributed" vertical="center"/>
    </xf>
    <xf numFmtId="176" fontId="12" fillId="0" borderId="17" xfId="49" applyNumberFormat="1" applyFont="1" applyBorder="1" applyAlignment="1">
      <alignment horizontal="distributed" vertical="center"/>
    </xf>
    <xf numFmtId="176" fontId="15" fillId="0" borderId="0" xfId="49" applyNumberFormat="1" applyFont="1" applyAlignment="1">
      <alignment vertical="center"/>
    </xf>
    <xf numFmtId="176" fontId="13" fillId="0" borderId="0" xfId="49" applyNumberFormat="1" applyFont="1" applyAlignment="1">
      <alignment horizontal="right" vertical="center"/>
    </xf>
    <xf numFmtId="176" fontId="8" fillId="0" borderId="14" xfId="49" applyNumberFormat="1" applyFont="1" applyBorder="1" applyAlignment="1">
      <alignment horizontal="distributed" vertical="center" wrapText="1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Fill="1" applyBorder="1" applyAlignment="1">
      <alignment horizontal="distributed" vertical="center" wrapText="1"/>
    </xf>
    <xf numFmtId="176" fontId="8" fillId="0" borderId="15" xfId="49" applyNumberFormat="1" applyFont="1" applyBorder="1" applyAlignment="1">
      <alignment horizontal="distributed" vertical="center" wrapText="1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center" vertical="center" shrinkToFit="1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14" xfId="0" applyNumberFormat="1" applyFont="1" applyBorder="1" applyAlignment="1">
      <alignment vertical="distributed"/>
    </xf>
    <xf numFmtId="176" fontId="8" fillId="0" borderId="0" xfId="0" applyNumberFormat="1" applyFont="1" applyBorder="1" applyAlignment="1">
      <alignment vertical="distributed"/>
    </xf>
    <xf numFmtId="176" fontId="8" fillId="0" borderId="15" xfId="0" applyNumberFormat="1" applyFont="1" applyBorder="1" applyAlignment="1">
      <alignment vertical="distributed"/>
    </xf>
    <xf numFmtId="176" fontId="8" fillId="0" borderId="18" xfId="0" applyNumberFormat="1" applyFont="1" applyBorder="1" applyAlignment="1">
      <alignment vertical="distributed"/>
    </xf>
    <xf numFmtId="176" fontId="8" fillId="0" borderId="19" xfId="49" applyNumberFormat="1" applyFont="1" applyBorder="1" applyAlignment="1">
      <alignment horizontal="left" vertical="distributed" textRotation="255"/>
    </xf>
    <xf numFmtId="176" fontId="8" fillId="0" borderId="19" xfId="0" applyNumberFormat="1" applyFont="1" applyBorder="1" applyAlignment="1">
      <alignment vertical="distributed"/>
    </xf>
    <xf numFmtId="176" fontId="8" fillId="0" borderId="20" xfId="0" applyNumberFormat="1" applyFont="1" applyBorder="1" applyAlignment="1">
      <alignment vertical="distributed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right" vertical="center"/>
    </xf>
    <xf numFmtId="176" fontId="8" fillId="0" borderId="15" xfId="49" applyNumberFormat="1" applyFont="1" applyBorder="1" applyAlignment="1">
      <alignment horizontal="center" vertical="center"/>
    </xf>
    <xf numFmtId="176" fontId="8" fillId="0" borderId="15" xfId="49" applyNumberFormat="1" applyFont="1" applyBorder="1" applyAlignment="1">
      <alignment horizontal="center" vertical="center" wrapText="1"/>
    </xf>
    <xf numFmtId="176" fontId="8" fillId="0" borderId="0" xfId="49" applyNumberFormat="1" applyFont="1" applyAlignment="1">
      <alignment vertical="center"/>
    </xf>
    <xf numFmtId="176" fontId="52" fillId="0" borderId="0" xfId="49" applyNumberFormat="1" applyFont="1" applyAlignment="1">
      <alignment vertical="center"/>
    </xf>
    <xf numFmtId="176" fontId="52" fillId="33" borderId="0" xfId="49" applyNumberFormat="1" applyFont="1" applyFill="1" applyAlignment="1">
      <alignment vertical="center"/>
    </xf>
    <xf numFmtId="176" fontId="8" fillId="0" borderId="20" xfId="49" applyNumberFormat="1" applyFont="1" applyBorder="1" applyAlignment="1">
      <alignment horizontal="center" vertical="center"/>
    </xf>
    <xf numFmtId="176" fontId="7" fillId="0" borderId="0" xfId="49" applyNumberFormat="1" applyFont="1" applyAlignment="1">
      <alignment horizontal="distributed" vertical="center"/>
    </xf>
    <xf numFmtId="176" fontId="16" fillId="0" borderId="0" xfId="49" applyNumberFormat="1" applyFont="1" applyAlignment="1">
      <alignment horizontal="distributed" vertical="center"/>
    </xf>
    <xf numFmtId="176" fontId="12" fillId="0" borderId="21" xfId="49" applyNumberFormat="1" applyFont="1" applyBorder="1" applyAlignment="1">
      <alignment horizontal="right" vertical="center"/>
    </xf>
    <xf numFmtId="176" fontId="12" fillId="0" borderId="17" xfId="49" applyNumberFormat="1" applyFont="1" applyBorder="1" applyAlignment="1">
      <alignment horizontal="right" vertical="center"/>
    </xf>
    <xf numFmtId="176" fontId="12" fillId="0" borderId="0" xfId="49" applyNumberFormat="1" applyFont="1" applyAlignment="1">
      <alignment vertical="center"/>
    </xf>
    <xf numFmtId="176" fontId="12" fillId="0" borderId="0" xfId="49" applyNumberFormat="1" applyFont="1" applyBorder="1" applyAlignment="1">
      <alignment horizontal="right" vertical="center"/>
    </xf>
    <xf numFmtId="176" fontId="12" fillId="0" borderId="22" xfId="49" applyNumberFormat="1" applyFont="1" applyBorder="1" applyAlignment="1">
      <alignment horizontal="right" vertical="center"/>
    </xf>
    <xf numFmtId="176" fontId="9" fillId="0" borderId="23" xfId="49" applyNumberFormat="1" applyFont="1" applyBorder="1" applyAlignment="1">
      <alignment horizontal="right" vertical="center" shrinkToFit="1"/>
    </xf>
    <xf numFmtId="176" fontId="9" fillId="0" borderId="0" xfId="49" applyNumberFormat="1" applyFont="1" applyBorder="1" applyAlignment="1">
      <alignment horizontal="right" vertical="center" shrinkToFit="1"/>
    </xf>
    <xf numFmtId="176" fontId="9" fillId="0" borderId="0" xfId="49" applyNumberFormat="1" applyFont="1" applyFill="1" applyBorder="1" applyAlignment="1">
      <alignment horizontal="right" vertical="center" shrinkToFit="1"/>
    </xf>
    <xf numFmtId="176" fontId="9" fillId="0" borderId="24" xfId="49" applyNumberFormat="1" applyFont="1" applyBorder="1" applyAlignment="1">
      <alignment horizontal="right" vertical="center" shrinkToFit="1"/>
    </xf>
    <xf numFmtId="176" fontId="16" fillId="0" borderId="0" xfId="49" applyNumberFormat="1" applyFont="1" applyAlignment="1">
      <alignment vertical="center"/>
    </xf>
    <xf numFmtId="176" fontId="9" fillId="0" borderId="14" xfId="49" applyNumberFormat="1" applyFont="1" applyBorder="1" applyAlignment="1">
      <alignment vertical="center"/>
    </xf>
    <xf numFmtId="176" fontId="9" fillId="0" borderId="0" xfId="49" applyNumberFormat="1" applyFont="1" applyAlignment="1">
      <alignment vertical="center"/>
    </xf>
    <xf numFmtId="176" fontId="8" fillId="0" borderId="0" xfId="49" applyNumberFormat="1" applyFont="1" applyAlignment="1">
      <alignment horizontal="right" vertical="center"/>
    </xf>
    <xf numFmtId="176" fontId="12" fillId="0" borderId="0" xfId="49" applyNumberFormat="1" applyFont="1" applyAlignment="1">
      <alignment horizontal="right" vertical="center"/>
    </xf>
    <xf numFmtId="176" fontId="8" fillId="0" borderId="25" xfId="49" applyNumberFormat="1" applyFont="1" applyBorder="1" applyAlignment="1">
      <alignment horizontal="right" vertical="center"/>
    </xf>
    <xf numFmtId="176" fontId="8" fillId="0" borderId="19" xfId="49" applyNumberFormat="1" applyFont="1" applyBorder="1" applyAlignment="1">
      <alignment horizontal="right" vertical="center"/>
    </xf>
    <xf numFmtId="176" fontId="8" fillId="0" borderId="26" xfId="49" applyNumberFormat="1" applyFont="1" applyBorder="1" applyAlignment="1">
      <alignment horizontal="right" vertical="center"/>
    </xf>
    <xf numFmtId="176" fontId="8" fillId="0" borderId="0" xfId="49" applyNumberFormat="1" applyFont="1" applyAlignment="1">
      <alignment horizontal="distributed" vertical="center"/>
    </xf>
    <xf numFmtId="176" fontId="12" fillId="0" borderId="0" xfId="49" applyNumberFormat="1" applyFont="1" applyBorder="1" applyAlignment="1">
      <alignment horizontal="right" vertical="center" shrinkToFit="1"/>
    </xf>
    <xf numFmtId="176" fontId="12" fillId="0" borderId="0" xfId="49" applyNumberFormat="1" applyFont="1" applyFill="1" applyBorder="1" applyAlignment="1">
      <alignment horizontal="right" vertical="center" shrinkToFit="1"/>
    </xf>
    <xf numFmtId="176" fontId="12" fillId="0" borderId="24" xfId="49" applyNumberFormat="1" applyFont="1" applyBorder="1" applyAlignment="1">
      <alignment horizontal="right" vertical="center" shrinkToFit="1"/>
    </xf>
    <xf numFmtId="176" fontId="16" fillId="0" borderId="14" xfId="49" applyNumberFormat="1" applyFont="1" applyBorder="1" applyAlignment="1">
      <alignment vertical="center"/>
    </xf>
    <xf numFmtId="176" fontId="8" fillId="0" borderId="14" xfId="49" applyNumberFormat="1" applyFont="1" applyBorder="1" applyAlignment="1">
      <alignment horizontal="center" vertical="center"/>
    </xf>
    <xf numFmtId="176" fontId="8" fillId="0" borderId="14" xfId="49" applyNumberFormat="1" applyFont="1" applyBorder="1" applyAlignment="1">
      <alignment horizontal="center" vertical="center" wrapText="1"/>
    </xf>
    <xf numFmtId="176" fontId="8" fillId="0" borderId="18" xfId="49" applyNumberFormat="1" applyFont="1" applyBorder="1" applyAlignment="1">
      <alignment horizontal="center" vertical="center"/>
    </xf>
    <xf numFmtId="176" fontId="9" fillId="0" borderId="19" xfId="49" applyNumberFormat="1" applyFont="1" applyBorder="1" applyAlignment="1">
      <alignment horizontal="right" vertical="center" shrinkToFit="1"/>
    </xf>
    <xf numFmtId="176" fontId="9" fillId="0" borderId="19" xfId="49" applyNumberFormat="1" applyFont="1" applyFill="1" applyBorder="1" applyAlignment="1">
      <alignment horizontal="right" vertical="center" shrinkToFit="1"/>
    </xf>
    <xf numFmtId="176" fontId="16" fillId="33" borderId="0" xfId="49" applyNumberFormat="1" applyFont="1" applyFill="1" applyAlignment="1">
      <alignment vertical="center"/>
    </xf>
    <xf numFmtId="176" fontId="9" fillId="0" borderId="26" xfId="49" applyNumberFormat="1" applyFont="1" applyBorder="1" applyAlignment="1">
      <alignment horizontal="right" vertical="center" shrinkToFit="1"/>
    </xf>
    <xf numFmtId="176" fontId="8" fillId="0" borderId="15" xfId="49" applyNumberFormat="1" applyFont="1" applyFill="1" applyBorder="1" applyAlignment="1">
      <alignment horizontal="distributed" vertical="center"/>
    </xf>
    <xf numFmtId="176" fontId="9" fillId="0" borderId="0" xfId="49" applyNumberFormat="1" applyFont="1" applyAlignment="1">
      <alignment horizontal="right" vertical="center"/>
    </xf>
    <xf numFmtId="176" fontId="9" fillId="0" borderId="0" xfId="49" applyNumberFormat="1" applyFont="1" applyFill="1" applyAlignment="1">
      <alignment vertical="center"/>
    </xf>
    <xf numFmtId="176" fontId="9" fillId="0" borderId="15" xfId="49" applyNumberFormat="1" applyFont="1" applyFill="1" applyBorder="1" applyAlignment="1">
      <alignment vertical="center"/>
    </xf>
    <xf numFmtId="176" fontId="16" fillId="0" borderId="15" xfId="49" applyNumberFormat="1" applyFont="1" applyFill="1" applyBorder="1" applyAlignment="1">
      <alignment vertical="center"/>
    </xf>
    <xf numFmtId="176" fontId="9" fillId="0" borderId="23" xfId="49" applyNumberFormat="1" applyFont="1" applyBorder="1" applyAlignment="1">
      <alignment horizontal="right" vertical="center"/>
    </xf>
    <xf numFmtId="176" fontId="9" fillId="0" borderId="24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horizontal="right" vertical="center"/>
    </xf>
    <xf numFmtId="176" fontId="9" fillId="0" borderId="0" xfId="49" applyNumberFormat="1" applyFont="1" applyFill="1" applyBorder="1" applyAlignment="1">
      <alignment horizontal="right" vertical="center"/>
    </xf>
    <xf numFmtId="176" fontId="9" fillId="0" borderId="0" xfId="49" applyNumberFormat="1" applyFont="1" applyBorder="1" applyAlignment="1">
      <alignment vertical="center" shrinkToFit="1"/>
    </xf>
    <xf numFmtId="176" fontId="9" fillId="0" borderId="0" xfId="49" applyNumberFormat="1" applyFont="1" applyBorder="1" applyAlignment="1">
      <alignment vertical="center" shrinkToFit="1"/>
    </xf>
    <xf numFmtId="176" fontId="8" fillId="0" borderId="12" xfId="49" applyNumberFormat="1" applyFont="1" applyBorder="1" applyAlignment="1">
      <alignment horizontal="distributed" vertical="center"/>
    </xf>
    <xf numFmtId="195" fontId="8" fillId="0" borderId="0" xfId="49" applyNumberFormat="1" applyFont="1" applyFill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left" vertical="distributed" textRotation="255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distributed" vertical="center"/>
    </xf>
    <xf numFmtId="176" fontId="8" fillId="0" borderId="27" xfId="49" applyNumberFormat="1" applyFont="1" applyBorder="1" applyAlignment="1">
      <alignment horizontal="distributed" vertical="center"/>
    </xf>
    <xf numFmtId="176" fontId="8" fillId="0" borderId="28" xfId="49" applyNumberFormat="1" applyFont="1" applyBorder="1" applyAlignment="1">
      <alignment horizontal="distributed" vertical="center"/>
    </xf>
    <xf numFmtId="176" fontId="8" fillId="0" borderId="29" xfId="49" applyNumberFormat="1" applyFont="1" applyBorder="1" applyAlignment="1">
      <alignment horizontal="distributed" vertical="center"/>
    </xf>
    <xf numFmtId="176" fontId="8" fillId="0" borderId="30" xfId="49" applyNumberFormat="1" applyFont="1" applyBorder="1" applyAlignment="1">
      <alignment horizontal="distributed" vertical="center"/>
    </xf>
    <xf numFmtId="176" fontId="8" fillId="0" borderId="31" xfId="49" applyNumberFormat="1" applyFont="1" applyBorder="1" applyAlignment="1">
      <alignment horizontal="distributed" vertical="center"/>
    </xf>
    <xf numFmtId="176" fontId="8" fillId="0" borderId="32" xfId="49" applyNumberFormat="1" applyFont="1" applyBorder="1" applyAlignment="1">
      <alignment horizontal="distributed" vertical="center"/>
    </xf>
    <xf numFmtId="176" fontId="8" fillId="0" borderId="33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9" fillId="0" borderId="29" xfId="49" applyNumberFormat="1" applyFont="1" applyBorder="1" applyAlignment="1">
      <alignment horizontal="distributed" vertical="center" wrapText="1"/>
    </xf>
    <xf numFmtId="176" fontId="9" fillId="0" borderId="30" xfId="49" applyNumberFormat="1" applyFont="1" applyBorder="1" applyAlignment="1">
      <alignment horizontal="distributed" vertical="center" wrapText="1"/>
    </xf>
    <xf numFmtId="176" fontId="9" fillId="0" borderId="31" xfId="49" applyNumberFormat="1" applyFont="1" applyBorder="1" applyAlignment="1">
      <alignment horizontal="distributed" vertical="center" wrapText="1"/>
    </xf>
    <xf numFmtId="176" fontId="9" fillId="0" borderId="32" xfId="49" applyNumberFormat="1" applyFont="1" applyBorder="1" applyAlignment="1">
      <alignment horizontal="distributed" vertical="center" wrapText="1"/>
    </xf>
    <xf numFmtId="176" fontId="9" fillId="0" borderId="33" xfId="49" applyNumberFormat="1" applyFont="1" applyBorder="1" applyAlignment="1">
      <alignment horizontal="distributed" vertical="center" wrapText="1"/>
    </xf>
    <xf numFmtId="176" fontId="9" fillId="0" borderId="10" xfId="49" applyNumberFormat="1" applyFont="1" applyBorder="1" applyAlignment="1">
      <alignment horizontal="distributed" vertical="center" wrapText="1"/>
    </xf>
    <xf numFmtId="176" fontId="8" fillId="0" borderId="29" xfId="49" applyNumberFormat="1" applyFont="1" applyBorder="1" applyAlignment="1">
      <alignment horizontal="distributed" vertical="center" wrapText="1"/>
    </xf>
    <xf numFmtId="176" fontId="8" fillId="0" borderId="30" xfId="49" applyNumberFormat="1" applyFont="1" applyBorder="1" applyAlignment="1">
      <alignment horizontal="distributed" vertical="center" wrapText="1"/>
    </xf>
    <xf numFmtId="176" fontId="8" fillId="0" borderId="31" xfId="49" applyNumberFormat="1" applyFont="1" applyBorder="1" applyAlignment="1">
      <alignment horizontal="distributed" vertical="center" wrapText="1"/>
    </xf>
    <xf numFmtId="176" fontId="8" fillId="0" borderId="32" xfId="49" applyNumberFormat="1" applyFont="1" applyBorder="1" applyAlignment="1">
      <alignment horizontal="distributed" vertical="center" wrapText="1"/>
    </xf>
    <xf numFmtId="176" fontId="8" fillId="0" borderId="33" xfId="49" applyNumberFormat="1" applyFont="1" applyBorder="1" applyAlignment="1">
      <alignment horizontal="distributed" vertical="center" wrapText="1"/>
    </xf>
    <xf numFmtId="176" fontId="8" fillId="0" borderId="10" xfId="49" applyNumberFormat="1" applyFont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center" vertical="center" shrinkToFit="1"/>
    </xf>
    <xf numFmtId="176" fontId="8" fillId="0" borderId="11" xfId="49" applyNumberFormat="1" applyFont="1" applyBorder="1" applyAlignment="1">
      <alignment horizontal="center" vertical="center" shrinkToFit="1"/>
    </xf>
    <xf numFmtId="176" fontId="8" fillId="0" borderId="34" xfId="49" applyNumberFormat="1" applyFont="1" applyBorder="1" applyAlignment="1">
      <alignment horizontal="distributed" vertical="center" wrapText="1"/>
    </xf>
    <xf numFmtId="176" fontId="8" fillId="0" borderId="35" xfId="49" applyNumberFormat="1" applyFont="1" applyBorder="1" applyAlignment="1">
      <alignment horizontal="distributed" vertical="center" wrapText="1"/>
    </xf>
    <xf numFmtId="176" fontId="8" fillId="0" borderId="36" xfId="49" applyNumberFormat="1" applyFont="1" applyBorder="1" applyAlignment="1">
      <alignment horizontal="distributed" vertical="center" wrapText="1"/>
    </xf>
    <xf numFmtId="176" fontId="8" fillId="0" borderId="37" xfId="49" applyNumberFormat="1" applyFont="1" applyBorder="1" applyAlignment="1">
      <alignment horizontal="distributed" vertical="center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38" xfId="49" applyNumberFormat="1" applyFont="1" applyBorder="1" applyAlignment="1">
      <alignment horizontal="distributed" vertical="center"/>
    </xf>
    <xf numFmtId="176" fontId="8" fillId="0" borderId="23" xfId="49" applyNumberFormat="1" applyFont="1" applyBorder="1" applyAlignment="1">
      <alignment horizontal="distributed" vertical="center"/>
    </xf>
    <xf numFmtId="176" fontId="8" fillId="0" borderId="39" xfId="49" applyNumberFormat="1" applyFont="1" applyBorder="1" applyAlignment="1">
      <alignment horizontal="distributed" vertical="center"/>
    </xf>
    <xf numFmtId="176" fontId="9" fillId="0" borderId="23" xfId="49" applyNumberFormat="1" applyFont="1" applyBorder="1" applyAlignment="1">
      <alignment horizontal="distributed" vertical="center" wrapText="1"/>
    </xf>
    <xf numFmtId="176" fontId="9" fillId="0" borderId="15" xfId="49" applyNumberFormat="1" applyFont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distributed" vertical="center" wrapText="1"/>
    </xf>
    <xf numFmtId="176" fontId="8" fillId="0" borderId="11" xfId="49" applyNumberFormat="1" applyFont="1" applyBorder="1" applyAlignment="1">
      <alignment horizontal="distributed" vertical="center" wrapText="1"/>
    </xf>
    <xf numFmtId="176" fontId="17" fillId="0" borderId="0" xfId="49" applyNumberFormat="1" applyFont="1" applyAlignment="1">
      <alignment horizontal="center" vertical="center"/>
    </xf>
    <xf numFmtId="176" fontId="7" fillId="0" borderId="19" xfId="49" applyNumberFormat="1" applyFont="1" applyBorder="1" applyAlignment="1">
      <alignment horizontal="left" vertical="center"/>
    </xf>
    <xf numFmtId="176" fontId="8" fillId="0" borderId="19" xfId="49" applyNumberFormat="1" applyFont="1" applyFill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distributed" vertical="center" wrapText="1"/>
    </xf>
    <xf numFmtId="176" fontId="9" fillId="0" borderId="39" xfId="49" applyNumberFormat="1" applyFont="1" applyBorder="1" applyAlignment="1">
      <alignment horizontal="distributed" vertical="center" wrapText="1"/>
    </xf>
    <xf numFmtId="176" fontId="9" fillId="0" borderId="28" xfId="49" applyNumberFormat="1" applyFont="1" applyBorder="1" applyAlignment="1">
      <alignment horizontal="distributed" vertical="center" wrapText="1"/>
    </xf>
    <xf numFmtId="176" fontId="9" fillId="0" borderId="40" xfId="49" applyNumberFormat="1" applyFont="1" applyBorder="1" applyAlignment="1">
      <alignment horizontal="distributed" vertical="center"/>
    </xf>
    <xf numFmtId="176" fontId="9" fillId="0" borderId="13" xfId="49" applyNumberFormat="1" applyFont="1" applyBorder="1" applyAlignment="1">
      <alignment horizontal="distributed" vertical="center"/>
    </xf>
    <xf numFmtId="176" fontId="10" fillId="0" borderId="39" xfId="49" applyNumberFormat="1" applyFont="1" applyBorder="1" applyAlignment="1">
      <alignment horizontal="distributed" vertical="center" wrapText="1"/>
    </xf>
    <xf numFmtId="176" fontId="10" fillId="0" borderId="28" xfId="49" applyNumberFormat="1" applyFont="1" applyBorder="1" applyAlignment="1">
      <alignment horizontal="distributed" vertical="center" wrapText="1"/>
    </xf>
    <xf numFmtId="176" fontId="8" fillId="0" borderId="40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11</xdr:row>
      <xdr:rowOff>152400</xdr:rowOff>
    </xdr:from>
    <xdr:to>
      <xdr:col>3</xdr:col>
      <xdr:colOff>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28625" y="2486025"/>
          <a:ext cx="28575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0</xdr:rowOff>
    </xdr:from>
    <xdr:to>
      <xdr:col>2</xdr:col>
      <xdr:colOff>19050</xdr:colOff>
      <xdr:row>18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09550" y="2495550"/>
          <a:ext cx="66675" cy="161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19</xdr:row>
      <xdr:rowOff>0</xdr:rowOff>
    </xdr:from>
    <xdr:to>
      <xdr:col>3</xdr:col>
      <xdr:colOff>28575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8150" y="4267200"/>
          <a:ext cx="47625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19</xdr:row>
      <xdr:rowOff>0</xdr:rowOff>
    </xdr:from>
    <xdr:to>
      <xdr:col>2</xdr:col>
      <xdr:colOff>19050</xdr:colOff>
      <xdr:row>25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09550" y="4267200"/>
          <a:ext cx="66675" cy="1781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152400</xdr:rowOff>
    </xdr:from>
    <xdr:to>
      <xdr:col>11</xdr:col>
      <xdr:colOff>247650</xdr:colOff>
      <xdr:row>32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23850"/>
          <a:ext cx="747712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33</xdr:row>
      <xdr:rowOff>47625</xdr:rowOff>
    </xdr:from>
    <xdr:to>
      <xdr:col>11</xdr:col>
      <xdr:colOff>514350</xdr:colOff>
      <xdr:row>58</xdr:row>
      <xdr:rowOff>104775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705475"/>
          <a:ext cx="77247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0.74609375" style="18" customWidth="1"/>
    <col min="2" max="3" width="2.625" style="18" customWidth="1"/>
    <col min="4" max="4" width="5.25390625" style="18" bestFit="1" customWidth="1"/>
    <col min="5" max="5" width="0.74609375" style="18" customWidth="1"/>
    <col min="6" max="6" width="4.625" style="18" customWidth="1"/>
    <col min="7" max="7" width="6.125" style="18" customWidth="1"/>
    <col min="8" max="8" width="6.875" style="18" customWidth="1"/>
    <col min="9" max="9" width="5.625" style="18" customWidth="1"/>
    <col min="10" max="10" width="8.75390625" style="18" customWidth="1"/>
    <col min="11" max="11" width="10.00390625" style="18" customWidth="1"/>
    <col min="12" max="12" width="5.625" style="18" customWidth="1"/>
    <col min="13" max="13" width="8.625" style="18" customWidth="1"/>
    <col min="14" max="14" width="9.625" style="18" customWidth="1"/>
    <col min="15" max="15" width="6.375" style="18" customWidth="1"/>
    <col min="16" max="16" width="7.625" style="18" customWidth="1"/>
    <col min="17" max="17" width="8.625" style="18" customWidth="1"/>
    <col min="18" max="18" width="3.25390625" style="18" customWidth="1"/>
    <col min="19" max="19" width="8.625" style="18" customWidth="1"/>
    <col min="20" max="20" width="6.00390625" style="18" bestFit="1" customWidth="1"/>
    <col min="21" max="21" width="10.00390625" style="18" customWidth="1"/>
    <col min="22" max="22" width="3.25390625" style="18" customWidth="1"/>
    <col min="23" max="23" width="6.00390625" style="18" bestFit="1" customWidth="1"/>
    <col min="24" max="24" width="5.625" style="18" customWidth="1"/>
    <col min="25" max="25" width="7.125" style="18" customWidth="1"/>
    <col min="26" max="26" width="10.00390625" style="18" customWidth="1"/>
    <col min="27" max="27" width="2.625" style="18" customWidth="1"/>
    <col min="28" max="28" width="6.625" style="18" customWidth="1"/>
    <col min="29" max="29" width="4.125" style="18" customWidth="1"/>
    <col min="30" max="30" width="6.125" style="18" customWidth="1"/>
    <col min="31" max="31" width="4.125" style="18" customWidth="1"/>
    <col min="32" max="32" width="5.25390625" style="18" customWidth="1"/>
    <col min="33" max="33" width="9.00390625" style="18" bestFit="1" customWidth="1"/>
    <col min="34" max="34" width="9.125" style="18" customWidth="1"/>
    <col min="35" max="16384" width="9.00390625" style="18" customWidth="1"/>
  </cols>
  <sheetData>
    <row r="1" spans="1:33" s="1" customFormat="1" ht="23.25" customHeight="1">
      <c r="A1" s="135" t="s">
        <v>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20" s="3" customFormat="1" ht="23.25" customHeight="1" thickBot="1">
      <c r="A2" s="2"/>
      <c r="B2" s="136" t="s">
        <v>1</v>
      </c>
      <c r="C2" s="136"/>
      <c r="D2" s="136"/>
      <c r="E2" s="136"/>
      <c r="F2" s="136"/>
      <c r="G2" s="136"/>
      <c r="H2" s="2"/>
      <c r="R2" s="2"/>
      <c r="S2" s="2"/>
      <c r="T2" s="2"/>
    </row>
    <row r="3" spans="1:33" s="51" customFormat="1" ht="18" customHeight="1">
      <c r="A3" s="124" t="s">
        <v>2</v>
      </c>
      <c r="B3" s="102"/>
      <c r="C3" s="102"/>
      <c r="D3" s="102"/>
      <c r="E3" s="103"/>
      <c r="F3" s="102" t="s">
        <v>3</v>
      </c>
      <c r="G3" s="102"/>
      <c r="H3" s="103"/>
      <c r="I3" s="113" t="s">
        <v>4</v>
      </c>
      <c r="J3" s="114"/>
      <c r="K3" s="115"/>
      <c r="L3" s="101" t="s">
        <v>5</v>
      </c>
      <c r="M3" s="102"/>
      <c r="N3" s="102"/>
      <c r="O3" s="103"/>
      <c r="P3" s="130" t="s">
        <v>6</v>
      </c>
      <c r="Q3" s="99"/>
      <c r="R3" s="99" t="s">
        <v>7</v>
      </c>
      <c r="S3" s="99"/>
      <c r="T3" s="99"/>
      <c r="U3" s="100"/>
      <c r="V3" s="107" t="s">
        <v>8</v>
      </c>
      <c r="W3" s="108"/>
      <c r="X3" s="109"/>
      <c r="Y3" s="101" t="s">
        <v>9</v>
      </c>
      <c r="Z3" s="103"/>
      <c r="AA3" s="101" t="s">
        <v>10</v>
      </c>
      <c r="AB3" s="103"/>
      <c r="AC3" s="113" t="s">
        <v>11</v>
      </c>
      <c r="AD3" s="115"/>
      <c r="AE3" s="107" t="s">
        <v>12</v>
      </c>
      <c r="AF3" s="109"/>
      <c r="AG3" s="121" t="s">
        <v>13</v>
      </c>
    </row>
    <row r="4" spans="1:33" s="51" customFormat="1" ht="24" customHeight="1">
      <c r="A4" s="125"/>
      <c r="B4" s="126"/>
      <c r="C4" s="126"/>
      <c r="D4" s="126"/>
      <c r="E4" s="127"/>
      <c r="F4" s="105"/>
      <c r="G4" s="105"/>
      <c r="H4" s="106"/>
      <c r="I4" s="116"/>
      <c r="J4" s="117"/>
      <c r="K4" s="118"/>
      <c r="L4" s="104"/>
      <c r="M4" s="105"/>
      <c r="N4" s="105"/>
      <c r="O4" s="106"/>
      <c r="P4" s="133" t="s">
        <v>14</v>
      </c>
      <c r="Q4" s="134"/>
      <c r="R4" s="119" t="s">
        <v>15</v>
      </c>
      <c r="S4" s="120"/>
      <c r="T4" s="93" t="s">
        <v>16</v>
      </c>
      <c r="U4" s="93"/>
      <c r="V4" s="110"/>
      <c r="W4" s="111"/>
      <c r="X4" s="112"/>
      <c r="Y4" s="104"/>
      <c r="Z4" s="106"/>
      <c r="AA4" s="129"/>
      <c r="AB4" s="127"/>
      <c r="AC4" s="116"/>
      <c r="AD4" s="118"/>
      <c r="AE4" s="131"/>
      <c r="AF4" s="132"/>
      <c r="AG4" s="122"/>
    </row>
    <row r="5" spans="1:33" s="52" customFormat="1" ht="21">
      <c r="A5" s="128"/>
      <c r="B5" s="105"/>
      <c r="C5" s="105"/>
      <c r="D5" s="105"/>
      <c r="E5" s="106"/>
      <c r="F5" s="5" t="s">
        <v>17</v>
      </c>
      <c r="G5" s="23" t="s">
        <v>18</v>
      </c>
      <c r="H5" s="23" t="s">
        <v>19</v>
      </c>
      <c r="I5" s="12" t="s">
        <v>17</v>
      </c>
      <c r="J5" s="23" t="s">
        <v>18</v>
      </c>
      <c r="K5" s="23" t="s">
        <v>19</v>
      </c>
      <c r="L5" s="12" t="s">
        <v>17</v>
      </c>
      <c r="M5" s="23" t="s">
        <v>18</v>
      </c>
      <c r="N5" s="23" t="s">
        <v>19</v>
      </c>
      <c r="O5" s="24" t="s">
        <v>20</v>
      </c>
      <c r="P5" s="12" t="s">
        <v>17</v>
      </c>
      <c r="Q5" s="23" t="s">
        <v>19</v>
      </c>
      <c r="R5" s="11" t="s">
        <v>17</v>
      </c>
      <c r="S5" s="23" t="s">
        <v>19</v>
      </c>
      <c r="T5" s="12" t="s">
        <v>17</v>
      </c>
      <c r="U5" s="23" t="s">
        <v>19</v>
      </c>
      <c r="V5" s="11" t="s">
        <v>17</v>
      </c>
      <c r="W5" s="23" t="s">
        <v>18</v>
      </c>
      <c r="X5" s="23" t="s">
        <v>19</v>
      </c>
      <c r="Y5" s="25" t="s">
        <v>17</v>
      </c>
      <c r="Z5" s="7" t="s">
        <v>19</v>
      </c>
      <c r="AA5" s="104"/>
      <c r="AB5" s="106"/>
      <c r="AC5" s="12" t="s">
        <v>17</v>
      </c>
      <c r="AD5" s="23" t="s">
        <v>21</v>
      </c>
      <c r="AE5" s="110"/>
      <c r="AF5" s="112"/>
      <c r="AG5" s="123"/>
    </row>
    <row r="6" spans="1:34" s="16" customFormat="1" ht="12" customHeight="1">
      <c r="A6" s="13"/>
      <c r="B6" s="26"/>
      <c r="C6" s="26"/>
      <c r="D6" s="26"/>
      <c r="E6" s="15"/>
      <c r="F6" s="53" t="s">
        <v>22</v>
      </c>
      <c r="G6" s="54" t="s">
        <v>23</v>
      </c>
      <c r="H6" s="54" t="s">
        <v>24</v>
      </c>
      <c r="I6" s="54" t="s">
        <v>22</v>
      </c>
      <c r="J6" s="54" t="s">
        <v>23</v>
      </c>
      <c r="K6" s="54" t="s">
        <v>24</v>
      </c>
      <c r="L6" s="54" t="s">
        <v>22</v>
      </c>
      <c r="M6" s="54" t="s">
        <v>23</v>
      </c>
      <c r="N6" s="54" t="s">
        <v>24</v>
      </c>
      <c r="O6" s="54" t="s">
        <v>25</v>
      </c>
      <c r="P6" s="54" t="s">
        <v>22</v>
      </c>
      <c r="Q6" s="54" t="s">
        <v>24</v>
      </c>
      <c r="R6" s="54" t="s">
        <v>22</v>
      </c>
      <c r="S6" s="54" t="s">
        <v>24</v>
      </c>
      <c r="T6" s="54" t="s">
        <v>22</v>
      </c>
      <c r="U6" s="54" t="s">
        <v>24</v>
      </c>
      <c r="V6" s="54" t="s">
        <v>22</v>
      </c>
      <c r="W6" s="54" t="s">
        <v>23</v>
      </c>
      <c r="X6" s="54" t="s">
        <v>24</v>
      </c>
      <c r="Y6" s="54" t="s">
        <v>22</v>
      </c>
      <c r="Z6" s="54" t="s">
        <v>24</v>
      </c>
      <c r="AA6" s="55"/>
      <c r="AB6" s="56" t="s">
        <v>24</v>
      </c>
      <c r="AC6" s="54" t="s">
        <v>22</v>
      </c>
      <c r="AD6" s="54" t="s">
        <v>24</v>
      </c>
      <c r="AE6" s="55"/>
      <c r="AF6" s="54" t="s">
        <v>24</v>
      </c>
      <c r="AG6" s="57" t="s">
        <v>24</v>
      </c>
      <c r="AH6" s="55"/>
    </row>
    <row r="7" spans="1:34" s="17" customFormat="1" ht="12.75" customHeight="1">
      <c r="A7" s="33"/>
      <c r="B7" s="94">
        <v>42095</v>
      </c>
      <c r="C7" s="94"/>
      <c r="D7" s="94"/>
      <c r="E7" s="82"/>
      <c r="F7" s="58">
        <v>2047</v>
      </c>
      <c r="G7" s="83">
        <v>55310</v>
      </c>
      <c r="H7" s="64">
        <v>145922</v>
      </c>
      <c r="I7" s="64">
        <v>49066</v>
      </c>
      <c r="J7" s="64">
        <v>4452909</v>
      </c>
      <c r="K7" s="64">
        <v>336205488</v>
      </c>
      <c r="L7" s="84">
        <v>57662</v>
      </c>
      <c r="M7" s="84">
        <v>11624823</v>
      </c>
      <c r="N7" s="84">
        <v>757772906</v>
      </c>
      <c r="O7" s="84">
        <v>65186</v>
      </c>
      <c r="P7" s="64">
        <v>10151</v>
      </c>
      <c r="Q7" s="64">
        <v>73246392</v>
      </c>
      <c r="R7" s="64">
        <v>39</v>
      </c>
      <c r="S7" s="64">
        <v>16632987</v>
      </c>
      <c r="T7" s="64">
        <v>10190</v>
      </c>
      <c r="U7" s="64">
        <v>89879379</v>
      </c>
      <c r="V7" s="64">
        <v>278</v>
      </c>
      <c r="W7" s="64">
        <v>25585</v>
      </c>
      <c r="X7" s="64">
        <v>18822</v>
      </c>
      <c r="Y7" s="64">
        <v>57378</v>
      </c>
      <c r="Z7" s="64">
        <v>667874705</v>
      </c>
      <c r="AA7" s="92">
        <v>23765867</v>
      </c>
      <c r="AB7" s="92"/>
      <c r="AC7" s="64">
        <v>61</v>
      </c>
      <c r="AD7" s="64">
        <v>97566</v>
      </c>
      <c r="AE7" s="92">
        <v>285612</v>
      </c>
      <c r="AF7" s="92"/>
      <c r="AG7" s="61">
        <v>23382689</v>
      </c>
      <c r="AH7" s="62"/>
    </row>
    <row r="8" spans="1:34" s="27" customFormat="1" ht="11.25" customHeight="1">
      <c r="A8" s="63"/>
      <c r="B8" s="94">
        <f>EDATE(B7,12)-1</f>
        <v>42460</v>
      </c>
      <c r="C8" s="94"/>
      <c r="D8" s="94"/>
      <c r="E8" s="85"/>
      <c r="F8" s="58">
        <v>2659</v>
      </c>
      <c r="G8" s="83">
        <v>65223</v>
      </c>
      <c r="H8" s="64">
        <v>174914</v>
      </c>
      <c r="I8" s="64">
        <v>47665</v>
      </c>
      <c r="J8" s="64">
        <v>3847615</v>
      </c>
      <c r="K8" s="64">
        <v>334270467</v>
      </c>
      <c r="L8" s="84">
        <v>60075</v>
      </c>
      <c r="M8" s="84">
        <v>12544708</v>
      </c>
      <c r="N8" s="84">
        <v>830336143</v>
      </c>
      <c r="O8" s="84">
        <v>66190</v>
      </c>
      <c r="P8" s="64">
        <v>10248</v>
      </c>
      <c r="Q8" s="64">
        <v>77030727</v>
      </c>
      <c r="R8" s="64">
        <v>98</v>
      </c>
      <c r="S8" s="64">
        <v>43492753</v>
      </c>
      <c r="T8" s="64">
        <v>10346</v>
      </c>
      <c r="U8" s="64">
        <v>120523480</v>
      </c>
      <c r="V8" s="64">
        <v>256</v>
      </c>
      <c r="W8" s="64">
        <v>26585</v>
      </c>
      <c r="X8" s="64">
        <v>20119</v>
      </c>
      <c r="Y8" s="64">
        <v>59815</v>
      </c>
      <c r="Z8" s="64">
        <v>709792544</v>
      </c>
      <c r="AA8" s="92">
        <v>25124915</v>
      </c>
      <c r="AB8" s="92"/>
      <c r="AC8" s="64">
        <v>36</v>
      </c>
      <c r="AD8" s="64">
        <v>129232</v>
      </c>
      <c r="AE8" s="92">
        <v>270789</v>
      </c>
      <c r="AF8" s="92"/>
      <c r="AG8" s="61">
        <v>24724894</v>
      </c>
      <c r="AH8" s="64"/>
    </row>
    <row r="9" spans="1:34" s="17" customFormat="1" ht="12.75" customHeight="1">
      <c r="A9" s="33"/>
      <c r="B9" s="94">
        <f>EDATE(B8,12)-1</f>
        <v>42824</v>
      </c>
      <c r="C9" s="94"/>
      <c r="D9" s="94"/>
      <c r="E9" s="43"/>
      <c r="F9" s="58">
        <v>2148</v>
      </c>
      <c r="G9" s="83">
        <v>58383</v>
      </c>
      <c r="H9" s="64">
        <v>142713</v>
      </c>
      <c r="I9" s="64">
        <v>34019</v>
      </c>
      <c r="J9" s="64">
        <v>2212382</v>
      </c>
      <c r="K9" s="64">
        <v>219055382</v>
      </c>
      <c r="L9" s="84">
        <v>62952</v>
      </c>
      <c r="M9" s="84">
        <v>12621147</v>
      </c>
      <c r="N9" s="84">
        <v>793488719</v>
      </c>
      <c r="O9" s="84">
        <v>62870</v>
      </c>
      <c r="P9" s="64">
        <v>9704</v>
      </c>
      <c r="Q9" s="64">
        <v>73689464</v>
      </c>
      <c r="R9" s="64">
        <v>85</v>
      </c>
      <c r="S9" s="64">
        <v>46703701</v>
      </c>
      <c r="T9" s="64">
        <v>9789</v>
      </c>
      <c r="U9" s="64">
        <v>120393165</v>
      </c>
      <c r="V9" s="64">
        <v>122</v>
      </c>
      <c r="W9" s="64">
        <v>12075</v>
      </c>
      <c r="X9" s="64">
        <v>6397</v>
      </c>
      <c r="Y9" s="64">
        <v>62819</v>
      </c>
      <c r="Z9" s="64">
        <v>673089157</v>
      </c>
      <c r="AA9" s="92">
        <v>23373813</v>
      </c>
      <c r="AB9" s="92"/>
      <c r="AC9" s="64">
        <v>151</v>
      </c>
      <c r="AD9" s="64">
        <v>64036</v>
      </c>
      <c r="AE9" s="92">
        <v>147333</v>
      </c>
      <c r="AF9" s="92"/>
      <c r="AG9" s="61">
        <v>23162444</v>
      </c>
      <c r="AH9" s="62"/>
    </row>
    <row r="10" spans="1:34" s="17" customFormat="1" ht="12.75" customHeight="1">
      <c r="A10" s="33"/>
      <c r="B10" s="94">
        <f>EDATE(B9,12)-1</f>
        <v>43188</v>
      </c>
      <c r="C10" s="94"/>
      <c r="D10" s="94"/>
      <c r="E10" s="43"/>
      <c r="F10" s="58">
        <v>2257</v>
      </c>
      <c r="G10" s="83">
        <v>61109</v>
      </c>
      <c r="H10" s="64">
        <v>153098</v>
      </c>
      <c r="I10" s="64">
        <v>32517</v>
      </c>
      <c r="J10" s="64">
        <v>1804609</v>
      </c>
      <c r="K10" s="64">
        <v>197115686</v>
      </c>
      <c r="L10" s="84">
        <v>61592</v>
      </c>
      <c r="M10" s="84">
        <v>11461623</v>
      </c>
      <c r="N10" s="84">
        <v>730456805</v>
      </c>
      <c r="O10" s="84">
        <v>63730.66057049687</v>
      </c>
      <c r="P10" s="64">
        <v>8118</v>
      </c>
      <c r="Q10" s="64">
        <v>61218198</v>
      </c>
      <c r="R10" s="64">
        <v>31</v>
      </c>
      <c r="S10" s="64">
        <v>18726079</v>
      </c>
      <c r="T10" s="64">
        <v>8149</v>
      </c>
      <c r="U10" s="64">
        <v>79944277</v>
      </c>
      <c r="V10" s="64">
        <v>144</v>
      </c>
      <c r="W10" s="64">
        <v>12765</v>
      </c>
      <c r="X10" s="64">
        <v>7984</v>
      </c>
      <c r="Y10" s="64">
        <v>61446</v>
      </c>
      <c r="Z10" s="64">
        <v>650504544</v>
      </c>
      <c r="AA10" s="92">
        <v>22610480</v>
      </c>
      <c r="AB10" s="92"/>
      <c r="AC10" s="64">
        <v>250</v>
      </c>
      <c r="AD10" s="64">
        <v>79504</v>
      </c>
      <c r="AE10" s="92">
        <v>129729</v>
      </c>
      <c r="AF10" s="92"/>
      <c r="AG10" s="61">
        <v>22401247</v>
      </c>
      <c r="AH10" s="62"/>
    </row>
    <row r="11" spans="1:34" s="17" customFormat="1" ht="12.75" customHeight="1">
      <c r="A11" s="33"/>
      <c r="B11" s="94" t="s">
        <v>52</v>
      </c>
      <c r="C11" s="94"/>
      <c r="D11" s="94"/>
      <c r="E11" s="43"/>
      <c r="F11" s="87">
        <v>2780</v>
      </c>
      <c r="G11" s="83">
        <v>69622</v>
      </c>
      <c r="H11" s="64">
        <v>196966</v>
      </c>
      <c r="I11" s="64">
        <v>35376</v>
      </c>
      <c r="J11" s="64">
        <v>2219777.124</v>
      </c>
      <c r="K11" s="64">
        <v>237239915</v>
      </c>
      <c r="L11" s="84">
        <v>64260</v>
      </c>
      <c r="M11" s="84">
        <v>12935881</v>
      </c>
      <c r="N11" s="84">
        <v>926041379</v>
      </c>
      <c r="O11" s="84">
        <v>71587.03601246796</v>
      </c>
      <c r="P11" s="64">
        <v>9827</v>
      </c>
      <c r="Q11" s="64">
        <v>83935599</v>
      </c>
      <c r="R11" s="64">
        <v>101</v>
      </c>
      <c r="S11" s="64">
        <v>40170390</v>
      </c>
      <c r="T11" s="64">
        <v>9928</v>
      </c>
      <c r="U11" s="64">
        <v>124105989</v>
      </c>
      <c r="V11" s="64">
        <v>128</v>
      </c>
      <c r="W11" s="64">
        <v>11023</v>
      </c>
      <c r="X11" s="64">
        <v>6882</v>
      </c>
      <c r="Y11" s="64">
        <v>64127</v>
      </c>
      <c r="Z11" s="64">
        <v>801928508</v>
      </c>
      <c r="AA11" s="92">
        <v>28757254</v>
      </c>
      <c r="AB11" s="92"/>
      <c r="AC11" s="64">
        <v>123</v>
      </c>
      <c r="AD11" s="64">
        <v>118096</v>
      </c>
      <c r="AE11" s="92">
        <v>265999</v>
      </c>
      <c r="AF11" s="92"/>
      <c r="AG11" s="88">
        <v>28373159</v>
      </c>
      <c r="AH11" s="62"/>
    </row>
    <row r="12" spans="1:34" s="28" customFormat="1" ht="12.75" customHeight="1">
      <c r="A12" s="19"/>
      <c r="B12" s="20" t="s">
        <v>26</v>
      </c>
      <c r="C12" s="65"/>
      <c r="D12" s="20"/>
      <c r="E12" s="22"/>
      <c r="F12" s="87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1"/>
      <c r="AB12" s="91"/>
      <c r="AC12" s="89"/>
      <c r="AD12" s="89"/>
      <c r="AE12" s="91"/>
      <c r="AF12" s="91"/>
      <c r="AG12" s="88"/>
      <c r="AH12" s="66"/>
    </row>
    <row r="13" spans="1:34" s="21" customFormat="1" ht="22.5" customHeight="1">
      <c r="A13" s="29"/>
      <c r="B13" s="95" t="s">
        <v>27</v>
      </c>
      <c r="C13" s="96" t="s">
        <v>28</v>
      </c>
      <c r="D13" s="31" t="s">
        <v>29</v>
      </c>
      <c r="E13" s="32"/>
      <c r="F13" s="87">
        <v>76</v>
      </c>
      <c r="G13" s="89">
        <v>79</v>
      </c>
      <c r="H13" s="89">
        <v>7884</v>
      </c>
      <c r="I13" s="89">
        <v>6022</v>
      </c>
      <c r="J13" s="89">
        <v>207524.332</v>
      </c>
      <c r="K13" s="90">
        <v>42507297</v>
      </c>
      <c r="L13" s="89">
        <v>2712</v>
      </c>
      <c r="M13" s="89">
        <v>454982</v>
      </c>
      <c r="N13" s="89">
        <v>45891017</v>
      </c>
      <c r="O13" s="89">
        <v>100863.3682211604</v>
      </c>
      <c r="P13" s="90">
        <v>1929</v>
      </c>
      <c r="Q13" s="89">
        <v>19467105</v>
      </c>
      <c r="R13" s="89">
        <v>1</v>
      </c>
      <c r="S13" s="89">
        <v>7914</v>
      </c>
      <c r="T13" s="89">
        <v>1930</v>
      </c>
      <c r="U13" s="89">
        <v>19475019</v>
      </c>
      <c r="V13" s="89">
        <v>0</v>
      </c>
      <c r="W13" s="89">
        <v>0</v>
      </c>
      <c r="X13" s="89">
        <v>0</v>
      </c>
      <c r="Y13" s="90">
        <v>2711</v>
      </c>
      <c r="Z13" s="89">
        <v>26415998</v>
      </c>
      <c r="AA13" s="92">
        <v>792377</v>
      </c>
      <c r="AB13" s="92"/>
      <c r="AC13" s="89">
        <v>0</v>
      </c>
      <c r="AD13" s="89">
        <v>0</v>
      </c>
      <c r="AE13" s="92">
        <v>0</v>
      </c>
      <c r="AF13" s="92"/>
      <c r="AG13" s="88">
        <v>792377</v>
      </c>
      <c r="AH13" s="47"/>
    </row>
    <row r="14" spans="1:34" s="21" customFormat="1" ht="22.5" customHeight="1">
      <c r="A14" s="29"/>
      <c r="B14" s="95"/>
      <c r="C14" s="96"/>
      <c r="D14" s="31" t="s">
        <v>30</v>
      </c>
      <c r="E14" s="32"/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603</v>
      </c>
      <c r="M14" s="89">
        <v>60584</v>
      </c>
      <c r="N14" s="89">
        <v>5143640</v>
      </c>
      <c r="O14" s="89">
        <v>84900.96395087813</v>
      </c>
      <c r="P14" s="89">
        <v>555</v>
      </c>
      <c r="Q14" s="89">
        <v>2451687</v>
      </c>
      <c r="R14" s="89">
        <v>2</v>
      </c>
      <c r="S14" s="89">
        <v>15081</v>
      </c>
      <c r="T14" s="89">
        <v>557</v>
      </c>
      <c r="U14" s="89">
        <v>2466768</v>
      </c>
      <c r="V14" s="89">
        <v>0</v>
      </c>
      <c r="W14" s="89">
        <v>0</v>
      </c>
      <c r="X14" s="89">
        <v>0</v>
      </c>
      <c r="Y14" s="89">
        <v>603</v>
      </c>
      <c r="Z14" s="89">
        <v>2676872</v>
      </c>
      <c r="AA14" s="92">
        <v>89688</v>
      </c>
      <c r="AB14" s="92"/>
      <c r="AC14" s="89">
        <v>1</v>
      </c>
      <c r="AD14" s="89">
        <v>71</v>
      </c>
      <c r="AE14" s="92">
        <v>0</v>
      </c>
      <c r="AF14" s="92"/>
      <c r="AG14" s="88">
        <v>89617</v>
      </c>
      <c r="AH14" s="47"/>
    </row>
    <row r="15" spans="1:34" s="21" customFormat="1" ht="22.5" customHeight="1">
      <c r="A15" s="33"/>
      <c r="B15" s="95"/>
      <c r="C15" s="96"/>
      <c r="D15" s="34" t="s">
        <v>31</v>
      </c>
      <c r="E15" s="35"/>
      <c r="F15" s="87">
        <v>2</v>
      </c>
      <c r="G15" s="89">
        <v>3</v>
      </c>
      <c r="H15" s="89">
        <v>163</v>
      </c>
      <c r="I15" s="89">
        <v>0</v>
      </c>
      <c r="J15" s="89">
        <v>0</v>
      </c>
      <c r="K15" s="89">
        <v>0</v>
      </c>
      <c r="L15" s="89">
        <v>468</v>
      </c>
      <c r="M15" s="89">
        <v>62862</v>
      </c>
      <c r="N15" s="89">
        <v>4627830</v>
      </c>
      <c r="O15" s="89">
        <v>73618.8794502243</v>
      </c>
      <c r="P15" s="89">
        <v>0</v>
      </c>
      <c r="Q15" s="89">
        <v>0</v>
      </c>
      <c r="R15" s="89">
        <v>2</v>
      </c>
      <c r="S15" s="89">
        <v>11894</v>
      </c>
      <c r="T15" s="89">
        <v>2</v>
      </c>
      <c r="U15" s="89">
        <v>11894</v>
      </c>
      <c r="V15" s="89">
        <v>0</v>
      </c>
      <c r="W15" s="89">
        <v>0</v>
      </c>
      <c r="X15" s="89">
        <v>0</v>
      </c>
      <c r="Y15" s="89">
        <v>467</v>
      </c>
      <c r="Z15" s="89">
        <v>4615936</v>
      </c>
      <c r="AA15" s="92">
        <v>184620</v>
      </c>
      <c r="AB15" s="92"/>
      <c r="AC15" s="89">
        <v>6</v>
      </c>
      <c r="AD15" s="89">
        <v>1225</v>
      </c>
      <c r="AE15" s="92">
        <v>1489</v>
      </c>
      <c r="AF15" s="92"/>
      <c r="AG15" s="88">
        <v>181906</v>
      </c>
      <c r="AH15" s="47"/>
    </row>
    <row r="16" spans="1:34" s="21" customFormat="1" ht="24" customHeight="1">
      <c r="A16" s="33"/>
      <c r="B16" s="95"/>
      <c r="C16" s="96"/>
      <c r="D16" s="43" t="s">
        <v>32</v>
      </c>
      <c r="E16" s="35"/>
      <c r="F16" s="87">
        <v>78</v>
      </c>
      <c r="G16" s="89">
        <v>82</v>
      </c>
      <c r="H16" s="89">
        <v>8047</v>
      </c>
      <c r="I16" s="89">
        <v>6022</v>
      </c>
      <c r="J16" s="89">
        <v>207524.332</v>
      </c>
      <c r="K16" s="89">
        <v>42507297</v>
      </c>
      <c r="L16" s="89">
        <v>3783</v>
      </c>
      <c r="M16" s="89">
        <v>578428</v>
      </c>
      <c r="N16" s="89">
        <v>55662487</v>
      </c>
      <c r="O16" s="89">
        <v>96230.62334465137</v>
      </c>
      <c r="P16" s="89">
        <v>2484</v>
      </c>
      <c r="Q16" s="89">
        <v>21918792</v>
      </c>
      <c r="R16" s="89">
        <v>5</v>
      </c>
      <c r="S16" s="89">
        <v>34889</v>
      </c>
      <c r="T16" s="89">
        <v>2489</v>
      </c>
      <c r="U16" s="89">
        <v>21953681</v>
      </c>
      <c r="V16" s="89">
        <v>0</v>
      </c>
      <c r="W16" s="89">
        <v>0</v>
      </c>
      <c r="X16" s="89">
        <v>0</v>
      </c>
      <c r="Y16" s="89">
        <v>3781</v>
      </c>
      <c r="Z16" s="89">
        <v>33708806</v>
      </c>
      <c r="AA16" s="92">
        <v>1066685</v>
      </c>
      <c r="AB16" s="92"/>
      <c r="AC16" s="89">
        <v>7</v>
      </c>
      <c r="AD16" s="89">
        <v>1296</v>
      </c>
      <c r="AE16" s="92">
        <v>1489</v>
      </c>
      <c r="AF16" s="92"/>
      <c r="AG16" s="88">
        <v>1063900</v>
      </c>
      <c r="AH16" s="47"/>
    </row>
    <row r="17" spans="1:34" s="21" customFormat="1" ht="11.25">
      <c r="A17" s="33"/>
      <c r="B17" s="95"/>
      <c r="C17" s="98" t="s">
        <v>33</v>
      </c>
      <c r="D17" s="98"/>
      <c r="E17" s="35"/>
      <c r="F17" s="87">
        <v>1964</v>
      </c>
      <c r="G17" s="89">
        <v>67880</v>
      </c>
      <c r="H17" s="89">
        <v>137830</v>
      </c>
      <c r="I17" s="89">
        <v>5485</v>
      </c>
      <c r="J17" s="89">
        <v>538665</v>
      </c>
      <c r="K17" s="89">
        <v>20968022</v>
      </c>
      <c r="L17" s="89">
        <v>17593</v>
      </c>
      <c r="M17" s="89">
        <v>1680220</v>
      </c>
      <c r="N17" s="89">
        <v>30121481</v>
      </c>
      <c r="O17" s="89">
        <v>17927.105379057506</v>
      </c>
      <c r="P17" s="89">
        <v>105</v>
      </c>
      <c r="Q17" s="89">
        <v>362629</v>
      </c>
      <c r="R17" s="89">
        <v>11</v>
      </c>
      <c r="S17" s="89">
        <v>100974</v>
      </c>
      <c r="T17" s="89">
        <v>116</v>
      </c>
      <c r="U17" s="89">
        <v>463603</v>
      </c>
      <c r="V17" s="89">
        <v>10</v>
      </c>
      <c r="W17" s="89">
        <v>724</v>
      </c>
      <c r="X17" s="89">
        <v>546</v>
      </c>
      <c r="Y17" s="89">
        <v>17581</v>
      </c>
      <c r="Z17" s="89">
        <v>29657332</v>
      </c>
      <c r="AA17" s="92">
        <v>906410</v>
      </c>
      <c r="AB17" s="92"/>
      <c r="AC17" s="89">
        <v>12</v>
      </c>
      <c r="AD17" s="89">
        <v>867</v>
      </c>
      <c r="AE17" s="92">
        <v>4091</v>
      </c>
      <c r="AF17" s="92"/>
      <c r="AG17" s="88">
        <v>901452</v>
      </c>
      <c r="AH17" s="47"/>
    </row>
    <row r="18" spans="1:34" s="21" customFormat="1" ht="24" customHeight="1">
      <c r="A18" s="33"/>
      <c r="B18" s="95"/>
      <c r="C18" s="97" t="s">
        <v>16</v>
      </c>
      <c r="D18" s="97"/>
      <c r="E18" s="35"/>
      <c r="F18" s="87">
        <v>2042</v>
      </c>
      <c r="G18" s="89">
        <v>67962</v>
      </c>
      <c r="H18" s="89">
        <v>145877</v>
      </c>
      <c r="I18" s="89">
        <v>11507</v>
      </c>
      <c r="J18" s="89">
        <v>746189.3319999999</v>
      </c>
      <c r="K18" s="89">
        <v>63475319</v>
      </c>
      <c r="L18" s="89">
        <v>21376</v>
      </c>
      <c r="M18" s="89">
        <v>2258648</v>
      </c>
      <c r="N18" s="89">
        <v>85783968</v>
      </c>
      <c r="O18" s="89">
        <v>37980.228880285904</v>
      </c>
      <c r="P18" s="89">
        <v>2589</v>
      </c>
      <c r="Q18" s="89">
        <v>22281421</v>
      </c>
      <c r="R18" s="89">
        <v>16</v>
      </c>
      <c r="S18" s="89">
        <v>135863</v>
      </c>
      <c r="T18" s="89">
        <v>2605</v>
      </c>
      <c r="U18" s="89">
        <v>22417284</v>
      </c>
      <c r="V18" s="89">
        <v>10</v>
      </c>
      <c r="W18" s="89">
        <v>724</v>
      </c>
      <c r="X18" s="89">
        <v>546</v>
      </c>
      <c r="Y18" s="89">
        <v>21362</v>
      </c>
      <c r="Z18" s="89">
        <v>63366138</v>
      </c>
      <c r="AA18" s="92">
        <v>1973095</v>
      </c>
      <c r="AB18" s="92"/>
      <c r="AC18" s="89">
        <v>19</v>
      </c>
      <c r="AD18" s="89">
        <v>2163</v>
      </c>
      <c r="AE18" s="92">
        <v>5580</v>
      </c>
      <c r="AF18" s="92"/>
      <c r="AG18" s="88">
        <v>1965352</v>
      </c>
      <c r="AH18" s="47"/>
    </row>
    <row r="19" spans="1:34" s="21" customFormat="1" ht="12.75" customHeight="1">
      <c r="A19" s="36"/>
      <c r="B19" s="30"/>
      <c r="C19" s="30"/>
      <c r="D19" s="37"/>
      <c r="E19" s="38"/>
      <c r="F19" s="87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47"/>
      <c r="Y19" s="89"/>
      <c r="Z19" s="89"/>
      <c r="AA19" s="91"/>
      <c r="AB19" s="91"/>
      <c r="AC19" s="89"/>
      <c r="AD19" s="47"/>
      <c r="AE19" s="91"/>
      <c r="AF19" s="91"/>
      <c r="AG19" s="88"/>
      <c r="AH19" s="47"/>
    </row>
    <row r="20" spans="1:34" s="21" customFormat="1" ht="22.5" customHeight="1">
      <c r="A20" s="29"/>
      <c r="B20" s="95" t="s">
        <v>34</v>
      </c>
      <c r="C20" s="96" t="s">
        <v>28</v>
      </c>
      <c r="D20" s="31" t="s">
        <v>29</v>
      </c>
      <c r="E20" s="32"/>
      <c r="F20" s="87">
        <v>415</v>
      </c>
      <c r="G20" s="89">
        <v>258</v>
      </c>
      <c r="H20" s="89">
        <v>33230</v>
      </c>
      <c r="I20" s="89">
        <v>12132</v>
      </c>
      <c r="J20" s="89">
        <v>498770.792</v>
      </c>
      <c r="K20" s="89">
        <v>103057136</v>
      </c>
      <c r="L20" s="89">
        <v>4143</v>
      </c>
      <c r="M20" s="89">
        <v>688258</v>
      </c>
      <c r="N20" s="89">
        <v>91972303</v>
      </c>
      <c r="O20" s="89">
        <v>133630.56150455208</v>
      </c>
      <c r="P20" s="89">
        <v>3628</v>
      </c>
      <c r="Q20" s="89">
        <v>37456251</v>
      </c>
      <c r="R20" s="89">
        <v>1</v>
      </c>
      <c r="S20" s="89">
        <v>7805</v>
      </c>
      <c r="T20" s="89">
        <v>3629</v>
      </c>
      <c r="U20" s="89">
        <v>37464056</v>
      </c>
      <c r="V20" s="89">
        <v>2</v>
      </c>
      <c r="W20" s="89">
        <v>117</v>
      </c>
      <c r="X20" s="89">
        <v>353</v>
      </c>
      <c r="Y20" s="89">
        <v>4140</v>
      </c>
      <c r="Z20" s="89">
        <v>54507894</v>
      </c>
      <c r="AA20" s="92">
        <v>1635116</v>
      </c>
      <c r="AB20" s="92"/>
      <c r="AC20" s="89">
        <v>3</v>
      </c>
      <c r="AD20" s="89">
        <v>1493</v>
      </c>
      <c r="AE20" s="92">
        <v>0</v>
      </c>
      <c r="AF20" s="92"/>
      <c r="AG20" s="88">
        <v>1633623</v>
      </c>
      <c r="AH20" s="47"/>
    </row>
    <row r="21" spans="1:34" s="21" customFormat="1" ht="22.5" customHeight="1">
      <c r="A21" s="29"/>
      <c r="B21" s="95"/>
      <c r="C21" s="96"/>
      <c r="D21" s="31" t="s">
        <v>30</v>
      </c>
      <c r="E21" s="32"/>
      <c r="F21" s="87">
        <v>4</v>
      </c>
      <c r="G21" s="89">
        <v>1</v>
      </c>
      <c r="H21" s="89">
        <v>202</v>
      </c>
      <c r="I21" s="89">
        <v>0</v>
      </c>
      <c r="J21" s="89">
        <v>0</v>
      </c>
      <c r="K21" s="89">
        <v>0</v>
      </c>
      <c r="L21" s="89">
        <v>2695</v>
      </c>
      <c r="M21" s="89">
        <v>276026</v>
      </c>
      <c r="N21" s="89">
        <v>37097677</v>
      </c>
      <c r="O21" s="89">
        <v>134399.21239303544</v>
      </c>
      <c r="P21" s="89">
        <v>2594</v>
      </c>
      <c r="Q21" s="89">
        <v>17426175</v>
      </c>
      <c r="R21" s="89">
        <v>1</v>
      </c>
      <c r="S21" s="89">
        <v>17977</v>
      </c>
      <c r="T21" s="89">
        <v>2595</v>
      </c>
      <c r="U21" s="89">
        <v>17444152</v>
      </c>
      <c r="V21" s="89">
        <v>0</v>
      </c>
      <c r="W21" s="89">
        <v>0</v>
      </c>
      <c r="X21" s="89">
        <v>0</v>
      </c>
      <c r="Y21" s="89">
        <v>2695</v>
      </c>
      <c r="Z21" s="89">
        <v>19653525</v>
      </c>
      <c r="AA21" s="92">
        <v>648813</v>
      </c>
      <c r="AB21" s="92"/>
      <c r="AC21" s="89">
        <v>0</v>
      </c>
      <c r="AD21" s="89">
        <v>0</v>
      </c>
      <c r="AE21" s="92">
        <v>208</v>
      </c>
      <c r="AF21" s="92"/>
      <c r="AG21" s="88">
        <v>648605</v>
      </c>
      <c r="AH21" s="47"/>
    </row>
    <row r="22" spans="1:34" s="21" customFormat="1" ht="22.5" customHeight="1">
      <c r="A22" s="33"/>
      <c r="B22" s="95"/>
      <c r="C22" s="96"/>
      <c r="D22" s="34" t="s">
        <v>31</v>
      </c>
      <c r="E22" s="35"/>
      <c r="F22" s="87">
        <v>2</v>
      </c>
      <c r="G22" s="89">
        <v>7</v>
      </c>
      <c r="H22" s="89">
        <v>130</v>
      </c>
      <c r="I22" s="89">
        <v>0</v>
      </c>
      <c r="J22" s="89">
        <v>0</v>
      </c>
      <c r="K22" s="89">
        <v>0</v>
      </c>
      <c r="L22" s="89">
        <v>1731</v>
      </c>
      <c r="M22" s="89">
        <v>2542461</v>
      </c>
      <c r="N22" s="89">
        <v>270484503</v>
      </c>
      <c r="O22" s="89">
        <v>106386.88381060712</v>
      </c>
      <c r="P22" s="89">
        <v>0</v>
      </c>
      <c r="Q22" s="89">
        <v>0</v>
      </c>
      <c r="R22" s="89">
        <v>54</v>
      </c>
      <c r="S22" s="89">
        <v>35752316</v>
      </c>
      <c r="T22" s="89">
        <v>54</v>
      </c>
      <c r="U22" s="89">
        <v>35752316</v>
      </c>
      <c r="V22" s="89">
        <v>0</v>
      </c>
      <c r="W22" s="89">
        <v>0</v>
      </c>
      <c r="X22" s="89">
        <v>0</v>
      </c>
      <c r="Y22" s="89">
        <v>1731</v>
      </c>
      <c r="Z22" s="89">
        <v>234732187</v>
      </c>
      <c r="AA22" s="92">
        <v>9382592</v>
      </c>
      <c r="AB22" s="92"/>
      <c r="AC22" s="89">
        <v>13</v>
      </c>
      <c r="AD22" s="89">
        <v>101662</v>
      </c>
      <c r="AE22" s="92">
        <v>217660</v>
      </c>
      <c r="AF22" s="92"/>
      <c r="AG22" s="88">
        <v>9063270</v>
      </c>
      <c r="AH22" s="47"/>
    </row>
    <row r="23" spans="1:34" s="21" customFormat="1" ht="24" customHeight="1">
      <c r="A23" s="33"/>
      <c r="B23" s="95"/>
      <c r="C23" s="96"/>
      <c r="D23" s="43" t="s">
        <v>32</v>
      </c>
      <c r="E23" s="35"/>
      <c r="F23" s="87">
        <v>421</v>
      </c>
      <c r="G23" s="89">
        <v>266</v>
      </c>
      <c r="H23" s="89">
        <v>33562</v>
      </c>
      <c r="I23" s="89">
        <v>12132</v>
      </c>
      <c r="J23" s="89">
        <v>498770.792</v>
      </c>
      <c r="K23" s="89">
        <v>103057136</v>
      </c>
      <c r="L23" s="89">
        <v>8569</v>
      </c>
      <c r="M23" s="89">
        <v>3506745</v>
      </c>
      <c r="N23" s="89">
        <v>399554483</v>
      </c>
      <c r="O23" s="89">
        <v>113938.84727860166</v>
      </c>
      <c r="P23" s="89">
        <v>6222</v>
      </c>
      <c r="Q23" s="89">
        <v>54882426</v>
      </c>
      <c r="R23" s="89">
        <v>56</v>
      </c>
      <c r="S23" s="89">
        <v>35778098</v>
      </c>
      <c r="T23" s="89">
        <v>6278</v>
      </c>
      <c r="U23" s="89">
        <v>90660524</v>
      </c>
      <c r="V23" s="89">
        <v>2</v>
      </c>
      <c r="W23" s="89">
        <v>117</v>
      </c>
      <c r="X23" s="89">
        <v>353</v>
      </c>
      <c r="Y23" s="89">
        <v>8566</v>
      </c>
      <c r="Z23" s="89">
        <v>308893606</v>
      </c>
      <c r="AA23" s="92">
        <v>11666521</v>
      </c>
      <c r="AB23" s="92"/>
      <c r="AC23" s="89">
        <v>16</v>
      </c>
      <c r="AD23" s="89">
        <v>103155</v>
      </c>
      <c r="AE23" s="92">
        <v>217868</v>
      </c>
      <c r="AF23" s="92"/>
      <c r="AG23" s="88">
        <v>11345498</v>
      </c>
      <c r="AH23" s="47"/>
    </row>
    <row r="24" spans="1:34" s="21" customFormat="1" ht="24" customHeight="1">
      <c r="A24" s="33"/>
      <c r="B24" s="95"/>
      <c r="C24" s="98" t="s">
        <v>33</v>
      </c>
      <c r="D24" s="98"/>
      <c r="E24" s="35"/>
      <c r="F24" s="87">
        <v>317</v>
      </c>
      <c r="G24" s="89">
        <v>1394</v>
      </c>
      <c r="H24" s="89">
        <v>17527</v>
      </c>
      <c r="I24" s="89">
        <v>11737</v>
      </c>
      <c r="J24" s="89">
        <v>974817</v>
      </c>
      <c r="K24" s="89">
        <v>70707460</v>
      </c>
      <c r="L24" s="89">
        <v>34315</v>
      </c>
      <c r="M24" s="89">
        <v>7170488</v>
      </c>
      <c r="N24" s="89">
        <v>440702928</v>
      </c>
      <c r="O24" s="89">
        <v>61460.66041809149</v>
      </c>
      <c r="P24" s="89">
        <v>1016</v>
      </c>
      <c r="Q24" s="89">
        <v>6771752</v>
      </c>
      <c r="R24" s="89">
        <v>29</v>
      </c>
      <c r="S24" s="89">
        <v>4256429</v>
      </c>
      <c r="T24" s="89">
        <v>1045</v>
      </c>
      <c r="U24" s="89">
        <v>11028181</v>
      </c>
      <c r="V24" s="89">
        <v>116</v>
      </c>
      <c r="W24" s="89">
        <v>10182</v>
      </c>
      <c r="X24" s="89">
        <v>5983</v>
      </c>
      <c r="Y24" s="89">
        <v>34199</v>
      </c>
      <c r="Z24" s="89">
        <v>429668764</v>
      </c>
      <c r="AA24" s="92">
        <v>15117638</v>
      </c>
      <c r="AB24" s="92"/>
      <c r="AC24" s="89">
        <v>88</v>
      </c>
      <c r="AD24" s="89">
        <v>12778</v>
      </c>
      <c r="AE24" s="92">
        <v>42551</v>
      </c>
      <c r="AF24" s="92"/>
      <c r="AG24" s="88">
        <v>15062309</v>
      </c>
      <c r="AH24" s="47"/>
    </row>
    <row r="25" spans="1:34" s="21" customFormat="1" ht="24" customHeight="1">
      <c r="A25" s="33"/>
      <c r="B25" s="95"/>
      <c r="C25" s="97" t="s">
        <v>16</v>
      </c>
      <c r="D25" s="97"/>
      <c r="E25" s="35"/>
      <c r="F25" s="87">
        <v>738</v>
      </c>
      <c r="G25" s="89">
        <v>1660</v>
      </c>
      <c r="H25" s="89">
        <v>51089</v>
      </c>
      <c r="I25" s="89">
        <v>23869</v>
      </c>
      <c r="J25" s="89">
        <v>1473587.792</v>
      </c>
      <c r="K25" s="89">
        <v>173764596</v>
      </c>
      <c r="L25" s="89">
        <v>42884</v>
      </c>
      <c r="M25" s="89">
        <v>10677233</v>
      </c>
      <c r="N25" s="89">
        <v>840257411</v>
      </c>
      <c r="O25" s="89">
        <v>78696.17634081788</v>
      </c>
      <c r="P25" s="89">
        <v>7238</v>
      </c>
      <c r="Q25" s="89">
        <v>61654178</v>
      </c>
      <c r="R25" s="89">
        <v>85</v>
      </c>
      <c r="S25" s="89">
        <v>40034527</v>
      </c>
      <c r="T25" s="89">
        <v>7323</v>
      </c>
      <c r="U25" s="89">
        <v>101688705</v>
      </c>
      <c r="V25" s="89">
        <v>118</v>
      </c>
      <c r="W25" s="89">
        <v>10299</v>
      </c>
      <c r="X25" s="89">
        <v>6336</v>
      </c>
      <c r="Y25" s="89">
        <v>42765</v>
      </c>
      <c r="Z25" s="89">
        <v>738562370</v>
      </c>
      <c r="AA25" s="92">
        <v>26784159</v>
      </c>
      <c r="AB25" s="92"/>
      <c r="AC25" s="89">
        <v>104</v>
      </c>
      <c r="AD25" s="89">
        <v>115933</v>
      </c>
      <c r="AE25" s="92">
        <v>260419</v>
      </c>
      <c r="AF25" s="92"/>
      <c r="AG25" s="88">
        <v>26407807</v>
      </c>
      <c r="AH25" s="47"/>
    </row>
    <row r="26" spans="1:34" s="21" customFormat="1" ht="6" customHeight="1" thickBot="1">
      <c r="A26" s="39"/>
      <c r="B26" s="40"/>
      <c r="C26" s="40"/>
      <c r="D26" s="41"/>
      <c r="E26" s="42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9"/>
      <c r="AH26" s="47"/>
    </row>
    <row r="27" spans="1:34" s="21" customFormat="1" ht="24" customHeight="1">
      <c r="A27" s="43"/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7"/>
      <c r="AG27" s="47"/>
      <c r="AH27" s="47"/>
    </row>
  </sheetData>
  <sheetProtection/>
  <mergeCells count="64">
    <mergeCell ref="AA14:AB14"/>
    <mergeCell ref="AA16:AB16"/>
    <mergeCell ref="AA15:AB15"/>
    <mergeCell ref="AE20:AF20"/>
    <mergeCell ref="AE21:AF21"/>
    <mergeCell ref="AE22:AF22"/>
    <mergeCell ref="AE18:AF18"/>
    <mergeCell ref="AE23:AF23"/>
    <mergeCell ref="AE9:AF9"/>
    <mergeCell ref="AE13:AF13"/>
    <mergeCell ref="AE24:AF24"/>
    <mergeCell ref="AE25:AF25"/>
    <mergeCell ref="F3:H4"/>
    <mergeCell ref="AE14:AF14"/>
    <mergeCell ref="AE15:AF15"/>
    <mergeCell ref="AE16:AF16"/>
    <mergeCell ref="AE17:AF17"/>
    <mergeCell ref="AE7:AF7"/>
    <mergeCell ref="P3:Q3"/>
    <mergeCell ref="AE3:AF5"/>
    <mergeCell ref="P4:Q4"/>
    <mergeCell ref="A1:AG1"/>
    <mergeCell ref="B2:G2"/>
    <mergeCell ref="B7:D7"/>
    <mergeCell ref="B8:D8"/>
    <mergeCell ref="I3:K4"/>
    <mergeCell ref="AA7:AB7"/>
    <mergeCell ref="R4:S4"/>
    <mergeCell ref="AE8:AF8"/>
    <mergeCell ref="AG3:AG5"/>
    <mergeCell ref="A3:E5"/>
    <mergeCell ref="AA3:AB5"/>
    <mergeCell ref="AA8:AB8"/>
    <mergeCell ref="AC3:AD4"/>
    <mergeCell ref="C25:D25"/>
    <mergeCell ref="AA25:AB25"/>
    <mergeCell ref="C24:D24"/>
    <mergeCell ref="AA24:AB24"/>
    <mergeCell ref="R3:U3"/>
    <mergeCell ref="L3:O4"/>
    <mergeCell ref="Y3:Z4"/>
    <mergeCell ref="V3:X4"/>
    <mergeCell ref="AA22:AB22"/>
    <mergeCell ref="AA23:AB23"/>
    <mergeCell ref="AE11:AF11"/>
    <mergeCell ref="AE10:AF10"/>
    <mergeCell ref="AA9:AB9"/>
    <mergeCell ref="B13:B18"/>
    <mergeCell ref="C13:C16"/>
    <mergeCell ref="C17:D17"/>
    <mergeCell ref="AA13:AB13"/>
    <mergeCell ref="B10:D10"/>
    <mergeCell ref="AA17:AB17"/>
    <mergeCell ref="B11:D11"/>
    <mergeCell ref="AA10:AB10"/>
    <mergeCell ref="T4:U4"/>
    <mergeCell ref="B9:D9"/>
    <mergeCell ref="AA11:AB11"/>
    <mergeCell ref="B20:B25"/>
    <mergeCell ref="C20:C23"/>
    <mergeCell ref="C18:D18"/>
    <mergeCell ref="AA20:AB20"/>
    <mergeCell ref="AA21:AB21"/>
    <mergeCell ref="AA18:AB18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zoomScalePageLayoutView="0" workbookViewId="0" topLeftCell="A1">
      <selection activeCell="P12" sqref="P12:P16"/>
    </sheetView>
  </sheetViews>
  <sheetFormatPr defaultColWidth="9.00390625" defaultRowHeight="13.5"/>
  <cols>
    <col min="1" max="1" width="0.74609375" style="18" customWidth="1"/>
    <col min="2" max="3" width="2.625" style="18" customWidth="1"/>
    <col min="4" max="4" width="5.25390625" style="18" bestFit="1" customWidth="1"/>
    <col min="5" max="5" width="0.74609375" style="18" customWidth="1"/>
    <col min="6" max="6" width="4.375" style="18" customWidth="1"/>
    <col min="7" max="7" width="6.125" style="18" customWidth="1"/>
    <col min="8" max="8" width="6.00390625" style="18" customWidth="1"/>
    <col min="9" max="9" width="5.00390625" style="18" customWidth="1"/>
    <col min="10" max="10" width="7.375" style="18" customWidth="1"/>
    <col min="11" max="11" width="8.625" style="18" customWidth="1"/>
    <col min="12" max="12" width="5.25390625" style="18" customWidth="1"/>
    <col min="13" max="13" width="8.00390625" style="18" customWidth="1"/>
    <col min="14" max="14" width="8.375" style="18" customWidth="1"/>
    <col min="15" max="15" width="5.625" style="18" customWidth="1"/>
    <col min="16" max="17" width="9.375" style="18" customWidth="1"/>
    <col min="18" max="18" width="4.125" style="18" customWidth="1"/>
    <col min="19" max="19" width="7.50390625" style="18" customWidth="1"/>
    <col min="20" max="20" width="4.50390625" style="18" customWidth="1"/>
    <col min="21" max="21" width="8.125" style="18" customWidth="1"/>
    <col min="22" max="22" width="3.75390625" style="18" customWidth="1"/>
    <col min="23" max="23" width="5.50390625" style="18" bestFit="1" customWidth="1"/>
    <col min="24" max="24" width="4.875" style="18" customWidth="1"/>
    <col min="25" max="25" width="9.25390625" style="18" customWidth="1"/>
    <col min="26" max="26" width="8.125" style="18" customWidth="1"/>
    <col min="27" max="27" width="4.50390625" style="18" customWidth="1"/>
    <col min="28" max="28" width="6.625" style="18" customWidth="1"/>
    <col min="29" max="29" width="4.125" style="18" customWidth="1"/>
    <col min="30" max="30" width="6.125" style="18" customWidth="1"/>
    <col min="31" max="31" width="3.50390625" style="18" customWidth="1"/>
    <col min="32" max="32" width="5.25390625" style="18" customWidth="1"/>
    <col min="33" max="33" width="7.625" style="18" customWidth="1"/>
    <col min="34" max="34" width="9.125" style="18" customWidth="1"/>
    <col min="35" max="16384" width="9.00390625" style="18" customWidth="1"/>
  </cols>
  <sheetData>
    <row r="1" spans="1:33" s="1" customFormat="1" ht="23.25" customHeight="1">
      <c r="A1" s="135" t="s">
        <v>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20" s="3" customFormat="1" ht="24" customHeight="1" thickBot="1">
      <c r="A2" s="2"/>
      <c r="B2" s="2" t="s">
        <v>35</v>
      </c>
      <c r="C2" s="2"/>
      <c r="D2" s="2"/>
      <c r="E2" s="2"/>
      <c r="F2" s="2"/>
      <c r="G2" s="2"/>
      <c r="H2" s="2"/>
      <c r="R2" s="2"/>
      <c r="S2" s="2"/>
      <c r="T2" s="2"/>
    </row>
    <row r="3" spans="1:36" s="4" customFormat="1" ht="45" customHeight="1">
      <c r="A3" s="124" t="s">
        <v>49</v>
      </c>
      <c r="B3" s="102"/>
      <c r="C3" s="102"/>
      <c r="D3" s="102"/>
      <c r="E3" s="103"/>
      <c r="F3" s="102" t="s">
        <v>3</v>
      </c>
      <c r="G3" s="102"/>
      <c r="H3" s="103"/>
      <c r="I3" s="113" t="s">
        <v>36</v>
      </c>
      <c r="J3" s="114"/>
      <c r="K3" s="115"/>
      <c r="L3" s="113" t="s">
        <v>37</v>
      </c>
      <c r="M3" s="114"/>
      <c r="N3" s="115"/>
      <c r="O3" s="101" t="s">
        <v>50</v>
      </c>
      <c r="P3" s="102"/>
      <c r="Q3" s="103"/>
      <c r="R3" s="139" t="s">
        <v>38</v>
      </c>
      <c r="S3" s="140"/>
      <c r="T3" s="107" t="s">
        <v>39</v>
      </c>
      <c r="U3" s="109"/>
      <c r="V3" s="107" t="s">
        <v>40</v>
      </c>
      <c r="W3" s="108"/>
      <c r="X3" s="109"/>
      <c r="Y3" s="141" t="s">
        <v>41</v>
      </c>
      <c r="Z3" s="145" t="s">
        <v>10</v>
      </c>
      <c r="AA3" s="139" t="s">
        <v>42</v>
      </c>
      <c r="AB3" s="140"/>
      <c r="AC3" s="113" t="s">
        <v>11</v>
      </c>
      <c r="AD3" s="115"/>
      <c r="AE3" s="143" t="s">
        <v>43</v>
      </c>
      <c r="AF3" s="144"/>
      <c r="AG3" s="121" t="s">
        <v>0</v>
      </c>
      <c r="AH3" s="70"/>
      <c r="AI3" s="70"/>
      <c r="AJ3" s="70"/>
    </row>
    <row r="4" spans="1:36" s="4" customFormat="1" ht="21" customHeight="1">
      <c r="A4" s="128"/>
      <c r="B4" s="105"/>
      <c r="C4" s="105"/>
      <c r="D4" s="105"/>
      <c r="E4" s="106"/>
      <c r="F4" s="6" t="s">
        <v>17</v>
      </c>
      <c r="G4" s="7" t="s">
        <v>18</v>
      </c>
      <c r="H4" s="7" t="s">
        <v>19</v>
      </c>
      <c r="I4" s="8" t="s">
        <v>17</v>
      </c>
      <c r="J4" s="7" t="s">
        <v>18</v>
      </c>
      <c r="K4" s="7" t="s">
        <v>19</v>
      </c>
      <c r="L4" s="8" t="s">
        <v>17</v>
      </c>
      <c r="M4" s="9" t="s">
        <v>18</v>
      </c>
      <c r="N4" s="7" t="s">
        <v>19</v>
      </c>
      <c r="O4" s="8" t="s">
        <v>17</v>
      </c>
      <c r="P4" s="9" t="s">
        <v>18</v>
      </c>
      <c r="Q4" s="7" t="s">
        <v>19</v>
      </c>
      <c r="R4" s="10" t="s">
        <v>17</v>
      </c>
      <c r="S4" s="7" t="s">
        <v>19</v>
      </c>
      <c r="T4" s="8" t="s">
        <v>17</v>
      </c>
      <c r="U4" s="7" t="s">
        <v>19</v>
      </c>
      <c r="V4" s="10" t="s">
        <v>17</v>
      </c>
      <c r="W4" s="7" t="s">
        <v>18</v>
      </c>
      <c r="X4" s="7" t="s">
        <v>19</v>
      </c>
      <c r="Y4" s="142"/>
      <c r="Z4" s="146"/>
      <c r="AA4" s="8" t="s">
        <v>17</v>
      </c>
      <c r="AB4" s="7" t="s">
        <v>21</v>
      </c>
      <c r="AC4" s="8" t="s">
        <v>17</v>
      </c>
      <c r="AD4" s="7" t="s">
        <v>21</v>
      </c>
      <c r="AE4" s="10" t="s">
        <v>17</v>
      </c>
      <c r="AF4" s="7" t="s">
        <v>21</v>
      </c>
      <c r="AG4" s="123"/>
      <c r="AH4" s="70"/>
      <c r="AI4" s="70"/>
      <c r="AJ4" s="70"/>
    </row>
    <row r="5" spans="1:36" s="16" customFormat="1" ht="12" customHeight="1">
      <c r="A5" s="13"/>
      <c r="B5" s="14"/>
      <c r="C5" s="14"/>
      <c r="D5" s="14"/>
      <c r="E5" s="15"/>
      <c r="F5" s="71" t="s">
        <v>22</v>
      </c>
      <c r="G5" s="71" t="s">
        <v>23</v>
      </c>
      <c r="H5" s="71" t="s">
        <v>24</v>
      </c>
      <c r="I5" s="71" t="s">
        <v>22</v>
      </c>
      <c r="J5" s="71" t="s">
        <v>23</v>
      </c>
      <c r="K5" s="71" t="s">
        <v>24</v>
      </c>
      <c r="L5" s="71" t="s">
        <v>22</v>
      </c>
      <c r="M5" s="72" t="s">
        <v>23</v>
      </c>
      <c r="N5" s="71" t="s">
        <v>24</v>
      </c>
      <c r="O5" s="71" t="s">
        <v>22</v>
      </c>
      <c r="P5" s="72" t="s">
        <v>23</v>
      </c>
      <c r="Q5" s="71" t="s">
        <v>24</v>
      </c>
      <c r="R5" s="71" t="s">
        <v>22</v>
      </c>
      <c r="S5" s="71" t="s">
        <v>24</v>
      </c>
      <c r="T5" s="71" t="s">
        <v>22</v>
      </c>
      <c r="U5" s="71" t="s">
        <v>24</v>
      </c>
      <c r="V5" s="71" t="s">
        <v>22</v>
      </c>
      <c r="W5" s="71" t="s">
        <v>23</v>
      </c>
      <c r="X5" s="71" t="s">
        <v>24</v>
      </c>
      <c r="Y5" s="71" t="s">
        <v>24</v>
      </c>
      <c r="Z5" s="71" t="s">
        <v>24</v>
      </c>
      <c r="AA5" s="71" t="s">
        <v>22</v>
      </c>
      <c r="AB5" s="71" t="s">
        <v>24</v>
      </c>
      <c r="AC5" s="71" t="s">
        <v>22</v>
      </c>
      <c r="AD5" s="71" t="s">
        <v>24</v>
      </c>
      <c r="AE5" s="71" t="s">
        <v>22</v>
      </c>
      <c r="AF5" s="71" t="s">
        <v>24</v>
      </c>
      <c r="AG5" s="73" t="s">
        <v>24</v>
      </c>
      <c r="AH5" s="55"/>
      <c r="AI5" s="55"/>
      <c r="AJ5" s="55"/>
    </row>
    <row r="6" spans="1:36" s="17" customFormat="1" ht="12.75" customHeight="1">
      <c r="A6" s="33"/>
      <c r="B6" s="94">
        <f>'04-10-(1)'!B7:D7</f>
        <v>42095</v>
      </c>
      <c r="C6" s="94"/>
      <c r="D6" s="94"/>
      <c r="E6" s="82"/>
      <c r="F6" s="59">
        <v>2071</v>
      </c>
      <c r="G6" s="59">
        <v>659821</v>
      </c>
      <c r="H6" s="59">
        <v>74901</v>
      </c>
      <c r="I6" s="59">
        <v>14</v>
      </c>
      <c r="J6" s="59">
        <v>10630</v>
      </c>
      <c r="K6" s="59">
        <v>299305</v>
      </c>
      <c r="L6" s="59">
        <v>41949</v>
      </c>
      <c r="M6" s="60">
        <v>4486485</v>
      </c>
      <c r="N6" s="59">
        <v>155425700</v>
      </c>
      <c r="O6" s="84">
        <v>59202</v>
      </c>
      <c r="P6" s="84">
        <v>13110119</v>
      </c>
      <c r="Q6" s="84">
        <v>496279881</v>
      </c>
      <c r="R6" s="60">
        <v>38</v>
      </c>
      <c r="S6" s="60">
        <v>16474487</v>
      </c>
      <c r="T6" s="60">
        <v>1858</v>
      </c>
      <c r="U6" s="60">
        <v>21530167</v>
      </c>
      <c r="V6" s="60">
        <v>6</v>
      </c>
      <c r="W6" s="60">
        <v>2464</v>
      </c>
      <c r="X6" s="60">
        <v>472</v>
      </c>
      <c r="Y6" s="84">
        <v>458274755</v>
      </c>
      <c r="Z6" s="84">
        <v>13743831</v>
      </c>
      <c r="AA6" s="59">
        <v>0</v>
      </c>
      <c r="AB6" s="59">
        <v>0</v>
      </c>
      <c r="AC6" s="59">
        <v>129</v>
      </c>
      <c r="AD6" s="59">
        <v>25090</v>
      </c>
      <c r="AE6" s="84">
        <v>13</v>
      </c>
      <c r="AF6" s="84">
        <v>6384</v>
      </c>
      <c r="AG6" s="61">
        <v>13712357</v>
      </c>
      <c r="AH6" s="62"/>
      <c r="AI6" s="62"/>
      <c r="AJ6" s="62"/>
    </row>
    <row r="7" spans="1:36" ht="12" customHeight="1">
      <c r="A7" s="74"/>
      <c r="B7" s="94">
        <f>'04-10-(1)'!B8:D8</f>
        <v>42460</v>
      </c>
      <c r="C7" s="94"/>
      <c r="D7" s="94"/>
      <c r="E7" s="86"/>
      <c r="F7" s="59">
        <v>2264</v>
      </c>
      <c r="G7" s="59">
        <v>490774</v>
      </c>
      <c r="H7" s="59">
        <v>77255</v>
      </c>
      <c r="I7" s="59">
        <v>10</v>
      </c>
      <c r="J7" s="59">
        <v>3098</v>
      </c>
      <c r="K7" s="59">
        <v>83719</v>
      </c>
      <c r="L7" s="60">
        <v>40114</v>
      </c>
      <c r="M7" s="60">
        <v>3203328</v>
      </c>
      <c r="N7" s="60">
        <v>144873800</v>
      </c>
      <c r="O7" s="84">
        <v>61497</v>
      </c>
      <c r="P7" s="84">
        <v>14564737</v>
      </c>
      <c r="Q7" s="84">
        <v>538711765</v>
      </c>
      <c r="R7" s="60">
        <v>36</v>
      </c>
      <c r="S7" s="60">
        <v>10608637</v>
      </c>
      <c r="T7" s="60">
        <v>1912</v>
      </c>
      <c r="U7" s="60">
        <v>21321800</v>
      </c>
      <c r="V7" s="60">
        <v>2</v>
      </c>
      <c r="W7" s="60">
        <v>2346</v>
      </c>
      <c r="X7" s="60">
        <v>166</v>
      </c>
      <c r="Y7" s="84">
        <v>506781162</v>
      </c>
      <c r="Z7" s="84">
        <v>15199430</v>
      </c>
      <c r="AA7" s="59">
        <v>0</v>
      </c>
      <c r="AB7" s="59">
        <v>0</v>
      </c>
      <c r="AC7" s="60">
        <v>154</v>
      </c>
      <c r="AD7" s="60">
        <v>33181</v>
      </c>
      <c r="AE7" s="84">
        <v>10</v>
      </c>
      <c r="AF7" s="84">
        <v>7281</v>
      </c>
      <c r="AG7" s="61">
        <v>15158968</v>
      </c>
      <c r="AH7" s="62"/>
      <c r="AI7" s="62"/>
      <c r="AJ7" s="62"/>
    </row>
    <row r="8" spans="1:36" s="17" customFormat="1" ht="12.75" customHeight="1">
      <c r="A8" s="33"/>
      <c r="B8" s="94">
        <f>'04-10-(1)'!B9:D9</f>
        <v>42824</v>
      </c>
      <c r="C8" s="94"/>
      <c r="D8" s="94"/>
      <c r="E8" s="35"/>
      <c r="F8" s="59">
        <v>2085</v>
      </c>
      <c r="G8" s="59">
        <v>486291</v>
      </c>
      <c r="H8" s="59">
        <v>73847</v>
      </c>
      <c r="I8" s="59">
        <v>6</v>
      </c>
      <c r="J8" s="59">
        <v>684</v>
      </c>
      <c r="K8" s="59">
        <v>29590</v>
      </c>
      <c r="L8" s="60">
        <v>38436</v>
      </c>
      <c r="M8" s="60">
        <v>3074342</v>
      </c>
      <c r="N8" s="60">
        <v>139011333</v>
      </c>
      <c r="O8" s="84">
        <v>62074</v>
      </c>
      <c r="P8" s="84">
        <v>12377345</v>
      </c>
      <c r="Q8" s="84">
        <v>476627624</v>
      </c>
      <c r="R8" s="60">
        <v>25</v>
      </c>
      <c r="S8" s="60">
        <v>4288782</v>
      </c>
      <c r="T8" s="60">
        <v>1824</v>
      </c>
      <c r="U8" s="60">
        <v>15767267</v>
      </c>
      <c r="V8" s="60">
        <v>1</v>
      </c>
      <c r="W8" s="60">
        <v>80</v>
      </c>
      <c r="X8" s="60">
        <v>36</v>
      </c>
      <c r="Y8" s="84">
        <v>456571539</v>
      </c>
      <c r="Z8" s="84">
        <v>13692203</v>
      </c>
      <c r="AA8" s="59"/>
      <c r="AB8" s="59"/>
      <c r="AC8" s="60">
        <v>121</v>
      </c>
      <c r="AD8" s="60">
        <v>17160</v>
      </c>
      <c r="AE8" s="84">
        <v>7</v>
      </c>
      <c r="AF8" s="84">
        <v>4510</v>
      </c>
      <c r="AG8" s="61">
        <v>13670533</v>
      </c>
      <c r="AH8" s="62"/>
      <c r="AI8" s="62"/>
      <c r="AJ8" s="62"/>
    </row>
    <row r="9" spans="1:36" s="17" customFormat="1" ht="12.75" customHeight="1">
      <c r="A9" s="33"/>
      <c r="B9" s="94">
        <f>'04-10-(1)'!B10:D10</f>
        <v>43188</v>
      </c>
      <c r="C9" s="94"/>
      <c r="D9" s="94"/>
      <c r="E9" s="35"/>
      <c r="F9" s="59">
        <v>1991</v>
      </c>
      <c r="G9" s="59">
        <v>413486</v>
      </c>
      <c r="H9" s="59">
        <v>67720</v>
      </c>
      <c r="I9" s="59">
        <v>5</v>
      </c>
      <c r="J9" s="59">
        <v>2696</v>
      </c>
      <c r="K9" s="59">
        <v>40566</v>
      </c>
      <c r="L9" s="60">
        <v>40677</v>
      </c>
      <c r="M9" s="60">
        <v>3251082</v>
      </c>
      <c r="N9" s="60">
        <v>148295267</v>
      </c>
      <c r="O9" s="84">
        <v>62438</v>
      </c>
      <c r="P9" s="84">
        <v>11553309</v>
      </c>
      <c r="Q9" s="84">
        <v>459719182</v>
      </c>
      <c r="R9" s="60">
        <v>29</v>
      </c>
      <c r="S9" s="60">
        <v>3878784</v>
      </c>
      <c r="T9" s="60">
        <v>1837</v>
      </c>
      <c r="U9" s="60">
        <v>17109933</v>
      </c>
      <c r="V9" s="60">
        <v>1</v>
      </c>
      <c r="W9" s="60">
        <v>745</v>
      </c>
      <c r="X9" s="60">
        <v>63</v>
      </c>
      <c r="Y9" s="84">
        <v>438730402</v>
      </c>
      <c r="Z9" s="84">
        <v>13149660</v>
      </c>
      <c r="AA9" s="59">
        <v>0</v>
      </c>
      <c r="AB9" s="59">
        <v>0</v>
      </c>
      <c r="AC9" s="60">
        <v>130</v>
      </c>
      <c r="AD9" s="60">
        <v>29407</v>
      </c>
      <c r="AE9" s="84">
        <v>52</v>
      </c>
      <c r="AF9" s="84">
        <v>9667</v>
      </c>
      <c r="AG9" s="61">
        <v>13110586</v>
      </c>
      <c r="AH9" s="62"/>
      <c r="AI9" s="62"/>
      <c r="AJ9" s="62"/>
    </row>
    <row r="10" spans="1:36" s="17" customFormat="1" ht="12.75" customHeight="1">
      <c r="A10" s="33"/>
      <c r="B10" s="94" t="str">
        <f>'04-10-(1)'!B11:D11</f>
        <v>令和元年度</v>
      </c>
      <c r="C10" s="94"/>
      <c r="D10" s="94"/>
      <c r="E10" s="35"/>
      <c r="F10" s="59">
        <v>1996</v>
      </c>
      <c r="G10" s="59">
        <v>471813</v>
      </c>
      <c r="H10" s="59">
        <v>74482</v>
      </c>
      <c r="I10" s="59">
        <v>7</v>
      </c>
      <c r="J10" s="59">
        <v>6948</v>
      </c>
      <c r="K10" s="59">
        <v>890681</v>
      </c>
      <c r="L10" s="60">
        <v>43948</v>
      </c>
      <c r="M10" s="60">
        <v>3562901</v>
      </c>
      <c r="N10" s="60">
        <v>169220333</v>
      </c>
      <c r="O10" s="84">
        <v>63352</v>
      </c>
      <c r="P10" s="84">
        <v>12102048</v>
      </c>
      <c r="Q10" s="84">
        <v>471256976</v>
      </c>
      <c r="R10" s="60">
        <v>55</v>
      </c>
      <c r="S10" s="60">
        <v>3914321</v>
      </c>
      <c r="T10" s="60">
        <v>2033</v>
      </c>
      <c r="U10" s="60">
        <v>18466233</v>
      </c>
      <c r="V10" s="60">
        <v>2</v>
      </c>
      <c r="W10" s="60">
        <v>5</v>
      </c>
      <c r="X10" s="60">
        <v>151</v>
      </c>
      <c r="Y10" s="84">
        <v>448876271</v>
      </c>
      <c r="Z10" s="84">
        <v>13459747</v>
      </c>
      <c r="AA10" s="59">
        <v>0</v>
      </c>
      <c r="AB10" s="59">
        <v>0</v>
      </c>
      <c r="AC10" s="60">
        <v>151</v>
      </c>
      <c r="AD10" s="60">
        <v>16523</v>
      </c>
      <c r="AE10" s="84">
        <v>115</v>
      </c>
      <c r="AF10" s="84">
        <v>19000</v>
      </c>
      <c r="AG10" s="61">
        <v>13424224</v>
      </c>
      <c r="AH10" s="62"/>
      <c r="AI10" s="62"/>
      <c r="AJ10" s="62"/>
    </row>
    <row r="11" spans="1:36" ht="12.75" customHeight="1">
      <c r="A11" s="19"/>
      <c r="B11" s="20" t="s">
        <v>26</v>
      </c>
      <c r="C11" s="47"/>
      <c r="D11" s="20"/>
      <c r="E11" s="22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59"/>
      <c r="AB11" s="59"/>
      <c r="AC11" s="59"/>
      <c r="AD11" s="59"/>
      <c r="AE11" s="60"/>
      <c r="AF11" s="60"/>
      <c r="AG11" s="61"/>
      <c r="AH11" s="62"/>
      <c r="AI11" s="62"/>
      <c r="AJ11" s="62"/>
    </row>
    <row r="12" spans="1:36" ht="16.5" customHeight="1">
      <c r="A12" s="75"/>
      <c r="B12" s="98" t="s">
        <v>44</v>
      </c>
      <c r="C12" s="98"/>
      <c r="D12" s="98"/>
      <c r="E12" s="45"/>
      <c r="F12" s="59">
        <v>341</v>
      </c>
      <c r="G12" s="59">
        <v>2135</v>
      </c>
      <c r="H12" s="59">
        <v>13124</v>
      </c>
      <c r="I12" s="59">
        <v>1</v>
      </c>
      <c r="J12" s="59">
        <v>50</v>
      </c>
      <c r="K12" s="59">
        <v>1975</v>
      </c>
      <c r="L12" s="59">
        <v>43948</v>
      </c>
      <c r="M12" s="60">
        <v>3562901</v>
      </c>
      <c r="N12" s="60">
        <v>169220333</v>
      </c>
      <c r="O12" s="84">
        <v>45941</v>
      </c>
      <c r="P12" s="84">
        <v>4245344</v>
      </c>
      <c r="Q12" s="60">
        <v>196234577</v>
      </c>
      <c r="R12" s="60">
        <v>35</v>
      </c>
      <c r="S12" s="60">
        <v>798396</v>
      </c>
      <c r="T12" s="60">
        <v>2033</v>
      </c>
      <c r="U12" s="60">
        <v>18466233</v>
      </c>
      <c r="V12" s="60">
        <v>0</v>
      </c>
      <c r="W12" s="60">
        <v>0</v>
      </c>
      <c r="X12" s="60">
        <v>0</v>
      </c>
      <c r="Y12" s="60">
        <v>176969948</v>
      </c>
      <c r="Z12" s="60">
        <v>5304549</v>
      </c>
      <c r="AA12" s="59">
        <v>0</v>
      </c>
      <c r="AB12" s="59">
        <v>0</v>
      </c>
      <c r="AC12" s="59">
        <v>119</v>
      </c>
      <c r="AD12" s="59">
        <v>13711</v>
      </c>
      <c r="AE12" s="60">
        <v>114</v>
      </c>
      <c r="AF12" s="60">
        <v>18974</v>
      </c>
      <c r="AG12" s="61">
        <v>5271864</v>
      </c>
      <c r="AH12" s="62"/>
      <c r="AI12" s="62"/>
      <c r="AJ12" s="62"/>
    </row>
    <row r="13" spans="1:36" ht="24" customHeight="1">
      <c r="A13" s="76"/>
      <c r="B13" s="138" t="s">
        <v>45</v>
      </c>
      <c r="C13" s="138"/>
      <c r="D13" s="138"/>
      <c r="E13" s="46"/>
      <c r="F13" s="59">
        <v>924</v>
      </c>
      <c r="G13" s="59">
        <v>22022</v>
      </c>
      <c r="H13" s="59">
        <v>35812</v>
      </c>
      <c r="I13" s="59">
        <v>6</v>
      </c>
      <c r="J13" s="59">
        <v>6898</v>
      </c>
      <c r="K13" s="59">
        <v>888706</v>
      </c>
      <c r="L13" s="59">
        <v>0</v>
      </c>
      <c r="M13" s="60" t="s">
        <v>51</v>
      </c>
      <c r="N13" s="59">
        <v>0</v>
      </c>
      <c r="O13" s="84">
        <v>17151</v>
      </c>
      <c r="P13" s="84">
        <v>7024154</v>
      </c>
      <c r="Q13" s="60">
        <v>274938948</v>
      </c>
      <c r="R13" s="60">
        <v>20</v>
      </c>
      <c r="S13" s="60">
        <v>3115925</v>
      </c>
      <c r="T13" s="60">
        <v>0</v>
      </c>
      <c r="U13" s="60">
        <v>0</v>
      </c>
      <c r="V13" s="60">
        <v>2</v>
      </c>
      <c r="W13" s="60">
        <v>5</v>
      </c>
      <c r="X13" s="60">
        <v>151</v>
      </c>
      <c r="Y13" s="60">
        <v>271822872</v>
      </c>
      <c r="Z13" s="60">
        <v>8152707</v>
      </c>
      <c r="AA13" s="59">
        <v>0</v>
      </c>
      <c r="AB13" s="59">
        <v>0</v>
      </c>
      <c r="AC13" s="59">
        <v>32</v>
      </c>
      <c r="AD13" s="59">
        <v>2812</v>
      </c>
      <c r="AE13" s="60">
        <v>1</v>
      </c>
      <c r="AF13" s="60">
        <v>26</v>
      </c>
      <c r="AG13" s="61">
        <v>8149869</v>
      </c>
      <c r="AH13" s="62"/>
      <c r="AI13" s="62"/>
      <c r="AJ13" s="62"/>
    </row>
    <row r="14" spans="1:36" ht="16.5" customHeight="1">
      <c r="A14" s="75"/>
      <c r="B14" s="98" t="s">
        <v>53</v>
      </c>
      <c r="C14" s="98"/>
      <c r="D14" s="98"/>
      <c r="E14" s="45"/>
      <c r="F14" s="59">
        <v>406</v>
      </c>
      <c r="G14" s="59">
        <v>165702</v>
      </c>
      <c r="H14" s="59">
        <v>17429</v>
      </c>
      <c r="I14" s="59">
        <v>0</v>
      </c>
      <c r="J14" s="59">
        <v>0</v>
      </c>
      <c r="K14" s="59">
        <v>0</v>
      </c>
      <c r="L14" s="59">
        <v>0</v>
      </c>
      <c r="M14" s="60" t="s">
        <v>51</v>
      </c>
      <c r="N14" s="59">
        <v>0</v>
      </c>
      <c r="O14" s="84">
        <v>210</v>
      </c>
      <c r="P14" s="60">
        <v>342360</v>
      </c>
      <c r="Q14" s="60">
        <v>62657</v>
      </c>
      <c r="R14" s="59">
        <v>0</v>
      </c>
      <c r="S14" s="59">
        <v>0</v>
      </c>
      <c r="T14" s="59">
        <v>0</v>
      </c>
      <c r="U14" s="59">
        <v>0</v>
      </c>
      <c r="V14" s="60">
        <v>0</v>
      </c>
      <c r="W14" s="60">
        <v>0</v>
      </c>
      <c r="X14" s="60">
        <v>0</v>
      </c>
      <c r="Y14" s="60">
        <v>62657</v>
      </c>
      <c r="Z14" s="60">
        <v>1870</v>
      </c>
      <c r="AA14" s="59">
        <v>0</v>
      </c>
      <c r="AB14" s="59">
        <v>0</v>
      </c>
      <c r="AC14" s="59">
        <v>0</v>
      </c>
      <c r="AD14" s="59">
        <v>0</v>
      </c>
      <c r="AE14" s="60">
        <v>0</v>
      </c>
      <c r="AF14" s="60">
        <v>0</v>
      </c>
      <c r="AG14" s="61">
        <v>1870</v>
      </c>
      <c r="AH14" s="62"/>
      <c r="AI14" s="62"/>
      <c r="AJ14" s="62"/>
    </row>
    <row r="15" spans="1:36" ht="16.5" customHeight="1">
      <c r="A15" s="75"/>
      <c r="B15" s="98" t="s">
        <v>46</v>
      </c>
      <c r="C15" s="98"/>
      <c r="D15" s="98"/>
      <c r="E15" s="45"/>
      <c r="F15" s="59">
        <v>246</v>
      </c>
      <c r="G15" s="59">
        <v>250356</v>
      </c>
      <c r="H15" s="59">
        <v>6096</v>
      </c>
      <c r="I15" s="59">
        <v>0</v>
      </c>
      <c r="J15" s="59">
        <v>0</v>
      </c>
      <c r="K15" s="59">
        <v>0</v>
      </c>
      <c r="L15" s="59">
        <v>0</v>
      </c>
      <c r="M15" s="60" t="s">
        <v>51</v>
      </c>
      <c r="N15" s="59">
        <v>0</v>
      </c>
      <c r="O15" s="84">
        <v>37</v>
      </c>
      <c r="P15" s="60">
        <v>451927</v>
      </c>
      <c r="Q15" s="60">
        <v>15533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15533</v>
      </c>
      <c r="Z15" s="60">
        <v>464</v>
      </c>
      <c r="AA15" s="59">
        <v>0</v>
      </c>
      <c r="AB15" s="59">
        <v>0</v>
      </c>
      <c r="AC15" s="59">
        <v>0</v>
      </c>
      <c r="AD15" s="59">
        <v>0</v>
      </c>
      <c r="AE15" s="60">
        <v>0</v>
      </c>
      <c r="AF15" s="60">
        <v>0</v>
      </c>
      <c r="AG15" s="61">
        <v>464</v>
      </c>
      <c r="AH15" s="62"/>
      <c r="AI15" s="62"/>
      <c r="AJ15" s="62"/>
    </row>
    <row r="16" spans="1:36" ht="16.5" customHeight="1" thickBot="1">
      <c r="A16" s="77"/>
      <c r="B16" s="137" t="s">
        <v>47</v>
      </c>
      <c r="C16" s="137"/>
      <c r="D16" s="137"/>
      <c r="E16" s="50"/>
      <c r="F16" s="78">
        <v>79</v>
      </c>
      <c r="G16" s="78">
        <v>31598</v>
      </c>
      <c r="H16" s="78">
        <v>2021</v>
      </c>
      <c r="I16" s="78">
        <v>0</v>
      </c>
      <c r="J16" s="78">
        <v>0</v>
      </c>
      <c r="K16" s="78">
        <v>0</v>
      </c>
      <c r="L16" s="78">
        <v>0</v>
      </c>
      <c r="M16" s="79" t="s">
        <v>51</v>
      </c>
      <c r="N16" s="78">
        <v>0</v>
      </c>
      <c r="O16" s="78">
        <v>13</v>
      </c>
      <c r="P16" s="79">
        <v>38263</v>
      </c>
      <c r="Q16" s="79">
        <v>5261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9">
        <v>5261</v>
      </c>
      <c r="Z16" s="79">
        <v>157</v>
      </c>
      <c r="AA16" s="78">
        <v>0</v>
      </c>
      <c r="AB16" s="78">
        <v>0</v>
      </c>
      <c r="AC16" s="78">
        <v>0</v>
      </c>
      <c r="AD16" s="78">
        <v>0</v>
      </c>
      <c r="AE16" s="79">
        <v>0</v>
      </c>
      <c r="AF16" s="79">
        <v>0</v>
      </c>
      <c r="AG16" s="81">
        <v>157</v>
      </c>
      <c r="AH16" s="62"/>
      <c r="AI16" s="62"/>
      <c r="AJ16" s="62"/>
    </row>
    <row r="17" spans="1:34" ht="1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80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ht="1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80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ht="1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80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 ht="1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80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6:33" ht="12"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6:33" ht="12"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6:33" ht="12"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6:33" ht="12"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6:33" ht="12"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</sheetData>
  <sheetProtection/>
  <mergeCells count="25">
    <mergeCell ref="A1:AG1"/>
    <mergeCell ref="R3:S3"/>
    <mergeCell ref="T3:U3"/>
    <mergeCell ref="V3:X3"/>
    <mergeCell ref="F3:H3"/>
    <mergeCell ref="I3:K3"/>
    <mergeCell ref="L3:N3"/>
    <mergeCell ref="AE3:AF3"/>
    <mergeCell ref="AG3:AG4"/>
    <mergeCell ref="Z3:Z4"/>
    <mergeCell ref="AA3:AB3"/>
    <mergeCell ref="AC3:AD3"/>
    <mergeCell ref="O3:Q3"/>
    <mergeCell ref="B6:D6"/>
    <mergeCell ref="A3:E4"/>
    <mergeCell ref="Y3:Y4"/>
    <mergeCell ref="B14:D14"/>
    <mergeCell ref="B15:D15"/>
    <mergeCell ref="B16:D16"/>
    <mergeCell ref="B7:D7"/>
    <mergeCell ref="B8:D8"/>
    <mergeCell ref="B12:D12"/>
    <mergeCell ref="B13:D13"/>
    <mergeCell ref="B9:D9"/>
    <mergeCell ref="B10:D10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55" zoomScaleSheetLayoutView="55" zoomScalePageLayoutView="0" workbookViewId="0" topLeftCell="A22">
      <selection activeCell="T53" sqref="T53"/>
    </sheetView>
  </sheetViews>
  <sheetFormatPr defaultColWidth="9.00390625" defaultRowHeight="13.5"/>
  <sheetData/>
  <sheetProtection/>
  <printOptions/>
  <pageMargins left="0.33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馬場　睦美</cp:lastModifiedBy>
  <cp:lastPrinted>2020-10-29T00:56:39Z</cp:lastPrinted>
  <dcterms:created xsi:type="dcterms:W3CDTF">2008-03-05T07:21:36Z</dcterms:created>
  <dcterms:modified xsi:type="dcterms:W3CDTF">2020-10-29T00:56:42Z</dcterms:modified>
  <cp:category/>
  <cp:version/>
  <cp:contentType/>
  <cp:contentStatus/>
</cp:coreProperties>
</file>