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15_１月のセンター研修の変更について（通知）\03 送付\01 府立学校\"/>
    </mc:Choice>
  </mc:AlternateContent>
  <bookViews>
    <workbookView xWindow="-120" yWindow="-120" windowWidth="20730" windowHeight="11160"/>
  </bookViews>
  <sheets>
    <sheet name="１月一覧（R4.1.19変更）" sheetId="10" r:id="rId1"/>
  </sheets>
  <definedNames>
    <definedName name="_xlnm.Print_Area" localSheetId="0">'１月一覧（R4.1.19変更）'!$B$1:$F$39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0" l="1"/>
  <c r="F54" i="10"/>
  <c r="C54" i="10" s="1"/>
  <c r="E54" i="10"/>
  <c r="F53" i="10"/>
  <c r="C53" i="10" s="1"/>
  <c r="E53" i="10"/>
  <c r="F52" i="10"/>
  <c r="C52" i="10" s="1"/>
  <c r="E52" i="10"/>
  <c r="F51" i="10"/>
  <c r="C51" i="10" s="1"/>
  <c r="E51" i="10"/>
  <c r="F50" i="10"/>
  <c r="C50" i="10" s="1"/>
  <c r="E50" i="10"/>
  <c r="F49" i="10"/>
  <c r="C49" i="10" s="1"/>
  <c r="E49" i="10"/>
  <c r="F48" i="10"/>
  <c r="C48" i="10" s="1"/>
  <c r="E48" i="10"/>
  <c r="F47" i="10"/>
  <c r="C47" i="10" s="1"/>
  <c r="E47" i="10"/>
  <c r="F46" i="10"/>
  <c r="E46" i="10"/>
  <c r="F45" i="10"/>
  <c r="E45" i="10"/>
  <c r="F55" i="10" l="1"/>
  <c r="C46" i="10"/>
  <c r="C55" i="10"/>
  <c r="E55" i="10"/>
</calcChain>
</file>

<file path=xl/sharedStrings.xml><?xml version="1.0" encoding="utf-8"?>
<sst xmlns="http://schemas.openxmlformats.org/spreadsheetml/2006/main" count="148" uniqueCount="91">
  <si>
    <t>Web開催</t>
    <rPh sb="3" eb="5">
      <t>カイサイ</t>
    </rPh>
    <phoneticPr fontId="2"/>
  </si>
  <si>
    <t>対応</t>
    <rPh sb="0" eb="2">
      <t>タイオウ</t>
    </rPh>
    <phoneticPr fontId="2"/>
  </si>
  <si>
    <t>14:00～17:00</t>
  </si>
  <si>
    <t>中止</t>
    <rPh sb="0" eb="2">
      <t>チュウシ</t>
    </rPh>
    <phoneticPr fontId="2"/>
  </si>
  <si>
    <t>調整中</t>
    <rPh sb="0" eb="3">
      <t>チョウセイチュウ</t>
    </rPh>
    <phoneticPr fontId="2"/>
  </si>
  <si>
    <t>延期</t>
    <rPh sb="0" eb="2">
      <t>エンキ</t>
    </rPh>
    <phoneticPr fontId="2"/>
  </si>
  <si>
    <t>研修実施日</t>
  </si>
  <si>
    <t>研修番号</t>
  </si>
  <si>
    <t>研修名</t>
  </si>
  <si>
    <t>対応</t>
  </si>
  <si>
    <t>詳細</t>
  </si>
  <si>
    <t>集合</t>
    <rPh sb="0" eb="2">
      <t>シュウゴウ</t>
    </rPh>
    <phoneticPr fontId="2"/>
  </si>
  <si>
    <t>集合
［外部会場］</t>
    <rPh sb="0" eb="2">
      <t>シュウゴウ</t>
    </rPh>
    <rPh sb="4" eb="6">
      <t>ガイブ</t>
    </rPh>
    <rPh sb="6" eb="8">
      <t>カイジョウ</t>
    </rPh>
    <phoneticPr fontId="2"/>
  </si>
  <si>
    <t>集合
［外部会場］</t>
    <rPh sb="4" eb="6">
      <t>ガイブ</t>
    </rPh>
    <rPh sb="6" eb="8">
      <t>カイジョウ</t>
    </rPh>
    <phoneticPr fontId="2"/>
  </si>
  <si>
    <t>集合</t>
    <phoneticPr fontId="2"/>
  </si>
  <si>
    <t>リアルタイム</t>
    <phoneticPr fontId="2"/>
  </si>
  <si>
    <t>オンデマンド</t>
    <phoneticPr fontId="2"/>
  </si>
  <si>
    <t>年度当初予定</t>
    <rPh sb="0" eb="2">
      <t>ネンド</t>
    </rPh>
    <rPh sb="2" eb="4">
      <t>トウショ</t>
    </rPh>
    <rPh sb="4" eb="6">
      <t>ヨテイ</t>
    </rPh>
    <phoneticPr fontId="2"/>
  </si>
  <si>
    <t>変更後</t>
    <rPh sb="0" eb="2">
      <t>ヘンコウ</t>
    </rPh>
    <rPh sb="2" eb="3">
      <t>ゴ</t>
    </rPh>
    <phoneticPr fontId="2"/>
  </si>
  <si>
    <t>旧ｶﾃｺﾞﾘ</t>
    <rPh sb="0" eb="1">
      <t>キュウ</t>
    </rPh>
    <phoneticPr fontId="2"/>
  </si>
  <si>
    <t>集合から変更</t>
    <rPh sb="0" eb="2">
      <t>シュウゴウ</t>
    </rPh>
    <rPh sb="4" eb="6">
      <t>ヘンコウ</t>
    </rPh>
    <phoneticPr fontId="2"/>
  </si>
  <si>
    <t>オンライン開催</t>
    <rPh sb="5" eb="7">
      <t>カイサイ</t>
    </rPh>
    <phoneticPr fontId="2"/>
  </si>
  <si>
    <t>オンライン開催
Web開催</t>
    <rPh sb="5" eb="7">
      <t>カイサイ</t>
    </rPh>
    <rPh sb="11" eb="13">
      <t>カイサイ</t>
    </rPh>
    <phoneticPr fontId="2"/>
  </si>
  <si>
    <t>ハイブリッド</t>
    <phoneticPr fontId="2"/>
  </si>
  <si>
    <t>資料提供</t>
    <rPh sb="0" eb="2">
      <t>シリョウ</t>
    </rPh>
    <rPh sb="2" eb="4">
      <t>テイキョウ</t>
    </rPh>
    <phoneticPr fontId="2"/>
  </si>
  <si>
    <t>延期
［外部会場］</t>
    <rPh sb="0" eb="2">
      <t>エンキ</t>
    </rPh>
    <rPh sb="4" eb="6">
      <t>ガイブ</t>
    </rPh>
    <rPh sb="6" eb="8">
      <t>カイジョウ</t>
    </rPh>
    <phoneticPr fontId="2"/>
  </si>
  <si>
    <t>計</t>
    <rPh sb="0" eb="1">
      <t>ケイ</t>
    </rPh>
    <phoneticPr fontId="2"/>
  </si>
  <si>
    <t>（★うち延期集合再掲分）</t>
    <rPh sb="4" eb="6">
      <t>エンキ</t>
    </rPh>
    <rPh sb="6" eb="8">
      <t>シュウゴウ</t>
    </rPh>
    <rPh sb="8" eb="10">
      <t>サイケイ</t>
    </rPh>
    <rPh sb="10" eb="11">
      <t>ブン</t>
    </rPh>
    <phoneticPr fontId="2"/>
  </si>
  <si>
    <t>☆後ろから移動</t>
    <rPh sb="1" eb="2">
      <t>ウシ</t>
    </rPh>
    <rPh sb="5" eb="7">
      <t>イドウ</t>
    </rPh>
    <phoneticPr fontId="2"/>
  </si>
  <si>
    <t>（※分割）</t>
    <rPh sb="2" eb="4">
      <t>ブンカツ</t>
    </rPh>
    <phoneticPr fontId="2"/>
  </si>
  <si>
    <t>農業実技指導力向上研修(2)(3)</t>
  </si>
  <si>
    <t>10:10～17:00
大阪ガス hu+g MUSEUM</t>
    <phoneticPr fontId="2"/>
  </si>
  <si>
    <t>小・中学校「道徳」授業づくり研修</t>
  </si>
  <si>
    <t>14:00～17:00</t>
    <phoneticPr fontId="2"/>
  </si>
  <si>
    <t>高等学校初任者研修(19)</t>
  </si>
  <si>
    <t>支援学校初任者研修&lt;1班&gt;(19)</t>
    <phoneticPr fontId="2"/>
  </si>
  <si>
    <t>支援学校初任者研修&lt;2班&gt;(19)</t>
    <phoneticPr fontId="2"/>
  </si>
  <si>
    <t>府立学校アドバンストセミナーC(3)</t>
  </si>
  <si>
    <t>英語教育推進中核教員研修(9)</t>
  </si>
  <si>
    <t>府立学校人権教育研修A(3)</t>
  </si>
  <si>
    <t>高等学校初任者研修(20)</t>
  </si>
  <si>
    <t>府立学校インターミディエイトセミナー〔支援学校〕&lt;1班&gt;(25)</t>
    <phoneticPr fontId="2"/>
  </si>
  <si>
    <t>高等学校10年経験者研修&lt;1班&gt;(13)</t>
  </si>
  <si>
    <t>中学校２年次研修(25)</t>
  </si>
  <si>
    <t>府立学校インターミディエイトセミナー〔支援学校〕&lt;2班&gt;(25)</t>
    <phoneticPr fontId="2"/>
  </si>
  <si>
    <t>幼稚園新規採用教員研修(8)</t>
  </si>
  <si>
    <t>小・中学校リーディング・ティーチャー養成研修(6)</t>
  </si>
  <si>
    <t>中学校初任者研修&lt;1班&gt;(19)</t>
  </si>
  <si>
    <t>支援学校初任者研修&lt;1班&gt;(20)</t>
    <phoneticPr fontId="2"/>
  </si>
  <si>
    <t>小・中学校事務職員課題別研修B</t>
  </si>
  <si>
    <t>高等学校10年経験者研修&lt;2班&gt;(13)</t>
  </si>
  <si>
    <t>中学校初任者研修&lt;2班&gt;(19)</t>
  </si>
  <si>
    <t>支援学校初任者研修&lt;2班&gt;(20)</t>
    <phoneticPr fontId="2"/>
  </si>
  <si>
    <t>府立学校インターミディエイトセミナー〔高等学校〕(25)</t>
    <phoneticPr fontId="2"/>
  </si>
  <si>
    <t>府立学校リーダー養成研修(5)</t>
  </si>
  <si>
    <t>市町村指導主事学習会(校内研究支援基礎)(3)</t>
    <rPh sb="11" eb="13">
      <t>コウナイ</t>
    </rPh>
    <rPh sb="13" eb="15">
      <t>ケンキュウ</t>
    </rPh>
    <rPh sb="15" eb="17">
      <t>シエン</t>
    </rPh>
    <rPh sb="17" eb="19">
      <t>キソ</t>
    </rPh>
    <phoneticPr fontId="2"/>
  </si>
  <si>
    <t>養護教諭10年経験者研修(7)</t>
  </si>
  <si>
    <t>児童・生徒が1人1台のタブレットPC等を活用する授業づくり研修〔中学校〕(3)</t>
    <phoneticPr fontId="2"/>
  </si>
  <si>
    <t>★保育技術専門研修D(自然との関わり・生命尊重)</t>
    <rPh sb="15" eb="16">
      <t>カカ</t>
    </rPh>
    <phoneticPr fontId="2"/>
  </si>
  <si>
    <t>★小学校「理科」授業づくり研修</t>
    <phoneticPr fontId="2"/>
  </si>
  <si>
    <t>★小学校「理科」観察・実験研修</t>
    <phoneticPr fontId="2"/>
  </si>
  <si>
    <t>★小学校「家庭」授業づくり研修(食生活)</t>
    <phoneticPr fontId="2"/>
  </si>
  <si>
    <t>１月</t>
    <rPh sb="1" eb="2">
      <t>ガツ</t>
    </rPh>
    <phoneticPr fontId="2"/>
  </si>
  <si>
    <t>★新規採用小・中学校事務職員研修(10)</t>
    <rPh sb="1" eb="5">
      <t>シンキサイヨウ</t>
    </rPh>
    <rPh sb="5" eb="6">
      <t>ショウ</t>
    </rPh>
    <rPh sb="7" eb="10">
      <t>チュウガッコウ</t>
    </rPh>
    <rPh sb="10" eb="12">
      <t>ジム</t>
    </rPh>
    <rPh sb="12" eb="14">
      <t>ショクイン</t>
    </rPh>
    <rPh sb="14" eb="16">
      <t>ケンシュウ</t>
    </rPh>
    <phoneticPr fontId="2"/>
  </si>
  <si>
    <t>★栄養教諭研修Ａ</t>
    <rPh sb="1" eb="5">
      <t>エイヨウキョウユ</t>
    </rPh>
    <rPh sb="5" eb="7">
      <t>ケンシュウ</t>
    </rPh>
    <phoneticPr fontId="2"/>
  </si>
  <si>
    <t>※★…他の日程より延期した研修</t>
    <phoneticPr fontId="2"/>
  </si>
  <si>
    <t>※当初予定に延期6を含む</t>
    <rPh sb="1" eb="3">
      <t>トウショ</t>
    </rPh>
    <rPh sb="3" eb="5">
      <t>ヨテイ</t>
    </rPh>
    <rPh sb="6" eb="8">
      <t>エンキ</t>
    </rPh>
    <rPh sb="10" eb="11">
      <t>フク</t>
    </rPh>
    <phoneticPr fontId="2"/>
  </si>
  <si>
    <t>10:00～15:00
和泉市立南横山小学校</t>
    <phoneticPr fontId="2"/>
  </si>
  <si>
    <t>博物館等を活用した理科教育研修</t>
    <rPh sb="3" eb="4">
      <t>ナド</t>
    </rPh>
    <phoneticPr fontId="2"/>
  </si>
  <si>
    <t>10:30～17:00
天王寺動物園</t>
    <phoneticPr fontId="2"/>
  </si>
  <si>
    <t>10:00～17:00
天王寺動物園</t>
    <phoneticPr fontId="2"/>
  </si>
  <si>
    <t>１月28日（金）配信予定
［提出期限２月15日（火）］</t>
    <rPh sb="1" eb="2">
      <t>ガツ</t>
    </rPh>
    <rPh sb="4" eb="5">
      <t>ニチ</t>
    </rPh>
    <rPh sb="6" eb="7">
      <t>キン</t>
    </rPh>
    <rPh sb="8" eb="12">
      <t>ハイシンヨテイ</t>
    </rPh>
    <rPh sb="14" eb="18">
      <t>テイシュツキゲン</t>
    </rPh>
    <rPh sb="19" eb="20">
      <t>ガツ</t>
    </rPh>
    <rPh sb="22" eb="23">
      <t>ニチ</t>
    </rPh>
    <rPh sb="24" eb="25">
      <t>カ</t>
    </rPh>
    <phoneticPr fontId="2"/>
  </si>
  <si>
    <t>２月３日（木）配信予定
［提出期限３月４日（金）］</t>
    <rPh sb="1" eb="2">
      <t>ガツ</t>
    </rPh>
    <rPh sb="3" eb="4">
      <t>ニチ</t>
    </rPh>
    <rPh sb="5" eb="6">
      <t>モク</t>
    </rPh>
    <rPh sb="7" eb="11">
      <t>ハイシンヨテイ</t>
    </rPh>
    <rPh sb="13" eb="17">
      <t>テイシュツキゲン</t>
    </rPh>
    <rPh sb="18" eb="19">
      <t>ガツ</t>
    </rPh>
    <rPh sb="20" eb="21">
      <t>ニチ</t>
    </rPh>
    <rPh sb="22" eb="23">
      <t>キン</t>
    </rPh>
    <phoneticPr fontId="2"/>
  </si>
  <si>
    <t>２月10日（木）配信予定
［提出期限３月４日（金）］</t>
    <rPh sb="1" eb="2">
      <t>ガツ</t>
    </rPh>
    <rPh sb="4" eb="5">
      <t>ニチ</t>
    </rPh>
    <rPh sb="6" eb="7">
      <t>モク</t>
    </rPh>
    <rPh sb="8" eb="12">
      <t>ハイシンヨテイ</t>
    </rPh>
    <rPh sb="14" eb="18">
      <t>テイシュツキゲン</t>
    </rPh>
    <rPh sb="19" eb="20">
      <t>ガツ</t>
    </rPh>
    <rPh sb="21" eb="22">
      <t>ニチ</t>
    </rPh>
    <rPh sb="23" eb="24">
      <t>キン</t>
    </rPh>
    <phoneticPr fontId="2"/>
  </si>
  <si>
    <t>２月10日（木）配信予定
［提出期限２月28日（月）］</t>
    <rPh sb="1" eb="2">
      <t>ガツ</t>
    </rPh>
    <rPh sb="4" eb="5">
      <t>ニチ</t>
    </rPh>
    <rPh sb="6" eb="7">
      <t>モク</t>
    </rPh>
    <rPh sb="8" eb="12">
      <t>ハイシンヨテイ</t>
    </rPh>
    <rPh sb="14" eb="18">
      <t>テイシュツキゲン</t>
    </rPh>
    <rPh sb="19" eb="20">
      <t>ガツ</t>
    </rPh>
    <rPh sb="22" eb="23">
      <t>ニチ</t>
    </rPh>
    <rPh sb="24" eb="25">
      <t>ゲツ</t>
    </rPh>
    <phoneticPr fontId="2"/>
  </si>
  <si>
    <t>１月28日（金）配信予定
［提出期限２月15日（火）］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4" eb="16">
      <t>テイシュツ</t>
    </rPh>
    <rPh sb="16" eb="18">
      <t>キゲン</t>
    </rPh>
    <rPh sb="19" eb="20">
      <t>ガツ</t>
    </rPh>
    <rPh sb="22" eb="23">
      <t>ニチ</t>
    </rPh>
    <rPh sb="24" eb="25">
      <t>カ</t>
    </rPh>
    <phoneticPr fontId="2"/>
  </si>
  <si>
    <t>延期</t>
    <phoneticPr fontId="2"/>
  </si>
  <si>
    <t>リアルタイム Zoom
日程調整中</t>
    <rPh sb="12" eb="14">
      <t>ニッテイ</t>
    </rPh>
    <rPh sb="14" eb="17">
      <t>チョウセイチュウ</t>
    </rPh>
    <phoneticPr fontId="2"/>
  </si>
  <si>
    <t>Zoom 10:00～12:00</t>
    <phoneticPr fontId="2"/>
  </si>
  <si>
    <t>２月１日（火）配信予定
［提出期限２月25日（金）］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7">
      <t>テイシュツキゲン</t>
    </rPh>
    <rPh sb="18" eb="19">
      <t>ガツ</t>
    </rPh>
    <rPh sb="21" eb="22">
      <t>ニチ</t>
    </rPh>
    <rPh sb="23" eb="24">
      <t>キン</t>
    </rPh>
    <phoneticPr fontId="2"/>
  </si>
  <si>
    <t>２月２日（水）配信予定
［提出期限２月25日（金）］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3" eb="17">
      <t>テイシュツキゲン</t>
    </rPh>
    <rPh sb="18" eb="19">
      <t>ガツ</t>
    </rPh>
    <rPh sb="21" eb="22">
      <t>ニチ</t>
    </rPh>
    <rPh sb="23" eb="24">
      <t>キン</t>
    </rPh>
    <phoneticPr fontId="2"/>
  </si>
  <si>
    <t>Zoom　14:00～17:00</t>
    <phoneticPr fontId="2"/>
  </si>
  <si>
    <t>大阪府教育センター　１月実施研修一覧</t>
    <rPh sb="0" eb="3">
      <t>オオサカフ</t>
    </rPh>
    <rPh sb="3" eb="5">
      <t>キョウイク</t>
    </rPh>
    <rPh sb="11" eb="12">
      <t>ガツ</t>
    </rPh>
    <rPh sb="12" eb="14">
      <t>ジッシ</t>
    </rPh>
    <rPh sb="14" eb="16">
      <t>ケンシュウ</t>
    </rPh>
    <rPh sb="16" eb="18">
      <t>イチラン</t>
    </rPh>
    <phoneticPr fontId="2"/>
  </si>
  <si>
    <t xml:space="preserve">２月８日（火）リアルタイム Zoom 14:00～17:00
※実践レポート等を準備すること。 </t>
    <rPh sb="1" eb="2">
      <t>ガツ</t>
    </rPh>
    <rPh sb="3" eb="4">
      <t>ニチ</t>
    </rPh>
    <rPh sb="5" eb="6">
      <t>ヒ</t>
    </rPh>
    <rPh sb="38" eb="39">
      <t>トウ</t>
    </rPh>
    <rPh sb="40" eb="42">
      <t>ジュンビ</t>
    </rPh>
    <phoneticPr fontId="2"/>
  </si>
  <si>
    <t xml:space="preserve">２月10日（木）リアルタイム Zoom 14:00～17:00
※実践レポート等を準備すること。 </t>
    <rPh sb="1" eb="2">
      <t>ガツ</t>
    </rPh>
    <rPh sb="4" eb="5">
      <t>ニチ</t>
    </rPh>
    <rPh sb="6" eb="7">
      <t>モク</t>
    </rPh>
    <rPh sb="39" eb="40">
      <t>トウ</t>
    </rPh>
    <rPh sb="41" eb="43">
      <t>ジュンビ</t>
    </rPh>
    <phoneticPr fontId="2"/>
  </si>
  <si>
    <t>２月28日（月）リアルタイム Zoom 14:00～17:00</t>
    <rPh sb="1" eb="2">
      <t>ガツ</t>
    </rPh>
    <rPh sb="4" eb="5">
      <t>ニチ</t>
    </rPh>
    <rPh sb="6" eb="7">
      <t>ゲツ</t>
    </rPh>
    <phoneticPr fontId="2"/>
  </si>
  <si>
    <t xml:space="preserve">Zoom 14:00～17:00
※実践レポート等を準備すること。 </t>
    <rPh sb="24" eb="25">
      <t>トウ</t>
    </rPh>
    <rPh sb="26" eb="28">
      <t>ジュンビ</t>
    </rPh>
    <phoneticPr fontId="2"/>
  </si>
  <si>
    <t>★へき地等学校長研修
（大阪府へき地・遠隔小規模校教育研究会 校長協議会）</t>
    <rPh sb="12" eb="15">
      <t>オオサカフ</t>
    </rPh>
    <rPh sb="17" eb="18">
      <t>チ</t>
    </rPh>
    <rPh sb="19" eb="21">
      <t>エンカク</t>
    </rPh>
    <rPh sb="21" eb="25">
      <t>ショウキボコウ</t>
    </rPh>
    <rPh sb="25" eb="27">
      <t>キョウイク</t>
    </rPh>
    <rPh sb="27" eb="30">
      <t>ケンキュウカイ</t>
    </rPh>
    <rPh sb="31" eb="33">
      <t>コウチョウ</t>
    </rPh>
    <rPh sb="33" eb="36">
      <t>キョウギカイ</t>
    </rPh>
    <phoneticPr fontId="2"/>
  </si>
  <si>
    <t>資料提供</t>
    <rPh sb="0" eb="4">
      <t>シリョウテイキョウ</t>
    </rPh>
    <phoneticPr fontId="2"/>
  </si>
  <si>
    <t>２月上旬ごろ送付予定
※市町村教育委員会を通して逓送便で資料提供。</t>
    <rPh sb="6" eb="8">
      <t>ソウフ</t>
    </rPh>
    <rPh sb="12" eb="15">
      <t>シチョウソン</t>
    </rPh>
    <rPh sb="15" eb="20">
      <t>キョウイクイインカイ</t>
    </rPh>
    <rPh sb="21" eb="22">
      <t>トオ</t>
    </rPh>
    <rPh sb="24" eb="27">
      <t>テイソウビン</t>
    </rPh>
    <rPh sb="28" eb="30">
      <t>シリョウ</t>
    </rPh>
    <rPh sb="30" eb="32">
      <t>テイキョウ</t>
    </rPh>
    <phoneticPr fontId="2"/>
  </si>
  <si>
    <t>R4.1.19 現在</t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</si>
</sst>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d&quot;日&quot;\(aaa\)"/>
    <numFmt numFmtId="177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b/>
      <sz val="12"/>
      <color rgb="FF7030A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rgb="FF7030A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5"/>
      <color rgb="FF0070C0"/>
      <name val="Meiryo UI"/>
      <family val="3"/>
      <charset val="128"/>
    </font>
    <font>
      <b/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horizontal="left" vertical="center" indent="22"/>
    </xf>
    <xf numFmtId="0" fontId="10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 indent="25"/>
    </xf>
    <xf numFmtId="0" fontId="14" fillId="0" borderId="0" xfId="0" applyFont="1">
      <alignment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indent="22"/>
    </xf>
    <xf numFmtId="0" fontId="10" fillId="0" borderId="0" xfId="0" applyFont="1" applyFill="1">
      <alignment vertical="center"/>
    </xf>
    <xf numFmtId="0" fontId="16" fillId="0" borderId="0" xfId="0" applyFont="1" applyFill="1" applyAlignment="1">
      <alignment horizontal="right" vertical="center" indent="25"/>
    </xf>
    <xf numFmtId="0" fontId="17" fillId="0" borderId="9" xfId="0" applyFont="1" applyFill="1" applyBorder="1">
      <alignment vertical="center"/>
    </xf>
    <xf numFmtId="0" fontId="16" fillId="0" borderId="13" xfId="0" applyFont="1" applyFill="1" applyBorder="1">
      <alignment vertical="center"/>
    </xf>
    <xf numFmtId="0" fontId="16" fillId="2" borderId="0" xfId="0" applyFont="1" applyFill="1" applyBorder="1" applyAlignment="1">
      <alignment horizontal="left" vertical="center" wrapText="1" indent="22"/>
    </xf>
    <xf numFmtId="0" fontId="16" fillId="2" borderId="0" xfId="0" applyFont="1" applyFill="1" applyAlignment="1">
      <alignment horizontal="right" vertical="center" indent="25"/>
    </xf>
    <xf numFmtId="0" fontId="17" fillId="0" borderId="3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6" fillId="2" borderId="0" xfId="0" applyFont="1" applyFill="1" applyBorder="1" applyAlignment="1">
      <alignment horizontal="left" vertical="center" indent="22"/>
    </xf>
    <xf numFmtId="0" fontId="17" fillId="0" borderId="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 indent="22"/>
    </xf>
    <xf numFmtId="0" fontId="17" fillId="0" borderId="3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0" fillId="2" borderId="0" xfId="0" applyFont="1" applyFill="1" applyAlignment="1">
      <alignment horizontal="right" vertical="center" indent="25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right" vertical="center" indent="25"/>
    </xf>
    <xf numFmtId="0" fontId="6" fillId="2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>
      <alignment vertical="center"/>
    </xf>
    <xf numFmtId="0" fontId="1" fillId="0" borderId="3" xfId="0" applyFont="1" applyFill="1" applyBorder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>
      <alignment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>
      <alignment vertical="center"/>
    </xf>
    <xf numFmtId="177" fontId="1" fillId="0" borderId="6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176" fontId="19" fillId="0" borderId="0" xfId="0" applyNumberFormat="1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8" fillId="0" borderId="9" xfId="0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39</xdr:row>
      <xdr:rowOff>107157</xdr:rowOff>
    </xdr:from>
    <xdr:to>
      <xdr:col>3</xdr:col>
      <xdr:colOff>1774031</xdr:colOff>
      <xdr:row>42</xdr:row>
      <xdr:rowOff>71438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9106" y="10877550"/>
          <a:ext cx="3438525" cy="0"/>
        </a:xfrm>
        <a:prstGeom prst="wedgeRectCallout">
          <a:avLst>
            <a:gd name="adj1" fmla="val -9238"/>
            <a:gd name="adj2" fmla="val 984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へき地等学校長研修　</a:t>
          </a:r>
          <a:r>
            <a:rPr kumimoji="1" lang="en-US" altLang="ja-JP" sz="900"/>
            <a:t>21</a:t>
          </a:r>
          <a:r>
            <a:rPr kumimoji="1" lang="ja-JP" altLang="en-US" sz="900"/>
            <a:t>日→</a:t>
          </a:r>
          <a:r>
            <a:rPr kumimoji="1" lang="en-US" altLang="ja-JP" sz="900"/>
            <a:t>26</a:t>
          </a:r>
          <a:r>
            <a:rPr kumimoji="1" lang="ja-JP" altLang="en-US" sz="900"/>
            <a:t>日 延期</a:t>
          </a:r>
          <a:endParaRPr kumimoji="1" lang="en-US" altLang="ja-JP" sz="900"/>
        </a:p>
        <a:p>
          <a:pPr algn="l"/>
          <a:r>
            <a:rPr kumimoji="1" lang="ja-JP" altLang="en-US" sz="900"/>
            <a:t>調整・周知済みのため</a:t>
          </a:r>
          <a:r>
            <a:rPr kumimoji="1" lang="en-US" altLang="ja-JP" sz="900"/>
            <a:t>21</a:t>
          </a:r>
          <a:r>
            <a:rPr kumimoji="1" lang="ja-JP" altLang="en-US" sz="900"/>
            <a:t>日のデータは削除（</a:t>
          </a:r>
          <a:r>
            <a:rPr kumimoji="1" lang="en-US" altLang="ja-JP" sz="900"/>
            <a:t>26</a:t>
          </a:r>
          <a:r>
            <a:rPr kumimoji="1" lang="ja-JP" altLang="en-US" sz="900"/>
            <a:t>日に移動）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★は全部で７つあるが、再掲は６研修のみ。</a:t>
          </a:r>
        </a:p>
      </xdr:txBody>
    </xdr:sp>
    <xdr:clientData/>
  </xdr:twoCellAnchor>
  <xdr:twoCellAnchor>
    <xdr:from>
      <xdr:col>5</xdr:col>
      <xdr:colOff>3190875</xdr:colOff>
      <xdr:row>0</xdr:row>
      <xdr:rowOff>23813</xdr:rowOff>
    </xdr:from>
    <xdr:to>
      <xdr:col>5</xdr:col>
      <xdr:colOff>3854451</xdr:colOff>
      <xdr:row>1</xdr:row>
      <xdr:rowOff>29253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25063" y="23813"/>
          <a:ext cx="663576" cy="31500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="80" zoomScaleNormal="80" zoomScaleSheetLayoutView="80" workbookViewId="0">
      <pane ySplit="4" topLeftCell="A5" activePane="bottomLeft" state="frozen"/>
      <selection activeCell="F21" sqref="F21"/>
      <selection pane="bottomLeft" activeCell="D28" sqref="D28"/>
    </sheetView>
  </sheetViews>
  <sheetFormatPr defaultColWidth="9" defaultRowHeight="15.75" x14ac:dyDescent="0.4"/>
  <cols>
    <col min="1" max="1" width="6" style="1" customWidth="1"/>
    <col min="2" max="2" width="12.75" style="1" customWidth="1"/>
    <col min="3" max="3" width="9.25" style="1" customWidth="1"/>
    <col min="4" max="4" width="49.5" style="1" customWidth="1"/>
    <col min="5" max="5" width="12.125" style="1" customWidth="1"/>
    <col min="6" max="6" width="50.875" style="1" customWidth="1"/>
    <col min="7" max="7" width="19" style="1" customWidth="1"/>
    <col min="8" max="8" width="9" style="1" customWidth="1"/>
    <col min="9" max="16384" width="9" style="1"/>
  </cols>
  <sheetData>
    <row r="1" spans="1:7" s="6" customFormat="1" ht="24" x14ac:dyDescent="0.4">
      <c r="A1" s="64"/>
      <c r="B1" s="63" t="s">
        <v>82</v>
      </c>
      <c r="E1" s="62" t="s">
        <v>90</v>
      </c>
      <c r="F1" s="7"/>
    </row>
    <row r="2" spans="1:7" s="8" customFormat="1" x14ac:dyDescent="0.4">
      <c r="A2" s="2"/>
    </row>
    <row r="3" spans="1:7" s="2" customFormat="1" ht="24" customHeight="1" x14ac:dyDescent="0.4">
      <c r="B3" s="9" t="s">
        <v>65</v>
      </c>
      <c r="C3" s="10"/>
      <c r="F3" s="11"/>
    </row>
    <row r="4" spans="1:7" s="12" customFormat="1" ht="7.5" customHeight="1" thickBot="1" x14ac:dyDescent="0.45">
      <c r="A4" s="65"/>
    </row>
    <row r="5" spans="1:7" s="2" customFormat="1" ht="24" customHeight="1" x14ac:dyDescent="0.4">
      <c r="A5" s="66"/>
      <c r="B5" s="13" t="s">
        <v>6</v>
      </c>
      <c r="C5" s="14" t="s">
        <v>7</v>
      </c>
      <c r="D5" s="14" t="s">
        <v>8</v>
      </c>
      <c r="E5" s="14" t="s">
        <v>9</v>
      </c>
      <c r="F5" s="15" t="s">
        <v>10</v>
      </c>
    </row>
    <row r="6" spans="1:7" s="2" customFormat="1" ht="36" hidden="1" customHeight="1" x14ac:dyDescent="0.4">
      <c r="A6" s="66"/>
      <c r="B6" s="43">
        <v>44566</v>
      </c>
      <c r="C6" s="44">
        <v>1522</v>
      </c>
      <c r="D6" s="48" t="s">
        <v>58</v>
      </c>
      <c r="E6" s="61" t="s">
        <v>13</v>
      </c>
      <c r="F6" s="54" t="s">
        <v>69</v>
      </c>
    </row>
    <row r="7" spans="1:7" s="2" customFormat="1" ht="35.25" hidden="1" customHeight="1" x14ac:dyDescent="0.4">
      <c r="A7" s="66"/>
      <c r="B7" s="49">
        <v>44567</v>
      </c>
      <c r="C7" s="46">
        <v>3265</v>
      </c>
      <c r="D7" s="47" t="s">
        <v>68</v>
      </c>
      <c r="E7" s="61" t="s">
        <v>13</v>
      </c>
      <c r="F7" s="54" t="s">
        <v>70</v>
      </c>
    </row>
    <row r="8" spans="1:7" s="2" customFormat="1" ht="35.25" hidden="1" customHeight="1" x14ac:dyDescent="0.4">
      <c r="A8" s="66"/>
      <c r="B8" s="45"/>
      <c r="C8" s="44">
        <v>3522</v>
      </c>
      <c r="D8" s="48" t="s">
        <v>30</v>
      </c>
      <c r="E8" s="51" t="s">
        <v>3</v>
      </c>
      <c r="F8" s="54"/>
    </row>
    <row r="9" spans="1:7" s="2" customFormat="1" ht="35.25" hidden="1" customHeight="1" x14ac:dyDescent="0.4">
      <c r="A9" s="66"/>
      <c r="B9" s="49">
        <v>44568</v>
      </c>
      <c r="C9" s="50">
        <v>3162</v>
      </c>
      <c r="D9" s="55" t="s">
        <v>59</v>
      </c>
      <c r="E9" s="51" t="s">
        <v>14</v>
      </c>
      <c r="F9" s="52" t="s">
        <v>2</v>
      </c>
      <c r="G9" s="5"/>
    </row>
    <row r="10" spans="1:7" s="2" customFormat="1" ht="35.25" hidden="1" customHeight="1" x14ac:dyDescent="0.4">
      <c r="A10" s="66"/>
      <c r="B10" s="53"/>
      <c r="C10" s="50">
        <v>3462</v>
      </c>
      <c r="D10" s="55" t="s">
        <v>61</v>
      </c>
      <c r="E10" s="51" t="s">
        <v>13</v>
      </c>
      <c r="F10" s="54" t="s">
        <v>31</v>
      </c>
    </row>
    <row r="11" spans="1:7" s="2" customFormat="1" ht="35.25" hidden="1" customHeight="1" x14ac:dyDescent="0.4">
      <c r="A11" s="66"/>
      <c r="B11" s="45"/>
      <c r="C11" s="44">
        <v>3595</v>
      </c>
      <c r="D11" s="48" t="s">
        <v>32</v>
      </c>
      <c r="E11" s="51" t="s">
        <v>14</v>
      </c>
      <c r="F11" s="52" t="s">
        <v>33</v>
      </c>
      <c r="G11" s="5"/>
    </row>
    <row r="12" spans="1:7" s="2" customFormat="1" ht="35.25" hidden="1" customHeight="1" x14ac:dyDescent="0.4">
      <c r="A12" s="66"/>
      <c r="B12" s="49">
        <v>44572</v>
      </c>
      <c r="C12" s="44">
        <v>1070</v>
      </c>
      <c r="D12" s="48" t="s">
        <v>34</v>
      </c>
      <c r="E12" s="51" t="s">
        <v>14</v>
      </c>
      <c r="F12" s="52" t="s">
        <v>33</v>
      </c>
      <c r="G12" s="5"/>
    </row>
    <row r="13" spans="1:7" s="2" customFormat="1" ht="35.25" hidden="1" customHeight="1" x14ac:dyDescent="0.4">
      <c r="A13" s="66"/>
      <c r="B13" s="45"/>
      <c r="C13" s="50">
        <v>1090</v>
      </c>
      <c r="D13" s="55" t="s">
        <v>35</v>
      </c>
      <c r="E13" s="51" t="s">
        <v>14</v>
      </c>
      <c r="F13" s="54" t="s">
        <v>2</v>
      </c>
    </row>
    <row r="14" spans="1:7" s="2" customFormat="1" ht="35.25" hidden="1" customHeight="1" x14ac:dyDescent="0.4">
      <c r="A14" s="66"/>
      <c r="B14" s="45">
        <v>44573</v>
      </c>
      <c r="C14" s="50">
        <v>1110</v>
      </c>
      <c r="D14" s="55" t="s">
        <v>63</v>
      </c>
      <c r="E14" s="51" t="s">
        <v>11</v>
      </c>
      <c r="F14" s="54" t="s">
        <v>33</v>
      </c>
    </row>
    <row r="15" spans="1:7" s="2" customFormat="1" ht="35.25" hidden="1" customHeight="1" x14ac:dyDescent="0.4">
      <c r="A15" s="66"/>
      <c r="B15" s="49">
        <v>44574</v>
      </c>
      <c r="C15" s="44">
        <v>1090</v>
      </c>
      <c r="D15" s="48" t="s">
        <v>36</v>
      </c>
      <c r="E15" s="48" t="s">
        <v>14</v>
      </c>
      <c r="F15" s="54" t="s">
        <v>2</v>
      </c>
      <c r="G15" s="5"/>
    </row>
    <row r="16" spans="1:7" s="2" customFormat="1" ht="35.25" hidden="1" customHeight="1" x14ac:dyDescent="0.4">
      <c r="A16" s="66"/>
      <c r="B16" s="45"/>
      <c r="C16" s="50">
        <v>1592</v>
      </c>
      <c r="D16" s="55" t="s">
        <v>64</v>
      </c>
      <c r="E16" s="51" t="s">
        <v>11</v>
      </c>
      <c r="F16" s="54" t="s">
        <v>33</v>
      </c>
    </row>
    <row r="17" spans="1:7" s="2" customFormat="1" ht="35.25" hidden="1" customHeight="1" x14ac:dyDescent="0.4">
      <c r="A17" s="66"/>
      <c r="B17" s="49">
        <v>44575</v>
      </c>
      <c r="C17" s="50">
        <v>1219</v>
      </c>
      <c r="D17" s="55" t="s">
        <v>37</v>
      </c>
      <c r="E17" s="48" t="s">
        <v>14</v>
      </c>
      <c r="F17" s="54" t="s">
        <v>2</v>
      </c>
      <c r="G17" s="5"/>
    </row>
    <row r="18" spans="1:7" s="2" customFormat="1" ht="35.25" hidden="1" customHeight="1" x14ac:dyDescent="0.4">
      <c r="A18" s="66"/>
      <c r="B18" s="45"/>
      <c r="C18" s="44">
        <v>3429</v>
      </c>
      <c r="D18" s="48" t="s">
        <v>38</v>
      </c>
      <c r="E18" s="48" t="s">
        <v>14</v>
      </c>
      <c r="F18" s="56" t="s">
        <v>2</v>
      </c>
    </row>
    <row r="19" spans="1:7" s="2" customFormat="1" ht="35.25" hidden="1" customHeight="1" x14ac:dyDescent="0.4">
      <c r="A19" s="66"/>
      <c r="B19" s="45">
        <v>44578</v>
      </c>
      <c r="C19" s="44">
        <v>2081</v>
      </c>
      <c r="D19" s="48" t="s">
        <v>39</v>
      </c>
      <c r="E19" s="48" t="s">
        <v>14</v>
      </c>
      <c r="F19" s="56" t="s">
        <v>2</v>
      </c>
    </row>
    <row r="20" spans="1:7" s="2" customFormat="1" ht="35.25" customHeight="1" x14ac:dyDescent="0.4">
      <c r="A20" s="67"/>
      <c r="B20" s="49">
        <v>44579</v>
      </c>
      <c r="C20" s="44">
        <v>1070</v>
      </c>
      <c r="D20" s="48" t="s">
        <v>40</v>
      </c>
      <c r="E20" s="48" t="s">
        <v>16</v>
      </c>
      <c r="F20" s="73" t="s">
        <v>71</v>
      </c>
      <c r="G20" s="5"/>
    </row>
    <row r="21" spans="1:7" s="2" customFormat="1" ht="31.5" x14ac:dyDescent="0.4">
      <c r="A21" s="66"/>
      <c r="B21" s="45"/>
      <c r="C21" s="44">
        <v>1089</v>
      </c>
      <c r="D21" s="48" t="s">
        <v>41</v>
      </c>
      <c r="E21" s="51" t="s">
        <v>5</v>
      </c>
      <c r="F21" s="73" t="s">
        <v>83</v>
      </c>
    </row>
    <row r="22" spans="1:7" s="2" customFormat="1" ht="35.25" customHeight="1" x14ac:dyDescent="0.4">
      <c r="A22" s="67"/>
      <c r="B22" s="43">
        <v>44580</v>
      </c>
      <c r="C22" s="44">
        <v>1190</v>
      </c>
      <c r="D22" s="51" t="s">
        <v>42</v>
      </c>
      <c r="E22" s="51" t="s">
        <v>16</v>
      </c>
      <c r="F22" s="54" t="s">
        <v>75</v>
      </c>
    </row>
    <row r="23" spans="1:7" s="2" customFormat="1" ht="35.25" customHeight="1" x14ac:dyDescent="0.4">
      <c r="A23" s="67"/>
      <c r="B23" s="49">
        <v>44581</v>
      </c>
      <c r="C23" s="44">
        <v>1060</v>
      </c>
      <c r="D23" s="48" t="s">
        <v>43</v>
      </c>
      <c r="E23" s="48" t="s">
        <v>16</v>
      </c>
      <c r="F23" s="73" t="s">
        <v>72</v>
      </c>
    </row>
    <row r="24" spans="1:7" s="2" customFormat="1" ht="31.5" x14ac:dyDescent="0.4">
      <c r="A24" s="66"/>
      <c r="B24" s="45"/>
      <c r="C24" s="44">
        <v>1089</v>
      </c>
      <c r="D24" s="48" t="s">
        <v>44</v>
      </c>
      <c r="E24" s="51" t="s">
        <v>76</v>
      </c>
      <c r="F24" s="73" t="s">
        <v>84</v>
      </c>
    </row>
    <row r="25" spans="1:7" s="2" customFormat="1" ht="35.25" customHeight="1" x14ac:dyDescent="0.4">
      <c r="A25" s="66"/>
      <c r="B25" s="49">
        <v>44585</v>
      </c>
      <c r="C25" s="44">
        <v>1010</v>
      </c>
      <c r="D25" s="48" t="s">
        <v>45</v>
      </c>
      <c r="E25" s="51" t="s">
        <v>16</v>
      </c>
      <c r="F25" s="54" t="s">
        <v>79</v>
      </c>
    </row>
    <row r="26" spans="1:7" s="2" customFormat="1" ht="35.25" customHeight="1" x14ac:dyDescent="0.4">
      <c r="A26" s="66"/>
      <c r="B26" s="45"/>
      <c r="C26" s="44">
        <v>1469</v>
      </c>
      <c r="D26" s="51" t="s">
        <v>46</v>
      </c>
      <c r="E26" s="51" t="s">
        <v>5</v>
      </c>
      <c r="F26" s="54" t="s">
        <v>85</v>
      </c>
      <c r="G26" s="5"/>
    </row>
    <row r="27" spans="1:7" s="2" customFormat="1" ht="35.25" customHeight="1" x14ac:dyDescent="0.4">
      <c r="A27" s="67"/>
      <c r="B27" s="49">
        <v>44586</v>
      </c>
      <c r="C27" s="44">
        <v>1050</v>
      </c>
      <c r="D27" s="48" t="s">
        <v>47</v>
      </c>
      <c r="E27" s="48" t="s">
        <v>16</v>
      </c>
      <c r="F27" s="73" t="s">
        <v>73</v>
      </c>
      <c r="G27" s="5"/>
    </row>
    <row r="28" spans="1:7" s="2" customFormat="1" ht="35.25" customHeight="1" x14ac:dyDescent="0.4">
      <c r="A28" s="66"/>
      <c r="B28" s="53"/>
      <c r="C28" s="57">
        <v>1090</v>
      </c>
      <c r="D28" s="48" t="s">
        <v>48</v>
      </c>
      <c r="E28" s="51" t="s">
        <v>15</v>
      </c>
      <c r="F28" s="73" t="s">
        <v>86</v>
      </c>
    </row>
    <row r="29" spans="1:7" s="2" customFormat="1" ht="35.25" customHeight="1" x14ac:dyDescent="0.4">
      <c r="A29" s="66"/>
      <c r="B29" s="45"/>
      <c r="C29" s="44">
        <v>1625</v>
      </c>
      <c r="D29" s="48" t="s">
        <v>49</v>
      </c>
      <c r="E29" s="51" t="s">
        <v>76</v>
      </c>
      <c r="F29" s="54" t="s">
        <v>77</v>
      </c>
    </row>
    <row r="30" spans="1:7" s="2" customFormat="1" ht="35.25" customHeight="1" x14ac:dyDescent="0.4">
      <c r="A30" s="67"/>
      <c r="B30" s="49">
        <v>44587</v>
      </c>
      <c r="C30" s="44">
        <v>1190</v>
      </c>
      <c r="D30" s="48" t="s">
        <v>50</v>
      </c>
      <c r="E30" s="51" t="s">
        <v>16</v>
      </c>
      <c r="F30" s="54" t="s">
        <v>75</v>
      </c>
    </row>
    <row r="31" spans="1:7" s="2" customFormat="1" ht="35.25" customHeight="1" x14ac:dyDescent="0.4">
      <c r="A31" s="66"/>
      <c r="B31" s="53"/>
      <c r="C31" s="50">
        <v>2460</v>
      </c>
      <c r="D31" s="76" t="s">
        <v>87</v>
      </c>
      <c r="E31" s="51" t="s">
        <v>13</v>
      </c>
      <c r="F31" s="74" t="s">
        <v>67</v>
      </c>
    </row>
    <row r="32" spans="1:7" s="2" customFormat="1" ht="35.25" customHeight="1" x14ac:dyDescent="0.4">
      <c r="A32" s="67"/>
      <c r="B32" s="49">
        <v>44588</v>
      </c>
      <c r="C32" s="50">
        <v>1050</v>
      </c>
      <c r="D32" s="55" t="s">
        <v>51</v>
      </c>
      <c r="E32" s="48" t="s">
        <v>16</v>
      </c>
      <c r="F32" s="73" t="s">
        <v>73</v>
      </c>
      <c r="G32" s="4"/>
    </row>
    <row r="33" spans="1:7" s="2" customFormat="1" ht="35.25" customHeight="1" x14ac:dyDescent="0.4">
      <c r="A33" s="66"/>
      <c r="B33" s="45"/>
      <c r="C33" s="50">
        <v>1090</v>
      </c>
      <c r="D33" s="55" t="s">
        <v>52</v>
      </c>
      <c r="E33" s="51" t="s">
        <v>15</v>
      </c>
      <c r="F33" s="73" t="s">
        <v>86</v>
      </c>
    </row>
    <row r="34" spans="1:7" s="2" customFormat="1" ht="35.25" customHeight="1" x14ac:dyDescent="0.4">
      <c r="A34" s="67"/>
      <c r="B34" s="49">
        <v>44589</v>
      </c>
      <c r="C34" s="50">
        <v>1089</v>
      </c>
      <c r="D34" s="55" t="s">
        <v>53</v>
      </c>
      <c r="E34" s="48" t="s">
        <v>16</v>
      </c>
      <c r="F34" s="73" t="s">
        <v>74</v>
      </c>
      <c r="G34" s="4"/>
    </row>
    <row r="35" spans="1:7" s="2" customFormat="1" ht="35.25" customHeight="1" x14ac:dyDescent="0.4">
      <c r="A35" s="66"/>
      <c r="B35" s="53"/>
      <c r="C35" s="50">
        <v>1479</v>
      </c>
      <c r="D35" s="55" t="s">
        <v>54</v>
      </c>
      <c r="E35" s="48" t="s">
        <v>16</v>
      </c>
      <c r="F35" s="54" t="s">
        <v>80</v>
      </c>
      <c r="G35" s="4"/>
    </row>
    <row r="36" spans="1:7" s="2" customFormat="1" ht="35.25" customHeight="1" x14ac:dyDescent="0.4">
      <c r="A36" s="66"/>
      <c r="B36" s="45"/>
      <c r="C36" s="50">
        <v>4050</v>
      </c>
      <c r="D36" s="55" t="s">
        <v>55</v>
      </c>
      <c r="E36" s="48" t="s">
        <v>15</v>
      </c>
      <c r="F36" s="52" t="s">
        <v>78</v>
      </c>
    </row>
    <row r="37" spans="1:7" s="2" customFormat="1" ht="35.25" customHeight="1" x14ac:dyDescent="0.4">
      <c r="A37" s="66"/>
      <c r="B37" s="49">
        <v>44592</v>
      </c>
      <c r="C37" s="50">
        <v>1250</v>
      </c>
      <c r="D37" s="55" t="s">
        <v>56</v>
      </c>
      <c r="E37" s="51" t="s">
        <v>5</v>
      </c>
      <c r="F37" s="54" t="s">
        <v>77</v>
      </c>
      <c r="G37" s="4"/>
    </row>
    <row r="38" spans="1:7" s="2" customFormat="1" ht="35.25" customHeight="1" x14ac:dyDescent="0.4">
      <c r="A38" s="66"/>
      <c r="B38" s="53"/>
      <c r="C38" s="50">
        <v>3174</v>
      </c>
      <c r="D38" s="55" t="s">
        <v>60</v>
      </c>
      <c r="E38" s="51" t="s">
        <v>88</v>
      </c>
      <c r="F38" s="54" t="s">
        <v>89</v>
      </c>
      <c r="G38" s="4"/>
    </row>
    <row r="39" spans="1:7" s="2" customFormat="1" ht="35.25" customHeight="1" thickBot="1" x14ac:dyDescent="0.45">
      <c r="A39" s="66"/>
      <c r="B39" s="58"/>
      <c r="C39" s="59">
        <v>3609</v>
      </c>
      <c r="D39" s="60" t="s">
        <v>57</v>
      </c>
      <c r="E39" s="60" t="s">
        <v>15</v>
      </c>
      <c r="F39" s="75" t="s">
        <v>81</v>
      </c>
    </row>
    <row r="40" spans="1:7" hidden="1" x14ac:dyDescent="0.4"/>
    <row r="41" spans="1:7" s="39" customFormat="1" ht="19.5" hidden="1" customHeight="1" x14ac:dyDescent="0.4">
      <c r="D41" s="38"/>
      <c r="F41" s="40"/>
    </row>
    <row r="42" spans="1:7" s="39" customFormat="1" ht="19.5" hidden="1" customHeight="1" x14ac:dyDescent="0.4">
      <c r="D42" s="38"/>
      <c r="F42" s="40"/>
    </row>
    <row r="43" spans="1:7" s="3" customFormat="1" ht="12" hidden="1" customHeight="1" x14ac:dyDescent="0.4">
      <c r="A43" s="10"/>
    </row>
    <row r="44" spans="1:7" s="21" customFormat="1" ht="19.5" hidden="1" customHeight="1" x14ac:dyDescent="0.4">
      <c r="A44" s="68"/>
      <c r="B44" s="16"/>
      <c r="C44" s="17" t="s">
        <v>62</v>
      </c>
      <c r="D44" s="18" t="s">
        <v>1</v>
      </c>
      <c r="E44" s="19" t="s">
        <v>17</v>
      </c>
      <c r="F44" s="20" t="s">
        <v>18</v>
      </c>
    </row>
    <row r="45" spans="1:7" s="21" customFormat="1" ht="19.5" hidden="1" customHeight="1" x14ac:dyDescent="0.4">
      <c r="A45" s="68"/>
      <c r="B45" s="16"/>
      <c r="C45" s="22" t="s">
        <v>66</v>
      </c>
      <c r="D45" s="23" t="s">
        <v>11</v>
      </c>
      <c r="E45" s="24" t="e">
        <f>#REF!</f>
        <v>#REF!</v>
      </c>
      <c r="F45" s="25">
        <f t="shared" ref="F45:F54" si="0">COUNTIF($E$6:$E$39,D45)</f>
        <v>10</v>
      </c>
    </row>
    <row r="46" spans="1:7" s="21" customFormat="1" ht="38.25" hidden="1" customHeight="1" x14ac:dyDescent="0.4">
      <c r="A46" s="69" t="s">
        <v>19</v>
      </c>
      <c r="B46" s="26" t="s">
        <v>20</v>
      </c>
      <c r="C46" s="27" t="e">
        <f>E45+E46-F45-F46</f>
        <v>#REF!</v>
      </c>
      <c r="D46" s="28" t="s">
        <v>12</v>
      </c>
      <c r="E46" s="24" t="e">
        <f>#REF!</f>
        <v>#REF!</v>
      </c>
      <c r="F46" s="29">
        <f t="shared" si="0"/>
        <v>4</v>
      </c>
    </row>
    <row r="47" spans="1:7" s="21" customFormat="1" ht="19.5" hidden="1" customHeight="1" x14ac:dyDescent="0.4">
      <c r="A47" s="70" t="s">
        <v>0</v>
      </c>
      <c r="B47" s="30" t="s">
        <v>16</v>
      </c>
      <c r="C47" s="31" t="e">
        <f>F47-E47</f>
        <v>#REF!</v>
      </c>
      <c r="D47" s="23" t="s">
        <v>16</v>
      </c>
      <c r="E47" s="24" t="e">
        <f>#REF!</f>
        <v>#REF!</v>
      </c>
      <c r="F47" s="25">
        <f t="shared" si="0"/>
        <v>9</v>
      </c>
    </row>
    <row r="48" spans="1:7" s="21" customFormat="1" ht="19.5" hidden="1" customHeight="1" x14ac:dyDescent="0.4">
      <c r="A48" s="70" t="s">
        <v>21</v>
      </c>
      <c r="B48" s="30" t="s">
        <v>15</v>
      </c>
      <c r="C48" s="31" t="e">
        <f t="shared" ref="C48:C53" si="1">F48-E48</f>
        <v>#REF!</v>
      </c>
      <c r="D48" s="32" t="s">
        <v>15</v>
      </c>
      <c r="E48" s="24" t="e">
        <f>#REF!</f>
        <v>#REF!</v>
      </c>
      <c r="F48" s="29">
        <f t="shared" si="0"/>
        <v>4</v>
      </c>
    </row>
    <row r="49" spans="1:6" s="21" customFormat="1" ht="38.25" hidden="1" customHeight="1" x14ac:dyDescent="0.4">
      <c r="A49" s="71" t="s">
        <v>22</v>
      </c>
      <c r="B49" s="33" t="s">
        <v>23</v>
      </c>
      <c r="C49" s="31" t="e">
        <f t="shared" si="1"/>
        <v>#REF!</v>
      </c>
      <c r="D49" s="34" t="s">
        <v>23</v>
      </c>
      <c r="E49" s="24" t="e">
        <f>#REF!</f>
        <v>#REF!</v>
      </c>
      <c r="F49" s="25">
        <f t="shared" si="0"/>
        <v>0</v>
      </c>
    </row>
    <row r="50" spans="1:6" s="21" customFormat="1" ht="19.5" hidden="1" customHeight="1" x14ac:dyDescent="0.4">
      <c r="A50" s="70" t="s">
        <v>24</v>
      </c>
      <c r="B50" s="30" t="s">
        <v>24</v>
      </c>
      <c r="C50" s="31" t="e">
        <f t="shared" si="1"/>
        <v>#REF!</v>
      </c>
      <c r="D50" s="32" t="s">
        <v>24</v>
      </c>
      <c r="E50" s="24" t="e">
        <f>#REF!</f>
        <v>#REF!</v>
      </c>
      <c r="F50" s="29">
        <f t="shared" si="0"/>
        <v>1</v>
      </c>
    </row>
    <row r="51" spans="1:6" s="21" customFormat="1" ht="19.5" hidden="1" customHeight="1" x14ac:dyDescent="0.4">
      <c r="A51" s="70" t="s">
        <v>5</v>
      </c>
      <c r="B51" s="30" t="s">
        <v>5</v>
      </c>
      <c r="C51" s="31" t="e">
        <f t="shared" si="1"/>
        <v>#REF!</v>
      </c>
      <c r="D51" s="23" t="s">
        <v>5</v>
      </c>
      <c r="E51" s="24" t="e">
        <f>#REF!</f>
        <v>#REF!</v>
      </c>
      <c r="F51" s="25">
        <f t="shared" si="0"/>
        <v>5</v>
      </c>
    </row>
    <row r="52" spans="1:6" s="21" customFormat="1" ht="38.25" hidden="1" customHeight="1" x14ac:dyDescent="0.4">
      <c r="A52" s="71" t="s">
        <v>25</v>
      </c>
      <c r="B52" s="33" t="s">
        <v>25</v>
      </c>
      <c r="C52" s="31" t="e">
        <f t="shared" si="1"/>
        <v>#REF!</v>
      </c>
      <c r="D52" s="28" t="s">
        <v>25</v>
      </c>
      <c r="E52" s="24" t="e">
        <f>#REF!</f>
        <v>#REF!</v>
      </c>
      <c r="F52" s="29">
        <f t="shared" si="0"/>
        <v>0</v>
      </c>
    </row>
    <row r="53" spans="1:6" s="21" customFormat="1" ht="19.5" hidden="1" customHeight="1" x14ac:dyDescent="0.4">
      <c r="A53" s="70" t="s">
        <v>3</v>
      </c>
      <c r="B53" s="30" t="s">
        <v>3</v>
      </c>
      <c r="C53" s="31" t="e">
        <f t="shared" si="1"/>
        <v>#REF!</v>
      </c>
      <c r="D53" s="23" t="s">
        <v>3</v>
      </c>
      <c r="E53" s="24" t="e">
        <f>#REF!</f>
        <v>#REF!</v>
      </c>
      <c r="F53" s="25">
        <f t="shared" si="0"/>
        <v>1</v>
      </c>
    </row>
    <row r="54" spans="1:6" s="21" customFormat="1" ht="19.5" hidden="1" customHeight="1" x14ac:dyDescent="0.4">
      <c r="A54" s="70" t="s">
        <v>4</v>
      </c>
      <c r="B54" s="30" t="s">
        <v>4</v>
      </c>
      <c r="C54" s="31" t="e">
        <f>F54-E54</f>
        <v>#REF!</v>
      </c>
      <c r="D54" s="32" t="s">
        <v>4</v>
      </c>
      <c r="E54" s="24" t="e">
        <f>#REF!</f>
        <v>#REF!</v>
      </c>
      <c r="F54" s="29">
        <f t="shared" si="0"/>
        <v>0</v>
      </c>
    </row>
    <row r="55" spans="1:6" s="21" customFormat="1" ht="19.5" hidden="1" customHeight="1" x14ac:dyDescent="0.4">
      <c r="A55" s="72" t="s">
        <v>26</v>
      </c>
      <c r="B55" s="35" t="s">
        <v>26</v>
      </c>
      <c r="C55" s="31" t="e">
        <f>SUM(C47:C54)</f>
        <v>#REF!</v>
      </c>
      <c r="D55" s="23" t="s">
        <v>26</v>
      </c>
      <c r="E55" s="24" t="e">
        <f>SUM(E45:E54)</f>
        <v>#REF!</v>
      </c>
      <c r="F55" s="25">
        <f>SUM(F45:F54)</f>
        <v>34</v>
      </c>
    </row>
    <row r="56" spans="1:6" s="3" customFormat="1" ht="19.5" hidden="1" customHeight="1" x14ac:dyDescent="0.4">
      <c r="A56" s="39"/>
      <c r="D56" s="19" t="s">
        <v>27</v>
      </c>
      <c r="E56" s="36" t="e">
        <f>#REF!</f>
        <v>#REF!</v>
      </c>
      <c r="F56" s="37"/>
    </row>
    <row r="57" spans="1:6" s="3" customFormat="1" ht="19.5" hidden="1" customHeight="1" x14ac:dyDescent="0.4">
      <c r="A57" s="39"/>
      <c r="D57" s="38" t="s">
        <v>28</v>
      </c>
      <c r="E57" s="39"/>
      <c r="F57" s="40"/>
    </row>
    <row r="58" spans="1:6" s="3" customFormat="1" ht="19.5" hidden="1" customHeight="1" x14ac:dyDescent="0.4">
      <c r="A58" s="39"/>
      <c r="D58" s="19" t="s">
        <v>29</v>
      </c>
      <c r="E58" s="41"/>
      <c r="F58" s="37"/>
    </row>
    <row r="59" spans="1:6" s="3" customFormat="1" ht="12" customHeight="1" x14ac:dyDescent="0.4">
      <c r="A59" s="10"/>
    </row>
    <row r="60" spans="1:6" x14ac:dyDescent="0.4">
      <c r="A60" s="42"/>
    </row>
  </sheetData>
  <phoneticPr fontId="2"/>
  <dataValidations count="3">
    <dataValidation type="whole" imeMode="off" allowBlank="1" showInputMessage="1" showErrorMessage="1" sqref="C56:C59 C41:C43">
      <formula1>1000</formula1>
      <formula2>9999</formula2>
    </dataValidation>
    <dataValidation imeMode="off" allowBlank="1" showInputMessage="1" showErrorMessage="1" sqref="B41:B59 C44:C55 E44:E56 A46:A55 B6:B39"/>
    <dataValidation type="list" allowBlank="1" showInputMessage="1" showErrorMessage="1" sqref="A28:A29 A31 A21 A6:A19 A33 A24:A26 A35:A39">
      <formula1>"企画,学経,人権,相談,高推,小中,支援"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2" manualBreakCount="2">
    <brk id="39" max="5" man="1"/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１月一覧（R4.1.19変更）</vt:lpstr>
      <vt:lpstr>'１月一覧（R4.1.19変更）'!Print_Area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2022-01-19T04:18:31Z</cp:lastPrinted>
  <dcterms:created xsi:type="dcterms:W3CDTF">2021-04-22T22:44:01Z</dcterms:created>
  <dcterms:modified xsi:type="dcterms:W3CDTF">2022-01-19T07:42:01Z</dcterms:modified>
</cp:coreProperties>
</file>