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215" activeTab="0"/>
  </bookViews>
  <sheets>
    <sheet name="H24年度" sheetId="1" r:id="rId1"/>
  </sheets>
  <definedNames>
    <definedName name="_xlnm.Print_Area" localSheetId="0">'H24年度'!$A$1:$N$20</definedName>
  </definedNames>
  <calcPr fullCalcOnLoad="1"/>
</workbook>
</file>

<file path=xl/sharedStrings.xml><?xml version="1.0" encoding="utf-8"?>
<sst xmlns="http://schemas.openxmlformats.org/spreadsheetml/2006/main" count="37" uniqueCount="29">
  <si>
    <t>電話</t>
  </si>
  <si>
    <t>メール・書簡</t>
  </si>
  <si>
    <t>機関名</t>
  </si>
  <si>
    <t>障がい者医療
・リハビリテーションセンター</t>
  </si>
  <si>
    <t>急性期・総合医療センター</t>
  </si>
  <si>
    <t>自立センター</t>
  </si>
  <si>
    <t>相談支援センター</t>
  </si>
  <si>
    <t>　</t>
  </si>
  <si>
    <t xml:space="preserve">１．相談実件数 </t>
  </si>
  <si>
    <t>H19</t>
  </si>
  <si>
    <t>H20</t>
  </si>
  <si>
    <t>H21</t>
  </si>
  <si>
    <t>H22</t>
  </si>
  <si>
    <t xml:space="preserve"> </t>
  </si>
  <si>
    <t>急性期・総合医療
センター</t>
  </si>
  <si>
    <t>合計</t>
  </si>
  <si>
    <t>（件）</t>
  </si>
  <si>
    <t>来院／来所</t>
  </si>
  <si>
    <t>その他
（訪問・出張
・同行等）</t>
  </si>
  <si>
    <t>障がい者医療
・リハビテーションセンター</t>
  </si>
  <si>
    <t xml:space="preserve"> 　　　　　　　　　　　　年度
支援拠点機関</t>
  </si>
  <si>
    <t>H23</t>
  </si>
  <si>
    <t>（注1）当事者・家族からの相談、 （注2）機関・施設等からの間接相談　　</t>
  </si>
  <si>
    <t>件（注1）</t>
  </si>
  <si>
    <t>件（注2）</t>
  </si>
  <si>
    <t xml:space="preserve">平成24年度　高次脳機能障がい支援拠点機関における相談支援実績    </t>
  </si>
  <si>
    <t>H24</t>
  </si>
  <si>
    <t>２．相談のべ件数 (平成24年4月～平成25年3月）</t>
  </si>
  <si>
    <t>（件）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</si>
</sst>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3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 wrapText="1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top"/>
    </xf>
    <xf numFmtId="38" fontId="0" fillId="33" borderId="10" xfId="48" applyFon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38" fontId="5" fillId="33" borderId="10" xfId="48" applyFont="1" applyFill="1" applyBorder="1" applyAlignment="1">
      <alignment vertical="center" wrapText="1"/>
    </xf>
    <xf numFmtId="38" fontId="0" fillId="0" borderId="0" xfId="48" applyFont="1" applyFill="1" applyBorder="1" applyAlignment="1">
      <alignment vertical="center" wrapText="1"/>
    </xf>
    <xf numFmtId="38" fontId="0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8" fontId="0" fillId="33" borderId="11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/>
    </xf>
    <xf numFmtId="38" fontId="5" fillId="0" borderId="10" xfId="48" applyFont="1" applyBorder="1" applyAlignment="1">
      <alignment vertical="center"/>
    </xf>
    <xf numFmtId="38" fontId="5" fillId="0" borderId="10" xfId="48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0" fillId="0" borderId="0" xfId="48" applyFont="1" applyBorder="1" applyAlignment="1">
      <alignment horizontal="left"/>
    </xf>
    <xf numFmtId="0" fontId="0" fillId="0" borderId="0" xfId="0" applyBorder="1" applyAlignment="1">
      <alignment horizontal="left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4"/>
          <c:w val="0.6767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'H24年度'!$A$5</c:f>
              <c:strCache>
                <c:ptCount val="1"/>
                <c:pt idx="0">
                  <c:v>障がい者医療
・リハビテーションセンター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'H24年度'!$B$4:$G$4</c:f>
              <c:strCache/>
            </c:strRef>
          </c:cat>
          <c:val>
            <c:numRef>
              <c:f>'H24年度'!$B$5:$G$5</c:f>
              <c:numCache/>
            </c:numRef>
          </c:val>
          <c:smooth val="0"/>
        </c:ser>
        <c:ser>
          <c:idx val="1"/>
          <c:order val="1"/>
          <c:tx>
            <c:strRef>
              <c:f>'H24年度'!$A$6</c:f>
              <c:strCache>
                <c:ptCount val="1"/>
                <c:pt idx="0">
                  <c:v>相談支援センター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'H24年度'!$B$4:$G$4</c:f>
              <c:strCache/>
            </c:strRef>
          </c:cat>
          <c:val>
            <c:numRef>
              <c:f>'H24年度'!$B$6:$G$6</c:f>
              <c:numCache/>
            </c:numRef>
          </c:val>
          <c:smooth val="0"/>
        </c:ser>
        <c:ser>
          <c:idx val="2"/>
          <c:order val="2"/>
          <c:tx>
            <c:strRef>
              <c:f>'H24年度'!$A$7</c:f>
              <c:strCache>
                <c:ptCount val="1"/>
                <c:pt idx="0">
                  <c:v>自立センター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'H24年度'!$B$4:$G$4</c:f>
              <c:strCache/>
            </c:strRef>
          </c:cat>
          <c:val>
            <c:numRef>
              <c:f>'H24年度'!$B$7:$G$7</c:f>
              <c:numCache/>
            </c:numRef>
          </c:val>
          <c:smooth val="0"/>
        </c:ser>
        <c:ser>
          <c:idx val="3"/>
          <c:order val="3"/>
          <c:tx>
            <c:strRef>
              <c:f>'H24年度'!$A$8</c:f>
              <c:strCache>
                <c:ptCount val="1"/>
                <c:pt idx="0">
                  <c:v>急性期・総合医療
センター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'H24年度'!$B$4:$G$4</c:f>
              <c:strCache/>
            </c:strRef>
          </c:cat>
          <c:val>
            <c:numRef>
              <c:f>'H24年度'!$B$8:$G$8</c:f>
              <c:numCache/>
            </c:numRef>
          </c:val>
          <c:smooth val="0"/>
        </c:ser>
        <c:marker val="1"/>
        <c:axId val="47786089"/>
        <c:axId val="27421618"/>
      </c:lineChart>
      <c:catAx>
        <c:axId val="47786089"/>
        <c:scaling>
          <c:orientation val="minMax"/>
        </c:scaling>
        <c:axPos val="b"/>
        <c:delete val="1"/>
        <c:majorTickMark val="out"/>
        <c:minorTickMark val="none"/>
        <c:tickLblPos val="nextTo"/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86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8"/>
          <c:y val="0.17075"/>
          <c:w val="0.322"/>
          <c:h val="0.6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0.014</cdr:y>
    </cdr:from>
    <cdr:to>
      <cdr:x>0.68725</cdr:x>
      <cdr:y>0.10125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04875" y="47625"/>
          <a:ext cx="2419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相談実件数の推移</a:t>
          </a:r>
        </a:p>
      </cdr:txBody>
    </cdr:sp>
  </cdr:relSizeAnchor>
  <cdr:relSizeAnchor xmlns:cdr="http://schemas.openxmlformats.org/drawingml/2006/chartDrawing">
    <cdr:from>
      <cdr:x>0.0005</cdr:x>
      <cdr:y>0.0015</cdr:y>
    </cdr:from>
    <cdr:to>
      <cdr:x>0.1155</cdr:x>
      <cdr:y>0.07325</cdr:y>
    </cdr:to>
    <cdr:sp>
      <cdr:nvSpPr>
        <cdr:cNvPr id="2" name="テキスト ボックス 14"/>
        <cdr:cNvSpPr txBox="1">
          <a:spLocks noChangeArrowheads="1"/>
        </cdr:cNvSpPr>
      </cdr:nvSpPr>
      <cdr:spPr>
        <a:xfrm>
          <a:off x="0" y="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（件）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9</xdr:row>
      <xdr:rowOff>333375</xdr:rowOff>
    </xdr:from>
    <xdr:to>
      <xdr:col>9</xdr:col>
      <xdr:colOff>752475</xdr:colOff>
      <xdr:row>10</xdr:row>
      <xdr:rowOff>228600</xdr:rowOff>
    </xdr:to>
    <xdr:sp fLocksText="0">
      <xdr:nvSpPr>
        <xdr:cNvPr id="1" name="テキスト ボックス 9"/>
        <xdr:cNvSpPr txBox="1">
          <a:spLocks noChangeArrowheads="1"/>
        </xdr:cNvSpPr>
      </xdr:nvSpPr>
      <xdr:spPr>
        <a:xfrm>
          <a:off x="8353425" y="3390900"/>
          <a:ext cx="476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409575</xdr:rowOff>
    </xdr:from>
    <xdr:to>
      <xdr:col>13</xdr:col>
      <xdr:colOff>504825</xdr:colOff>
      <xdr:row>10</xdr:row>
      <xdr:rowOff>47625</xdr:rowOff>
    </xdr:to>
    <xdr:graphicFrame>
      <xdr:nvGraphicFramePr>
        <xdr:cNvPr id="2" name="グラフ 15"/>
        <xdr:cNvGraphicFramePr/>
      </xdr:nvGraphicFramePr>
      <xdr:xfrm>
        <a:off x="6276975" y="409575"/>
        <a:ext cx="48482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9</xdr:row>
      <xdr:rowOff>342900</xdr:rowOff>
    </xdr:from>
    <xdr:ext cx="3705225" cy="428625"/>
    <xdr:sp>
      <xdr:nvSpPr>
        <xdr:cNvPr id="3" name="テキスト ボックス 16"/>
        <xdr:cNvSpPr txBox="1">
          <a:spLocks noChangeArrowheads="1"/>
        </xdr:cNvSpPr>
      </xdr:nvSpPr>
      <xdr:spPr>
        <a:xfrm>
          <a:off x="6600825" y="3400425"/>
          <a:ext cx="3705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</a:p>
      </xdr:txBody>
    </xdr:sp>
    <xdr:clientData/>
  </xdr:oneCellAnchor>
  <xdr:twoCellAnchor>
    <xdr:from>
      <xdr:col>0</xdr:col>
      <xdr:colOff>685800</xdr:colOff>
      <xdr:row>3</xdr:row>
      <xdr:rowOff>19050</xdr:rowOff>
    </xdr:from>
    <xdr:to>
      <xdr:col>0</xdr:col>
      <xdr:colOff>1733550</xdr:colOff>
      <xdr:row>4</xdr:row>
      <xdr:rowOff>0</xdr:rowOff>
    </xdr:to>
    <xdr:sp>
      <xdr:nvSpPr>
        <xdr:cNvPr id="4" name="直線コネクタ 8"/>
        <xdr:cNvSpPr>
          <a:spLocks/>
        </xdr:cNvSpPr>
      </xdr:nvSpPr>
      <xdr:spPr>
        <a:xfrm>
          <a:off x="685800" y="981075"/>
          <a:ext cx="1047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781050</xdr:colOff>
      <xdr:row>0</xdr:row>
      <xdr:rowOff>114300</xdr:rowOff>
    </xdr:from>
    <xdr:to>
      <xdr:col>13</xdr:col>
      <xdr:colOff>323850</xdr:colOff>
      <xdr:row>0</xdr:row>
      <xdr:rowOff>342900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029825" y="114300"/>
          <a:ext cx="914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7">
      <selection activeCell="P8" sqref="P8"/>
    </sheetView>
  </sheetViews>
  <sheetFormatPr defaultColWidth="9.00390625" defaultRowHeight="13.5"/>
  <cols>
    <col min="1" max="1" width="22.75390625" style="1" customWidth="1"/>
    <col min="2" max="2" width="8.00390625" style="1" customWidth="1"/>
    <col min="3" max="3" width="8.75390625" style="1" customWidth="1"/>
    <col min="4" max="4" width="9.50390625" style="1" customWidth="1"/>
    <col min="5" max="6" width="9.875" style="1" customWidth="1"/>
    <col min="7" max="7" width="11.125" style="1" bestFit="1" customWidth="1"/>
    <col min="8" max="8" width="9.875" style="1" customWidth="1"/>
    <col min="9" max="9" width="10.625" style="1" customWidth="1"/>
    <col min="10" max="10" width="9.875" style="1" customWidth="1"/>
    <col min="11" max="11" width="11.125" style="1" customWidth="1"/>
    <col min="12" max="12" width="12.625" style="1" customWidth="1"/>
    <col min="13" max="13" width="5.375" style="1" customWidth="1"/>
    <col min="14" max="15" width="10.00390625" style="1" customWidth="1"/>
    <col min="16" max="16384" width="9.00390625" style="1" customWidth="1"/>
  </cols>
  <sheetData>
    <row r="1" spans="1:13" s="2" customFormat="1" ht="35.25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6"/>
    </row>
    <row r="2" ht="9" customHeight="1"/>
    <row r="3" spans="1:13" ht="31.5" customHeight="1">
      <c r="A3" s="15" t="s">
        <v>8</v>
      </c>
      <c r="B3" s="15"/>
      <c r="C3" s="14"/>
      <c r="D3" s="4"/>
      <c r="E3" s="4"/>
      <c r="F3" s="4"/>
      <c r="G3" s="9" t="s">
        <v>28</v>
      </c>
      <c r="H3" s="4"/>
      <c r="I3" s="4"/>
      <c r="J3" s="4"/>
      <c r="K3" s="4"/>
      <c r="L3" s="4"/>
      <c r="M3" s="4"/>
    </row>
    <row r="4" spans="1:13" ht="31.5" customHeight="1">
      <c r="A4" s="32" t="s">
        <v>20</v>
      </c>
      <c r="B4" s="24" t="s">
        <v>9</v>
      </c>
      <c r="C4" s="17" t="s">
        <v>10</v>
      </c>
      <c r="D4" s="17" t="s">
        <v>11</v>
      </c>
      <c r="E4" s="17" t="s">
        <v>12</v>
      </c>
      <c r="F4" s="28" t="s">
        <v>21</v>
      </c>
      <c r="G4" s="28" t="s">
        <v>26</v>
      </c>
      <c r="H4" s="4"/>
      <c r="I4" s="4"/>
      <c r="J4" s="4"/>
      <c r="K4" s="4"/>
      <c r="L4" s="4"/>
      <c r="M4" s="4"/>
    </row>
    <row r="5" spans="1:13" ht="31.5" customHeight="1">
      <c r="A5" s="19" t="s">
        <v>19</v>
      </c>
      <c r="B5" s="25">
        <f aca="true" t="shared" si="0" ref="B5:G5">SUM(B6:B8)</f>
        <v>709</v>
      </c>
      <c r="C5" s="13">
        <f t="shared" si="0"/>
        <v>712</v>
      </c>
      <c r="D5" s="13">
        <f t="shared" si="0"/>
        <v>625</v>
      </c>
      <c r="E5" s="13">
        <f t="shared" si="0"/>
        <v>733</v>
      </c>
      <c r="F5" s="13">
        <f t="shared" si="0"/>
        <v>865</v>
      </c>
      <c r="G5" s="13">
        <f t="shared" si="0"/>
        <v>886</v>
      </c>
      <c r="H5" s="4"/>
      <c r="I5" s="4"/>
      <c r="J5" s="4"/>
      <c r="K5" s="4"/>
      <c r="L5" s="4"/>
      <c r="M5" s="4"/>
    </row>
    <row r="6" spans="1:13" ht="24.75" customHeight="1">
      <c r="A6" s="30" t="s">
        <v>6</v>
      </c>
      <c r="B6" s="26">
        <v>332</v>
      </c>
      <c r="C6" s="10">
        <v>375</v>
      </c>
      <c r="D6" s="10">
        <v>305</v>
      </c>
      <c r="E6" s="10">
        <v>388</v>
      </c>
      <c r="F6" s="10">
        <v>435</v>
      </c>
      <c r="G6" s="10">
        <v>462</v>
      </c>
      <c r="H6" s="4"/>
      <c r="I6" s="4"/>
      <c r="J6" s="4"/>
      <c r="K6" s="4"/>
      <c r="L6" s="4"/>
      <c r="M6" s="4"/>
    </row>
    <row r="7" spans="1:13" ht="24.75" customHeight="1">
      <c r="A7" s="30" t="s">
        <v>5</v>
      </c>
      <c r="B7" s="26">
        <v>272</v>
      </c>
      <c r="C7" s="10">
        <v>154</v>
      </c>
      <c r="D7" s="10">
        <v>169</v>
      </c>
      <c r="E7" s="10">
        <v>190</v>
      </c>
      <c r="F7" s="10">
        <v>243</v>
      </c>
      <c r="G7" s="10">
        <v>251</v>
      </c>
      <c r="H7" s="4"/>
      <c r="I7" s="4"/>
      <c r="J7" s="4"/>
      <c r="K7" s="4"/>
      <c r="L7" s="4"/>
      <c r="M7" s="4"/>
    </row>
    <row r="8" spans="1:13" ht="24.75" customHeight="1">
      <c r="A8" s="31" t="s">
        <v>14</v>
      </c>
      <c r="B8" s="26">
        <v>105</v>
      </c>
      <c r="C8" s="10">
        <v>183</v>
      </c>
      <c r="D8" s="10">
        <v>151</v>
      </c>
      <c r="E8" s="10">
        <v>155</v>
      </c>
      <c r="F8" s="10">
        <v>187</v>
      </c>
      <c r="G8" s="10">
        <v>173</v>
      </c>
      <c r="H8" s="4"/>
      <c r="I8" s="4"/>
      <c r="J8" s="4"/>
      <c r="K8" s="4"/>
      <c r="L8" s="4"/>
      <c r="M8" s="4"/>
    </row>
    <row r="9" spans="1:13" ht="27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5" ht="62.2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18" t="s">
        <v>13</v>
      </c>
    </row>
    <row r="11" spans="1:13" ht="26.25" customHeight="1">
      <c r="A11" s="15" t="s">
        <v>27</v>
      </c>
      <c r="B11" s="15"/>
      <c r="C11" s="14"/>
      <c r="D11" s="4"/>
      <c r="E11" s="4"/>
      <c r="F11" s="4"/>
      <c r="G11" s="4"/>
      <c r="H11" s="4"/>
      <c r="I11" s="4"/>
      <c r="J11" s="37" t="s">
        <v>16</v>
      </c>
      <c r="K11" s="4"/>
      <c r="M11" s="4"/>
    </row>
    <row r="12" spans="1:13" ht="12" customHeight="1">
      <c r="A12" s="4"/>
      <c r="B12" s="4"/>
      <c r="C12" s="4"/>
      <c r="D12" s="11"/>
      <c r="E12" s="4"/>
      <c r="F12" s="4"/>
      <c r="G12" s="4"/>
      <c r="H12" s="4"/>
      <c r="I12" s="4"/>
      <c r="J12" s="38"/>
      <c r="K12" s="4"/>
      <c r="M12" s="4"/>
    </row>
    <row r="13" spans="1:19" ht="15" customHeight="1">
      <c r="A13" s="7" t="s">
        <v>2</v>
      </c>
      <c r="B13" s="39" t="str">
        <f>"直接相談のべ件数　"&amp;SUM(B15:E15)</f>
        <v>直接相談のべ件数　2090</v>
      </c>
      <c r="C13" s="40"/>
      <c r="D13" s="40"/>
      <c r="E13" s="35" t="s">
        <v>23</v>
      </c>
      <c r="F13" s="39" t="str">
        <f>"間接相談のべ件数　"&amp;SUM(F15:I15)</f>
        <v>間接相談のべ件数　2560</v>
      </c>
      <c r="G13" s="40"/>
      <c r="H13" s="40"/>
      <c r="I13" s="35" t="s">
        <v>24</v>
      </c>
      <c r="J13" s="33" t="s">
        <v>15</v>
      </c>
      <c r="K13" s="27"/>
      <c r="N13" s="3"/>
      <c r="O13" s="3"/>
      <c r="P13" s="3"/>
      <c r="Q13" s="3"/>
      <c r="R13" s="3"/>
      <c r="S13" s="3"/>
    </row>
    <row r="14" spans="1:19" s="3" customFormat="1" ht="36">
      <c r="A14" s="7"/>
      <c r="B14" s="29" t="s">
        <v>0</v>
      </c>
      <c r="C14" s="29" t="s">
        <v>17</v>
      </c>
      <c r="D14" s="29" t="s">
        <v>1</v>
      </c>
      <c r="E14" s="29" t="s">
        <v>18</v>
      </c>
      <c r="F14" s="29" t="s">
        <v>0</v>
      </c>
      <c r="G14" s="29" t="s">
        <v>17</v>
      </c>
      <c r="H14" s="29" t="s">
        <v>1</v>
      </c>
      <c r="I14" s="29" t="s">
        <v>18</v>
      </c>
      <c r="J14" s="34"/>
      <c r="K14" s="23"/>
      <c r="N14" s="1"/>
      <c r="O14" s="1"/>
      <c r="P14" s="1"/>
      <c r="Q14" s="1"/>
      <c r="R14" s="1"/>
      <c r="S14" s="1"/>
    </row>
    <row r="15" spans="1:11" ht="29.25" customHeight="1">
      <c r="A15" s="19" t="s">
        <v>3</v>
      </c>
      <c r="B15" s="12">
        <f aca="true" t="shared" si="1" ref="B15:J15">SUM(B16:B18)</f>
        <v>845</v>
      </c>
      <c r="C15" s="12">
        <f t="shared" si="1"/>
        <v>1098</v>
      </c>
      <c r="D15" s="12">
        <f t="shared" si="1"/>
        <v>122</v>
      </c>
      <c r="E15" s="12">
        <f t="shared" si="1"/>
        <v>25</v>
      </c>
      <c r="F15" s="12">
        <f t="shared" si="1"/>
        <v>2227</v>
      </c>
      <c r="G15" s="12">
        <f t="shared" si="1"/>
        <v>125</v>
      </c>
      <c r="H15" s="12">
        <f t="shared" si="1"/>
        <v>202</v>
      </c>
      <c r="I15" s="12">
        <f t="shared" si="1"/>
        <v>6</v>
      </c>
      <c r="J15" s="12">
        <f t="shared" si="1"/>
        <v>4650</v>
      </c>
      <c r="K15" s="22"/>
    </row>
    <row r="16" spans="1:12" ht="24.75" customHeight="1">
      <c r="A16" s="30" t="s">
        <v>6</v>
      </c>
      <c r="B16" s="5">
        <v>596</v>
      </c>
      <c r="C16" s="5">
        <v>659</v>
      </c>
      <c r="D16" s="5">
        <v>122</v>
      </c>
      <c r="E16" s="5">
        <v>9</v>
      </c>
      <c r="F16" s="5">
        <v>830</v>
      </c>
      <c r="G16" s="5">
        <v>54</v>
      </c>
      <c r="H16" s="5">
        <v>202</v>
      </c>
      <c r="I16" s="5">
        <v>5</v>
      </c>
      <c r="J16" s="5">
        <f>SUM(B16:I16)</f>
        <v>2477</v>
      </c>
      <c r="K16" s="4"/>
      <c r="L16" s="1" t="s">
        <v>7</v>
      </c>
    </row>
    <row r="17" spans="1:12" ht="24.75" customHeight="1">
      <c r="A17" s="30" t="s">
        <v>5</v>
      </c>
      <c r="B17" s="10">
        <v>169</v>
      </c>
      <c r="C17" s="10">
        <v>119</v>
      </c>
      <c r="D17" s="10">
        <v>0</v>
      </c>
      <c r="E17" s="10">
        <v>16</v>
      </c>
      <c r="F17" s="10">
        <v>448</v>
      </c>
      <c r="G17" s="10">
        <v>3</v>
      </c>
      <c r="H17" s="10">
        <v>0</v>
      </c>
      <c r="I17" s="10">
        <v>1</v>
      </c>
      <c r="J17" s="5">
        <f>SUM(B17:I17)</f>
        <v>756</v>
      </c>
      <c r="K17" s="4"/>
      <c r="L17" s="1" t="s">
        <v>7</v>
      </c>
    </row>
    <row r="18" spans="1:12" ht="24.75" customHeight="1">
      <c r="A18" s="30" t="s">
        <v>4</v>
      </c>
      <c r="B18" s="10">
        <v>80</v>
      </c>
      <c r="C18" s="10">
        <v>320</v>
      </c>
      <c r="D18" s="10">
        <v>0</v>
      </c>
      <c r="E18" s="10">
        <v>0</v>
      </c>
      <c r="F18" s="10">
        <v>949</v>
      </c>
      <c r="G18" s="10">
        <v>68</v>
      </c>
      <c r="H18" s="10">
        <v>0</v>
      </c>
      <c r="I18" s="10">
        <v>0</v>
      </c>
      <c r="J18" s="5">
        <f>SUM(B18:I18)</f>
        <v>1417</v>
      </c>
      <c r="K18" s="4"/>
      <c r="L18" s="1" t="s">
        <v>7</v>
      </c>
    </row>
    <row r="19" spans="1:13" ht="6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2"/>
    </row>
    <row r="20" spans="1:13" ht="16.5" customHeight="1">
      <c r="A20" s="4"/>
      <c r="B20" s="4"/>
      <c r="C20" s="4"/>
      <c r="F20" s="11" t="s">
        <v>22</v>
      </c>
      <c r="G20" s="4"/>
      <c r="H20" s="4"/>
      <c r="I20" s="4"/>
      <c r="J20" s="4"/>
      <c r="K20" s="4"/>
      <c r="L20" s="4"/>
      <c r="M20" s="4"/>
    </row>
    <row r="21" spans="1:13" ht="13.5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3.5">
      <c r="A24" s="4"/>
      <c r="B24" s="4"/>
      <c r="C24" s="4"/>
      <c r="E24" s="4"/>
      <c r="F24" s="9"/>
      <c r="G24" s="9"/>
      <c r="H24" s="4"/>
      <c r="I24" s="4"/>
      <c r="J24" s="4"/>
      <c r="K24" s="4"/>
      <c r="L24" s="4"/>
      <c r="M24" s="4"/>
    </row>
  </sheetData>
  <sheetProtection/>
  <mergeCells count="4">
    <mergeCell ref="A1:L1"/>
    <mergeCell ref="J11:J12"/>
    <mergeCell ref="B13:D13"/>
    <mergeCell ref="F13:H13"/>
  </mergeCells>
  <printOptions/>
  <pageMargins left="0.5905511811023623" right="0.5905511811023623" top="0.7480314960629921" bottom="0.3937007874015748" header="0.31496062992125984" footer="0.31496062992125984"/>
  <pageSetup fitToHeight="1" fitToWidth="1" horizontalDpi="600" verticalDpi="600" orientation="landscape" paperSize="9" scale="92" r:id="rId2"/>
  <headerFooter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国立障害者リハビリテーションセンター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国立障害者リハビリテーションセンター</dc:creator>
  <cp:keywords/>
  <dc:description/>
  <cp:lastModifiedBy>大阪府庁</cp:lastModifiedBy>
  <cp:lastPrinted>2013-05-27T01:59:31Z</cp:lastPrinted>
  <dcterms:created xsi:type="dcterms:W3CDTF">2010-04-30T05:03:50Z</dcterms:created>
  <dcterms:modified xsi:type="dcterms:W3CDTF">2013-09-26T00:38:45Z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0x010100D6EFE2B969319F4F807355FBD13D9BBF</vt:lpwstr>
  </property>
</Properties>
</file>