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3250" windowHeight="12570"/>
  </bookViews>
  <sheets>
    <sheet name="様式第１号" sheetId="8" r:id="rId1"/>
  </sheets>
  <definedNames>
    <definedName name="_xlnm.Print_Area" localSheetId="0">様式第１号!$A$1:$Y$84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9" i="8" l="1"/>
  <c r="W69" i="8"/>
  <c r="W35" i="8"/>
  <c r="W65" i="8"/>
  <c r="W29" i="8" l="1"/>
  <c r="W32" i="8" s="1"/>
  <c r="G25" i="8" l="1"/>
  <c r="W84" i="8" l="1"/>
</calcChain>
</file>

<file path=xl/sharedStrings.xml><?xml version="1.0" encoding="utf-8"?>
<sst xmlns="http://schemas.openxmlformats.org/spreadsheetml/2006/main" count="130" uniqueCount="103">
  <si>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</si>
  <si>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</si>
  <si>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</si>
  <si>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</si>
  <si>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</si>
  <si>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</si>
  <si>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</si>
  <si>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</si>
  <si>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</si>
  <si>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</si>
  <si>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</si>
  <si>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</si>
  <si>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</si>
  <si>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</si>
  <si>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</si>
  <si>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</si>
  <si>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</si>
  <si>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</si>
  <si>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</si>
  <si>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</si>
  <si>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</si>
  <si>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</si>
  <si>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</si>
  <si>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</si>
  <si>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</si>
  <si>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</si>
  <si>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</si>
  <si>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</si>
  <si>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</si>
  <si>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</si>
  <si>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</si>
  <si>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</si>
  <si>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</si>
  <si>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</si>
  <si>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</si>
  <si>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</si>
  <si>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</si>
  <si>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８　備品購入費</t>
    <rPh sb="3" eb="5">
      <t>ビヒン</t>
    </rPh>
    <rPh sb="5" eb="8">
      <t>コウニュウヒ</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</si>
  <si>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</si>
  <si>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</si>
  <si>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レ</t>
  </si>
  <si>
    <t>○</t>
    <phoneticPr fontId="2"/>
  </si>
  <si>
    <t>〇</t>
    <phoneticPr fontId="2"/>
  </si>
  <si>
    <t>校内農業マネジメント講演会講師</t>
    <rPh sb="0" eb="2">
      <t>コウナイ</t>
    </rPh>
    <rPh sb="2" eb="4">
      <t>ノウギョウ</t>
    </rPh>
    <rPh sb="10" eb="13">
      <t>コウエンカイ</t>
    </rPh>
    <rPh sb="13" eb="15">
      <t>コウシ</t>
    </rPh>
    <phoneticPr fontId="2"/>
  </si>
  <si>
    <t>校内コラボ企業研修会講師</t>
    <rPh sb="0" eb="2">
      <t>コウナイ</t>
    </rPh>
    <rPh sb="5" eb="7">
      <t>キギョウ</t>
    </rPh>
    <rPh sb="7" eb="10">
      <t>ケンシュウカイ</t>
    </rPh>
    <rPh sb="10" eb="12">
      <t>コウシ</t>
    </rPh>
    <phoneticPr fontId="2"/>
  </si>
  <si>
    <t>校内菜園ファーム水道料金</t>
    <rPh sb="0" eb="4">
      <t>コウナイサイエン</t>
    </rPh>
    <rPh sb="8" eb="10">
      <t>スイドウ</t>
    </rPh>
    <rPh sb="10" eb="12">
      <t>リョウキン</t>
    </rPh>
    <phoneticPr fontId="2"/>
  </si>
  <si>
    <t>耕運機</t>
    <rPh sb="0" eb="3">
      <t>コウウンキ</t>
    </rPh>
    <phoneticPr fontId="2"/>
  </si>
  <si>
    <t>シャッター倉庫</t>
    <rPh sb="5" eb="7">
      <t>ソウコ</t>
    </rPh>
    <phoneticPr fontId="2"/>
  </si>
  <si>
    <t>３「他者と協働できる力」の育成　　　　　　　　　　　　　　　　　　　　　　　　　　　　        　　　　　　　　　　                      　　　　（２）家庭・地域等と連携して安全で安心な学校づくりを進め、生徒の自己理解を深め、自尊感情・自己有用感の向上を図る。　　　　　　　　　　　　　　　　　　　　　　　　　　　　　　　　　　　　　　　　　　　　　　　　　　　                 　　　　　　　・PTAや地域との交流活動（防災教育・ホタル鑑賞会・農業体験等）やきめ細かな情報提供を通じて、開かれた学校づくりを進める。　　　　　　　　</t>
    <phoneticPr fontId="2"/>
  </si>
  <si>
    <t>10　負担金・補助
　　及び交付金</t>
    <rPh sb="3" eb="6">
      <t>フタンキン</t>
    </rPh>
    <rPh sb="7" eb="9">
      <t>ホジョ</t>
    </rPh>
    <rPh sb="12" eb="13">
      <t>オヨ</t>
    </rPh>
    <rPh sb="14" eb="17">
      <t>コウフキン</t>
    </rPh>
    <phoneticPr fontId="4"/>
  </si>
  <si>
    <t>７　使用料
    及び賃借料</t>
    <rPh sb="2" eb="5">
      <t>シヨウリョウ</t>
    </rPh>
    <rPh sb="10" eb="11">
      <t>オヨ</t>
    </rPh>
    <rPh sb="12" eb="15">
      <t>チンシャクリョウ</t>
    </rPh>
    <phoneticPr fontId="4"/>
  </si>
  <si>
    <t>軽トラック(中古・校内限定・公道不可）</t>
    <rPh sb="0" eb="1">
      <t>ケイ</t>
    </rPh>
    <rPh sb="6" eb="8">
      <t>チュウコ</t>
    </rPh>
    <rPh sb="9" eb="11">
      <t>コウナイ</t>
    </rPh>
    <rPh sb="11" eb="13">
      <t>ゲンテイ</t>
    </rPh>
    <rPh sb="14" eb="16">
      <t>コウドウ</t>
    </rPh>
    <rPh sb="16" eb="18">
      <t>フカ</t>
    </rPh>
    <phoneticPr fontId="2"/>
  </si>
  <si>
    <t>試作食料費</t>
    <rPh sb="0" eb="2">
      <t>シサク</t>
    </rPh>
    <rPh sb="2" eb="5">
      <t>ショクリョウヒ</t>
    </rPh>
    <phoneticPr fontId="2"/>
  </si>
  <si>
    <t>９　工事請負費</t>
    <rPh sb="2" eb="4">
      <t>コウジ</t>
    </rPh>
    <rPh sb="4" eb="6">
      <t>ウケオイ</t>
    </rPh>
    <rPh sb="6" eb="7">
      <t>ヒ</t>
    </rPh>
    <phoneticPr fontId="4"/>
  </si>
  <si>
    <t>５　役務費</t>
    <rPh sb="2" eb="4">
      <t>エキム</t>
    </rPh>
    <rPh sb="4" eb="5">
      <t>ヒ</t>
    </rPh>
    <phoneticPr fontId="4"/>
  </si>
  <si>
    <t>６　委託料</t>
    <rPh sb="2" eb="5">
      <t>イタクリョウ</t>
    </rPh>
    <phoneticPr fontId="4"/>
  </si>
  <si>
    <t>・環境科学コース３年次学校設定科目「生命科学」での稲作体験（田植え・稲刈り）・畑作体験（種まき・収穫）　　　　              　　　　　　　・農業体験同好会の設立及び活動　　　　　　　　　　　　　　　　　　　　　　　　　　　　　　　　　　　　　　　　　　　               　　　　　　　・校内菜園での畑作（だいこん・じゃがいも・スイカ・みかん・レモン）　　　　　　　　　　　　　　　　　　　　　　　　　　　　　　　　　　　　　　・部活動顧問有志ふくまる実行委員会（生徒による地域活性化・地域貢献を企画・実施するための組織）の立ちあげ　　　　　　　　　　　　　　　　　　　　　　・特別養護老人ホームでのインターンシップの実施</t>
    <rPh sb="1" eb="5">
      <t>カンキョウカガク</t>
    </rPh>
    <rPh sb="9" eb="11">
      <t>ネンジ</t>
    </rPh>
    <rPh sb="11" eb="17">
      <t>ガッコウセッテイカモク</t>
    </rPh>
    <rPh sb="18" eb="22">
      <t>セイメイカガク</t>
    </rPh>
    <rPh sb="25" eb="27">
      <t>イナサク</t>
    </rPh>
    <rPh sb="27" eb="29">
      <t>タイケン</t>
    </rPh>
    <rPh sb="30" eb="32">
      <t>タウ</t>
    </rPh>
    <rPh sb="34" eb="36">
      <t>イネカ</t>
    </rPh>
    <rPh sb="39" eb="41">
      <t>ハタサク</t>
    </rPh>
    <rPh sb="41" eb="43">
      <t>タイケン</t>
    </rPh>
    <rPh sb="44" eb="45">
      <t>タネ</t>
    </rPh>
    <rPh sb="48" eb="50">
      <t>シュウカク</t>
    </rPh>
    <rPh sb="77" eb="84">
      <t>ノウギョウタイケンドウコウカイ</t>
    </rPh>
    <rPh sb="85" eb="87">
      <t>セツリツ</t>
    </rPh>
    <rPh sb="87" eb="88">
      <t>オヨ</t>
    </rPh>
    <rPh sb="89" eb="91">
      <t>カツドウ</t>
    </rPh>
    <rPh sb="157" eb="161">
      <t>コウナイサイエン</t>
    </rPh>
    <rPh sb="163" eb="165">
      <t>ハタサク</t>
    </rPh>
    <rPh sb="228" eb="231">
      <t>ブカツドウ</t>
    </rPh>
    <rPh sb="231" eb="235">
      <t>コモンユウシ</t>
    </rPh>
    <rPh sb="239" eb="241">
      <t>ジッコウ</t>
    </rPh>
    <rPh sb="241" eb="244">
      <t>イインカイ</t>
    </rPh>
    <rPh sb="250" eb="252">
      <t>チイキ</t>
    </rPh>
    <rPh sb="252" eb="255">
      <t>カッセイカ</t>
    </rPh>
    <rPh sb="256" eb="258">
      <t>チイキ</t>
    </rPh>
    <rPh sb="258" eb="260">
      <t>コウケン</t>
    </rPh>
    <rPh sb="275" eb="276">
      <t>タ</t>
    </rPh>
    <rPh sb="302" eb="308">
      <t>トクベツヨウゴロウジン</t>
    </rPh>
    <rPh sb="322" eb="324">
      <t>ジッシ</t>
    </rPh>
    <phoneticPr fontId="2"/>
  </si>
  <si>
    <t xml:space="preserve"> 農業体験学習「ふくいずみアグリまるしぇ」</t>
    <rPh sb="1" eb="3">
      <t>ノウギョウ</t>
    </rPh>
    <rPh sb="3" eb="5">
      <t>タイケン</t>
    </rPh>
    <rPh sb="5" eb="7">
      <t>ガクシュウ</t>
    </rPh>
    <phoneticPr fontId="2"/>
  </si>
  <si>
    <t xml:space="preserve"> ・進級卒業率の向上　　　　　　　　　　　　　　　　　　　　　　　　　　　　　　　　　　　　　　　　　　　　　　　　　　　　　　 　　　　　　　　　　　　　　　　　　　　　　　　　　　　　　　　　　　　　　　　　　　　　　　　　　　　　　　　　　　　　　　　　　　　　　　　　　　　　　　　　　　　　　　　　　　　　　　　　　　　　　　　　　　　　　　　　　　　　　　　　　　　　　　　　　　　　　　　</t>
    <rPh sb="2" eb="7">
      <t>シンキュウソツギョウリツ</t>
    </rPh>
    <rPh sb="8" eb="10">
      <t>コウジョウ</t>
    </rPh>
    <phoneticPr fontId="2"/>
  </si>
  <si>
    <t xml:space="preserve"> ・学校教育自己診断「学校が楽しい」/「進路・生き方を学ぶ」項目の生徒肯定回答率の向上</t>
    <phoneticPr fontId="2"/>
  </si>
  <si>
    <t>＜菜園用具一式＞</t>
    <rPh sb="1" eb="5">
      <t>サイエンヨウグ</t>
    </rPh>
    <rPh sb="5" eb="7">
      <t>イッシキ</t>
    </rPh>
    <phoneticPr fontId="2"/>
  </si>
  <si>
    <t>＜生徒用農具一式＞</t>
    <rPh sb="1" eb="4">
      <t>セイトヨウ</t>
    </rPh>
    <rPh sb="4" eb="6">
      <t>ノウグ</t>
    </rPh>
    <rPh sb="6" eb="8">
      <t>イッシキ</t>
    </rPh>
    <phoneticPr fontId="2"/>
  </si>
  <si>
    <t>〇</t>
    <phoneticPr fontId="2"/>
  </si>
  <si>
    <t>〇</t>
    <phoneticPr fontId="2"/>
  </si>
  <si>
    <t>＜菜園整備品一式＞</t>
    <rPh sb="5" eb="6">
      <t>ヒン</t>
    </rPh>
    <rPh sb="6" eb="8">
      <t>イッシキ</t>
    </rPh>
    <phoneticPr fontId="2"/>
  </si>
  <si>
    <t>＜消耗需要農機一式＞</t>
    <rPh sb="1" eb="3">
      <t>ショウモウ</t>
    </rPh>
    <rPh sb="3" eb="5">
      <t>ジュヨウ</t>
    </rPh>
    <rPh sb="5" eb="7">
      <t>ノウキ</t>
    </rPh>
    <rPh sb="7" eb="9">
      <t>イッシキ</t>
    </rPh>
    <phoneticPr fontId="2"/>
  </si>
  <si>
    <t>〇</t>
    <phoneticPr fontId="2"/>
  </si>
  <si>
    <t>＜調理器具一式＞</t>
    <rPh sb="5" eb="8">
      <t>イッシキ）</t>
    </rPh>
    <phoneticPr fontId="2"/>
  </si>
  <si>
    <t>＜商品開発一式＞</t>
    <rPh sb="5" eb="7">
      <t>イッシキ</t>
    </rPh>
    <phoneticPr fontId="2"/>
  </si>
  <si>
    <t>校内菜園整備費</t>
    <rPh sb="0" eb="4">
      <t>コウナイサイエン</t>
    </rPh>
    <rPh sb="4" eb="6">
      <t>セイビ</t>
    </rPh>
    <rPh sb="6" eb="7">
      <t>ヒ</t>
    </rPh>
    <phoneticPr fontId="2"/>
  </si>
  <si>
    <t xml:space="preserve"> 主担：ふくまる実行委員会（有志15名）　　　　　　　　　　　　　　　　　　　　　　　　　　　　　　　　　　　　　　　　　　　　　　　　　　　　　　　　　　　　　　　　　　　　　　　　　　　　　　　　　　　　　　　　　　　　　　　　　　　　　　　　　　　　　　　　　　　　　　　　　　　　　　　　　　　　　　　　　　　　　　　　　　　　　　　　　　　　　　　　　　　　　</t>
    <rPh sb="1" eb="2">
      <t>シュ</t>
    </rPh>
    <rPh sb="2" eb="3">
      <t>タン</t>
    </rPh>
    <rPh sb="8" eb="10">
      <t>ジッコウ</t>
    </rPh>
    <phoneticPr fontId="2"/>
  </si>
  <si>
    <t>苗・種・培養土・肥料・苦土石灰・堆肥・寒冷紗</t>
    <phoneticPr fontId="2"/>
  </si>
  <si>
    <t>園芸ネット・園芸支柱・プランター、等</t>
    <rPh sb="17" eb="18">
      <t>ナド</t>
    </rPh>
    <phoneticPr fontId="2"/>
  </si>
  <si>
    <t>スコップ・鎌・鍬・レーキ・一輪車、等</t>
    <rPh sb="17" eb="18">
      <t>ナド</t>
    </rPh>
    <phoneticPr fontId="2"/>
  </si>
  <si>
    <t>インキュベーター・発芽育苗器、等</t>
    <rPh sb="15" eb="16">
      <t>ナド</t>
    </rPh>
    <phoneticPr fontId="2"/>
  </si>
  <si>
    <t>シャーレ（培養皿）・電子天秤・洗濯機</t>
    <rPh sb="5" eb="7">
      <t>バイヨウ</t>
    </rPh>
    <rPh sb="7" eb="8">
      <t>ザラ</t>
    </rPh>
    <phoneticPr fontId="2"/>
  </si>
  <si>
    <t>商品制作費（ステッカー・ラベル・印字、等）</t>
    <rPh sb="0" eb="2">
      <t>ショウヒン</t>
    </rPh>
    <rPh sb="2" eb="4">
      <t>セイサク</t>
    </rPh>
    <rPh sb="4" eb="5">
      <t>ヒ</t>
    </rPh>
    <rPh sb="16" eb="18">
      <t>インジ</t>
    </rPh>
    <rPh sb="19" eb="20">
      <t>ナド</t>
    </rPh>
    <phoneticPr fontId="2"/>
  </si>
  <si>
    <t xml:space="preserve"> ・理系/医療系/衛生系/保育系/福祉系大学専門学校進学者数の向上</t>
    <rPh sb="31" eb="33">
      <t>コウジョウ</t>
    </rPh>
    <phoneticPr fontId="2"/>
  </si>
  <si>
    <t>燃料費</t>
    <rPh sb="0" eb="3">
      <t>ネンリョウヒ</t>
    </rPh>
    <phoneticPr fontId="2"/>
  </si>
  <si>
    <t>農作業着・長靴・軍手・レインコート（つなぎタイプ）</t>
    <rPh sb="0" eb="4">
      <t>ノウサギョウギ</t>
    </rPh>
    <phoneticPr fontId="2"/>
  </si>
  <si>
    <t>ファーム看板、コンポスト、等</t>
    <rPh sb="13" eb="14">
      <t>トウ</t>
    </rPh>
    <phoneticPr fontId="2"/>
  </si>
  <si>
    <t>電子レンジ、タワシ、アルミホイル、等</t>
    <rPh sb="0" eb="2">
      <t>デンシ</t>
    </rPh>
    <phoneticPr fontId="2"/>
  </si>
  <si>
    <t>包装資材、ジップロック、ポスター（お品書き）、等</t>
    <rPh sb="2" eb="4">
      <t>シザイ</t>
    </rPh>
    <rPh sb="18" eb="20">
      <t>シナガ</t>
    </rPh>
    <rPh sb="23" eb="24">
      <t>トウ</t>
    </rPh>
    <phoneticPr fontId="2"/>
  </si>
  <si>
    <t>〇</t>
    <phoneticPr fontId="2"/>
  </si>
  <si>
    <t>先進校視察</t>
    <rPh sb="0" eb="2">
      <t>センシン</t>
    </rPh>
    <rPh sb="2" eb="3">
      <t>コウ</t>
    </rPh>
    <rPh sb="3" eb="5">
      <t>シサツ</t>
    </rPh>
    <phoneticPr fontId="2"/>
  </si>
  <si>
    <t>コラボ企業視察</t>
    <rPh sb="3" eb="5">
      <t>キギョウ</t>
    </rPh>
    <rPh sb="5" eb="7">
      <t>シサツ</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</si>
  <si>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</si>
  <si>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学校名</t>
    <rPh sb="0" eb="3">
      <t>ガッコウメイ</t>
    </rPh>
    <phoneticPr fontId="2"/>
  </si>
  <si>
    <t>　大阪府立福泉高等学校　全日制の課程</t>
    <rPh sb="1" eb="5">
      <t>オオサカフリツ</t>
    </rPh>
    <rPh sb="5" eb="7">
      <t>フクイズミ</t>
    </rPh>
    <rPh sb="7" eb="9">
      <t>コウトウ</t>
    </rPh>
    <rPh sb="9" eb="11">
      <t>ガッコウ</t>
    </rPh>
    <rPh sb="12" eb="15">
      <t>ゼンニチセイ</t>
    </rPh>
    <rPh sb="16" eb="18">
      <t>カテイ</t>
    </rPh>
    <phoneticPr fontId="2"/>
  </si>
  <si>
    <t>　生徒の自立支援</t>
    <phoneticPr fontId="2"/>
  </si>
  <si>
    <t>「ふくいずみアグリまるしぇ」とは「ふくいずみ：福泉高校」「アグリ：agriculture（農業）」「まるしぇ：marchè（市場）」の略称であり、農業体験学習を通じて福泉高校を地域の人々が集う街の拠点とする事業の総称である。　　　　　　　　　　　　　　　　　　　　　　　　　　　　　　　　　　　　　　　　具体的には、校内菜園「ふくまるファーム」と隣接する特別養護老人ホーム「なかよしファーム」および就労支援Ｂ型施設「実里」で生徒が大豆・野菜・果物を栽培して収穫する。地域の高齢者・障がい者・幼児・児童と協働する中で、生徒の主体性や協調性を育み自己肯定感を高める。またより多様な交流の中で企業とコラボしながら商品を開発し、福泉高校の魅力を外部に発信する。このことにより、生徒の成長と事業の成果を進級卒業率・進学者数の向上につなげる。</t>
    <rPh sb="23" eb="25">
      <t>フクイズミ</t>
    </rPh>
    <rPh sb="25" eb="27">
      <t>コウコウ</t>
    </rPh>
    <rPh sb="45" eb="47">
      <t>ノウギョウ</t>
    </rPh>
    <rPh sb="62" eb="64">
      <t>イチバ</t>
    </rPh>
    <rPh sb="67" eb="69">
      <t>リャクショウ</t>
    </rPh>
    <rPh sb="73" eb="75">
      <t>ノウギョウ</t>
    </rPh>
    <rPh sb="75" eb="77">
      <t>タイケン</t>
    </rPh>
    <rPh sb="77" eb="79">
      <t>ガクシュウ</t>
    </rPh>
    <rPh sb="80" eb="81">
      <t>ツウ</t>
    </rPh>
    <rPh sb="83" eb="85">
      <t>フクイズミ</t>
    </rPh>
    <rPh sb="85" eb="87">
      <t>コウコウ</t>
    </rPh>
    <rPh sb="88" eb="90">
      <t>チイキ</t>
    </rPh>
    <rPh sb="91" eb="93">
      <t>ヒトビト</t>
    </rPh>
    <rPh sb="94" eb="95">
      <t>ツド</t>
    </rPh>
    <rPh sb="96" eb="97">
      <t>マチ</t>
    </rPh>
    <rPh sb="98" eb="100">
      <t>キョテン</t>
    </rPh>
    <rPh sb="103" eb="105">
      <t>ジギョウ</t>
    </rPh>
    <rPh sb="106" eb="108">
      <t>ソウショウ</t>
    </rPh>
    <rPh sb="152" eb="155">
      <t>グタイテキ</t>
    </rPh>
    <rPh sb="158" eb="160">
      <t>コウナイ</t>
    </rPh>
    <rPh sb="160" eb="162">
      <t>サイエン</t>
    </rPh>
    <rPh sb="173" eb="175">
      <t>リンセツ</t>
    </rPh>
    <rPh sb="177" eb="183">
      <t>トクベツヨウゴロウジン</t>
    </rPh>
    <rPh sb="199" eb="201">
      <t>シュウロウ</t>
    </rPh>
    <rPh sb="201" eb="203">
      <t>シエン</t>
    </rPh>
    <rPh sb="204" eb="205">
      <t>ガタ</t>
    </rPh>
    <rPh sb="205" eb="207">
      <t>シセツ</t>
    </rPh>
    <rPh sb="208" eb="210">
      <t>ミノリ</t>
    </rPh>
    <rPh sb="212" eb="214">
      <t>セイト</t>
    </rPh>
    <rPh sb="215" eb="217">
      <t>ダイズ</t>
    </rPh>
    <rPh sb="218" eb="220">
      <t>ヤサイ</t>
    </rPh>
    <rPh sb="221" eb="223">
      <t>クダモノ</t>
    </rPh>
    <rPh sb="224" eb="226">
      <t>サイバイ</t>
    </rPh>
    <rPh sb="228" eb="230">
      <t>シュウカク</t>
    </rPh>
    <rPh sb="233" eb="235">
      <t>チイキ</t>
    </rPh>
    <rPh sb="236" eb="239">
      <t>コウレイシャ</t>
    </rPh>
    <rPh sb="240" eb="241">
      <t>ショウ</t>
    </rPh>
    <rPh sb="243" eb="244">
      <t>シャ</t>
    </rPh>
    <rPh sb="245" eb="247">
      <t>ヨウジ</t>
    </rPh>
    <rPh sb="248" eb="250">
      <t>ジドウ</t>
    </rPh>
    <rPh sb="251" eb="253">
      <t>キョウドウ</t>
    </rPh>
    <rPh sb="255" eb="256">
      <t>ナカ</t>
    </rPh>
    <rPh sb="258" eb="260">
      <t>セイト</t>
    </rPh>
    <rPh sb="261" eb="264">
      <t>シュタイセイ</t>
    </rPh>
    <rPh sb="265" eb="268">
      <t>キョウチョウセイ</t>
    </rPh>
    <rPh sb="269" eb="270">
      <t>ハグク</t>
    </rPh>
    <rPh sb="271" eb="273">
      <t>ジコ</t>
    </rPh>
    <rPh sb="273" eb="275">
      <t>コウテイ</t>
    </rPh>
    <rPh sb="275" eb="276">
      <t>カン</t>
    </rPh>
    <rPh sb="277" eb="278">
      <t>タカ</t>
    </rPh>
    <rPh sb="285" eb="287">
      <t>タヨウ</t>
    </rPh>
    <rPh sb="288" eb="290">
      <t>コウリュウ</t>
    </rPh>
    <rPh sb="291" eb="292">
      <t>ナカ</t>
    </rPh>
    <rPh sb="293" eb="295">
      <t>キギョウ</t>
    </rPh>
    <rPh sb="303" eb="305">
      <t>ショウヒン</t>
    </rPh>
    <rPh sb="306" eb="308">
      <t>カイハツ</t>
    </rPh>
    <rPh sb="310" eb="312">
      <t>フクイズミ</t>
    </rPh>
    <rPh sb="312" eb="314">
      <t>コウコウ</t>
    </rPh>
    <rPh sb="315" eb="317">
      <t>ミリョク</t>
    </rPh>
    <rPh sb="318" eb="320">
      <t>ガイブ</t>
    </rPh>
    <rPh sb="321" eb="323">
      <t>ハッシン</t>
    </rPh>
    <rPh sb="334" eb="336">
      <t>セイト</t>
    </rPh>
    <rPh sb="337" eb="339">
      <t>セイチョウ</t>
    </rPh>
    <rPh sb="340" eb="342">
      <t>ジギョウ</t>
    </rPh>
    <rPh sb="343" eb="345">
      <t>セイカ</t>
    </rPh>
    <rPh sb="346" eb="351">
      <t>シンキュウソツギョウリツ</t>
    </rPh>
    <rPh sb="352" eb="354">
      <t>シンガク</t>
    </rPh>
    <rPh sb="354" eb="355">
      <t>シャ</t>
    </rPh>
    <rPh sb="355" eb="356">
      <t>スウ</t>
    </rPh>
    <rPh sb="357" eb="359">
      <t>コウジョウ</t>
    </rPh>
    <phoneticPr fontId="2"/>
  </si>
  <si>
    <t xml:space="preserve"> 実施者：１年め ふくまる実行委員会・生活指導部・教育相談委員会</t>
    <phoneticPr fontId="2"/>
  </si>
  <si>
    <t xml:space="preserve">         ２年め １年め＋授業担当者</t>
    <rPh sb="14" eb="15">
      <t>ネン</t>
    </rPh>
    <phoneticPr fontId="2"/>
  </si>
  <si>
    <t xml:space="preserve">         ３年め １・２年め＋全教職員</t>
    <rPh sb="16" eb="17">
      <t>ネン</t>
    </rPh>
    <phoneticPr fontId="2"/>
  </si>
  <si>
    <t>２年め</t>
    <rPh sb="1" eb="2">
      <t>ネン</t>
    </rPh>
    <phoneticPr fontId="2"/>
  </si>
  <si>
    <t>３年め</t>
    <rPh sb="1" eb="2">
      <t>ネン</t>
    </rPh>
    <phoneticPr fontId="2"/>
  </si>
  <si>
    <t>・進級率平成30年度比５％増（平成30年度１年86％/２年88％）　　　　　　　　　　　　　　　　　　　　　　　　　　　        　　　　　　　　　　　　　・卒業率平成30年度比５％増（平成30年度72％）　　　　　　　　　　　　　　　　　　　　　　　　　　　　　　　　　　　　　　　　　　　　　　　　　　　　　　　　　　　　　　　　　　　　　　　　　　　　　　　　　　　　　　　　　　　　                        ・理系/医療系/衛生系/保育系/福祉系大学専門学校進学者数20名（平成30年度16名）　　　　　　　　　　　　　　　　　　　　　　　                 　・学校教育自己診断「学校が楽しい」/「進路・生き方を学ぶ」生徒肯定回答率平成30年度比５％増（平成30年度72％/77％）　　　　　　　　　　　　　　　　　</t>
    <rPh sb="1" eb="3">
      <t>シンキュウ</t>
    </rPh>
    <rPh sb="3" eb="4">
      <t>リツ</t>
    </rPh>
    <rPh sb="13" eb="14">
      <t>ゾウ</t>
    </rPh>
    <rPh sb="22" eb="23">
      <t>ネン</t>
    </rPh>
    <rPh sb="28" eb="29">
      <t>ネン</t>
    </rPh>
    <rPh sb="82" eb="84">
      <t>ソツギョウ</t>
    </rPh>
    <rPh sb="84" eb="85">
      <t>リツ</t>
    </rPh>
    <rPh sb="94" eb="95">
      <t>ゾウ</t>
    </rPh>
    <rPh sb="223" eb="225">
      <t>リケイ</t>
    </rPh>
    <rPh sb="226" eb="228">
      <t>イリョウ</t>
    </rPh>
    <rPh sb="228" eb="229">
      <t>ケイ</t>
    </rPh>
    <rPh sb="230" eb="232">
      <t>エイセイ</t>
    </rPh>
    <rPh sb="232" eb="233">
      <t>ケイ</t>
    </rPh>
    <rPh sb="234" eb="236">
      <t>ホイク</t>
    </rPh>
    <rPh sb="236" eb="237">
      <t>ケイ</t>
    </rPh>
    <rPh sb="238" eb="240">
      <t>フクシ</t>
    </rPh>
    <rPh sb="240" eb="241">
      <t>ケイ</t>
    </rPh>
    <rPh sb="241" eb="243">
      <t>ダイガク</t>
    </rPh>
    <rPh sb="243" eb="245">
      <t>センモン</t>
    </rPh>
    <rPh sb="245" eb="247">
      <t>ガッコウ</t>
    </rPh>
    <rPh sb="247" eb="249">
      <t>シンガク</t>
    </rPh>
    <rPh sb="249" eb="250">
      <t>シャ</t>
    </rPh>
    <rPh sb="250" eb="251">
      <t>スウ</t>
    </rPh>
    <rPh sb="253" eb="254">
      <t>メイ</t>
    </rPh>
    <rPh sb="255" eb="257">
      <t>ヘイセイ</t>
    </rPh>
    <rPh sb="259" eb="261">
      <t>ネンド</t>
    </rPh>
    <rPh sb="263" eb="264">
      <t>メイ</t>
    </rPh>
    <rPh sb="307" eb="315">
      <t>ガッコウキョウイクジコシンダン</t>
    </rPh>
    <rPh sb="316" eb="318">
      <t>ガッコウ</t>
    </rPh>
    <rPh sb="319" eb="320">
      <t>タノ</t>
    </rPh>
    <rPh sb="325" eb="327">
      <t>シンロ</t>
    </rPh>
    <rPh sb="328" eb="329">
      <t>イ</t>
    </rPh>
    <rPh sb="330" eb="331">
      <t>カタ</t>
    </rPh>
    <rPh sb="332" eb="333">
      <t>マナ</t>
    </rPh>
    <rPh sb="335" eb="337">
      <t>セイト</t>
    </rPh>
    <rPh sb="337" eb="339">
      <t>コウテイ</t>
    </rPh>
    <rPh sb="339" eb="341">
      <t>カイトウ</t>
    </rPh>
    <rPh sb="341" eb="342">
      <t>リツ</t>
    </rPh>
    <rPh sb="351" eb="352">
      <t>ゾウ</t>
    </rPh>
    <rPh sb="353" eb="355">
      <t>ヘイセイ</t>
    </rPh>
    <rPh sb="357" eb="359">
      <t>ネンド</t>
    </rPh>
    <phoneticPr fontId="2"/>
  </si>
  <si>
    <t>・進級率平成30年度比７％増（１年93％/２年95％ 達成）　　　　　　　　　　　　　　　　　　　　　　　               　　　　　　　　　　　　　　　　　・卒業率平成30年度比７％増（79％ 達成）　　　　　　　　　　　　　　　　　　　　　　　　　　　　　　　　　　　　　　　　　　　　　　　　　　　　　　　　　　　　　　　　　　　　　　　　　　　　　　　　　　　　　　　　　　　　　                                ・理系/医療系/衛生系/保育系/福祉系大学専門学校進学者数25名　　　　　　　　　　　　　　　　　　　　　　　　　　　　　　　               ・学校教育自己診断「学校が楽しい」/「進路・生き方を学ぶ」生徒肯定回答率平成30年度比７％増（79％/84％ 達成）　　　　　　　　　　　　　　　　　</t>
    <rPh sb="1" eb="3">
      <t>シンキュウ</t>
    </rPh>
    <rPh sb="3" eb="4">
      <t>リツ</t>
    </rPh>
    <rPh sb="4" eb="6">
      <t>ヘイセイ</t>
    </rPh>
    <rPh sb="8" eb="10">
      <t>ネンド</t>
    </rPh>
    <rPh sb="13" eb="14">
      <t>ゾウ</t>
    </rPh>
    <rPh sb="16" eb="17">
      <t>ネン</t>
    </rPh>
    <rPh sb="22" eb="23">
      <t>ネン</t>
    </rPh>
    <rPh sb="27" eb="29">
      <t>タッセイ</t>
    </rPh>
    <rPh sb="86" eb="88">
      <t>ソツギョウ</t>
    </rPh>
    <rPh sb="88" eb="89">
      <t>リツ</t>
    </rPh>
    <rPh sb="98" eb="99">
      <t>ゾウ</t>
    </rPh>
    <rPh sb="104" eb="106">
      <t>タッセイ</t>
    </rPh>
    <rPh sb="233" eb="235">
      <t>リケイ</t>
    </rPh>
    <rPh sb="236" eb="238">
      <t>イリョウ</t>
    </rPh>
    <rPh sb="238" eb="239">
      <t>ケイ</t>
    </rPh>
    <rPh sb="240" eb="242">
      <t>エイセイ</t>
    </rPh>
    <rPh sb="242" eb="243">
      <t>ケイ</t>
    </rPh>
    <rPh sb="244" eb="246">
      <t>ホイク</t>
    </rPh>
    <rPh sb="246" eb="247">
      <t>ケイ</t>
    </rPh>
    <rPh sb="248" eb="250">
      <t>フクシ</t>
    </rPh>
    <rPh sb="250" eb="251">
      <t>ケイ</t>
    </rPh>
    <rPh sb="251" eb="253">
      <t>ダイガク</t>
    </rPh>
    <rPh sb="253" eb="255">
      <t>センモン</t>
    </rPh>
    <rPh sb="255" eb="257">
      <t>ガッコウ</t>
    </rPh>
    <rPh sb="257" eb="259">
      <t>シンガク</t>
    </rPh>
    <rPh sb="259" eb="260">
      <t>シャ</t>
    </rPh>
    <rPh sb="260" eb="261">
      <t>スウ</t>
    </rPh>
    <rPh sb="263" eb="264">
      <t>メイ</t>
    </rPh>
    <rPh sb="311" eb="319">
      <t>ガッコウキョウイクジコシンダン</t>
    </rPh>
    <rPh sb="320" eb="322">
      <t>ガッコウ</t>
    </rPh>
    <rPh sb="323" eb="324">
      <t>タノ</t>
    </rPh>
    <rPh sb="329" eb="331">
      <t>シンロ</t>
    </rPh>
    <rPh sb="332" eb="333">
      <t>イ</t>
    </rPh>
    <rPh sb="334" eb="335">
      <t>カタ</t>
    </rPh>
    <rPh sb="336" eb="337">
      <t>マナ</t>
    </rPh>
    <rPh sb="339" eb="341">
      <t>セイト</t>
    </rPh>
    <rPh sb="341" eb="343">
      <t>コウテイ</t>
    </rPh>
    <rPh sb="343" eb="345">
      <t>カイトウ</t>
    </rPh>
    <rPh sb="345" eb="346">
      <t>リツ</t>
    </rPh>
    <rPh sb="355" eb="356">
      <t>ゾウ</t>
    </rPh>
    <rPh sb="365" eb="367">
      <t>タッセイ</t>
    </rPh>
    <phoneticPr fontId="2"/>
  </si>
  <si>
    <t>・進級率前年度比10％増（１年96％/２年98％ 達成）　　　　　　　　　　　　　　　　　　　　　　　　                  　　　　　　　　　　　　　　　　・卒業率前年度比10％増（82％ 達成）　　　　　　　　　　　　　　　　　　　　　　　　　　　　　　　　　　　　　　　　　　　　　　　　　　　　　　　　　　　　　　　　　　　　　　　　　　　　　　　　　　　　　　　　　　                              　　　・理系/医療系/衛生系/保育系/福祉系大学専門学校進学者数30名　　　　　　　　　　　　　　　　　　　　　　　　　　　　　　　　　             　・学校教育自己診断「学校が楽しい」/「進路・生き方を学ぶ」生徒肯定回答率前年度比10％増（82％/87％ 達成）　　　　　　　　　　　　　　　　　</t>
    <rPh sb="1" eb="3">
      <t>シンキュウ</t>
    </rPh>
    <rPh sb="3" eb="4">
      <t>リツ</t>
    </rPh>
    <rPh sb="4" eb="5">
      <t>ゼン</t>
    </rPh>
    <rPh sb="11" eb="12">
      <t>ゾウ</t>
    </rPh>
    <rPh sb="14" eb="15">
      <t>ネン</t>
    </rPh>
    <rPh sb="20" eb="21">
      <t>ネン</t>
    </rPh>
    <rPh sb="25" eb="27">
      <t>タッセイ</t>
    </rPh>
    <rPh sb="87" eb="89">
      <t>ソツギョウ</t>
    </rPh>
    <rPh sb="89" eb="90">
      <t>リツ</t>
    </rPh>
    <rPh sb="90" eb="94">
      <t>ゼンネンドヒ</t>
    </rPh>
    <rPh sb="97" eb="98">
      <t>ゾウ</t>
    </rPh>
    <rPh sb="103" eb="105">
      <t>タッセイ</t>
    </rPh>
    <rPh sb="230" eb="232">
      <t>リケイ</t>
    </rPh>
    <rPh sb="233" eb="235">
      <t>イリョウ</t>
    </rPh>
    <rPh sb="235" eb="236">
      <t>ケイ</t>
    </rPh>
    <rPh sb="237" eb="239">
      <t>エイセイ</t>
    </rPh>
    <rPh sb="239" eb="240">
      <t>ケイ</t>
    </rPh>
    <rPh sb="241" eb="243">
      <t>ホイク</t>
    </rPh>
    <rPh sb="243" eb="244">
      <t>ケイ</t>
    </rPh>
    <rPh sb="245" eb="247">
      <t>フクシ</t>
    </rPh>
    <rPh sb="247" eb="248">
      <t>ケイ</t>
    </rPh>
    <rPh sb="248" eb="250">
      <t>ダイガク</t>
    </rPh>
    <rPh sb="250" eb="252">
      <t>センモン</t>
    </rPh>
    <rPh sb="252" eb="254">
      <t>ガッコウ</t>
    </rPh>
    <rPh sb="254" eb="256">
      <t>シンガク</t>
    </rPh>
    <rPh sb="256" eb="257">
      <t>シャ</t>
    </rPh>
    <rPh sb="257" eb="258">
      <t>スウ</t>
    </rPh>
    <rPh sb="260" eb="261">
      <t>メイ</t>
    </rPh>
    <rPh sb="309" eb="317">
      <t>ガッコウキョウイクジコシンダン</t>
    </rPh>
    <rPh sb="318" eb="320">
      <t>ガッコウ</t>
    </rPh>
    <rPh sb="321" eb="322">
      <t>タノ</t>
    </rPh>
    <rPh sb="327" eb="329">
      <t>シンロ</t>
    </rPh>
    <rPh sb="330" eb="331">
      <t>イ</t>
    </rPh>
    <rPh sb="332" eb="333">
      <t>カタ</t>
    </rPh>
    <rPh sb="334" eb="335">
      <t>マナ</t>
    </rPh>
    <rPh sb="337" eb="339">
      <t>セイト</t>
    </rPh>
    <rPh sb="339" eb="341">
      <t>コウテイ</t>
    </rPh>
    <rPh sb="341" eb="343">
      <t>カイトウ</t>
    </rPh>
    <rPh sb="343" eb="344">
      <t>リツ</t>
    </rPh>
    <rPh sb="344" eb="348">
      <t>ゼンネンドヒ</t>
    </rPh>
    <rPh sb="351" eb="352">
      <t>ゾウ</t>
    </rPh>
    <rPh sb="361" eb="363">
      <t>タッセイ</t>
    </rPh>
    <phoneticPr fontId="2"/>
  </si>
  <si>
    <t>＜４月＞ふくまる企画部活動体験会の実施・農業体験同好会の生徒募集・校内菜園の名称「ふくまるファーム」に決定・有志生徒
　　　　（農業体験同好会・各部活動）による「ふくまるファーム」での野菜栽培（トマト・にんじん・ほうれんそう・たまねぎ
　　　　　・きゅうり・さつまいも）　　　　　　　　　　　　　　　　　　　　　　　　　
＜５月＞「ふくまるファーム」「なかよしファーム」での大豆栽培　　　　　　　　　　　　　　　　　　　　　　　　　　　　　　　　　　　　　　　　　　　　　　　　＜７月＞地域の幼小中を招いた収穫体験会（きゅうり・じゃがいも）　　　　　　　　　　　　　　　　　　　　　　　　　　　　　　　　　　　　　　　　　　　　　　　＜８月＞農業マネジメント講演会・生活指導部、教育相談委員会による菜園セラピー                          　　　　　　　　　　　　　　　　　　　＜９月＞有志生徒による「実里」での菜園実習　                                                                                                        ＜10月＞先進的な取組みの実践校を複数視察・有志生徒による「ふりかけレシピコンテスト」実施　　　　　　　　　　　　　　　　　　　　　　　                                     　　　　　　　　　　　＜12月＞有志生徒による実習レポート作成　　　　　　　　　　　　　　　　　　　　　　　　　　　　　　　　　　　　　　　　　　　　　　　　　　　　　　　　　　＜２月＞有志生徒による生徒に向けた校内プレゼン</t>
    <rPh sb="2" eb="3">
      <t>ガツ</t>
    </rPh>
    <rPh sb="8" eb="10">
      <t>キカク</t>
    </rPh>
    <rPh sb="10" eb="13">
      <t>ブカツドウ</t>
    </rPh>
    <rPh sb="13" eb="15">
      <t>タイケン</t>
    </rPh>
    <rPh sb="15" eb="16">
      <t>カイ</t>
    </rPh>
    <rPh sb="17" eb="19">
      <t>ジッシ</t>
    </rPh>
    <rPh sb="20" eb="27">
      <t>ノウギョウタイケンドウコウカイ</t>
    </rPh>
    <rPh sb="28" eb="30">
      <t>セイト</t>
    </rPh>
    <rPh sb="30" eb="32">
      <t>ボシュウ</t>
    </rPh>
    <rPh sb="33" eb="37">
      <t>コウナイサイエン</t>
    </rPh>
    <rPh sb="38" eb="40">
      <t>メイショウ</t>
    </rPh>
    <rPh sb="51" eb="53">
      <t>ケッテイ</t>
    </rPh>
    <rPh sb="54" eb="58">
      <t>ユウシセイト</t>
    </rPh>
    <rPh sb="64" eb="71">
      <t>ノウギョウタイケンドウコウカイ</t>
    </rPh>
    <rPh sb="72" eb="73">
      <t>カク</t>
    </rPh>
    <rPh sb="73" eb="74">
      <t>ブ</t>
    </rPh>
    <rPh sb="74" eb="76">
      <t>カツドウ</t>
    </rPh>
    <rPh sb="92" eb="96">
      <t>ヤサイサイバイ</t>
    </rPh>
    <rPh sb="163" eb="164">
      <t>ガツ</t>
    </rPh>
    <rPh sb="187" eb="189">
      <t>ダイズ</t>
    </rPh>
    <rPh sb="189" eb="191">
      <t>サイバイ</t>
    </rPh>
    <rPh sb="241" eb="242">
      <t>ガツ</t>
    </rPh>
    <rPh sb="243" eb="245">
      <t>チイキ</t>
    </rPh>
    <rPh sb="250" eb="251">
      <t>マネ</t>
    </rPh>
    <rPh sb="253" eb="258">
      <t>シュウカクタイケンカイ</t>
    </rPh>
    <rPh sb="319" eb="320">
      <t>ガツ</t>
    </rPh>
    <rPh sb="333" eb="338">
      <t>セイカツシドウブ</t>
    </rPh>
    <rPh sb="349" eb="351">
      <t>サイエン</t>
    </rPh>
    <rPh sb="402" eb="403">
      <t>ガツ</t>
    </rPh>
    <rPh sb="404" eb="408">
      <t>ユウシセイト</t>
    </rPh>
    <rPh sb="412" eb="414">
      <t>ミノリ</t>
    </rPh>
    <rPh sb="417" eb="419">
      <t>サイエン</t>
    </rPh>
    <rPh sb="419" eb="421">
      <t>ジッシュウ</t>
    </rPh>
    <rPh sb="529" eb="530">
      <t>ガツ</t>
    </rPh>
    <rPh sb="531" eb="534">
      <t>センシンテキ</t>
    </rPh>
    <rPh sb="543" eb="545">
      <t>フクスウ</t>
    </rPh>
    <rPh sb="548" eb="550">
      <t>ユウシ</t>
    </rPh>
    <rPh sb="550" eb="552">
      <t>セイト</t>
    </rPh>
    <rPh sb="569" eb="571">
      <t>ジッシ</t>
    </rPh>
    <rPh sb="645" eb="646">
      <t>ガツ</t>
    </rPh>
    <rPh sb="647" eb="651">
      <t>ユウシセイト</t>
    </rPh>
    <rPh sb="654" eb="656">
      <t>ジッシュウ</t>
    </rPh>
    <rPh sb="660" eb="662">
      <t>サクセイ</t>
    </rPh>
    <rPh sb="722" eb="723">
      <t>ガツ</t>
    </rPh>
    <rPh sb="724" eb="728">
      <t>ユウシセイト</t>
    </rPh>
    <rPh sb="731" eb="733">
      <t>セイト</t>
    </rPh>
    <rPh sb="734" eb="735">
      <t>ム</t>
    </rPh>
    <rPh sb="737" eb="739">
      <t>コウナイ</t>
    </rPh>
    <phoneticPr fontId="2"/>
  </si>
  <si>
    <t>初年度の内容継続・事業を有志から授業に拡充　　　　　　　　　　　　　　　　　　　　　　　　　　　　　　　　　　　　　　　　　　　　　　　　　　　　　　　　　　　　　　　　　　　　　　　　　　　　　　　　　＜４月＞生命科学での「ふくまるファーム」実習・「なかよしファーム」実習 　　　　　　　　　　　　　　　　　　　　　　　　　　　　　　　　　　　　　　　　　　＜５月＞「ふりかけ」製造販売企業による研修会　　　　　　　　　　　　　　　　　　　　　　　　　　　　　　　　　　　　　　　　　　　　　　　　　　　　　　　＜６月＞生命科学・家庭科コラボ授業での「野菜ふりかけ」開発実習・芸術科での「野菜ふりかけ」パッケージ制作　　　　　　　　　　　　　　　　　　　　　　　＜７月＞「堺の実里・ふくまる野菜ふりかけ」完成・産業フェア出品・コラボ企業の選定                                                             　　　　　　　　　　　　　　　　　　　　　　　　　　　　　　　　　　　　　　　　＜10月＞文化祭で「ふりかけ」販売・生命科学での大豆研究　　　　　　　　　　　　　　　　　　　　　　　　　　　　　　　　　　　　　　　　　　　　　　　　　　　　　　　　　　　　　　　　　　＜12月＞家庭科調理実習にて「ふくまるバーガー」試作　　　　　　　　　　　　　　　　　　　　　　　　　　　　　　　　　　　　　　　　　　　　　　　　　　　　　　＜２月＞生命科学で府立学校対象の公開授業・大豆研究報告会を実施</t>
    <rPh sb="0" eb="3">
      <t>ショネンド</t>
    </rPh>
    <rPh sb="4" eb="6">
      <t>ナイヨウ</t>
    </rPh>
    <rPh sb="6" eb="8">
      <t>ケイゾク</t>
    </rPh>
    <rPh sb="9" eb="11">
      <t>ジギョウ</t>
    </rPh>
    <rPh sb="12" eb="14">
      <t>ユウシ</t>
    </rPh>
    <rPh sb="16" eb="18">
      <t>ジュギョウ</t>
    </rPh>
    <rPh sb="19" eb="21">
      <t>カクジュウ</t>
    </rPh>
    <rPh sb="104" eb="105">
      <t>ガツ</t>
    </rPh>
    <rPh sb="106" eb="110">
      <t>セイメイカガク</t>
    </rPh>
    <rPh sb="122" eb="124">
      <t>ジッシュウ</t>
    </rPh>
    <rPh sb="135" eb="137">
      <t>ジッシュウ</t>
    </rPh>
    <rPh sb="199" eb="201">
      <t>ケンシュウ</t>
    </rPh>
    <rPh sb="259" eb="260">
      <t>ガツ</t>
    </rPh>
    <rPh sb="261" eb="265">
      <t>セイメイカガク</t>
    </rPh>
    <rPh sb="266" eb="269">
      <t>カテイカ</t>
    </rPh>
    <rPh sb="272" eb="274">
      <t>ジュギョウ</t>
    </rPh>
    <rPh sb="277" eb="279">
      <t>ヤサイ</t>
    </rPh>
    <rPh sb="284" eb="286">
      <t>カイハツ</t>
    </rPh>
    <rPh sb="286" eb="288">
      <t>ジッシュウ</t>
    </rPh>
    <rPh sb="289" eb="291">
      <t>ゲイジュツ</t>
    </rPh>
    <rPh sb="291" eb="292">
      <t>カ</t>
    </rPh>
    <rPh sb="295" eb="297">
      <t>ヤサイ</t>
    </rPh>
    <rPh sb="307" eb="309">
      <t>セイサク</t>
    </rPh>
    <rPh sb="334" eb="335">
      <t>ガツ</t>
    </rPh>
    <rPh sb="337" eb="338">
      <t>サカイ</t>
    </rPh>
    <rPh sb="339" eb="341">
      <t>ミノリ</t>
    </rPh>
    <rPh sb="346" eb="348">
      <t>ヤサイ</t>
    </rPh>
    <rPh sb="353" eb="355">
      <t>カンセイ</t>
    </rPh>
    <rPh sb="356" eb="358">
      <t>サンギョウ</t>
    </rPh>
    <rPh sb="361" eb="363">
      <t>シュッピン</t>
    </rPh>
    <rPh sb="367" eb="369">
      <t>キギョウ</t>
    </rPh>
    <rPh sb="370" eb="372">
      <t>センテイ</t>
    </rPh>
    <rPh sb="476" eb="477">
      <t>ガツ</t>
    </rPh>
    <rPh sb="478" eb="481">
      <t>ブンカサイ</t>
    </rPh>
    <rPh sb="488" eb="490">
      <t>ハンバイ</t>
    </rPh>
    <rPh sb="491" eb="495">
      <t>セイメイカガク</t>
    </rPh>
    <rPh sb="497" eb="501">
      <t>ダイズケンキュウ</t>
    </rPh>
    <rPh sb="570" eb="571">
      <t>ガツ</t>
    </rPh>
    <rPh sb="572" eb="575">
      <t>カテイカ</t>
    </rPh>
    <rPh sb="575" eb="579">
      <t>チョウリジッシュウ</t>
    </rPh>
    <rPh sb="591" eb="593">
      <t>シサク</t>
    </rPh>
    <rPh sb="649" eb="650">
      <t>ガツ</t>
    </rPh>
    <rPh sb="651" eb="653">
      <t>セイメイ</t>
    </rPh>
    <rPh sb="653" eb="655">
      <t>カガク</t>
    </rPh>
    <rPh sb="656" eb="658">
      <t>フリツ</t>
    </rPh>
    <rPh sb="658" eb="660">
      <t>ガッコウ</t>
    </rPh>
    <rPh sb="660" eb="662">
      <t>タイショウ</t>
    </rPh>
    <rPh sb="663" eb="667">
      <t>コウカイジュギョウ</t>
    </rPh>
    <rPh sb="668" eb="672">
      <t>ダイズケンキュウ</t>
    </rPh>
    <rPh sb="672" eb="675">
      <t>ホウコクカイ</t>
    </rPh>
    <rPh sb="676" eb="678">
      <t>ジッシ</t>
    </rPh>
    <phoneticPr fontId="2"/>
  </si>
  <si>
    <t>初年度/２年めの内容継続・事業を授業から学校全体に拡充　　　　　　　　　　　　　　　　　　　　　　　　　　　　　　　　　　　　　　　　　　　　　　　　　　　　　　　　　　　　　　　　　　　　　　　　　　＜４月＞「野菜ふりかけ」を物産展に出品・「ハンバーガー」製造販売企業による研修会　　　　　　　　　　　　　　　　　　　　　　　　　　　　　　　　　　　　＜６月＞企業とコラボして「堺の実里・ふくまるバーガー」完成　　　　　　　　　　　　　　　　　　　　　　　　　　　　　　　　　　　　　　　　　　　　　　　　＜７月＞「ふくまるバーガー」を産業フェアに出品　　　　　　　　　　　　　　　　　　　　　　　　　　　　　　　　　　　　　　　　　　　　　　　　　　　　　＜９月＞企業・自治体・大学の催しに「ふりかけ」「バーガー」出品　　　　　　　　　　　　　　　　　　　　　　　　　　　　　　　　　　　　　　　　　　　　　　＜10月＞文化祭で「ふりかけ」「バーガー」販売・販売収益を高齢者・児童・障がい者福祉施設に寄付　　　　　　　　　　　　　　　　　　　　　　　　　　　　　　　　　　　　　　　　　　　　　　＜２月＞府立学校及び関係機関対象の事業報告会を実施</t>
    <rPh sb="0" eb="2">
      <t>ショネン</t>
    </rPh>
    <rPh sb="2" eb="3">
      <t>ド</t>
    </rPh>
    <rPh sb="8" eb="12">
      <t>ナイヨウケイゾク</t>
    </rPh>
    <rPh sb="13" eb="15">
      <t>ジギョウ</t>
    </rPh>
    <rPh sb="16" eb="18">
      <t>ジュギョウ</t>
    </rPh>
    <rPh sb="20" eb="22">
      <t>ガッコウ</t>
    </rPh>
    <rPh sb="22" eb="24">
      <t>ゼンタイ</t>
    </rPh>
    <rPh sb="25" eb="27">
      <t>カクジュウ</t>
    </rPh>
    <rPh sb="103" eb="104">
      <t>ガツ</t>
    </rPh>
    <rPh sb="106" eb="108">
      <t>ヤサイ</t>
    </rPh>
    <rPh sb="114" eb="117">
      <t>ブッサンテン</t>
    </rPh>
    <rPh sb="118" eb="120">
      <t>シュッピン</t>
    </rPh>
    <rPh sb="129" eb="131">
      <t>セイゾウ</t>
    </rPh>
    <rPh sb="131" eb="133">
      <t>ハンバイ</t>
    </rPh>
    <rPh sb="133" eb="135">
      <t>キギョウ</t>
    </rPh>
    <rPh sb="179" eb="180">
      <t>ガツ</t>
    </rPh>
    <rPh sb="181" eb="183">
      <t>キギョウ</t>
    </rPh>
    <rPh sb="190" eb="191">
      <t>サカイ</t>
    </rPh>
    <rPh sb="192" eb="194">
      <t>ミノリ</t>
    </rPh>
    <rPh sb="204" eb="206">
      <t>カンセイ</t>
    </rPh>
    <rPh sb="256" eb="257">
      <t>ガツ</t>
    </rPh>
    <rPh sb="269" eb="271">
      <t>サンギョウ</t>
    </rPh>
    <rPh sb="275" eb="277">
      <t>シュッピン</t>
    </rPh>
    <rPh sb="332" eb="333">
      <t>ガツ</t>
    </rPh>
    <rPh sb="334" eb="336">
      <t>キギョウ</t>
    </rPh>
    <rPh sb="337" eb="340">
      <t>ジチタイ</t>
    </rPh>
    <rPh sb="341" eb="343">
      <t>ダイガク</t>
    </rPh>
    <rPh sb="344" eb="345">
      <t>モヨオ</t>
    </rPh>
    <rPh sb="359" eb="361">
      <t>シュッピン</t>
    </rPh>
    <rPh sb="410" eb="411">
      <t>ガツ</t>
    </rPh>
    <rPh sb="412" eb="415">
      <t>ブンカサイ</t>
    </rPh>
    <rPh sb="428" eb="430">
      <t>ハンバイ</t>
    </rPh>
    <rPh sb="431" eb="435">
      <t>ハンバイシュウエキ</t>
    </rPh>
    <rPh sb="436" eb="439">
      <t>コウレイシャ</t>
    </rPh>
    <rPh sb="440" eb="442">
      <t>ジドウ</t>
    </rPh>
    <rPh sb="443" eb="444">
      <t>ショウ</t>
    </rPh>
    <rPh sb="446" eb="447">
      <t>シャ</t>
    </rPh>
    <rPh sb="447" eb="449">
      <t>フクシ</t>
    </rPh>
    <rPh sb="449" eb="451">
      <t>シセツ</t>
    </rPh>
    <rPh sb="452" eb="454">
      <t>キフ</t>
    </rPh>
    <rPh sb="502" eb="503">
      <t>ガツ</t>
    </rPh>
    <rPh sb="504" eb="506">
      <t>フリツ</t>
    </rPh>
    <rPh sb="506" eb="508">
      <t>ガッコウ</t>
    </rPh>
    <rPh sb="508" eb="509">
      <t>オヨ</t>
    </rPh>
    <rPh sb="510" eb="512">
      <t>カンケイ</t>
    </rPh>
    <rPh sb="512" eb="514">
      <t>キカン</t>
    </rPh>
    <rPh sb="514" eb="516">
      <t>タイショウ</t>
    </rPh>
    <rPh sb="517" eb="519">
      <t>ジギョウ</t>
    </rPh>
    <rPh sb="519" eb="522">
      <t>ホウコクカイ</t>
    </rPh>
    <rPh sb="523" eb="525">
      <t>ジッシ</t>
    </rPh>
    <phoneticPr fontId="2"/>
  </si>
  <si>
    <t>＜菜園用具一式＞苗・種・培養土・肥料・苦土石灰・堆肥・寒冷紗・園芸ネット・園芸支柱・プランター、等　　　　　　　　　　　　　　　　　　　　　＜生徒用農具一式＞農作業着・長靴・軍手・レインコート・スコップ・鎌・鍬・レーキ・一輪車、等　　　　　　　　　　　　　　　　　　
＜菜園整備一式＞菜園看板・コンポスト・耕運機・軽トラック・シャッター倉庫、等　　　　　　　　　　　　　　　　　　　　　　　　　　　　　　　　　　　　　　　　　　　　　　　　　　　　　　　　　　　　　　　　　　　　　　　　　　　　　　　　　　　＜農機一式＞シャーレ（培養皿）・電子天秤・インキュベーター・発芽育苗器、等　　　　　　　　　　　　　　　　　　　　　　　　　　　　　　　　　　　　　　　　＜調理器具一式＞電子レンジ・たわし・アルミホイル、等　　　　　　　　　　　　　　　　　　　　　　　　　　　　　　　　　　　　　　　　　　　　　　＜商品開発一式＞梱包資材・包装資材・ジップロック・ポスター、等　　　　　　　　　　　　　　　　　　　　　　　　　　　　　　　　　　　　　　　　　　　　　　　　　　　　　　　　　　　　　　　　　</t>
    <rPh sb="5" eb="7">
      <t>イッシキ</t>
    </rPh>
    <rPh sb="48" eb="49">
      <t>ナド</t>
    </rPh>
    <rPh sb="110" eb="113">
      <t>イチリンシャ</t>
    </rPh>
    <rPh sb="114" eb="115">
      <t>ナド</t>
    </rPh>
    <rPh sb="135" eb="137">
      <t>サイエン</t>
    </rPh>
    <rPh sb="137" eb="139">
      <t>セイビ</t>
    </rPh>
    <rPh sb="139" eb="141">
      <t>イッシキ</t>
    </rPh>
    <rPh sb="142" eb="144">
      <t>サイエン</t>
    </rPh>
    <rPh sb="144" eb="146">
      <t>カンバン</t>
    </rPh>
    <rPh sb="153" eb="156">
      <t>コウウンキ</t>
    </rPh>
    <rPh sb="157" eb="158">
      <t>ケイ</t>
    </rPh>
    <rPh sb="168" eb="170">
      <t>ソウコ</t>
    </rPh>
    <rPh sb="171" eb="172">
      <t>ナド</t>
    </rPh>
    <rPh sb="256" eb="257">
      <t>ノウ</t>
    </rPh>
    <rPh sb="258" eb="260">
      <t>イッシキ</t>
    </rPh>
    <rPh sb="266" eb="268">
      <t>バイヨウ</t>
    </rPh>
    <rPh sb="268" eb="269">
      <t>ザラ</t>
    </rPh>
    <rPh sb="271" eb="275">
      <t>デンシテンビン</t>
    </rPh>
    <rPh sb="285" eb="287">
      <t>ハツガ</t>
    </rPh>
    <rPh sb="291" eb="292">
      <t>ナド</t>
    </rPh>
    <rPh sb="333" eb="335">
      <t>チョウリ</t>
    </rPh>
    <rPh sb="335" eb="337">
      <t>キグ</t>
    </rPh>
    <rPh sb="337" eb="339">
      <t>イッシキ</t>
    </rPh>
    <rPh sb="340" eb="342">
      <t>デンシ</t>
    </rPh>
    <rPh sb="357" eb="358">
      <t>ナド</t>
    </rPh>
    <rPh sb="405" eb="407">
      <t>ショウヒン</t>
    </rPh>
    <rPh sb="407" eb="409">
      <t>カイハツ</t>
    </rPh>
    <rPh sb="409" eb="411">
      <t>イッシキ</t>
    </rPh>
    <rPh sb="414" eb="416">
      <t>シザイ</t>
    </rPh>
    <rPh sb="417" eb="421">
      <t>ホウソウシザイ</t>
    </rPh>
    <rPh sb="434" eb="435">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</si>
</sst>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quot;千円&quot;"/>
  </numFmts>
  <fonts count="10">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8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6" fontId="1" fillId="0" borderId="0" applyFont="0" applyFill="0" applyBorder="0" applyAlignment="0" applyProtection="0"/>
  </cellStyleXfs>
  <cellXfs count="273">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36" xfId="0" applyFont="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77" xfId="0" applyFont="1" applyFill="1" applyBorder="1" applyAlignment="1" applyProtection="1">
      <alignment vertical="center" shrinkToFit="1"/>
      <protection locked="0"/>
    </xf>
    <xf numFmtId="0" fontId="5" fillId="0" borderId="6"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wrapText="1"/>
      <protection locked="0"/>
    </xf>
    <xf numFmtId="0" fontId="5" fillId="0" borderId="76" xfId="0" applyFont="1" applyBorder="1" applyAlignment="1">
      <alignment horizontal="center" vertical="center"/>
    </xf>
    <xf numFmtId="0" fontId="7" fillId="2" borderId="33" xfId="0" applyFont="1" applyFill="1" applyBorder="1" applyAlignment="1">
      <alignment horizontal="center" vertical="center" shrinkToFit="1"/>
    </xf>
    <xf numFmtId="0" fontId="5" fillId="0" borderId="12"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7"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2" borderId="53" xfId="0" applyFont="1" applyFill="1" applyBorder="1" applyAlignment="1" applyProtection="1">
      <alignment vertical="center"/>
      <protection locked="0"/>
    </xf>
    <xf numFmtId="0" fontId="5" fillId="2" borderId="50" xfId="0" applyFont="1" applyFill="1" applyBorder="1" applyAlignment="1" applyProtection="1">
      <alignment vertical="center"/>
      <protection locked="0"/>
    </xf>
    <xf numFmtId="0" fontId="5" fillId="2" borderId="58" xfId="0" applyFont="1" applyFill="1" applyBorder="1" applyAlignment="1" applyProtection="1">
      <alignment vertical="center"/>
      <protection locked="0"/>
    </xf>
    <xf numFmtId="0" fontId="5" fillId="2" borderId="57" xfId="0" applyFont="1" applyFill="1" applyBorder="1" applyAlignment="1" applyProtection="1">
      <alignment vertical="center"/>
      <protection locked="0"/>
    </xf>
    <xf numFmtId="0" fontId="5" fillId="0" borderId="0" xfId="0" applyFont="1" applyFill="1" applyBorder="1" applyAlignment="1">
      <alignment vertical="center" wrapText="1"/>
    </xf>
    <xf numFmtId="0" fontId="5" fillId="0" borderId="3" xfId="0" applyFont="1" applyBorder="1" applyAlignment="1" applyProtection="1">
      <alignment horizontal="left" vertical="center"/>
      <protection locked="0"/>
    </xf>
    <xf numFmtId="5" fontId="5" fillId="0" borderId="0" xfId="0" applyNumberFormat="1" applyFont="1" applyAlignment="1" applyProtection="1">
      <alignment horizontal="center" vertical="center"/>
      <protection locked="0"/>
    </xf>
    <xf numFmtId="0" fontId="5" fillId="0" borderId="18" xfId="0" applyFont="1" applyBorder="1" applyAlignment="1">
      <alignment horizontal="center" vertical="center"/>
    </xf>
    <xf numFmtId="0" fontId="5" fillId="2" borderId="5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8" fillId="2" borderId="36"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8" fillId="0" borderId="81"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8" fillId="0" borderId="45"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2" borderId="38"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0"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53"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9" xfId="0" applyNumberFormat="1" applyFont="1" applyBorder="1" applyAlignment="1">
      <alignment horizontal="center" vertical="center"/>
    </xf>
    <xf numFmtId="5" fontId="7" fillId="0" borderId="72"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2" borderId="3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5" fontId="7" fillId="2" borderId="22"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5" fontId="7" fillId="0" borderId="26" xfId="0" applyNumberFormat="1" applyFont="1" applyBorder="1" applyAlignment="1">
      <alignment horizontal="center" vertical="center"/>
    </xf>
    <xf numFmtId="5" fontId="7" fillId="0" borderId="74" xfId="0" applyNumberFormat="1" applyFont="1" applyBorder="1" applyAlignment="1">
      <alignment horizontal="center" vertical="center"/>
    </xf>
    <xf numFmtId="0" fontId="0" fillId="0" borderId="76" xfId="0" applyBorder="1" applyAlignment="1">
      <alignment horizontal="center" vertical="center"/>
    </xf>
    <xf numFmtId="0" fontId="0" fillId="0" borderId="18" xfId="0" applyBorder="1" applyAlignment="1">
      <alignment horizontal="center" vertical="center"/>
    </xf>
    <xf numFmtId="5" fontId="7" fillId="0" borderId="78" xfId="0" applyNumberFormat="1" applyFont="1" applyBorder="1" applyAlignment="1">
      <alignment horizontal="center" vertical="center"/>
    </xf>
    <xf numFmtId="5" fontId="7" fillId="0" borderId="79" xfId="0" applyNumberFormat="1" applyFont="1" applyBorder="1" applyAlignment="1">
      <alignment horizontal="center" vertical="center"/>
    </xf>
    <xf numFmtId="5" fontId="7" fillId="0" borderId="80" xfId="0" applyNumberFormat="1" applyFont="1" applyBorder="1" applyAlignment="1">
      <alignment horizontal="center" vertical="center"/>
    </xf>
    <xf numFmtId="0" fontId="5" fillId="2" borderId="22"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32" xfId="0" applyFont="1" applyBorder="1" applyAlignment="1">
      <alignment horizontal="center" vertical="center"/>
    </xf>
    <xf numFmtId="0" fontId="5"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5" fontId="5" fillId="2" borderId="22"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 borderId="26" xfId="0" applyFont="1" applyFill="1" applyBorder="1" applyAlignment="1" applyProtection="1">
      <alignment horizontal="center" vertical="center"/>
      <protection locked="0"/>
    </xf>
    <xf numFmtId="0" fontId="0" fillId="0" borderId="74" xfId="0" applyFont="1" applyBorder="1" applyAlignment="1">
      <alignment horizontal="center" vertical="center"/>
    </xf>
    <xf numFmtId="0" fontId="5" fillId="3" borderId="26"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0" borderId="6" xfId="0" applyFont="1" applyBorder="1" applyAlignment="1" applyProtection="1">
      <alignment horizontal="center" vertical="center" shrinkToFit="1"/>
      <protection locked="0"/>
    </xf>
    <xf numFmtId="0" fontId="0" fillId="0" borderId="6" xfId="0" applyBorder="1" applyAlignment="1">
      <alignment vertical="center"/>
    </xf>
    <xf numFmtId="0" fontId="0" fillId="0" borderId="5" xfId="0" applyBorder="1" applyAlignment="1">
      <alignment vertical="center"/>
    </xf>
    <xf numFmtId="0" fontId="8" fillId="2" borderId="42" xfId="0" applyFont="1" applyFill="1" applyBorder="1" applyAlignment="1">
      <alignment horizontal="center" vertical="center" textRotation="255"/>
    </xf>
    <xf numFmtId="0" fontId="8" fillId="2" borderId="43" xfId="0" applyFont="1" applyFill="1" applyBorder="1" applyAlignment="1">
      <alignment horizontal="center" vertical="center" textRotation="255"/>
    </xf>
    <xf numFmtId="0" fontId="0" fillId="0" borderId="43" xfId="0" applyBorder="1" applyAlignment="1"/>
    <xf numFmtId="0" fontId="0" fillId="0" borderId="44" xfId="0" applyBorder="1" applyAlignment="1"/>
    <xf numFmtId="0" fontId="5" fillId="2" borderId="56" xfId="0" applyFont="1" applyFill="1" applyBorder="1" applyAlignment="1" applyProtection="1">
      <alignment horizontal="center" vertical="center"/>
      <protection locked="0"/>
    </xf>
    <xf numFmtId="0" fontId="0" fillId="0" borderId="57" xfId="0" applyBorder="1" applyAlignment="1">
      <alignment horizontal="center" vertical="center"/>
    </xf>
    <xf numFmtId="0" fontId="0" fillId="4" borderId="56" xfId="0" applyNumberFormat="1" applyFill="1" applyBorder="1" applyAlignment="1">
      <alignment horizontal="center" vertical="center"/>
    </xf>
    <xf numFmtId="0" fontId="0" fillId="4" borderId="58" xfId="0" applyNumberFormat="1" applyFill="1" applyBorder="1" applyAlignment="1">
      <alignment horizontal="center" vertical="center"/>
    </xf>
    <xf numFmtId="0" fontId="0" fillId="4" borderId="59" xfId="0" applyNumberFormat="1" applyFill="1" applyBorder="1" applyAlignment="1">
      <alignment horizontal="center" vertical="center"/>
    </xf>
    <xf numFmtId="5" fontId="5" fillId="2" borderId="37" xfId="0" applyNumberFormat="1" applyFont="1" applyFill="1" applyBorder="1" applyAlignment="1">
      <alignment horizontal="center" vertical="center" wrapText="1"/>
    </xf>
    <xf numFmtId="5" fontId="5" fillId="2" borderId="6" xfId="0" applyNumberFormat="1" applyFont="1" applyFill="1" applyBorder="1" applyAlignment="1">
      <alignment horizontal="center" vertical="center" wrapText="1"/>
    </xf>
    <xf numFmtId="5" fontId="5" fillId="2" borderId="5" xfId="0" applyNumberFormat="1" applyFont="1" applyFill="1" applyBorder="1" applyAlignment="1">
      <alignment horizontal="center" vertical="center" wrapText="1"/>
    </xf>
    <xf numFmtId="0" fontId="5" fillId="2" borderId="37" xfId="0" applyFont="1" applyFill="1" applyBorder="1" applyAlignment="1">
      <alignment horizontal="center" vertical="center" wrapText="1"/>
    </xf>
    <xf numFmtId="0" fontId="0" fillId="0" borderId="41" xfId="0" applyBorder="1" applyAlignment="1">
      <alignment horizontal="center" vertical="center" wrapText="1"/>
    </xf>
    <xf numFmtId="5" fontId="5" fillId="0" borderId="26" xfId="0" applyNumberFormat="1" applyFont="1" applyBorder="1" applyAlignment="1">
      <alignment horizontal="center" vertical="center"/>
    </xf>
    <xf numFmtId="0" fontId="5" fillId="0" borderId="26" xfId="0" applyFont="1" applyBorder="1" applyAlignment="1">
      <alignment horizontal="center" vertical="center"/>
    </xf>
    <xf numFmtId="0" fontId="7" fillId="2" borderId="4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83"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3" borderId="45"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45" xfId="0" applyFont="1" applyBorder="1" applyAlignment="1" applyProtection="1">
      <alignment horizontal="center" vertical="center"/>
      <protection locked="0"/>
    </xf>
    <xf numFmtId="0" fontId="5" fillId="0" borderId="22"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0" fillId="0" borderId="45" xfId="0" applyBorder="1" applyAlignment="1">
      <alignment horizontal="center" vertical="center"/>
    </xf>
    <xf numFmtId="5" fontId="7" fillId="0" borderId="22" xfId="0" applyNumberFormat="1" applyFont="1" applyBorder="1" applyAlignment="1">
      <alignment horizontal="center" vertical="center"/>
    </xf>
    <xf numFmtId="5" fontId="7" fillId="0" borderId="23" xfId="0" applyNumberFormat="1" applyFont="1" applyBorder="1" applyAlignment="1">
      <alignment horizontal="center" vertical="center"/>
    </xf>
    <xf numFmtId="0" fontId="5" fillId="3" borderId="18" xfId="0" applyFont="1" applyFill="1" applyBorder="1" applyAlignment="1">
      <alignment vertical="center" wrapText="1"/>
    </xf>
    <xf numFmtId="0" fontId="5" fillId="3" borderId="21" xfId="0" applyFont="1" applyFill="1" applyBorder="1" applyAlignment="1">
      <alignment vertical="center" wrapText="1"/>
    </xf>
    <xf numFmtId="0" fontId="6" fillId="2" borderId="45"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60" xfId="0" applyFont="1" applyFill="1" applyBorder="1" applyAlignment="1">
      <alignment horizontal="left" vertical="top" wrapText="1"/>
    </xf>
    <xf numFmtId="0" fontId="8" fillId="2" borderId="48" xfId="0" applyFont="1" applyFill="1" applyBorder="1" applyAlignment="1">
      <alignment horizontal="left" vertical="top" wrapText="1"/>
    </xf>
    <xf numFmtId="0" fontId="5" fillId="0" borderId="69" xfId="0" applyFont="1" applyBorder="1" applyAlignment="1" applyProtection="1">
      <alignment horizontal="left" vertical="center"/>
      <protection locked="0"/>
    </xf>
    <xf numFmtId="0" fontId="5" fillId="0" borderId="63"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5" fontId="7" fillId="0" borderId="24" xfId="0" applyNumberFormat="1" applyFont="1" applyBorder="1" applyAlignment="1">
      <alignment horizontal="right" vertical="center"/>
    </xf>
    <xf numFmtId="5" fontId="7" fillId="0" borderId="25" xfId="0" applyNumberFormat="1"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5" fontId="7" fillId="0" borderId="24" xfId="0" applyNumberFormat="1" applyFont="1" applyBorder="1" applyAlignment="1">
      <alignment horizontal="center" vertical="center"/>
    </xf>
    <xf numFmtId="5" fontId="7" fillId="0" borderId="25" xfId="0" applyNumberFormat="1" applyFont="1" applyBorder="1" applyAlignment="1">
      <alignment horizontal="center" vertical="center"/>
    </xf>
    <xf numFmtId="5" fontId="7" fillId="0" borderId="31" xfId="0" applyNumberFormat="1" applyFont="1" applyBorder="1" applyAlignment="1">
      <alignment horizontal="center" vertical="center"/>
    </xf>
    <xf numFmtId="0" fontId="5" fillId="0" borderId="81" xfId="0" applyFont="1" applyBorder="1" applyAlignment="1" applyProtection="1">
      <alignment horizontal="left" vertical="center"/>
      <protection locked="0"/>
    </xf>
    <xf numFmtId="0" fontId="5" fillId="0" borderId="67" xfId="0" applyFont="1" applyFill="1" applyBorder="1" applyAlignment="1">
      <alignment vertical="center" wrapText="1"/>
    </xf>
    <xf numFmtId="0" fontId="5" fillId="0" borderId="29" xfId="0" applyFont="1" applyFill="1" applyBorder="1" applyAlignment="1">
      <alignment vertical="center" wrapText="1"/>
    </xf>
    <xf numFmtId="0" fontId="5" fillId="0" borderId="64" xfId="0" applyFont="1" applyFill="1" applyBorder="1" applyAlignment="1">
      <alignment vertical="center" wrapText="1"/>
    </xf>
    <xf numFmtId="0" fontId="6" fillId="2" borderId="38" xfId="0" applyFont="1" applyFill="1" applyBorder="1" applyAlignment="1">
      <alignment horizontal="center" vertical="center" textRotation="255" wrapText="1"/>
    </xf>
    <xf numFmtId="0" fontId="6" fillId="2" borderId="39"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54"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5" fillId="0" borderId="56"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4" xfId="0" applyNumberFormat="1" applyFont="1" applyBorder="1" applyAlignment="1">
      <alignment horizontal="center" vertical="center"/>
    </xf>
    <xf numFmtId="0" fontId="5" fillId="2" borderId="61"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8" fillId="2" borderId="61" xfId="0" applyFont="1" applyFill="1" applyBorder="1" applyAlignment="1">
      <alignment horizontal="left" vertical="top" wrapText="1"/>
    </xf>
    <xf numFmtId="0" fontId="8" fillId="2" borderId="53" xfId="0" applyFont="1" applyFill="1" applyBorder="1" applyAlignment="1">
      <alignment horizontal="left" vertical="top" wrapText="1"/>
    </xf>
    <xf numFmtId="5" fontId="5" fillId="0" borderId="3"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2" borderId="54"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0"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5" fontId="5" fillId="0" borderId="27" xfId="0" applyNumberFormat="1" applyFont="1" applyBorder="1" applyAlignment="1">
      <alignment horizontal="center" vertical="center"/>
    </xf>
    <xf numFmtId="5" fontId="5" fillId="0" borderId="28" xfId="0" applyNumberFormat="1" applyFont="1" applyBorder="1" applyAlignment="1">
      <alignment horizontal="center" vertical="center"/>
    </xf>
    <xf numFmtId="5" fontId="7" fillId="0" borderId="12" xfId="0" applyNumberFormat="1" applyFont="1" applyBorder="1" applyAlignment="1">
      <alignment horizontal="right" vertical="center"/>
    </xf>
    <xf numFmtId="5" fontId="7" fillId="0" borderId="73" xfId="0" applyNumberFormat="1" applyFont="1" applyBorder="1" applyAlignment="1">
      <alignment horizontal="right" vertical="center"/>
    </xf>
    <xf numFmtId="0" fontId="7" fillId="0" borderId="73" xfId="0" applyFont="1" applyBorder="1" applyAlignment="1">
      <alignment horizontal="center" vertical="center"/>
    </xf>
    <xf numFmtId="0" fontId="5" fillId="3" borderId="46"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0" fontId="5" fillId="3" borderId="51" xfId="0" applyFont="1" applyFill="1" applyBorder="1" applyAlignment="1" applyProtection="1">
      <alignment horizontal="left" vertical="center" wrapText="1"/>
      <protection locked="0"/>
    </xf>
    <xf numFmtId="0" fontId="5" fillId="0" borderId="6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6" fillId="2" borderId="29"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61"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49" fontId="5" fillId="3" borderId="17" xfId="0" applyNumberFormat="1" applyFont="1" applyFill="1" applyBorder="1" applyAlignment="1">
      <alignment vertical="center" wrapText="1"/>
    </xf>
    <xf numFmtId="49" fontId="5" fillId="3" borderId="20" xfId="0" applyNumberFormat="1" applyFont="1" applyFill="1" applyBorder="1" applyAlignment="1">
      <alignment vertical="center" wrapText="1"/>
    </xf>
    <xf numFmtId="0" fontId="6" fillId="2" borderId="52" xfId="0" applyFont="1" applyFill="1" applyBorder="1" applyAlignment="1">
      <alignment horizontal="center" vertical="center" wrapText="1"/>
    </xf>
    <xf numFmtId="0" fontId="6" fillId="2" borderId="47" xfId="0" applyFont="1" applyFill="1" applyBorder="1" applyAlignment="1">
      <alignment horizontal="center" vertical="center" wrapText="1"/>
    </xf>
    <xf numFmtId="49" fontId="5" fillId="0" borderId="47" xfId="0" applyNumberFormat="1" applyFont="1" applyFill="1" applyBorder="1" applyAlignment="1">
      <alignment vertical="center" wrapText="1"/>
    </xf>
    <xf numFmtId="49" fontId="5" fillId="0" borderId="51" xfId="0" applyNumberFormat="1" applyFont="1" applyFill="1" applyBorder="1" applyAlignment="1">
      <alignment vertical="center" wrapText="1"/>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8" xfId="0" applyFont="1" applyBorder="1" applyAlignment="1" applyProtection="1">
      <alignment horizontal="center" vertical="center" shrinkToFit="1"/>
      <protection locked="0"/>
    </xf>
    <xf numFmtId="5" fontId="7" fillId="0" borderId="78" xfId="0" applyNumberFormat="1" applyFont="1" applyBorder="1" applyAlignment="1">
      <alignment horizontal="right" vertical="center"/>
    </xf>
    <xf numFmtId="5" fontId="7" fillId="0" borderId="82" xfId="0" applyNumberFormat="1" applyFont="1" applyBorder="1" applyAlignment="1">
      <alignment horizontal="right" vertical="center"/>
    </xf>
    <xf numFmtId="0" fontId="7" fillId="2" borderId="35" xfId="0" applyFont="1" applyFill="1" applyBorder="1" applyAlignment="1">
      <alignment horizontal="center" vertical="center"/>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8" fillId="2" borderId="39" xfId="0" applyFont="1" applyFill="1" applyBorder="1" applyAlignment="1">
      <alignment horizontal="left" vertical="top" wrapText="1"/>
    </xf>
    <xf numFmtId="0" fontId="8" fillId="2" borderId="50" xfId="0" applyFont="1" applyFill="1" applyBorder="1" applyAlignment="1">
      <alignment horizontal="left" vertical="top" wrapText="1"/>
    </xf>
    <xf numFmtId="0" fontId="5" fillId="0" borderId="6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5" fontId="7" fillId="0" borderId="66" xfId="0" applyNumberFormat="1" applyFont="1" applyBorder="1" applyAlignment="1">
      <alignment horizontal="center" vertical="center"/>
    </xf>
    <xf numFmtId="5" fontId="7" fillId="0" borderId="48" xfId="0" applyNumberFormat="1" applyFont="1" applyBorder="1" applyAlignment="1">
      <alignment horizontal="center" vertical="center"/>
    </xf>
    <xf numFmtId="5" fontId="7" fillId="0" borderId="73" xfId="0" applyNumberFormat="1"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tabSelected="1" view="pageBreakPreview" zoomScale="85" zoomScaleNormal="70" zoomScaleSheetLayoutView="85" zoomScalePageLayoutView="70" workbookViewId="0">
      <selection activeCell="E11" sqref="E11:Y11"/>
    </sheetView>
  </sheetViews>
  <sheetFormatPr defaultColWidth="9" defaultRowHeight="12"/>
  <cols>
    <col min="1" max="12" width="5.5" style="2" customWidth="1"/>
    <col min="13" max="13" width="5.5" style="3" customWidth="1"/>
    <col min="14" max="25" width="5.5" style="4" customWidth="1"/>
    <col min="26" max="26" width="9.25" style="4" customWidth="1"/>
    <col min="27" max="33" width="5.5" style="2" customWidth="1"/>
    <col min="34" max="34" width="5.5" style="4" customWidth="1"/>
    <col min="35" max="37" width="5.5" style="2" customWidth="1"/>
    <col min="38" max="16384" width="9" style="2"/>
  </cols>
  <sheetData>
    <row r="1" spans="1:43" ht="25.5" customHeight="1">
      <c r="A1" s="123" t="s">
        <v>86</v>
      </c>
      <c r="B1" s="123"/>
      <c r="C1" s="123"/>
      <c r="D1" s="123"/>
      <c r="E1" s="123"/>
      <c r="F1" s="123"/>
      <c r="G1" s="123"/>
      <c r="H1" s="123"/>
      <c r="I1" s="123"/>
      <c r="J1" s="123"/>
      <c r="K1" s="123"/>
      <c r="L1" s="123"/>
      <c r="M1" s="123"/>
      <c r="N1" s="123"/>
      <c r="O1" s="123"/>
      <c r="P1" s="123"/>
      <c r="Q1" s="123"/>
      <c r="R1" s="123"/>
      <c r="S1" s="123"/>
      <c r="T1" s="123"/>
      <c r="U1" s="123"/>
      <c r="V1" s="123"/>
      <c r="W1" s="123"/>
      <c r="X1" s="123"/>
      <c r="Y1" s="123"/>
      <c r="Z1" s="7"/>
      <c r="AH1" s="8"/>
      <c r="AI1" s="9"/>
      <c r="AJ1" s="9"/>
      <c r="AK1" s="9"/>
    </row>
    <row r="2" spans="1:43" ht="20.100000000000001" customHeight="1" thickBot="1">
      <c r="A2" s="124" t="s">
        <v>19</v>
      </c>
      <c r="B2" s="124"/>
      <c r="C2" s="124"/>
      <c r="D2" s="124"/>
      <c r="E2" s="124"/>
      <c r="F2" s="124"/>
      <c r="G2" s="124"/>
      <c r="H2" s="124"/>
      <c r="I2" s="124"/>
      <c r="J2" s="124"/>
      <c r="K2" s="124"/>
      <c r="L2" s="124"/>
      <c r="M2" s="124"/>
      <c r="N2" s="124"/>
      <c r="O2" s="124"/>
      <c r="P2" s="124"/>
      <c r="Q2" s="124"/>
      <c r="R2" s="124"/>
      <c r="S2" s="124"/>
      <c r="T2" s="124"/>
      <c r="U2" s="124"/>
      <c r="V2" s="124"/>
      <c r="W2" s="124"/>
      <c r="X2" s="124"/>
      <c r="Y2" s="124"/>
      <c r="Z2" s="12"/>
    </row>
    <row r="3" spans="1:43" s="5" customFormat="1" ht="31.5" customHeight="1">
      <c r="A3" s="261" t="s">
        <v>87</v>
      </c>
      <c r="B3" s="262"/>
      <c r="C3" s="262"/>
      <c r="D3" s="262"/>
      <c r="E3" s="263" t="s">
        <v>88</v>
      </c>
      <c r="F3" s="263"/>
      <c r="G3" s="263"/>
      <c r="H3" s="263"/>
      <c r="I3" s="263"/>
      <c r="J3" s="263"/>
      <c r="K3" s="263"/>
      <c r="L3" s="263"/>
      <c r="M3" s="263"/>
      <c r="N3" s="263"/>
      <c r="O3" s="263"/>
      <c r="P3" s="263"/>
      <c r="Q3" s="263"/>
      <c r="R3" s="263"/>
      <c r="S3" s="263"/>
      <c r="T3" s="263"/>
      <c r="U3" s="263"/>
      <c r="V3" s="263"/>
      <c r="W3" s="263"/>
      <c r="X3" s="263"/>
      <c r="Y3" s="264"/>
      <c r="Z3" s="11"/>
      <c r="AA3" s="19"/>
      <c r="AB3" s="19"/>
      <c r="AC3" s="19"/>
      <c r="AD3" s="19"/>
      <c r="AE3" s="19"/>
      <c r="AF3" s="19"/>
      <c r="AG3" s="19"/>
      <c r="AH3" s="19"/>
      <c r="AI3" s="19"/>
      <c r="AJ3" s="19"/>
      <c r="AK3" s="19"/>
      <c r="AL3" s="19"/>
      <c r="AM3" s="19"/>
      <c r="AN3" s="19"/>
      <c r="AO3" s="19"/>
      <c r="AP3" s="19"/>
      <c r="AQ3" s="19"/>
    </row>
    <row r="4" spans="1:43" s="5" customFormat="1" ht="31.5" customHeight="1">
      <c r="A4" s="149" t="s">
        <v>16</v>
      </c>
      <c r="B4" s="150"/>
      <c r="C4" s="150"/>
      <c r="D4" s="150"/>
      <c r="E4" s="151" t="s">
        <v>89</v>
      </c>
      <c r="F4" s="151"/>
      <c r="G4" s="151"/>
      <c r="H4" s="151"/>
      <c r="I4" s="151"/>
      <c r="J4" s="151"/>
      <c r="K4" s="151"/>
      <c r="L4" s="151"/>
      <c r="M4" s="151"/>
      <c r="N4" s="151"/>
      <c r="O4" s="151"/>
      <c r="P4" s="151"/>
      <c r="Q4" s="151"/>
      <c r="R4" s="151"/>
      <c r="S4" s="151"/>
      <c r="T4" s="151"/>
      <c r="U4" s="151"/>
      <c r="V4" s="151"/>
      <c r="W4" s="151"/>
      <c r="X4" s="151"/>
      <c r="Y4" s="152"/>
      <c r="Z4" s="11"/>
      <c r="AA4" s="19"/>
      <c r="AB4" s="19"/>
      <c r="AC4" s="19"/>
      <c r="AD4" s="19"/>
      <c r="AE4" s="19"/>
      <c r="AF4" s="19"/>
      <c r="AG4" s="19"/>
      <c r="AH4" s="19"/>
      <c r="AI4" s="19"/>
      <c r="AJ4" s="19"/>
      <c r="AK4" s="19"/>
      <c r="AL4" s="19"/>
      <c r="AM4" s="19"/>
      <c r="AN4" s="19"/>
      <c r="AO4" s="19"/>
      <c r="AP4" s="19"/>
      <c r="AQ4" s="19"/>
    </row>
    <row r="5" spans="1:43" s="5" customFormat="1" ht="15.75" customHeight="1">
      <c r="A5" s="149" t="s">
        <v>15</v>
      </c>
      <c r="B5" s="150"/>
      <c r="C5" s="150"/>
      <c r="D5" s="150"/>
      <c r="E5" s="153" t="s">
        <v>58</v>
      </c>
      <c r="F5" s="153"/>
      <c r="G5" s="153"/>
      <c r="H5" s="153"/>
      <c r="I5" s="153"/>
      <c r="J5" s="153"/>
      <c r="K5" s="153"/>
      <c r="L5" s="153"/>
      <c r="M5" s="153"/>
      <c r="N5" s="153"/>
      <c r="O5" s="153"/>
      <c r="P5" s="153"/>
      <c r="Q5" s="153"/>
      <c r="R5" s="153"/>
      <c r="S5" s="153"/>
      <c r="T5" s="153"/>
      <c r="U5" s="153"/>
      <c r="V5" s="153"/>
      <c r="W5" s="153"/>
      <c r="X5" s="153"/>
      <c r="Y5" s="154"/>
      <c r="Z5" s="11"/>
      <c r="AA5" s="19"/>
      <c r="AB5" s="19"/>
      <c r="AC5" s="19"/>
      <c r="AD5" s="19"/>
      <c r="AE5" s="19"/>
      <c r="AF5" s="19"/>
      <c r="AG5" s="19"/>
      <c r="AH5" s="19"/>
      <c r="AI5" s="19"/>
      <c r="AJ5" s="19"/>
      <c r="AK5" s="19"/>
      <c r="AL5" s="19"/>
      <c r="AM5" s="19"/>
      <c r="AN5" s="19"/>
      <c r="AO5" s="19"/>
      <c r="AP5" s="19"/>
      <c r="AQ5" s="19"/>
    </row>
    <row r="6" spans="1:43" s="5" customFormat="1" ht="15.75" customHeight="1">
      <c r="A6" s="149"/>
      <c r="B6" s="150"/>
      <c r="C6" s="150"/>
      <c r="D6" s="150"/>
      <c r="E6" s="228" t="s">
        <v>77</v>
      </c>
      <c r="F6" s="228"/>
      <c r="G6" s="228"/>
      <c r="H6" s="228"/>
      <c r="I6" s="228"/>
      <c r="J6" s="228"/>
      <c r="K6" s="228"/>
      <c r="L6" s="228"/>
      <c r="M6" s="228"/>
      <c r="N6" s="228"/>
      <c r="O6" s="228"/>
      <c r="P6" s="228"/>
      <c r="Q6" s="228"/>
      <c r="R6" s="228"/>
      <c r="S6" s="228"/>
      <c r="T6" s="228"/>
      <c r="U6" s="228"/>
      <c r="V6" s="228"/>
      <c r="W6" s="228"/>
      <c r="X6" s="228"/>
      <c r="Y6" s="229"/>
      <c r="Z6" s="11"/>
      <c r="AA6" s="19"/>
      <c r="AB6" s="19"/>
      <c r="AC6" s="19"/>
      <c r="AD6" s="19"/>
      <c r="AE6" s="19"/>
      <c r="AF6" s="19"/>
      <c r="AG6" s="19"/>
      <c r="AH6" s="19"/>
      <c r="AI6" s="19"/>
      <c r="AJ6" s="19"/>
      <c r="AK6" s="19"/>
      <c r="AL6" s="19"/>
      <c r="AM6" s="19"/>
      <c r="AN6" s="19"/>
      <c r="AO6" s="19"/>
      <c r="AP6" s="19"/>
      <c r="AQ6" s="19"/>
    </row>
    <row r="7" spans="1:43" s="5" customFormat="1" ht="15.75" customHeight="1">
      <c r="A7" s="149"/>
      <c r="B7" s="150"/>
      <c r="C7" s="150"/>
      <c r="D7" s="150"/>
      <c r="E7" s="230" t="s">
        <v>59</v>
      </c>
      <c r="F7" s="230"/>
      <c r="G7" s="230"/>
      <c r="H7" s="230"/>
      <c r="I7" s="230"/>
      <c r="J7" s="230"/>
      <c r="K7" s="230"/>
      <c r="L7" s="230"/>
      <c r="M7" s="230"/>
      <c r="N7" s="230"/>
      <c r="O7" s="230"/>
      <c r="P7" s="230"/>
      <c r="Q7" s="230"/>
      <c r="R7" s="230"/>
      <c r="S7" s="230"/>
      <c r="T7" s="230"/>
      <c r="U7" s="230"/>
      <c r="V7" s="230"/>
      <c r="W7" s="230"/>
      <c r="X7" s="230"/>
      <c r="Y7" s="231"/>
      <c r="Z7" s="11"/>
      <c r="AA7" s="19"/>
      <c r="AB7" s="19"/>
      <c r="AC7" s="19"/>
      <c r="AD7" s="19"/>
      <c r="AE7" s="19"/>
      <c r="AF7" s="19"/>
      <c r="AG7" s="19"/>
      <c r="AH7" s="19"/>
      <c r="AI7" s="19"/>
      <c r="AJ7" s="19"/>
      <c r="AK7" s="19"/>
      <c r="AL7" s="19"/>
      <c r="AM7" s="19"/>
      <c r="AN7" s="19"/>
      <c r="AO7" s="19"/>
      <c r="AP7" s="19"/>
      <c r="AQ7" s="19"/>
    </row>
    <row r="8" spans="1:43" s="5" customFormat="1" ht="32.25" customHeight="1" thickBot="1">
      <c r="A8" s="253" t="s">
        <v>34</v>
      </c>
      <c r="B8" s="254"/>
      <c r="C8" s="254"/>
      <c r="D8" s="254"/>
      <c r="E8" s="255" t="s">
        <v>57</v>
      </c>
      <c r="F8" s="255"/>
      <c r="G8" s="255"/>
      <c r="H8" s="255"/>
      <c r="I8" s="255"/>
      <c r="J8" s="255"/>
      <c r="K8" s="255"/>
      <c r="L8" s="255"/>
      <c r="M8" s="255"/>
      <c r="N8" s="255"/>
      <c r="O8" s="255"/>
      <c r="P8" s="255"/>
      <c r="Q8" s="255"/>
      <c r="R8" s="255"/>
      <c r="S8" s="255"/>
      <c r="T8" s="255"/>
      <c r="U8" s="255"/>
      <c r="V8" s="255"/>
      <c r="W8" s="255"/>
      <c r="X8" s="255"/>
      <c r="Y8" s="256"/>
      <c r="Z8" s="11"/>
    </row>
    <row r="9" spans="1:43" s="5" customFormat="1" ht="31.5" customHeight="1" thickBot="1">
      <c r="A9" s="124" t="s">
        <v>32</v>
      </c>
      <c r="B9" s="124"/>
      <c r="C9" s="124"/>
      <c r="D9" s="124"/>
      <c r="E9" s="124"/>
      <c r="F9" s="124"/>
      <c r="G9" s="124"/>
      <c r="H9" s="124"/>
      <c r="I9" s="124"/>
      <c r="J9" s="124"/>
      <c r="K9" s="124"/>
      <c r="L9" s="124"/>
      <c r="M9" s="124"/>
      <c r="N9" s="124"/>
      <c r="O9" s="124"/>
      <c r="P9" s="124"/>
      <c r="Q9" s="124"/>
      <c r="R9" s="124"/>
      <c r="S9" s="124"/>
      <c r="T9" s="124"/>
      <c r="U9" s="124"/>
      <c r="V9" s="124"/>
      <c r="W9" s="124"/>
      <c r="X9" s="124"/>
      <c r="Y9" s="124"/>
      <c r="Z9" s="11"/>
    </row>
    <row r="10" spans="1:43" ht="47.25" customHeight="1">
      <c r="A10" s="245" t="s">
        <v>17</v>
      </c>
      <c r="B10" s="246"/>
      <c r="C10" s="246"/>
      <c r="D10" s="246"/>
      <c r="E10" s="247" t="s">
        <v>48</v>
      </c>
      <c r="F10" s="247"/>
      <c r="G10" s="247"/>
      <c r="H10" s="247"/>
      <c r="I10" s="247"/>
      <c r="J10" s="247"/>
      <c r="K10" s="247"/>
      <c r="L10" s="247"/>
      <c r="M10" s="247"/>
      <c r="N10" s="247"/>
      <c r="O10" s="247"/>
      <c r="P10" s="247"/>
      <c r="Q10" s="247"/>
      <c r="R10" s="247"/>
      <c r="S10" s="247"/>
      <c r="T10" s="247"/>
      <c r="U10" s="247"/>
      <c r="V10" s="247"/>
      <c r="W10" s="247"/>
      <c r="X10" s="247"/>
      <c r="Y10" s="248"/>
      <c r="Z10" s="12"/>
    </row>
    <row r="11" spans="1:43" ht="88.5" customHeight="1">
      <c r="A11" s="249" t="s">
        <v>18</v>
      </c>
      <c r="B11" s="250"/>
      <c r="C11" s="250"/>
      <c r="D11" s="250"/>
      <c r="E11" s="251" t="s">
        <v>90</v>
      </c>
      <c r="F11" s="251"/>
      <c r="G11" s="251"/>
      <c r="H11" s="251"/>
      <c r="I11" s="251"/>
      <c r="J11" s="251"/>
      <c r="K11" s="251"/>
      <c r="L11" s="251"/>
      <c r="M11" s="251"/>
      <c r="N11" s="251"/>
      <c r="O11" s="251"/>
      <c r="P11" s="251"/>
      <c r="Q11" s="251"/>
      <c r="R11" s="251"/>
      <c r="S11" s="251"/>
      <c r="T11" s="251"/>
      <c r="U11" s="251"/>
      <c r="V11" s="251"/>
      <c r="W11" s="251"/>
      <c r="X11" s="251"/>
      <c r="Y11" s="252"/>
      <c r="Z11" s="1"/>
    </row>
    <row r="12" spans="1:43" ht="93.75" customHeight="1">
      <c r="A12" s="189" t="s">
        <v>21</v>
      </c>
      <c r="B12" s="155" t="s">
        <v>39</v>
      </c>
      <c r="C12" s="155"/>
      <c r="D12" s="155"/>
      <c r="E12" s="166" t="s">
        <v>102</v>
      </c>
      <c r="F12" s="166"/>
      <c r="G12" s="166"/>
      <c r="H12" s="166"/>
      <c r="I12" s="166"/>
      <c r="J12" s="166"/>
      <c r="K12" s="166"/>
      <c r="L12" s="166"/>
      <c r="M12" s="166"/>
      <c r="N12" s="166"/>
      <c r="O12" s="166"/>
      <c r="P12" s="166"/>
      <c r="Q12" s="166"/>
      <c r="R12" s="166"/>
      <c r="S12" s="166"/>
      <c r="T12" s="166"/>
      <c r="U12" s="166"/>
      <c r="V12" s="166"/>
      <c r="W12" s="166"/>
      <c r="X12" s="166"/>
      <c r="Y12" s="167"/>
      <c r="Z12" s="1"/>
    </row>
    <row r="13" spans="1:43" ht="72" customHeight="1">
      <c r="A13" s="191"/>
      <c r="B13" s="168" t="s">
        <v>20</v>
      </c>
      <c r="C13" s="171" t="s">
        <v>31</v>
      </c>
      <c r="D13" s="172"/>
      <c r="E13" s="156" t="s">
        <v>56</v>
      </c>
      <c r="F13" s="157"/>
      <c r="G13" s="157"/>
      <c r="H13" s="157"/>
      <c r="I13" s="157"/>
      <c r="J13" s="157"/>
      <c r="K13" s="157"/>
      <c r="L13" s="157"/>
      <c r="M13" s="157"/>
      <c r="N13" s="157"/>
      <c r="O13" s="157"/>
      <c r="P13" s="157"/>
      <c r="Q13" s="157"/>
      <c r="R13" s="157"/>
      <c r="S13" s="157"/>
      <c r="T13" s="157"/>
      <c r="U13" s="157"/>
      <c r="V13" s="157"/>
      <c r="W13" s="157"/>
      <c r="X13" s="157"/>
      <c r="Y13" s="158"/>
      <c r="Z13" s="1"/>
    </row>
    <row r="14" spans="1:43" ht="127.5" customHeight="1">
      <c r="A14" s="191"/>
      <c r="B14" s="169"/>
      <c r="C14" s="155" t="s">
        <v>22</v>
      </c>
      <c r="D14" s="155"/>
      <c r="E14" s="156" t="s">
        <v>99</v>
      </c>
      <c r="F14" s="157"/>
      <c r="G14" s="157"/>
      <c r="H14" s="157"/>
      <c r="I14" s="157"/>
      <c r="J14" s="157"/>
      <c r="K14" s="157"/>
      <c r="L14" s="157"/>
      <c r="M14" s="157"/>
      <c r="N14" s="157"/>
      <c r="O14" s="157"/>
      <c r="P14" s="157"/>
      <c r="Q14" s="157"/>
      <c r="R14" s="157"/>
      <c r="S14" s="157"/>
      <c r="T14" s="157"/>
      <c r="U14" s="157"/>
      <c r="V14" s="157"/>
      <c r="W14" s="157"/>
      <c r="X14" s="157"/>
      <c r="Y14" s="158"/>
      <c r="Z14" s="1"/>
    </row>
    <row r="15" spans="1:43" ht="102.75" customHeight="1">
      <c r="A15" s="191"/>
      <c r="B15" s="169"/>
      <c r="C15" s="155" t="s">
        <v>94</v>
      </c>
      <c r="D15" s="155"/>
      <c r="E15" s="156" t="s">
        <v>100</v>
      </c>
      <c r="F15" s="157"/>
      <c r="G15" s="157"/>
      <c r="H15" s="157"/>
      <c r="I15" s="157"/>
      <c r="J15" s="157"/>
      <c r="K15" s="157"/>
      <c r="L15" s="157"/>
      <c r="M15" s="157"/>
      <c r="N15" s="157"/>
      <c r="O15" s="157"/>
      <c r="P15" s="157"/>
      <c r="Q15" s="157"/>
      <c r="R15" s="157"/>
      <c r="S15" s="157"/>
      <c r="T15" s="157"/>
      <c r="U15" s="157"/>
      <c r="V15" s="157"/>
      <c r="W15" s="157"/>
      <c r="X15" s="157"/>
      <c r="Y15" s="158"/>
      <c r="Z15" s="1"/>
    </row>
    <row r="16" spans="1:43" ht="95.25" customHeight="1">
      <c r="A16" s="191"/>
      <c r="B16" s="170"/>
      <c r="C16" s="155" t="s">
        <v>95</v>
      </c>
      <c r="D16" s="155"/>
      <c r="E16" s="156" t="s">
        <v>101</v>
      </c>
      <c r="F16" s="157"/>
      <c r="G16" s="157"/>
      <c r="H16" s="157"/>
      <c r="I16" s="157"/>
      <c r="J16" s="157"/>
      <c r="K16" s="157"/>
      <c r="L16" s="157"/>
      <c r="M16" s="157"/>
      <c r="N16" s="157"/>
      <c r="O16" s="157"/>
      <c r="P16" s="157"/>
      <c r="Q16" s="157"/>
      <c r="R16" s="157"/>
      <c r="S16" s="157"/>
      <c r="T16" s="157"/>
      <c r="U16" s="157"/>
      <c r="V16" s="157"/>
      <c r="W16" s="157"/>
      <c r="X16" s="157"/>
      <c r="Y16" s="158"/>
      <c r="Z16" s="1"/>
    </row>
    <row r="17" spans="1:38" ht="15.75" customHeight="1">
      <c r="A17" s="191"/>
      <c r="B17" s="238" t="s">
        <v>26</v>
      </c>
      <c r="C17" s="238"/>
      <c r="D17" s="239"/>
      <c r="E17" s="186" t="s">
        <v>70</v>
      </c>
      <c r="F17" s="187"/>
      <c r="G17" s="187"/>
      <c r="H17" s="187"/>
      <c r="I17" s="187"/>
      <c r="J17" s="187"/>
      <c r="K17" s="187"/>
      <c r="L17" s="187"/>
      <c r="M17" s="187"/>
      <c r="N17" s="187"/>
      <c r="O17" s="187"/>
      <c r="P17" s="187"/>
      <c r="Q17" s="187"/>
      <c r="R17" s="187"/>
      <c r="S17" s="187"/>
      <c r="T17" s="187"/>
      <c r="U17" s="187"/>
      <c r="V17" s="187"/>
      <c r="W17" s="187"/>
      <c r="X17" s="187"/>
      <c r="Y17" s="188"/>
      <c r="Z17" s="1"/>
    </row>
    <row r="18" spans="1:38" ht="15.75" customHeight="1">
      <c r="A18" s="191"/>
      <c r="B18" s="240"/>
      <c r="C18" s="240"/>
      <c r="D18" s="241"/>
      <c r="E18" s="232" t="s">
        <v>91</v>
      </c>
      <c r="F18" s="233"/>
      <c r="G18" s="233"/>
      <c r="H18" s="233"/>
      <c r="I18" s="233"/>
      <c r="J18" s="233"/>
      <c r="K18" s="233"/>
      <c r="L18" s="233"/>
      <c r="M18" s="233"/>
      <c r="N18" s="233"/>
      <c r="O18" s="233"/>
      <c r="P18" s="233"/>
      <c r="Q18" s="233"/>
      <c r="R18" s="233"/>
      <c r="S18" s="233"/>
      <c r="T18" s="233"/>
      <c r="U18" s="233"/>
      <c r="V18" s="233"/>
      <c r="W18" s="233"/>
      <c r="X18" s="233"/>
      <c r="Y18" s="234"/>
      <c r="Z18" s="47"/>
    </row>
    <row r="19" spans="1:38" ht="15.75" customHeight="1">
      <c r="A19" s="191"/>
      <c r="B19" s="240"/>
      <c r="C19" s="240"/>
      <c r="D19" s="241"/>
      <c r="E19" s="232" t="s">
        <v>92</v>
      </c>
      <c r="F19" s="233"/>
      <c r="G19" s="233"/>
      <c r="H19" s="233"/>
      <c r="I19" s="233"/>
      <c r="J19" s="233"/>
      <c r="K19" s="233"/>
      <c r="L19" s="233"/>
      <c r="M19" s="233"/>
      <c r="N19" s="233"/>
      <c r="O19" s="233"/>
      <c r="P19" s="233"/>
      <c r="Q19" s="233"/>
      <c r="R19" s="233"/>
      <c r="S19" s="233"/>
      <c r="T19" s="233"/>
      <c r="U19" s="233"/>
      <c r="V19" s="233"/>
      <c r="W19" s="233"/>
      <c r="X19" s="233"/>
      <c r="Y19" s="234"/>
      <c r="Z19" s="47"/>
    </row>
    <row r="20" spans="1:38" ht="15.75" customHeight="1">
      <c r="A20" s="244"/>
      <c r="B20" s="242"/>
      <c r="C20" s="242"/>
      <c r="D20" s="243"/>
      <c r="E20" s="235" t="s">
        <v>93</v>
      </c>
      <c r="F20" s="236"/>
      <c r="G20" s="236"/>
      <c r="H20" s="236"/>
      <c r="I20" s="236"/>
      <c r="J20" s="236"/>
      <c r="K20" s="236"/>
      <c r="L20" s="236"/>
      <c r="M20" s="236"/>
      <c r="N20" s="236"/>
      <c r="O20" s="236"/>
      <c r="P20" s="236"/>
      <c r="Q20" s="236"/>
      <c r="R20" s="236"/>
      <c r="S20" s="236"/>
      <c r="T20" s="236"/>
      <c r="U20" s="236"/>
      <c r="V20" s="236"/>
      <c r="W20" s="236"/>
      <c r="X20" s="236"/>
      <c r="Y20" s="237"/>
      <c r="Z20" s="47"/>
    </row>
    <row r="21" spans="1:38" ht="71.25" customHeight="1">
      <c r="A21" s="189" t="s">
        <v>25</v>
      </c>
      <c r="B21" s="190"/>
      <c r="C21" s="171" t="s">
        <v>22</v>
      </c>
      <c r="D21" s="172"/>
      <c r="E21" s="156" t="s">
        <v>96</v>
      </c>
      <c r="F21" s="157"/>
      <c r="G21" s="157"/>
      <c r="H21" s="157"/>
      <c r="I21" s="157"/>
      <c r="J21" s="157"/>
      <c r="K21" s="157"/>
      <c r="L21" s="157"/>
      <c r="M21" s="157"/>
      <c r="N21" s="157"/>
      <c r="O21" s="157"/>
      <c r="P21" s="157"/>
      <c r="Q21" s="157"/>
      <c r="R21" s="157"/>
      <c r="S21" s="157"/>
      <c r="T21" s="157"/>
      <c r="U21" s="157"/>
      <c r="V21" s="157"/>
      <c r="W21" s="157"/>
      <c r="X21" s="157"/>
      <c r="Y21" s="158"/>
      <c r="Z21" s="1"/>
    </row>
    <row r="22" spans="1:38" ht="71.25" customHeight="1">
      <c r="A22" s="191"/>
      <c r="B22" s="192"/>
      <c r="C22" s="171" t="s">
        <v>94</v>
      </c>
      <c r="D22" s="172"/>
      <c r="E22" s="156" t="s">
        <v>97</v>
      </c>
      <c r="F22" s="157"/>
      <c r="G22" s="157"/>
      <c r="H22" s="157"/>
      <c r="I22" s="157"/>
      <c r="J22" s="157"/>
      <c r="K22" s="157"/>
      <c r="L22" s="157"/>
      <c r="M22" s="157"/>
      <c r="N22" s="157"/>
      <c r="O22" s="157"/>
      <c r="P22" s="157"/>
      <c r="Q22" s="157"/>
      <c r="R22" s="157"/>
      <c r="S22" s="157"/>
      <c r="T22" s="157"/>
      <c r="U22" s="157"/>
      <c r="V22" s="157"/>
      <c r="W22" s="157"/>
      <c r="X22" s="157"/>
      <c r="Y22" s="158"/>
      <c r="Z22" s="1"/>
    </row>
    <row r="23" spans="1:38" ht="71.25" customHeight="1" thickBot="1">
      <c r="A23" s="193"/>
      <c r="B23" s="194"/>
      <c r="C23" s="195" t="s">
        <v>95</v>
      </c>
      <c r="D23" s="196"/>
      <c r="E23" s="197" t="s">
        <v>98</v>
      </c>
      <c r="F23" s="198"/>
      <c r="G23" s="198"/>
      <c r="H23" s="198"/>
      <c r="I23" s="198"/>
      <c r="J23" s="198"/>
      <c r="K23" s="198"/>
      <c r="L23" s="198"/>
      <c r="M23" s="198"/>
      <c r="N23" s="198"/>
      <c r="O23" s="198"/>
      <c r="P23" s="198"/>
      <c r="Q23" s="198"/>
      <c r="R23" s="198"/>
      <c r="S23" s="198"/>
      <c r="T23" s="198"/>
      <c r="U23" s="198"/>
      <c r="V23" s="198"/>
      <c r="W23" s="198"/>
      <c r="X23" s="198"/>
      <c r="Y23" s="199"/>
      <c r="Z23" s="1"/>
    </row>
    <row r="24" spans="1:38" ht="19.5" customHeight="1" thickBot="1">
      <c r="A24" s="10" t="s">
        <v>2</v>
      </c>
      <c r="B24" s="5"/>
      <c r="C24" s="5"/>
      <c r="D24" s="5"/>
      <c r="E24" s="5"/>
      <c r="F24" s="5"/>
      <c r="G24" s="5"/>
      <c r="H24" s="5"/>
      <c r="I24" s="5"/>
      <c r="J24" s="5"/>
      <c r="K24" s="5"/>
      <c r="L24" s="5"/>
      <c r="M24" s="6"/>
      <c r="N24" s="2"/>
      <c r="O24" s="2"/>
      <c r="P24" s="2"/>
      <c r="Q24" s="2"/>
      <c r="R24" s="2"/>
      <c r="S24" s="2"/>
      <c r="T24" s="2"/>
      <c r="U24" s="2"/>
      <c r="V24" s="15"/>
      <c r="W24" s="15"/>
      <c r="X24" s="15"/>
      <c r="Y24" s="15"/>
      <c r="Z24" s="1"/>
    </row>
    <row r="25" spans="1:38" ht="19.5" customHeight="1" thickBot="1">
      <c r="A25" s="209" t="s">
        <v>0</v>
      </c>
      <c r="B25" s="210"/>
      <c r="C25" s="210"/>
      <c r="D25" s="210"/>
      <c r="E25" s="210"/>
      <c r="F25" s="211"/>
      <c r="G25" s="212">
        <f>W32+W35+W65+W69+W71+W73+W75+W79+W81+W83</f>
        <v>2416955</v>
      </c>
      <c r="H25" s="213"/>
      <c r="I25" s="213"/>
      <c r="J25" s="213"/>
      <c r="K25" s="213"/>
      <c r="L25" s="213"/>
      <c r="M25" s="213"/>
      <c r="N25" s="213"/>
      <c r="O25" s="17" t="s">
        <v>12</v>
      </c>
      <c r="P25" s="28"/>
      <c r="Q25" s="28"/>
      <c r="R25" s="28"/>
      <c r="S25" s="2"/>
      <c r="T25" s="2"/>
      <c r="U25" s="2"/>
      <c r="V25" s="15"/>
      <c r="W25" s="15"/>
      <c r="X25" s="15"/>
      <c r="Y25" s="15"/>
      <c r="Z25" s="6"/>
    </row>
    <row r="26" spans="1:38" ht="19.5" customHeight="1" thickBot="1">
      <c r="A26" s="10" t="s">
        <v>1</v>
      </c>
      <c r="F26" s="13"/>
      <c r="G26" s="13"/>
      <c r="H26" s="6"/>
      <c r="I26" s="14"/>
      <c r="J26" s="14"/>
      <c r="K26" s="14"/>
      <c r="L26" s="14"/>
      <c r="M26" s="14"/>
      <c r="N26" s="14"/>
      <c r="O26" s="14"/>
      <c r="P26" s="14"/>
      <c r="Q26" s="14"/>
      <c r="R26" s="14"/>
      <c r="S26" s="14"/>
      <c r="T26" s="8"/>
      <c r="U26" s="2"/>
      <c r="V26" s="15"/>
      <c r="W26" s="15"/>
      <c r="X26" s="15"/>
      <c r="Y26" s="15"/>
      <c r="Z26" s="6"/>
    </row>
    <row r="27" spans="1:38" ht="19.5" customHeight="1" thickBot="1">
      <c r="A27" s="257" t="s">
        <v>13</v>
      </c>
      <c r="B27" s="125"/>
      <c r="C27" s="125"/>
      <c r="D27" s="125"/>
      <c r="E27" s="125"/>
      <c r="F27" s="125"/>
      <c r="G27" s="125"/>
      <c r="H27" s="125"/>
      <c r="I27" s="125"/>
      <c r="J27" s="125"/>
      <c r="K27" s="125"/>
      <c r="L27" s="31"/>
      <c r="M27" s="31"/>
      <c r="N27" s="125" t="s">
        <v>35</v>
      </c>
      <c r="O27" s="126"/>
      <c r="P27" s="126"/>
      <c r="Q27" s="126"/>
      <c r="R27" s="127"/>
      <c r="S27" s="30"/>
      <c r="T27" s="125" t="s">
        <v>14</v>
      </c>
      <c r="U27" s="125"/>
      <c r="V27" s="125"/>
      <c r="W27" s="125"/>
      <c r="X27" s="30" t="s">
        <v>40</v>
      </c>
      <c r="Y27" s="18"/>
    </row>
    <row r="28" spans="1:38" ht="19.5" customHeight="1" thickBot="1">
      <c r="A28" s="128" t="s">
        <v>3</v>
      </c>
      <c r="B28" s="144" t="s">
        <v>5</v>
      </c>
      <c r="C28" s="145"/>
      <c r="D28" s="145"/>
      <c r="E28" s="146"/>
      <c r="F28" s="26" t="s">
        <v>6</v>
      </c>
      <c r="G28" s="147" t="s">
        <v>7</v>
      </c>
      <c r="H28" s="147"/>
      <c r="I28" s="147"/>
      <c r="J28" s="147"/>
      <c r="K28" s="147"/>
      <c r="L28" s="147"/>
      <c r="M28" s="147"/>
      <c r="N28" s="147"/>
      <c r="O28" s="147"/>
      <c r="P28" s="34" t="s">
        <v>38</v>
      </c>
      <c r="Q28" s="34" t="s">
        <v>23</v>
      </c>
      <c r="R28" s="34" t="s">
        <v>24</v>
      </c>
      <c r="S28" s="148" t="s">
        <v>8</v>
      </c>
      <c r="T28" s="145"/>
      <c r="U28" s="148" t="s">
        <v>9</v>
      </c>
      <c r="V28" s="145"/>
      <c r="W28" s="148" t="s">
        <v>4</v>
      </c>
      <c r="X28" s="145"/>
      <c r="Y28" s="260"/>
      <c r="Z28" s="6"/>
    </row>
    <row r="29" spans="1:38" ht="19.5" customHeight="1" thickTop="1">
      <c r="A29" s="129"/>
      <c r="B29" s="173" t="s">
        <v>27</v>
      </c>
      <c r="C29" s="66"/>
      <c r="D29" s="66"/>
      <c r="E29" s="174"/>
      <c r="F29" s="21">
        <v>1</v>
      </c>
      <c r="G29" s="175" t="s">
        <v>43</v>
      </c>
      <c r="H29" s="176"/>
      <c r="I29" s="176"/>
      <c r="J29" s="176"/>
      <c r="K29" s="176"/>
      <c r="L29" s="176"/>
      <c r="M29" s="176"/>
      <c r="N29" s="176"/>
      <c r="O29" s="177"/>
      <c r="P29" s="36" t="s">
        <v>41</v>
      </c>
      <c r="Q29" s="37"/>
      <c r="R29" s="36"/>
      <c r="S29" s="178">
        <v>8000</v>
      </c>
      <c r="T29" s="179"/>
      <c r="U29" s="180">
        <v>2</v>
      </c>
      <c r="V29" s="181"/>
      <c r="W29" s="182">
        <f>+S29*U29</f>
        <v>16000</v>
      </c>
      <c r="X29" s="183"/>
      <c r="Y29" s="184"/>
      <c r="Z29" s="6"/>
    </row>
    <row r="30" spans="1:38" ht="19.5" customHeight="1">
      <c r="A30" s="129"/>
      <c r="B30" s="65"/>
      <c r="C30" s="66"/>
      <c r="D30" s="66"/>
      <c r="E30" s="174"/>
      <c r="F30" s="58">
        <v>2</v>
      </c>
      <c r="G30" s="185" t="s">
        <v>44</v>
      </c>
      <c r="H30" s="185"/>
      <c r="I30" s="185"/>
      <c r="J30" s="185"/>
      <c r="K30" s="185"/>
      <c r="L30" s="185"/>
      <c r="M30" s="185"/>
      <c r="N30" s="185"/>
      <c r="O30" s="185"/>
      <c r="P30" s="59"/>
      <c r="Q30" s="59" t="s">
        <v>42</v>
      </c>
      <c r="R30" s="56"/>
      <c r="S30" s="258">
        <v>10000</v>
      </c>
      <c r="T30" s="259"/>
      <c r="U30" s="76">
        <v>4</v>
      </c>
      <c r="V30" s="77"/>
      <c r="W30" s="74">
        <v>40000</v>
      </c>
      <c r="X30" s="78"/>
      <c r="Y30" s="79"/>
      <c r="Z30" s="6"/>
      <c r="AH30" s="2"/>
      <c r="AL30" s="6"/>
    </row>
    <row r="31" spans="1:38" ht="19.5" customHeight="1">
      <c r="A31" s="129"/>
      <c r="B31" s="54"/>
      <c r="C31" s="55"/>
      <c r="D31" s="55"/>
      <c r="E31" s="55"/>
      <c r="F31" s="22">
        <v>3</v>
      </c>
      <c r="G31" s="217" t="s">
        <v>44</v>
      </c>
      <c r="H31" s="217"/>
      <c r="I31" s="217"/>
      <c r="J31" s="217"/>
      <c r="K31" s="217"/>
      <c r="L31" s="217"/>
      <c r="M31" s="217"/>
      <c r="N31" s="217"/>
      <c r="O31" s="217"/>
      <c r="P31" s="57"/>
      <c r="Q31" s="57"/>
      <c r="R31" s="60" t="s">
        <v>42</v>
      </c>
      <c r="S31" s="225">
        <v>10000</v>
      </c>
      <c r="T31" s="226"/>
      <c r="U31" s="204">
        <v>4</v>
      </c>
      <c r="V31" s="227"/>
      <c r="W31" s="202">
        <v>40000</v>
      </c>
      <c r="X31" s="203"/>
      <c r="Y31" s="206"/>
      <c r="Z31" s="6"/>
      <c r="AH31" s="2"/>
      <c r="AL31" s="6"/>
    </row>
    <row r="32" spans="1:38" ht="19.5" customHeight="1">
      <c r="A32" s="129"/>
      <c r="B32" s="207"/>
      <c r="C32" s="208"/>
      <c r="D32" s="208"/>
      <c r="E32" s="208"/>
      <c r="F32" s="208"/>
      <c r="G32" s="208"/>
      <c r="H32" s="208"/>
      <c r="I32" s="208"/>
      <c r="J32" s="208"/>
      <c r="K32" s="208"/>
      <c r="L32" s="208"/>
      <c r="M32" s="208"/>
      <c r="N32" s="208"/>
      <c r="O32" s="208"/>
      <c r="P32" s="208"/>
      <c r="Q32" s="208"/>
      <c r="R32" s="208"/>
      <c r="S32" s="208"/>
      <c r="T32" s="112"/>
      <c r="U32" s="96" t="s">
        <v>11</v>
      </c>
      <c r="V32" s="97"/>
      <c r="W32" s="98">
        <f>SUM(W29:Y31)</f>
        <v>96000</v>
      </c>
      <c r="X32" s="99"/>
      <c r="Y32" s="100"/>
      <c r="Z32" s="6"/>
      <c r="AH32" s="2"/>
      <c r="AL32" s="6"/>
    </row>
    <row r="33" spans="1:34" ht="19.5" customHeight="1">
      <c r="A33" s="129"/>
      <c r="B33" s="63" t="s">
        <v>28</v>
      </c>
      <c r="C33" s="64"/>
      <c r="D33" s="64"/>
      <c r="E33" s="265"/>
      <c r="F33" s="20">
        <v>1</v>
      </c>
      <c r="G33" s="73" t="s">
        <v>84</v>
      </c>
      <c r="H33" s="73"/>
      <c r="I33" s="73"/>
      <c r="J33" s="73"/>
      <c r="K33" s="73"/>
      <c r="L33" s="73"/>
      <c r="M33" s="73"/>
      <c r="N33" s="73"/>
      <c r="O33" s="73"/>
      <c r="P33" s="39"/>
      <c r="Q33" s="40" t="s">
        <v>42</v>
      </c>
      <c r="R33" s="40"/>
      <c r="S33" s="74">
        <v>10780</v>
      </c>
      <c r="T33" s="78"/>
      <c r="U33" s="76">
        <v>1</v>
      </c>
      <c r="V33" s="77"/>
      <c r="W33" s="74">
        <v>10780</v>
      </c>
      <c r="X33" s="78"/>
      <c r="Y33" s="79"/>
      <c r="Z33" s="2"/>
      <c r="AH33" s="16"/>
    </row>
    <row r="34" spans="1:34" ht="19.5" customHeight="1">
      <c r="A34" s="129"/>
      <c r="B34" s="65"/>
      <c r="C34" s="66"/>
      <c r="D34" s="66"/>
      <c r="E34" s="174"/>
      <c r="F34" s="22">
        <v>2</v>
      </c>
      <c r="G34" s="217" t="s">
        <v>85</v>
      </c>
      <c r="H34" s="217"/>
      <c r="I34" s="217"/>
      <c r="J34" s="217"/>
      <c r="K34" s="217"/>
      <c r="L34" s="217"/>
      <c r="M34" s="217"/>
      <c r="N34" s="217"/>
      <c r="O34" s="217"/>
      <c r="P34" s="35"/>
      <c r="Q34" s="35"/>
      <c r="R34" s="35" t="s">
        <v>42</v>
      </c>
      <c r="S34" s="202">
        <v>10780</v>
      </c>
      <c r="T34" s="203"/>
      <c r="U34" s="204">
        <v>1</v>
      </c>
      <c r="V34" s="205"/>
      <c r="W34" s="202">
        <v>10780</v>
      </c>
      <c r="X34" s="203"/>
      <c r="Y34" s="206"/>
      <c r="Z34" s="2"/>
      <c r="AH34" s="16"/>
    </row>
    <row r="35" spans="1:34" ht="19.5" customHeight="1">
      <c r="A35" s="129"/>
      <c r="B35" s="214"/>
      <c r="C35" s="215"/>
      <c r="D35" s="215"/>
      <c r="E35" s="266"/>
      <c r="F35" s="43"/>
      <c r="G35" s="41"/>
      <c r="H35" s="41"/>
      <c r="I35" s="41"/>
      <c r="J35" s="41"/>
      <c r="K35" s="41"/>
      <c r="L35" s="41"/>
      <c r="M35" s="41"/>
      <c r="N35" s="41"/>
      <c r="O35" s="41"/>
      <c r="P35" s="41"/>
      <c r="Q35" s="41"/>
      <c r="R35" s="41"/>
      <c r="S35" s="41"/>
      <c r="T35" s="42"/>
      <c r="U35" s="96" t="s">
        <v>11</v>
      </c>
      <c r="V35" s="97"/>
      <c r="W35" s="98">
        <f>SUM(W33:Y34)</f>
        <v>21560</v>
      </c>
      <c r="X35" s="99"/>
      <c r="Y35" s="100"/>
      <c r="AH35" s="2"/>
    </row>
    <row r="36" spans="1:34" ht="19.5" customHeight="1">
      <c r="A36" s="129"/>
      <c r="B36" s="63" t="s">
        <v>29</v>
      </c>
      <c r="C36" s="64"/>
      <c r="D36" s="64"/>
      <c r="E36" s="64"/>
      <c r="F36" s="25">
        <v>1</v>
      </c>
      <c r="G36" s="73" t="s">
        <v>60</v>
      </c>
      <c r="H36" s="73"/>
      <c r="I36" s="73"/>
      <c r="J36" s="73"/>
      <c r="K36" s="73"/>
      <c r="L36" s="73"/>
      <c r="M36" s="73"/>
      <c r="N36" s="73"/>
      <c r="O36" s="73"/>
      <c r="P36" s="38" t="s">
        <v>62</v>
      </c>
      <c r="Q36" s="38"/>
      <c r="R36" s="38"/>
      <c r="S36" s="74">
        <v>69784</v>
      </c>
      <c r="T36" s="78"/>
      <c r="U36" s="180">
        <v>1</v>
      </c>
      <c r="V36" s="181"/>
      <c r="W36" s="101">
        <v>69784</v>
      </c>
      <c r="X36" s="200"/>
      <c r="Y36" s="201"/>
      <c r="Z36" s="49"/>
      <c r="AH36" s="2"/>
    </row>
    <row r="37" spans="1:34" ht="19.5" customHeight="1">
      <c r="A37" s="129"/>
      <c r="B37" s="65"/>
      <c r="C37" s="66"/>
      <c r="D37" s="66"/>
      <c r="E37" s="66"/>
      <c r="F37" s="20"/>
      <c r="G37" s="73" t="s">
        <v>71</v>
      </c>
      <c r="H37" s="73"/>
      <c r="I37" s="73"/>
      <c r="J37" s="73"/>
      <c r="K37" s="73"/>
      <c r="L37" s="73"/>
      <c r="M37" s="73"/>
      <c r="N37" s="73"/>
      <c r="O37" s="73"/>
      <c r="P37" s="38"/>
      <c r="Q37" s="38" t="s">
        <v>42</v>
      </c>
      <c r="R37" s="38"/>
      <c r="S37" s="74">
        <v>78588</v>
      </c>
      <c r="T37" s="78"/>
      <c r="U37" s="76">
        <v>1</v>
      </c>
      <c r="V37" s="77"/>
      <c r="W37" s="74">
        <v>78588</v>
      </c>
      <c r="X37" s="78"/>
      <c r="Y37" s="79"/>
      <c r="AH37" s="2"/>
    </row>
    <row r="38" spans="1:34" ht="19.5" customHeight="1">
      <c r="A38" s="129"/>
      <c r="B38" s="65"/>
      <c r="C38" s="66"/>
      <c r="D38" s="66"/>
      <c r="E38" s="66"/>
      <c r="F38" s="20"/>
      <c r="G38" s="73" t="s">
        <v>72</v>
      </c>
      <c r="H38" s="73"/>
      <c r="I38" s="73"/>
      <c r="J38" s="73"/>
      <c r="K38" s="73"/>
      <c r="L38" s="73"/>
      <c r="M38" s="73"/>
      <c r="N38" s="73"/>
      <c r="O38" s="73"/>
      <c r="P38" s="38"/>
      <c r="Q38" s="38"/>
      <c r="R38" s="38" t="s">
        <v>83</v>
      </c>
      <c r="S38" s="74">
        <v>78588</v>
      </c>
      <c r="T38" s="78"/>
      <c r="U38" s="76">
        <v>1</v>
      </c>
      <c r="V38" s="77"/>
      <c r="W38" s="74">
        <v>78588</v>
      </c>
      <c r="X38" s="78"/>
      <c r="Y38" s="79"/>
      <c r="AH38" s="2"/>
    </row>
    <row r="39" spans="1:34" ht="19.5" customHeight="1">
      <c r="A39" s="129"/>
      <c r="B39" s="65"/>
      <c r="C39" s="66"/>
      <c r="D39" s="66"/>
      <c r="E39" s="66"/>
      <c r="F39" s="20"/>
      <c r="G39" s="73"/>
      <c r="H39" s="73"/>
      <c r="I39" s="73"/>
      <c r="J39" s="73"/>
      <c r="K39" s="73"/>
      <c r="L39" s="73"/>
      <c r="M39" s="73"/>
      <c r="N39" s="73"/>
      <c r="O39" s="73"/>
      <c r="P39" s="38"/>
      <c r="Q39" s="38"/>
      <c r="R39" s="38"/>
      <c r="S39" s="74"/>
      <c r="T39" s="78"/>
      <c r="U39" s="76"/>
      <c r="V39" s="77"/>
      <c r="W39" s="74"/>
      <c r="X39" s="78"/>
      <c r="Y39" s="79"/>
      <c r="AH39" s="2"/>
    </row>
    <row r="40" spans="1:34" ht="19.5" customHeight="1">
      <c r="A40" s="129"/>
      <c r="B40" s="65"/>
      <c r="C40" s="66"/>
      <c r="D40" s="66"/>
      <c r="E40" s="66"/>
      <c r="F40" s="20">
        <v>2</v>
      </c>
      <c r="G40" s="73" t="s">
        <v>61</v>
      </c>
      <c r="H40" s="73"/>
      <c r="I40" s="73"/>
      <c r="J40" s="73"/>
      <c r="K40" s="73"/>
      <c r="L40" s="73"/>
      <c r="M40" s="73"/>
      <c r="N40" s="73"/>
      <c r="O40" s="73"/>
      <c r="P40" s="38" t="s">
        <v>62</v>
      </c>
      <c r="Q40" s="38"/>
      <c r="R40" s="38"/>
      <c r="S40" s="74">
        <v>167100</v>
      </c>
      <c r="T40" s="78"/>
      <c r="U40" s="76">
        <v>1</v>
      </c>
      <c r="V40" s="77"/>
      <c r="W40" s="74">
        <v>167100</v>
      </c>
      <c r="X40" s="78"/>
      <c r="Y40" s="79"/>
      <c r="AH40" s="2"/>
    </row>
    <row r="41" spans="1:34" ht="19.5" customHeight="1">
      <c r="A41" s="129"/>
      <c r="B41" s="65"/>
      <c r="C41" s="66"/>
      <c r="D41" s="66"/>
      <c r="E41" s="66"/>
      <c r="F41" s="20"/>
      <c r="G41" s="48" t="s">
        <v>79</v>
      </c>
      <c r="H41" s="48"/>
      <c r="I41" s="48"/>
      <c r="J41" s="48"/>
      <c r="K41" s="48"/>
      <c r="L41" s="48"/>
      <c r="M41" s="48"/>
      <c r="N41" s="48"/>
      <c r="O41" s="48"/>
      <c r="P41" s="38"/>
      <c r="Q41" s="38"/>
      <c r="R41" s="38"/>
      <c r="S41" s="74"/>
      <c r="T41" s="78"/>
      <c r="U41" s="76"/>
      <c r="V41" s="77"/>
      <c r="W41" s="74"/>
      <c r="X41" s="78"/>
      <c r="Y41" s="79"/>
      <c r="AH41" s="2"/>
    </row>
    <row r="42" spans="1:34" ht="19.5" customHeight="1">
      <c r="A42" s="129"/>
      <c r="B42" s="65"/>
      <c r="C42" s="66"/>
      <c r="D42" s="66"/>
      <c r="E42" s="66"/>
      <c r="F42" s="20"/>
      <c r="G42" s="90" t="s">
        <v>73</v>
      </c>
      <c r="H42" s="91"/>
      <c r="I42" s="91"/>
      <c r="J42" s="91"/>
      <c r="K42" s="91"/>
      <c r="L42" s="91"/>
      <c r="M42" s="91"/>
      <c r="N42" s="91"/>
      <c r="O42" s="92"/>
      <c r="P42" s="38"/>
      <c r="Q42" s="38"/>
      <c r="R42" s="38"/>
      <c r="S42" s="74"/>
      <c r="T42" s="78"/>
      <c r="U42" s="76"/>
      <c r="V42" s="77"/>
      <c r="W42" s="74"/>
      <c r="X42" s="78"/>
      <c r="Y42" s="79"/>
      <c r="AH42" s="2"/>
    </row>
    <row r="43" spans="1:34" ht="19.5" customHeight="1">
      <c r="A43" s="129"/>
      <c r="B43" s="65"/>
      <c r="C43" s="66"/>
      <c r="D43" s="66"/>
      <c r="E43" s="66"/>
      <c r="F43" s="20"/>
      <c r="G43" s="73"/>
      <c r="H43" s="73"/>
      <c r="I43" s="73"/>
      <c r="J43" s="73"/>
      <c r="K43" s="73"/>
      <c r="L43" s="73"/>
      <c r="M43" s="73"/>
      <c r="N43" s="73"/>
      <c r="O43" s="73"/>
      <c r="P43" s="38"/>
      <c r="Q43" s="38"/>
      <c r="R43" s="38"/>
      <c r="S43" s="74"/>
      <c r="T43" s="78"/>
      <c r="U43" s="76"/>
      <c r="V43" s="77"/>
      <c r="W43" s="74"/>
      <c r="X43" s="78"/>
      <c r="Y43" s="79"/>
      <c r="AH43" s="2"/>
    </row>
    <row r="44" spans="1:34" ht="19.5" customHeight="1">
      <c r="A44" s="129"/>
      <c r="B44" s="65"/>
      <c r="C44" s="66"/>
      <c r="D44" s="66"/>
      <c r="E44" s="66"/>
      <c r="F44" s="20">
        <v>3</v>
      </c>
      <c r="G44" s="73" t="s">
        <v>64</v>
      </c>
      <c r="H44" s="73"/>
      <c r="I44" s="73"/>
      <c r="J44" s="73"/>
      <c r="K44" s="73"/>
      <c r="L44" s="73"/>
      <c r="M44" s="73"/>
      <c r="N44" s="73"/>
      <c r="O44" s="73"/>
      <c r="P44" s="38" t="s">
        <v>42</v>
      </c>
      <c r="Q44" s="38"/>
      <c r="R44" s="38"/>
      <c r="S44" s="74">
        <v>328763</v>
      </c>
      <c r="T44" s="78"/>
      <c r="U44" s="76">
        <v>1</v>
      </c>
      <c r="V44" s="77"/>
      <c r="W44" s="74">
        <v>328763</v>
      </c>
      <c r="X44" s="78"/>
      <c r="Y44" s="79"/>
      <c r="AH44" s="2"/>
    </row>
    <row r="45" spans="1:34" ht="19.5" customHeight="1">
      <c r="A45" s="129"/>
      <c r="B45" s="65"/>
      <c r="C45" s="66"/>
      <c r="D45" s="66"/>
      <c r="E45" s="66"/>
      <c r="F45" s="20"/>
      <c r="G45" s="73" t="s">
        <v>80</v>
      </c>
      <c r="H45" s="73"/>
      <c r="I45" s="73"/>
      <c r="J45" s="73"/>
      <c r="K45" s="73"/>
      <c r="L45" s="73"/>
      <c r="M45" s="73"/>
      <c r="N45" s="73"/>
      <c r="O45" s="73"/>
      <c r="P45" s="38"/>
      <c r="Q45" s="38"/>
      <c r="R45" s="38"/>
      <c r="S45" s="74"/>
      <c r="T45" s="78"/>
      <c r="U45" s="76"/>
      <c r="V45" s="77"/>
      <c r="W45" s="74"/>
      <c r="X45" s="78"/>
      <c r="Y45" s="79"/>
      <c r="AH45" s="2"/>
    </row>
    <row r="46" spans="1:34" ht="19.5" customHeight="1">
      <c r="A46" s="129"/>
      <c r="B46" s="65"/>
      <c r="C46" s="66"/>
      <c r="D46" s="66"/>
      <c r="E46" s="66"/>
      <c r="F46" s="20"/>
      <c r="G46" s="73"/>
      <c r="H46" s="73"/>
      <c r="I46" s="73"/>
      <c r="J46" s="73"/>
      <c r="K46" s="73"/>
      <c r="L46" s="73"/>
      <c r="M46" s="73"/>
      <c r="N46" s="73"/>
      <c r="O46" s="73"/>
      <c r="P46" s="38"/>
      <c r="Q46" s="38"/>
      <c r="R46" s="38"/>
      <c r="S46" s="74"/>
      <c r="T46" s="78"/>
      <c r="U46" s="76"/>
      <c r="V46" s="77"/>
      <c r="W46" s="74"/>
      <c r="X46" s="78"/>
      <c r="Y46" s="79"/>
      <c r="AH46" s="2"/>
    </row>
    <row r="47" spans="1:34" ht="19.5" customHeight="1">
      <c r="A47" s="129"/>
      <c r="B47" s="65"/>
      <c r="C47" s="66"/>
      <c r="D47" s="66"/>
      <c r="E47" s="66"/>
      <c r="F47" s="20"/>
      <c r="G47" s="73"/>
      <c r="H47" s="73"/>
      <c r="I47" s="73"/>
      <c r="J47" s="73"/>
      <c r="K47" s="73"/>
      <c r="L47" s="73"/>
      <c r="M47" s="73"/>
      <c r="N47" s="73"/>
      <c r="O47" s="73"/>
      <c r="P47" s="38"/>
      <c r="Q47" s="38"/>
      <c r="R47" s="38"/>
      <c r="S47" s="74"/>
      <c r="T47" s="78"/>
      <c r="U47" s="76"/>
      <c r="V47" s="77"/>
      <c r="W47" s="74"/>
      <c r="X47" s="78"/>
      <c r="Y47" s="79"/>
      <c r="AH47" s="2"/>
    </row>
    <row r="48" spans="1:34" ht="19.5" customHeight="1">
      <c r="A48" s="129"/>
      <c r="B48" s="65"/>
      <c r="C48" s="66"/>
      <c r="D48" s="66"/>
      <c r="E48" s="66"/>
      <c r="F48" s="20">
        <v>4</v>
      </c>
      <c r="G48" s="73" t="s">
        <v>65</v>
      </c>
      <c r="H48" s="73"/>
      <c r="I48" s="73"/>
      <c r="J48" s="73"/>
      <c r="K48" s="73"/>
      <c r="L48" s="73"/>
      <c r="M48" s="73"/>
      <c r="N48" s="73"/>
      <c r="O48" s="73"/>
      <c r="P48" s="38" t="s">
        <v>66</v>
      </c>
      <c r="Q48" s="38"/>
      <c r="R48" s="38"/>
      <c r="S48" s="74">
        <v>78900</v>
      </c>
      <c r="T48" s="78"/>
      <c r="U48" s="76">
        <v>1</v>
      </c>
      <c r="V48" s="77"/>
      <c r="W48" s="74">
        <v>78900</v>
      </c>
      <c r="X48" s="78"/>
      <c r="Y48" s="79"/>
      <c r="Z48" s="49"/>
      <c r="AH48" s="2"/>
    </row>
    <row r="49" spans="1:34" ht="19.5" customHeight="1">
      <c r="A49" s="129"/>
      <c r="B49" s="65"/>
      <c r="C49" s="66"/>
      <c r="D49" s="66"/>
      <c r="E49" s="66"/>
      <c r="F49" s="20"/>
      <c r="G49" s="73" t="s">
        <v>75</v>
      </c>
      <c r="H49" s="73"/>
      <c r="I49" s="73"/>
      <c r="J49" s="73"/>
      <c r="K49" s="73"/>
      <c r="L49" s="73"/>
      <c r="M49" s="73"/>
      <c r="N49" s="73"/>
      <c r="O49" s="73"/>
      <c r="P49" s="38"/>
      <c r="Q49" s="38"/>
      <c r="R49" s="38"/>
      <c r="S49" s="74"/>
      <c r="T49" s="78"/>
      <c r="U49" s="76"/>
      <c r="V49" s="77"/>
      <c r="W49" s="74"/>
      <c r="X49" s="78"/>
      <c r="Y49" s="79"/>
      <c r="AH49" s="2"/>
    </row>
    <row r="50" spans="1:34" ht="19.5" customHeight="1">
      <c r="A50" s="129"/>
      <c r="B50" s="65"/>
      <c r="C50" s="66"/>
      <c r="D50" s="66"/>
      <c r="E50" s="66"/>
      <c r="F50" s="20"/>
      <c r="G50" s="216" t="s">
        <v>74</v>
      </c>
      <c r="H50" s="73"/>
      <c r="I50" s="73"/>
      <c r="J50" s="73"/>
      <c r="K50" s="73"/>
      <c r="L50" s="73"/>
      <c r="M50" s="73"/>
      <c r="N50" s="73"/>
      <c r="O50" s="73"/>
      <c r="P50" s="38"/>
      <c r="Q50" s="38"/>
      <c r="R50" s="38"/>
      <c r="S50" s="74"/>
      <c r="T50" s="78"/>
      <c r="U50" s="76"/>
      <c r="V50" s="77"/>
      <c r="W50" s="74"/>
      <c r="X50" s="78"/>
      <c r="Y50" s="79"/>
      <c r="AH50" s="2"/>
    </row>
    <row r="51" spans="1:34" ht="19.5" customHeight="1">
      <c r="A51" s="129"/>
      <c r="B51" s="65"/>
      <c r="C51" s="66"/>
      <c r="D51" s="66"/>
      <c r="E51" s="66"/>
      <c r="F51" s="20"/>
      <c r="G51" s="73"/>
      <c r="H51" s="73"/>
      <c r="I51" s="73"/>
      <c r="J51" s="73"/>
      <c r="K51" s="73"/>
      <c r="L51" s="73"/>
      <c r="M51" s="73"/>
      <c r="N51" s="73"/>
      <c r="O51" s="73"/>
      <c r="P51" s="38"/>
      <c r="Q51" s="38"/>
      <c r="R51" s="38"/>
      <c r="S51" s="74"/>
      <c r="T51" s="78"/>
      <c r="U51" s="76"/>
      <c r="V51" s="77"/>
      <c r="W51" s="74"/>
      <c r="X51" s="78"/>
      <c r="Y51" s="79"/>
      <c r="AH51" s="2"/>
    </row>
    <row r="52" spans="1:34" ht="19.5" customHeight="1">
      <c r="A52" s="129"/>
      <c r="B52" s="65"/>
      <c r="C52" s="66"/>
      <c r="D52" s="66"/>
      <c r="E52" s="66"/>
      <c r="F52" s="20">
        <v>5</v>
      </c>
      <c r="G52" s="73" t="s">
        <v>67</v>
      </c>
      <c r="H52" s="73"/>
      <c r="I52" s="73"/>
      <c r="J52" s="73"/>
      <c r="K52" s="73"/>
      <c r="L52" s="73"/>
      <c r="M52" s="73"/>
      <c r="N52" s="73"/>
      <c r="O52" s="73"/>
      <c r="P52" s="38" t="s">
        <v>42</v>
      </c>
      <c r="Q52" s="38"/>
      <c r="R52" s="38"/>
      <c r="S52" s="74">
        <v>96800</v>
      </c>
      <c r="T52" s="78"/>
      <c r="U52" s="76">
        <v>1</v>
      </c>
      <c r="V52" s="77"/>
      <c r="W52" s="74">
        <v>96800</v>
      </c>
      <c r="X52" s="78"/>
      <c r="Y52" s="79"/>
      <c r="AH52" s="2"/>
    </row>
    <row r="53" spans="1:34" ht="19.5" customHeight="1">
      <c r="A53" s="129"/>
      <c r="B53" s="65"/>
      <c r="C53" s="66"/>
      <c r="D53" s="66"/>
      <c r="E53" s="66"/>
      <c r="F53" s="20"/>
      <c r="G53" s="73" t="s">
        <v>81</v>
      </c>
      <c r="H53" s="73"/>
      <c r="I53" s="73"/>
      <c r="J53" s="73"/>
      <c r="K53" s="73"/>
      <c r="L53" s="73"/>
      <c r="M53" s="73"/>
      <c r="N53" s="73"/>
      <c r="O53" s="73"/>
      <c r="P53" s="38"/>
      <c r="Q53" s="38"/>
      <c r="R53" s="38"/>
      <c r="S53" s="74"/>
      <c r="T53" s="78"/>
      <c r="U53" s="76"/>
      <c r="V53" s="77"/>
      <c r="W53" s="74"/>
      <c r="X53" s="78"/>
      <c r="Y53" s="79"/>
      <c r="Z53" s="49"/>
      <c r="AH53" s="2"/>
    </row>
    <row r="54" spans="1:34" ht="19.5" customHeight="1">
      <c r="A54" s="129"/>
      <c r="B54" s="65"/>
      <c r="C54" s="66"/>
      <c r="D54" s="66"/>
      <c r="E54" s="66"/>
      <c r="F54" s="20"/>
      <c r="G54" s="73"/>
      <c r="H54" s="73"/>
      <c r="I54" s="73"/>
      <c r="J54" s="73"/>
      <c r="K54" s="73"/>
      <c r="L54" s="73"/>
      <c r="M54" s="73"/>
      <c r="N54" s="73"/>
      <c r="O54" s="73"/>
      <c r="P54" s="38"/>
      <c r="Q54" s="38"/>
      <c r="R54" s="38"/>
      <c r="S54" s="74"/>
      <c r="T54" s="78"/>
      <c r="U54" s="76"/>
      <c r="V54" s="77"/>
      <c r="W54" s="74"/>
      <c r="X54" s="78"/>
      <c r="Y54" s="79"/>
      <c r="AH54" s="2"/>
    </row>
    <row r="55" spans="1:34" ht="19.5" customHeight="1">
      <c r="A55" s="129"/>
      <c r="B55" s="65"/>
      <c r="C55" s="66"/>
      <c r="D55" s="66"/>
      <c r="E55" s="66"/>
      <c r="F55" s="20"/>
      <c r="G55" s="73"/>
      <c r="H55" s="73"/>
      <c r="I55" s="73"/>
      <c r="J55" s="73"/>
      <c r="K55" s="73"/>
      <c r="L55" s="73"/>
      <c r="M55" s="73"/>
      <c r="N55" s="73"/>
      <c r="O55" s="73"/>
      <c r="P55" s="38"/>
      <c r="Q55" s="38"/>
      <c r="R55" s="38"/>
      <c r="S55" s="74"/>
      <c r="T55" s="78"/>
      <c r="U55" s="76"/>
      <c r="V55" s="77"/>
      <c r="W55" s="74"/>
      <c r="X55" s="78"/>
      <c r="Y55" s="79"/>
      <c r="AH55" s="2"/>
    </row>
    <row r="56" spans="1:34" ht="19.5" customHeight="1">
      <c r="A56" s="129"/>
      <c r="B56" s="65"/>
      <c r="C56" s="66"/>
      <c r="D56" s="66"/>
      <c r="E56" s="66"/>
      <c r="F56" s="20">
        <v>6</v>
      </c>
      <c r="G56" s="73" t="s">
        <v>68</v>
      </c>
      <c r="H56" s="73"/>
      <c r="I56" s="73"/>
      <c r="J56" s="73"/>
      <c r="K56" s="73"/>
      <c r="L56" s="73"/>
      <c r="M56" s="73"/>
      <c r="N56" s="73"/>
      <c r="O56" s="73"/>
      <c r="P56" s="38" t="s">
        <v>63</v>
      </c>
      <c r="Q56" s="38"/>
      <c r="R56" s="38"/>
      <c r="S56" s="74">
        <v>107001</v>
      </c>
      <c r="T56" s="78"/>
      <c r="U56" s="76">
        <v>1</v>
      </c>
      <c r="V56" s="77"/>
      <c r="W56" s="74">
        <v>107001</v>
      </c>
      <c r="X56" s="78"/>
      <c r="Y56" s="79"/>
      <c r="Z56" s="49"/>
      <c r="AH56" s="2"/>
    </row>
    <row r="57" spans="1:34" ht="19.5" customHeight="1">
      <c r="A57" s="129"/>
      <c r="B57" s="65"/>
      <c r="C57" s="66"/>
      <c r="D57" s="66"/>
      <c r="E57" s="66"/>
      <c r="F57" s="20"/>
      <c r="G57" s="73" t="s">
        <v>82</v>
      </c>
      <c r="H57" s="73"/>
      <c r="I57" s="73"/>
      <c r="J57" s="73"/>
      <c r="K57" s="73"/>
      <c r="L57" s="73"/>
      <c r="M57" s="73"/>
      <c r="N57" s="73"/>
      <c r="O57" s="73"/>
      <c r="P57" s="38"/>
      <c r="Q57" s="38"/>
      <c r="R57" s="38"/>
      <c r="S57" s="74"/>
      <c r="T57" s="78"/>
      <c r="U57" s="76"/>
      <c r="V57" s="77"/>
      <c r="W57" s="74"/>
      <c r="X57" s="78"/>
      <c r="Y57" s="79"/>
      <c r="AH57" s="2"/>
    </row>
    <row r="58" spans="1:34" ht="19.5" customHeight="1">
      <c r="A58" s="129"/>
      <c r="B58" s="65"/>
      <c r="C58" s="66"/>
      <c r="D58" s="66"/>
      <c r="E58" s="66"/>
      <c r="F58" s="20"/>
      <c r="G58" s="73"/>
      <c r="H58" s="73"/>
      <c r="I58" s="73"/>
      <c r="J58" s="73"/>
      <c r="K58" s="73"/>
      <c r="L58" s="73"/>
      <c r="M58" s="73"/>
      <c r="N58" s="73"/>
      <c r="O58" s="73"/>
      <c r="P58" s="38"/>
      <c r="Q58" s="38"/>
      <c r="R58" s="38"/>
      <c r="S58" s="74"/>
      <c r="T58" s="78"/>
      <c r="U58" s="76"/>
      <c r="V58" s="77"/>
      <c r="W58" s="74"/>
      <c r="X58" s="78"/>
      <c r="Y58" s="79"/>
      <c r="AH58" s="2"/>
    </row>
    <row r="59" spans="1:34" ht="19.5" customHeight="1">
      <c r="A59" s="129"/>
      <c r="B59" s="65"/>
      <c r="C59" s="66"/>
      <c r="D59" s="66"/>
      <c r="E59" s="66"/>
      <c r="F59" s="20"/>
      <c r="G59" s="73"/>
      <c r="H59" s="73"/>
      <c r="I59" s="73"/>
      <c r="J59" s="73"/>
      <c r="K59" s="73"/>
      <c r="L59" s="73"/>
      <c r="M59" s="73"/>
      <c r="N59" s="73"/>
      <c r="O59" s="73"/>
      <c r="P59" s="38"/>
      <c r="Q59" s="38"/>
      <c r="R59" s="38"/>
      <c r="S59" s="74"/>
      <c r="T59" s="78"/>
      <c r="U59" s="76"/>
      <c r="V59" s="77"/>
      <c r="W59" s="74"/>
      <c r="X59" s="78"/>
      <c r="Y59" s="79"/>
      <c r="AH59" s="2"/>
    </row>
    <row r="60" spans="1:34" ht="19.5" customHeight="1">
      <c r="A60" s="129"/>
      <c r="B60" s="65"/>
      <c r="C60" s="66"/>
      <c r="D60" s="66"/>
      <c r="E60" s="66"/>
      <c r="F60" s="20">
        <v>7</v>
      </c>
      <c r="G60" s="73" t="s">
        <v>76</v>
      </c>
      <c r="H60" s="73"/>
      <c r="I60" s="73"/>
      <c r="J60" s="73"/>
      <c r="K60" s="73"/>
      <c r="L60" s="73"/>
      <c r="M60" s="73"/>
      <c r="N60" s="73"/>
      <c r="O60" s="73"/>
      <c r="P60" s="38" t="s">
        <v>42</v>
      </c>
      <c r="Q60" s="38"/>
      <c r="R60" s="38"/>
      <c r="S60" s="74">
        <v>194512</v>
      </c>
      <c r="T60" s="78"/>
      <c r="U60" s="76">
        <v>1</v>
      </c>
      <c r="V60" s="77"/>
      <c r="W60" s="74">
        <v>194512</v>
      </c>
      <c r="X60" s="78"/>
      <c r="Y60" s="79"/>
      <c r="AH60" s="2"/>
    </row>
    <row r="61" spans="1:34" ht="19.5" customHeight="1">
      <c r="A61" s="129"/>
      <c r="B61" s="65"/>
      <c r="C61" s="66"/>
      <c r="D61" s="66"/>
      <c r="E61" s="66"/>
      <c r="F61" s="20"/>
      <c r="G61" s="73"/>
      <c r="H61" s="73"/>
      <c r="I61" s="73"/>
      <c r="J61" s="73"/>
      <c r="K61" s="73"/>
      <c r="L61" s="73"/>
      <c r="M61" s="73"/>
      <c r="N61" s="73"/>
      <c r="O61" s="73"/>
      <c r="P61" s="38"/>
      <c r="Q61" s="38"/>
      <c r="R61" s="38"/>
      <c r="S61" s="74"/>
      <c r="T61" s="78"/>
      <c r="U61" s="76"/>
      <c r="V61" s="77"/>
      <c r="W61" s="74"/>
      <c r="X61" s="78"/>
      <c r="Y61" s="79"/>
      <c r="AH61" s="2"/>
    </row>
    <row r="62" spans="1:34" ht="19.5" customHeight="1">
      <c r="A62" s="129"/>
      <c r="B62" s="65"/>
      <c r="C62" s="66"/>
      <c r="D62" s="66"/>
      <c r="E62" s="66"/>
      <c r="F62" s="20">
        <v>8</v>
      </c>
      <c r="G62" s="73" t="s">
        <v>52</v>
      </c>
      <c r="H62" s="73"/>
      <c r="I62" s="73"/>
      <c r="J62" s="73"/>
      <c r="K62" s="73"/>
      <c r="L62" s="73"/>
      <c r="M62" s="73"/>
      <c r="N62" s="73"/>
      <c r="O62" s="73"/>
      <c r="P62" s="38" t="s">
        <v>42</v>
      </c>
      <c r="Q62" s="38"/>
      <c r="R62" s="38"/>
      <c r="S62" s="74">
        <v>19210</v>
      </c>
      <c r="T62" s="78"/>
      <c r="U62" s="76">
        <v>1</v>
      </c>
      <c r="V62" s="77"/>
      <c r="W62" s="74">
        <v>19210</v>
      </c>
      <c r="X62" s="78"/>
      <c r="Y62" s="79"/>
      <c r="AH62" s="2"/>
    </row>
    <row r="63" spans="1:34" ht="19.5" customHeight="1">
      <c r="A63" s="129"/>
      <c r="B63" s="65"/>
      <c r="C63" s="66"/>
      <c r="D63" s="66"/>
      <c r="E63" s="66"/>
      <c r="F63" s="20">
        <v>9</v>
      </c>
      <c r="G63" s="73" t="s">
        <v>78</v>
      </c>
      <c r="H63" s="73"/>
      <c r="I63" s="73"/>
      <c r="J63" s="73"/>
      <c r="K63" s="73"/>
      <c r="L63" s="73"/>
      <c r="M63" s="73"/>
      <c r="N63" s="73"/>
      <c r="O63" s="73"/>
      <c r="P63" s="38"/>
      <c r="Q63" s="38" t="s">
        <v>42</v>
      </c>
      <c r="R63" s="38"/>
      <c r="S63" s="74">
        <v>20000</v>
      </c>
      <c r="T63" s="75"/>
      <c r="U63" s="76">
        <v>1</v>
      </c>
      <c r="V63" s="77"/>
      <c r="W63" s="74">
        <v>20000</v>
      </c>
      <c r="X63" s="78"/>
      <c r="Y63" s="79"/>
      <c r="AH63" s="2"/>
    </row>
    <row r="64" spans="1:34" ht="19.5" customHeight="1">
      <c r="A64" s="129"/>
      <c r="B64" s="65"/>
      <c r="C64" s="66"/>
      <c r="D64" s="66"/>
      <c r="E64" s="66"/>
      <c r="F64" s="20"/>
      <c r="G64" s="73"/>
      <c r="H64" s="73"/>
      <c r="I64" s="73"/>
      <c r="J64" s="73"/>
      <c r="K64" s="73"/>
      <c r="L64" s="73"/>
      <c r="M64" s="73"/>
      <c r="N64" s="73"/>
      <c r="O64" s="73"/>
      <c r="P64" s="38"/>
      <c r="Q64" s="38"/>
      <c r="R64" s="38" t="s">
        <v>42</v>
      </c>
      <c r="S64" s="74">
        <v>20000</v>
      </c>
      <c r="T64" s="78"/>
      <c r="U64" s="76">
        <v>1</v>
      </c>
      <c r="V64" s="77"/>
      <c r="W64" s="74">
        <v>20000</v>
      </c>
      <c r="X64" s="78"/>
      <c r="Y64" s="79"/>
      <c r="AH64" s="2"/>
    </row>
    <row r="65" spans="1:43" ht="19.5" customHeight="1">
      <c r="A65" s="129"/>
      <c r="B65" s="214"/>
      <c r="C65" s="215"/>
      <c r="D65" s="215"/>
      <c r="E65" s="215"/>
      <c r="F65" s="41"/>
      <c r="G65" s="41"/>
      <c r="H65" s="41"/>
      <c r="I65" s="41"/>
      <c r="J65" s="41"/>
      <c r="K65" s="41"/>
      <c r="L65" s="41"/>
      <c r="M65" s="41"/>
      <c r="N65" s="41"/>
      <c r="O65" s="41"/>
      <c r="P65" s="41"/>
      <c r="Q65" s="41"/>
      <c r="R65" s="41"/>
      <c r="S65" s="41"/>
      <c r="T65" s="42"/>
      <c r="U65" s="96" t="s">
        <v>11</v>
      </c>
      <c r="V65" s="97"/>
      <c r="W65" s="98">
        <f>SUM(W36:Y64)</f>
        <v>1259246</v>
      </c>
      <c r="X65" s="99"/>
      <c r="Y65" s="100"/>
    </row>
    <row r="66" spans="1:43" ht="19.5" customHeight="1">
      <c r="A66" s="129"/>
      <c r="B66" s="63" t="s">
        <v>30</v>
      </c>
      <c r="C66" s="64"/>
      <c r="D66" s="64"/>
      <c r="E66" s="64"/>
      <c r="F66" s="61">
        <v>1</v>
      </c>
      <c r="G66" s="87" t="s">
        <v>45</v>
      </c>
      <c r="H66" s="88"/>
      <c r="I66" s="88"/>
      <c r="J66" s="88"/>
      <c r="K66" s="88"/>
      <c r="L66" s="88"/>
      <c r="M66" s="88"/>
      <c r="N66" s="88"/>
      <c r="O66" s="89"/>
      <c r="P66" s="38" t="s">
        <v>42</v>
      </c>
      <c r="Q66" s="38"/>
      <c r="R66" s="38"/>
      <c r="S66" s="101">
        <v>39885</v>
      </c>
      <c r="T66" s="102"/>
      <c r="U66" s="76">
        <v>1</v>
      </c>
      <c r="V66" s="77"/>
      <c r="W66" s="105">
        <v>39885</v>
      </c>
      <c r="X66" s="106"/>
      <c r="Y66" s="107"/>
    </row>
    <row r="67" spans="1:43" ht="19.5" customHeight="1">
      <c r="A67" s="129"/>
      <c r="B67" s="65"/>
      <c r="C67" s="66"/>
      <c r="D67" s="66"/>
      <c r="E67" s="66"/>
      <c r="F67" s="20">
        <v>2</v>
      </c>
      <c r="G67" s="267" t="s">
        <v>45</v>
      </c>
      <c r="H67" s="268"/>
      <c r="I67" s="268"/>
      <c r="J67" s="268"/>
      <c r="K67" s="268"/>
      <c r="L67" s="268"/>
      <c r="M67" s="268"/>
      <c r="N67" s="268"/>
      <c r="O67" s="269"/>
      <c r="P67" s="38"/>
      <c r="Q67" s="38" t="s">
        <v>42</v>
      </c>
      <c r="R67" s="38"/>
      <c r="S67" s="270">
        <v>30632</v>
      </c>
      <c r="T67" s="271"/>
      <c r="U67" s="76">
        <v>1</v>
      </c>
      <c r="V67" s="77"/>
      <c r="W67" s="105">
        <v>30632</v>
      </c>
      <c r="X67" s="106"/>
      <c r="Y67" s="107"/>
    </row>
    <row r="68" spans="1:43" ht="19.5" customHeight="1">
      <c r="A68" s="129"/>
      <c r="B68" s="65"/>
      <c r="C68" s="66"/>
      <c r="D68" s="66"/>
      <c r="E68" s="66"/>
      <c r="F68" s="62">
        <v>3</v>
      </c>
      <c r="G68" s="93" t="s">
        <v>45</v>
      </c>
      <c r="H68" s="94"/>
      <c r="I68" s="94"/>
      <c r="J68" s="94"/>
      <c r="K68" s="94"/>
      <c r="L68" s="94"/>
      <c r="M68" s="94"/>
      <c r="N68" s="94"/>
      <c r="O68" s="95"/>
      <c r="P68" s="38"/>
      <c r="Q68" s="38"/>
      <c r="R68" s="38" t="s">
        <v>42</v>
      </c>
      <c r="S68" s="202">
        <v>30632</v>
      </c>
      <c r="T68" s="272"/>
      <c r="U68" s="76">
        <v>1</v>
      </c>
      <c r="V68" s="77"/>
      <c r="W68" s="105">
        <v>30632</v>
      </c>
      <c r="X68" s="106"/>
      <c r="Y68" s="107"/>
    </row>
    <row r="69" spans="1:43" ht="19.5" customHeight="1">
      <c r="A69" s="129"/>
      <c r="B69" s="65"/>
      <c r="C69" s="66"/>
      <c r="D69" s="66"/>
      <c r="E69" s="66"/>
      <c r="F69" s="51"/>
      <c r="G69" s="52"/>
      <c r="H69" s="52"/>
      <c r="I69" s="52"/>
      <c r="J69" s="52"/>
      <c r="K69" s="52"/>
      <c r="L69" s="52"/>
      <c r="M69" s="52"/>
      <c r="N69" s="52"/>
      <c r="O69" s="52"/>
      <c r="P69" s="52"/>
      <c r="Q69" s="52"/>
      <c r="R69" s="52"/>
      <c r="S69" s="52"/>
      <c r="T69" s="53"/>
      <c r="U69" s="96" t="s">
        <v>11</v>
      </c>
      <c r="V69" s="97"/>
      <c r="W69" s="98">
        <f>SUM(W66:Y68)</f>
        <v>101149</v>
      </c>
      <c r="X69" s="99"/>
      <c r="Y69" s="100"/>
    </row>
    <row r="70" spans="1:43" ht="19.5" customHeight="1">
      <c r="A70" s="129"/>
      <c r="B70" s="83" t="s">
        <v>54</v>
      </c>
      <c r="C70" s="84"/>
      <c r="D70" s="84"/>
      <c r="E70" s="84"/>
      <c r="F70" s="32">
        <v>1</v>
      </c>
      <c r="G70" s="80"/>
      <c r="H70" s="81"/>
      <c r="I70" s="81"/>
      <c r="J70" s="81"/>
      <c r="K70" s="81"/>
      <c r="L70" s="81"/>
      <c r="M70" s="81"/>
      <c r="N70" s="81"/>
      <c r="O70" s="81"/>
      <c r="P70" s="81"/>
      <c r="Q70" s="81"/>
      <c r="R70" s="82"/>
      <c r="S70" s="103"/>
      <c r="T70" s="103"/>
      <c r="U70" s="221"/>
      <c r="V70" s="222"/>
      <c r="W70" s="142"/>
      <c r="X70" s="223"/>
      <c r="Y70" s="224"/>
    </row>
    <row r="71" spans="1:43" ht="19.5" customHeight="1">
      <c r="A71" s="129"/>
      <c r="B71" s="85"/>
      <c r="C71" s="86"/>
      <c r="D71" s="86"/>
      <c r="E71" s="86"/>
      <c r="F71" s="43"/>
      <c r="G71" s="41"/>
      <c r="H71" s="41"/>
      <c r="I71" s="41"/>
      <c r="J71" s="41"/>
      <c r="K71" s="41"/>
      <c r="L71" s="41"/>
      <c r="M71" s="41"/>
      <c r="N71" s="41"/>
      <c r="O71" s="41"/>
      <c r="P71" s="41"/>
      <c r="Q71" s="41"/>
      <c r="R71" s="41"/>
      <c r="S71" s="41"/>
      <c r="T71" s="42"/>
      <c r="U71" s="96" t="s">
        <v>11</v>
      </c>
      <c r="V71" s="97"/>
      <c r="W71" s="98"/>
      <c r="X71" s="99"/>
      <c r="Y71" s="100"/>
    </row>
    <row r="72" spans="1:43" ht="19.5" customHeight="1">
      <c r="A72" s="129"/>
      <c r="B72" s="83" t="s">
        <v>55</v>
      </c>
      <c r="C72" s="84"/>
      <c r="D72" s="84"/>
      <c r="E72" s="84"/>
      <c r="F72" s="32">
        <v>1</v>
      </c>
      <c r="G72" s="80"/>
      <c r="H72" s="81"/>
      <c r="I72" s="81"/>
      <c r="J72" s="81"/>
      <c r="K72" s="81"/>
      <c r="L72" s="81"/>
      <c r="M72" s="81"/>
      <c r="N72" s="81"/>
      <c r="O72" s="81"/>
      <c r="P72" s="81"/>
      <c r="Q72" s="81"/>
      <c r="R72" s="82"/>
      <c r="S72" s="104"/>
      <c r="T72" s="104"/>
      <c r="U72" s="118"/>
      <c r="V72" s="119"/>
      <c r="W72" s="120"/>
      <c r="X72" s="121"/>
      <c r="Y72" s="122"/>
    </row>
    <row r="73" spans="1:43" ht="19.5" customHeight="1">
      <c r="A73" s="129"/>
      <c r="B73" s="85"/>
      <c r="C73" s="86"/>
      <c r="D73" s="86"/>
      <c r="E73" s="86"/>
      <c r="F73" s="43"/>
      <c r="G73" s="43"/>
      <c r="H73" s="43"/>
      <c r="I73" s="43"/>
      <c r="J73" s="43"/>
      <c r="K73" s="43"/>
      <c r="L73" s="43"/>
      <c r="M73" s="43"/>
      <c r="N73" s="43"/>
      <c r="O73" s="43"/>
      <c r="P73" s="43"/>
      <c r="Q73" s="43"/>
      <c r="R73" s="43"/>
      <c r="S73" s="43"/>
      <c r="T73" s="44"/>
      <c r="U73" s="96" t="s">
        <v>36</v>
      </c>
      <c r="V73" s="220"/>
      <c r="W73" s="108"/>
      <c r="X73" s="109"/>
      <c r="Y73" s="110"/>
    </row>
    <row r="74" spans="1:43" ht="19.5" customHeight="1">
      <c r="A74" s="129"/>
      <c r="B74" s="83" t="s">
        <v>50</v>
      </c>
      <c r="C74" s="84"/>
      <c r="D74" s="84"/>
      <c r="E74" s="84"/>
      <c r="F74" s="32">
        <v>1</v>
      </c>
      <c r="G74" s="80"/>
      <c r="H74" s="81"/>
      <c r="I74" s="81"/>
      <c r="J74" s="81"/>
      <c r="K74" s="81"/>
      <c r="L74" s="81"/>
      <c r="M74" s="81"/>
      <c r="N74" s="81"/>
      <c r="O74" s="81"/>
      <c r="P74" s="81"/>
      <c r="Q74" s="81"/>
      <c r="R74" s="82"/>
      <c r="S74" s="104"/>
      <c r="T74" s="104"/>
      <c r="U74" s="118"/>
      <c r="V74" s="119"/>
      <c r="W74" s="120"/>
      <c r="X74" s="121"/>
      <c r="Y74" s="122"/>
    </row>
    <row r="75" spans="1:43" ht="19.5" customHeight="1">
      <c r="A75" s="129"/>
      <c r="B75" s="85"/>
      <c r="C75" s="86"/>
      <c r="D75" s="86"/>
      <c r="E75" s="86"/>
      <c r="F75" s="43"/>
      <c r="G75" s="43"/>
      <c r="H75" s="43"/>
      <c r="I75" s="43"/>
      <c r="J75" s="43"/>
      <c r="K75" s="43"/>
      <c r="L75" s="43"/>
      <c r="M75" s="43"/>
      <c r="N75" s="43"/>
      <c r="O75" s="43"/>
      <c r="P75" s="43"/>
      <c r="Q75" s="43"/>
      <c r="R75" s="43"/>
      <c r="S75" s="43"/>
      <c r="T75" s="44"/>
      <c r="U75" s="96" t="s">
        <v>11</v>
      </c>
      <c r="V75" s="97"/>
      <c r="W75" s="108"/>
      <c r="X75" s="114"/>
      <c r="Y75" s="115"/>
    </row>
    <row r="76" spans="1:43" ht="19.5" customHeight="1">
      <c r="A76" s="129"/>
      <c r="B76" s="67" t="s">
        <v>37</v>
      </c>
      <c r="C76" s="68"/>
      <c r="D76" s="68"/>
      <c r="E76" s="68"/>
      <c r="F76" s="20">
        <v>1</v>
      </c>
      <c r="G76" s="87" t="s">
        <v>46</v>
      </c>
      <c r="H76" s="88"/>
      <c r="I76" s="88"/>
      <c r="J76" s="88"/>
      <c r="K76" s="88"/>
      <c r="L76" s="88"/>
      <c r="M76" s="88"/>
      <c r="N76" s="88"/>
      <c r="O76" s="88"/>
      <c r="P76" s="88"/>
      <c r="Q76" s="88"/>
      <c r="R76" s="89"/>
      <c r="S76" s="105">
        <v>241600</v>
      </c>
      <c r="T76" s="106"/>
      <c r="U76" s="76">
        <v>1</v>
      </c>
      <c r="V76" s="77"/>
      <c r="W76" s="105">
        <v>241600</v>
      </c>
      <c r="X76" s="106"/>
      <c r="Y76" s="107"/>
    </row>
    <row r="77" spans="1:43" ht="19.5" customHeight="1">
      <c r="A77" s="129"/>
      <c r="B77" s="69"/>
      <c r="C77" s="70"/>
      <c r="D77" s="70"/>
      <c r="E77" s="70"/>
      <c r="F77" s="20">
        <v>2</v>
      </c>
      <c r="G77" s="90" t="s">
        <v>51</v>
      </c>
      <c r="H77" s="91"/>
      <c r="I77" s="91"/>
      <c r="J77" s="91"/>
      <c r="K77" s="91"/>
      <c r="L77" s="91"/>
      <c r="M77" s="91"/>
      <c r="N77" s="91"/>
      <c r="O77" s="91"/>
      <c r="P77" s="91"/>
      <c r="Q77" s="91"/>
      <c r="R77" s="92"/>
      <c r="S77" s="105">
        <v>260000</v>
      </c>
      <c r="T77" s="106"/>
      <c r="U77" s="76">
        <v>1</v>
      </c>
      <c r="V77" s="77"/>
      <c r="W77" s="105">
        <v>260000</v>
      </c>
      <c r="X77" s="106"/>
      <c r="Y77" s="107"/>
    </row>
    <row r="78" spans="1:43" ht="19.5" customHeight="1">
      <c r="A78" s="129"/>
      <c r="B78" s="69"/>
      <c r="C78" s="70"/>
      <c r="D78" s="70"/>
      <c r="E78" s="70"/>
      <c r="F78" s="20">
        <v>3</v>
      </c>
      <c r="G78" s="93" t="s">
        <v>47</v>
      </c>
      <c r="H78" s="94"/>
      <c r="I78" s="94"/>
      <c r="J78" s="94"/>
      <c r="K78" s="94"/>
      <c r="L78" s="94"/>
      <c r="M78" s="94"/>
      <c r="N78" s="94"/>
      <c r="O78" s="94"/>
      <c r="P78" s="94"/>
      <c r="Q78" s="94"/>
      <c r="R78" s="95"/>
      <c r="S78" s="105">
        <v>297000</v>
      </c>
      <c r="T78" s="106"/>
      <c r="U78" s="76">
        <v>1</v>
      </c>
      <c r="V78" s="77"/>
      <c r="W78" s="105">
        <v>297000</v>
      </c>
      <c r="X78" s="106"/>
      <c r="Y78" s="107"/>
    </row>
    <row r="79" spans="1:43" s="4" customFormat="1" ht="19.5" customHeight="1">
      <c r="A79" s="129"/>
      <c r="B79" s="71"/>
      <c r="C79" s="72"/>
      <c r="D79" s="72"/>
      <c r="E79" s="72"/>
      <c r="F79" s="41"/>
      <c r="G79" s="41"/>
      <c r="H79" s="41"/>
      <c r="I79" s="41"/>
      <c r="J79" s="41"/>
      <c r="K79" s="41"/>
      <c r="L79" s="41"/>
      <c r="M79" s="41"/>
      <c r="N79" s="41"/>
      <c r="O79" s="41"/>
      <c r="P79" s="41"/>
      <c r="Q79" s="41"/>
      <c r="R79" s="41"/>
      <c r="S79" s="41"/>
      <c r="T79" s="42"/>
      <c r="U79" s="96" t="s">
        <v>11</v>
      </c>
      <c r="V79" s="97"/>
      <c r="W79" s="98">
        <f>SUM(W76:Y78)</f>
        <v>798600</v>
      </c>
      <c r="X79" s="99"/>
      <c r="Y79" s="100"/>
      <c r="Z79" s="49"/>
      <c r="AA79" s="2"/>
      <c r="AB79" s="2"/>
      <c r="AC79" s="2"/>
      <c r="AD79" s="2"/>
      <c r="AE79" s="2"/>
      <c r="AF79" s="2"/>
      <c r="AG79" s="2"/>
      <c r="AI79" s="2"/>
      <c r="AJ79" s="2"/>
      <c r="AK79" s="2"/>
      <c r="AL79" s="2"/>
      <c r="AM79" s="2"/>
      <c r="AN79" s="2"/>
      <c r="AO79" s="2"/>
      <c r="AP79" s="2"/>
      <c r="AQ79" s="2"/>
    </row>
    <row r="80" spans="1:43" s="4" customFormat="1" ht="19.5" customHeight="1">
      <c r="A80" s="129"/>
      <c r="B80" s="83" t="s">
        <v>53</v>
      </c>
      <c r="C80" s="84"/>
      <c r="D80" s="84"/>
      <c r="E80" s="84"/>
      <c r="F80" s="50">
        <v>1</v>
      </c>
      <c r="G80" s="160" t="s">
        <v>69</v>
      </c>
      <c r="H80" s="161"/>
      <c r="I80" s="161"/>
      <c r="J80" s="161"/>
      <c r="K80" s="161"/>
      <c r="L80" s="161"/>
      <c r="M80" s="161"/>
      <c r="N80" s="161"/>
      <c r="O80" s="161"/>
      <c r="P80" s="161"/>
      <c r="Q80" s="161"/>
      <c r="R80" s="162"/>
      <c r="S80" s="164">
        <v>140400</v>
      </c>
      <c r="T80" s="165"/>
      <c r="U80" s="116">
        <v>1</v>
      </c>
      <c r="V80" s="117"/>
      <c r="W80" s="105">
        <v>140400</v>
      </c>
      <c r="X80" s="106"/>
      <c r="Y80" s="107"/>
      <c r="AA80" s="2"/>
      <c r="AB80" s="2"/>
      <c r="AC80" s="2"/>
      <c r="AD80" s="2"/>
      <c r="AE80" s="2"/>
      <c r="AF80" s="2"/>
      <c r="AG80" s="2"/>
      <c r="AI80" s="2"/>
      <c r="AJ80" s="2"/>
      <c r="AK80" s="2"/>
      <c r="AL80" s="2"/>
      <c r="AM80" s="2"/>
      <c r="AN80" s="2"/>
      <c r="AO80" s="2"/>
      <c r="AP80" s="2"/>
      <c r="AQ80" s="2"/>
    </row>
    <row r="81" spans="1:43" s="4" customFormat="1" ht="19.5" customHeight="1">
      <c r="A81" s="129"/>
      <c r="B81" s="85"/>
      <c r="C81" s="86"/>
      <c r="D81" s="86"/>
      <c r="E81" s="86"/>
      <c r="F81" s="43"/>
      <c r="G81" s="43"/>
      <c r="H81" s="43"/>
      <c r="I81" s="43"/>
      <c r="J81" s="43"/>
      <c r="K81" s="43"/>
      <c r="L81" s="43"/>
      <c r="M81" s="43"/>
      <c r="N81" s="43"/>
      <c r="O81" s="43"/>
      <c r="P81" s="43"/>
      <c r="Q81" s="43"/>
      <c r="R81" s="43"/>
      <c r="S81" s="43"/>
      <c r="T81" s="44"/>
      <c r="U81" s="111" t="s">
        <v>11</v>
      </c>
      <c r="V81" s="112"/>
      <c r="W81" s="113">
        <v>140400</v>
      </c>
      <c r="X81" s="114"/>
      <c r="Y81" s="115"/>
      <c r="AA81" s="2"/>
      <c r="AB81" s="2"/>
      <c r="AC81" s="2"/>
      <c r="AD81" s="2"/>
      <c r="AE81" s="2"/>
      <c r="AF81" s="2"/>
      <c r="AG81" s="2"/>
      <c r="AI81" s="2"/>
      <c r="AJ81" s="2"/>
      <c r="AK81" s="2"/>
      <c r="AL81" s="2"/>
      <c r="AM81" s="2"/>
      <c r="AN81" s="2"/>
      <c r="AO81" s="2"/>
      <c r="AP81" s="2"/>
      <c r="AQ81" s="2"/>
    </row>
    <row r="82" spans="1:43" s="4" customFormat="1" ht="19.5" customHeight="1">
      <c r="A82" s="130"/>
      <c r="B82" s="83" t="s">
        <v>49</v>
      </c>
      <c r="C82" s="84"/>
      <c r="D82" s="84"/>
      <c r="E82" s="84"/>
      <c r="F82" s="33">
        <v>1</v>
      </c>
      <c r="G82" s="159"/>
      <c r="H82" s="159"/>
      <c r="I82" s="159"/>
      <c r="J82" s="159"/>
      <c r="K82" s="159"/>
      <c r="L82" s="159"/>
      <c r="M82" s="159"/>
      <c r="N82" s="159"/>
      <c r="O82" s="159"/>
      <c r="P82" s="159"/>
      <c r="Q82" s="159"/>
      <c r="R82" s="159"/>
      <c r="S82" s="163"/>
      <c r="T82" s="163"/>
      <c r="U82" s="143"/>
      <c r="V82" s="121"/>
      <c r="W82" s="142"/>
      <c r="X82" s="121"/>
      <c r="Y82" s="122"/>
      <c r="AA82" s="2"/>
      <c r="AB82" s="2"/>
      <c r="AC82" s="2"/>
      <c r="AD82" s="2"/>
      <c r="AE82" s="2"/>
      <c r="AF82" s="2"/>
      <c r="AG82" s="2"/>
      <c r="AI82" s="2"/>
      <c r="AJ82" s="2"/>
      <c r="AK82" s="2"/>
      <c r="AL82" s="2"/>
      <c r="AM82" s="2"/>
      <c r="AN82" s="2"/>
      <c r="AO82" s="2"/>
      <c r="AP82" s="2"/>
      <c r="AQ82" s="2"/>
    </row>
    <row r="83" spans="1:43" ht="19.5" customHeight="1" thickBot="1">
      <c r="A83" s="130"/>
      <c r="B83" s="218"/>
      <c r="C83" s="219"/>
      <c r="D83" s="219"/>
      <c r="E83" s="219"/>
      <c r="F83" s="41"/>
      <c r="G83" s="45"/>
      <c r="H83" s="45"/>
      <c r="I83" s="45"/>
      <c r="J83" s="45"/>
      <c r="K83" s="45"/>
      <c r="L83" s="45"/>
      <c r="M83" s="45"/>
      <c r="N83" s="45"/>
      <c r="O83" s="45"/>
      <c r="P83" s="45"/>
      <c r="Q83" s="45"/>
      <c r="R83" s="45"/>
      <c r="S83" s="45"/>
      <c r="T83" s="46"/>
      <c r="U83" s="132" t="s">
        <v>33</v>
      </c>
      <c r="V83" s="133"/>
      <c r="W83" s="134"/>
      <c r="X83" s="135"/>
      <c r="Y83" s="136"/>
      <c r="Z83" s="27"/>
    </row>
    <row r="84" spans="1:43" ht="19.5" customHeight="1" thickBot="1">
      <c r="A84" s="131"/>
      <c r="B84" s="23"/>
      <c r="C84" s="24"/>
      <c r="D84" s="24"/>
      <c r="E84" s="24"/>
      <c r="F84" s="24"/>
      <c r="G84" s="24"/>
      <c r="H84" s="24"/>
      <c r="I84" s="24"/>
      <c r="J84" s="24"/>
      <c r="K84" s="24"/>
      <c r="L84" s="24"/>
      <c r="M84" s="24"/>
      <c r="N84" s="24"/>
      <c r="O84" s="24"/>
      <c r="P84" s="24"/>
      <c r="Q84" s="24"/>
      <c r="R84" s="24"/>
      <c r="S84" s="24"/>
      <c r="T84" s="29"/>
      <c r="U84" s="140" t="s">
        <v>10</v>
      </c>
      <c r="V84" s="141"/>
      <c r="W84" s="137">
        <f>SUM(W83,W81,W79,W69,W71,W75,W73,W65,W35,W32)</f>
        <v>2416955</v>
      </c>
      <c r="X84" s="138"/>
      <c r="Y84" s="139"/>
      <c r="Z84" s="27"/>
    </row>
  </sheetData>
  <mergeCells count="264">
    <mergeCell ref="A3:D3"/>
    <mergeCell ref="E3:Y3"/>
    <mergeCell ref="B33:E35"/>
    <mergeCell ref="G67:O67"/>
    <mergeCell ref="S67:T67"/>
    <mergeCell ref="U67:V67"/>
    <mergeCell ref="W67:Y67"/>
    <mergeCell ref="G68:O68"/>
    <mergeCell ref="S68:T68"/>
    <mergeCell ref="U68:V68"/>
    <mergeCell ref="W68:Y68"/>
    <mergeCell ref="G62:O62"/>
    <mergeCell ref="S62:T62"/>
    <mergeCell ref="U62:V62"/>
    <mergeCell ref="W62:Y62"/>
    <mergeCell ref="G61:O61"/>
    <mergeCell ref="S61:T61"/>
    <mergeCell ref="U61:V61"/>
    <mergeCell ref="W61:Y61"/>
    <mergeCell ref="G51:O51"/>
    <mergeCell ref="S51:T51"/>
    <mergeCell ref="U51:V51"/>
    <mergeCell ref="W51:Y51"/>
    <mergeCell ref="U53:V53"/>
    <mergeCell ref="G31:O31"/>
    <mergeCell ref="S31:T31"/>
    <mergeCell ref="U31:V31"/>
    <mergeCell ref="W31:Y31"/>
    <mergeCell ref="A5:D7"/>
    <mergeCell ref="E6:Y6"/>
    <mergeCell ref="E7:Y7"/>
    <mergeCell ref="E18:Y18"/>
    <mergeCell ref="E19:Y19"/>
    <mergeCell ref="E20:Y20"/>
    <mergeCell ref="B17:D20"/>
    <mergeCell ref="A12:A20"/>
    <mergeCell ref="A10:D10"/>
    <mergeCell ref="E10:Y10"/>
    <mergeCell ref="A11:D11"/>
    <mergeCell ref="E11:Y11"/>
    <mergeCell ref="A8:D8"/>
    <mergeCell ref="E8:Y8"/>
    <mergeCell ref="A9:Y9"/>
    <mergeCell ref="A27:K27"/>
    <mergeCell ref="T27:W27"/>
    <mergeCell ref="S30:T30"/>
    <mergeCell ref="W28:Y28"/>
    <mergeCell ref="E22:Y22"/>
    <mergeCell ref="B82:E83"/>
    <mergeCell ref="S46:T46"/>
    <mergeCell ref="U46:V46"/>
    <mergeCell ref="W46:Y46"/>
    <mergeCell ref="U60:V60"/>
    <mergeCell ref="W60:Y60"/>
    <mergeCell ref="U72:V72"/>
    <mergeCell ref="W72:Y72"/>
    <mergeCell ref="U73:V73"/>
    <mergeCell ref="S72:T72"/>
    <mergeCell ref="U69:V69"/>
    <mergeCell ref="W69:Y69"/>
    <mergeCell ref="U70:V70"/>
    <mergeCell ref="W70:Y70"/>
    <mergeCell ref="B70:E71"/>
    <mergeCell ref="B72:E73"/>
    <mergeCell ref="S78:T78"/>
    <mergeCell ref="U78:V78"/>
    <mergeCell ref="W78:Y78"/>
    <mergeCell ref="W53:Y53"/>
    <mergeCell ref="U52:V52"/>
    <mergeCell ref="B80:E81"/>
    <mergeCell ref="S56:T56"/>
    <mergeCell ref="U59:V59"/>
    <mergeCell ref="W59:Y59"/>
    <mergeCell ref="G57:O57"/>
    <mergeCell ref="S57:T57"/>
    <mergeCell ref="U57:V57"/>
    <mergeCell ref="W57:Y57"/>
    <mergeCell ref="G58:O58"/>
    <mergeCell ref="S58:T58"/>
    <mergeCell ref="U58:V58"/>
    <mergeCell ref="W58:Y58"/>
    <mergeCell ref="G59:O59"/>
    <mergeCell ref="S59:T59"/>
    <mergeCell ref="U33:V33"/>
    <mergeCell ref="W33:Y33"/>
    <mergeCell ref="G36:O36"/>
    <mergeCell ref="G34:O34"/>
    <mergeCell ref="G37:O37"/>
    <mergeCell ref="G43:O43"/>
    <mergeCell ref="G44:O44"/>
    <mergeCell ref="G38:O38"/>
    <mergeCell ref="S38:T38"/>
    <mergeCell ref="U38:V38"/>
    <mergeCell ref="W38:Y38"/>
    <mergeCell ref="G39:O39"/>
    <mergeCell ref="W39:Y39"/>
    <mergeCell ref="G40:O40"/>
    <mergeCell ref="S40:T40"/>
    <mergeCell ref="U40:V40"/>
    <mergeCell ref="W40:Y40"/>
    <mergeCell ref="S41:T41"/>
    <mergeCell ref="U41:V41"/>
    <mergeCell ref="W41:Y41"/>
    <mergeCell ref="G33:O33"/>
    <mergeCell ref="S33:T33"/>
    <mergeCell ref="S45:T45"/>
    <mergeCell ref="U47:V47"/>
    <mergeCell ref="W47:Y47"/>
    <mergeCell ref="G48:O48"/>
    <mergeCell ref="S48:T48"/>
    <mergeCell ref="U48:V48"/>
    <mergeCell ref="W48:Y48"/>
    <mergeCell ref="S42:T42"/>
    <mergeCell ref="U42:V42"/>
    <mergeCell ref="W42:Y42"/>
    <mergeCell ref="U44:V44"/>
    <mergeCell ref="W44:Y44"/>
    <mergeCell ref="U56:V56"/>
    <mergeCell ref="W56:Y56"/>
    <mergeCell ref="B36:E65"/>
    <mergeCell ref="S43:T43"/>
    <mergeCell ref="U43:V43"/>
    <mergeCell ref="W43:Y43"/>
    <mergeCell ref="S44:T44"/>
    <mergeCell ref="W37:Y37"/>
    <mergeCell ref="G45:O45"/>
    <mergeCell ref="G60:O60"/>
    <mergeCell ref="S60:T60"/>
    <mergeCell ref="G46:O46"/>
    <mergeCell ref="G52:O52"/>
    <mergeCell ref="S52:T52"/>
    <mergeCell ref="G53:O53"/>
    <mergeCell ref="G47:O47"/>
    <mergeCell ref="S47:T47"/>
    <mergeCell ref="G56:O56"/>
    <mergeCell ref="U49:V49"/>
    <mergeCell ref="W49:Y49"/>
    <mergeCell ref="G50:O50"/>
    <mergeCell ref="S50:T50"/>
    <mergeCell ref="S39:T39"/>
    <mergeCell ref="U39:V39"/>
    <mergeCell ref="W50:Y50"/>
    <mergeCell ref="S53:T53"/>
    <mergeCell ref="G54:O54"/>
    <mergeCell ref="S54:T54"/>
    <mergeCell ref="U54:V54"/>
    <mergeCell ref="W54:Y54"/>
    <mergeCell ref="W52:Y52"/>
    <mergeCell ref="G49:O49"/>
    <mergeCell ref="S49:T49"/>
    <mergeCell ref="C23:D23"/>
    <mergeCell ref="G55:O55"/>
    <mergeCell ref="S55:T55"/>
    <mergeCell ref="U55:V55"/>
    <mergeCell ref="W55:Y55"/>
    <mergeCell ref="U45:V45"/>
    <mergeCell ref="W45:Y45"/>
    <mergeCell ref="U37:V37"/>
    <mergeCell ref="E23:Y23"/>
    <mergeCell ref="U35:V35"/>
    <mergeCell ref="W35:Y35"/>
    <mergeCell ref="U36:V36"/>
    <mergeCell ref="W36:Y36"/>
    <mergeCell ref="S36:T36"/>
    <mergeCell ref="S37:T37"/>
    <mergeCell ref="S34:T34"/>
    <mergeCell ref="U34:V34"/>
    <mergeCell ref="W34:Y34"/>
    <mergeCell ref="B32:T32"/>
    <mergeCell ref="U32:V32"/>
    <mergeCell ref="W32:Y32"/>
    <mergeCell ref="A25:F25"/>
    <mergeCell ref="G25:N25"/>
    <mergeCell ref="U50:V50"/>
    <mergeCell ref="S82:T82"/>
    <mergeCell ref="S80:T80"/>
    <mergeCell ref="B12:D12"/>
    <mergeCell ref="E12:Y12"/>
    <mergeCell ref="B13:B16"/>
    <mergeCell ref="C13:D13"/>
    <mergeCell ref="E13:Y13"/>
    <mergeCell ref="C14:D14"/>
    <mergeCell ref="E14:Y14"/>
    <mergeCell ref="C15:D15"/>
    <mergeCell ref="E15:Y15"/>
    <mergeCell ref="B29:E30"/>
    <mergeCell ref="G29:O29"/>
    <mergeCell ref="S29:T29"/>
    <mergeCell ref="U29:V29"/>
    <mergeCell ref="W29:Y29"/>
    <mergeCell ref="U30:V30"/>
    <mergeCell ref="W30:Y30"/>
    <mergeCell ref="G30:O30"/>
    <mergeCell ref="E17:Y17"/>
    <mergeCell ref="A21:B23"/>
    <mergeCell ref="C21:D21"/>
    <mergeCell ref="E21:Y21"/>
    <mergeCell ref="C22:D22"/>
    <mergeCell ref="U66:V66"/>
    <mergeCell ref="W66:Y66"/>
    <mergeCell ref="A1:Y1"/>
    <mergeCell ref="A2:Y2"/>
    <mergeCell ref="N27:R27"/>
    <mergeCell ref="A28:A84"/>
    <mergeCell ref="U83:V83"/>
    <mergeCell ref="W83:Y83"/>
    <mergeCell ref="W84:Y84"/>
    <mergeCell ref="U84:V84"/>
    <mergeCell ref="W82:Y82"/>
    <mergeCell ref="U82:V82"/>
    <mergeCell ref="B28:E28"/>
    <mergeCell ref="G28:O28"/>
    <mergeCell ref="S28:T28"/>
    <mergeCell ref="U28:V28"/>
    <mergeCell ref="G42:O42"/>
    <mergeCell ref="A4:D4"/>
    <mergeCell ref="E4:Y4"/>
    <mergeCell ref="E5:Y5"/>
    <mergeCell ref="C16:D16"/>
    <mergeCell ref="E16:Y16"/>
    <mergeCell ref="G82:R82"/>
    <mergeCell ref="G80:R80"/>
    <mergeCell ref="S74:T74"/>
    <mergeCell ref="S77:T77"/>
    <mergeCell ref="U77:V77"/>
    <mergeCell ref="W77:Y77"/>
    <mergeCell ref="W73:Y73"/>
    <mergeCell ref="U81:V81"/>
    <mergeCell ref="W81:Y81"/>
    <mergeCell ref="U79:V79"/>
    <mergeCell ref="W79:Y79"/>
    <mergeCell ref="U80:V80"/>
    <mergeCell ref="S76:T76"/>
    <mergeCell ref="U76:V76"/>
    <mergeCell ref="W76:Y76"/>
    <mergeCell ref="W80:Y80"/>
    <mergeCell ref="U75:V75"/>
    <mergeCell ref="W75:Y75"/>
    <mergeCell ref="U74:V74"/>
    <mergeCell ref="W74:Y74"/>
    <mergeCell ref="B66:E69"/>
    <mergeCell ref="B76:E79"/>
    <mergeCell ref="G63:O63"/>
    <mergeCell ref="S63:T63"/>
    <mergeCell ref="U63:V63"/>
    <mergeCell ref="W63:Y63"/>
    <mergeCell ref="G70:R70"/>
    <mergeCell ref="G72:R72"/>
    <mergeCell ref="G74:R74"/>
    <mergeCell ref="B74:E75"/>
    <mergeCell ref="G76:R76"/>
    <mergeCell ref="G77:R77"/>
    <mergeCell ref="G78:R78"/>
    <mergeCell ref="G64:O64"/>
    <mergeCell ref="S64:T64"/>
    <mergeCell ref="U64:V64"/>
    <mergeCell ref="W64:Y64"/>
    <mergeCell ref="U65:V65"/>
    <mergeCell ref="W65:Y65"/>
    <mergeCell ref="S66:T66"/>
    <mergeCell ref="G66:O66"/>
    <mergeCell ref="U71:V71"/>
    <mergeCell ref="W71:Y71"/>
    <mergeCell ref="S70:T70"/>
  </mergeCells>
  <phoneticPr fontId="2"/>
  <dataValidations count="1">
    <dataValidation type="list" allowBlank="1" showInputMessage="1" showErrorMessage="1" sqref="S27 X27">
      <formula1>"レ, "</formula1>
    </dataValidation>
  </dataValidations>
  <printOptions horizontalCentered="1" verticalCentered="1"/>
  <pageMargins left="0.15748031496062992" right="0.15748031496062992" top="0.15748031496062992" bottom="0.15748031496062992" header="0.15748031496062992" footer="0.15748031496062992"/>
  <pageSetup paperSize="9" scale="67" orientation="portrait" horizontalDpi="4294967293" r:id="rId1"/>
  <rowBreaks count="1" manualBreakCount="1">
    <brk id="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2020-07-04T00:28:21Z</dcterms:created>
  <dcterms:modified xsi:type="dcterms:W3CDTF">2020-08-06T09:00:18Z</dcterms:modified>
</cp:coreProperties>
</file>