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tabRatio="713"/>
  </bookViews>
  <sheets>
    <sheet name="様式第２号" sheetId="5" r:id="rId1"/>
  </sheets>
  <definedNames>
    <definedName name="_xlnm.Print_Area" localSheetId="0">様式第２号!$G$1:$AB$71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8" i="5" l="1"/>
  <c r="Z37" i="5"/>
  <c r="Z27" i="5" l="1"/>
  <c r="Z31" i="5"/>
  <c r="Z32" i="5"/>
  <c r="Z33" i="5"/>
  <c r="Z34" i="5"/>
  <c r="Z35" i="5"/>
  <c r="Z36" i="5"/>
  <c r="Z46" i="5"/>
  <c r="Z50" i="5"/>
  <c r="Z54" i="5"/>
  <c r="Z58" i="5"/>
  <c r="Z62" i="5"/>
  <c r="Z66" i="5"/>
  <c r="Z70" i="5"/>
  <c r="Z42" i="5" l="1"/>
  <c r="Z71" i="5" s="1"/>
  <c r="M20" i="5" s="1"/>
</calcChain>
</file>

<file path=xl/sharedStrings.xml><?xml version="1.0" encoding="utf-8"?>
<sst xmlns="http://schemas.openxmlformats.org/spreadsheetml/2006/main" count="81" uniqueCount="67">
  <si>
    <t>学校経営推進費　予算配当申請書</t>
    <rPh sb="0" eb="2">
      <t>ガッコウ</t>
    </rPh>
    <rPh sb="2" eb="4">
      <t>ケイエイ</t>
    </rPh>
    <rPh sb="4" eb="6">
      <t>スイシン</t>
    </rPh>
    <rPh sb="6" eb="7">
      <t>ヒ</t>
    </rPh>
    <rPh sb="8" eb="10">
      <t>ヨサン</t>
    </rPh>
    <rPh sb="10" eb="12">
      <t>ハイトウ</t>
    </rPh>
    <rPh sb="12" eb="15">
      <t>シンセイショ</t>
    </rPh>
    <phoneticPr fontId="4"/>
  </si>
  <si>
    <t>１．事業計画の概要</t>
    <rPh sb="2" eb="4">
      <t>ジギョウ</t>
    </rPh>
    <rPh sb="4" eb="6">
      <t>ケイカク</t>
    </rPh>
    <rPh sb="7" eb="9">
      <t>ガイヨウ</t>
    </rPh>
    <phoneticPr fontId="4"/>
  </si>
  <si>
    <t>取り組む課題</t>
    <rPh sb="0" eb="1">
      <t>ト</t>
    </rPh>
    <rPh sb="2" eb="3">
      <t>ク</t>
    </rPh>
    <rPh sb="4" eb="6">
      <t>カダイ</t>
    </rPh>
    <phoneticPr fontId="4"/>
  </si>
  <si>
    <t>評価指標</t>
    <rPh sb="0" eb="2">
      <t>ヒョウカ</t>
    </rPh>
    <rPh sb="2" eb="4">
      <t>シヒョウ</t>
    </rPh>
    <phoneticPr fontId="4"/>
  </si>
  <si>
    <t>２．事業計画の具体的内容</t>
    <rPh sb="2" eb="4">
      <t>ジギョウ</t>
    </rPh>
    <rPh sb="4" eb="6">
      <t>ケイカク</t>
    </rPh>
    <rPh sb="7" eb="10">
      <t>グタイテキ</t>
    </rPh>
    <rPh sb="10" eb="12">
      <t>ナイヨウ</t>
    </rPh>
    <phoneticPr fontId="4"/>
  </si>
  <si>
    <t>学校経営計画の
中期的目標</t>
    <rPh sb="0" eb="2">
      <t>ガッコウ</t>
    </rPh>
    <rPh sb="2" eb="4">
      <t>ケイエイ</t>
    </rPh>
    <rPh sb="4" eb="6">
      <t>ケイカク</t>
    </rPh>
    <rPh sb="8" eb="11">
      <t>チュウキテキ</t>
    </rPh>
    <rPh sb="11" eb="13">
      <t>モクヒョウ</t>
    </rPh>
    <phoneticPr fontId="8"/>
  </si>
  <si>
    <t>事業目標</t>
    <rPh sb="0" eb="2">
      <t>ジギョウ</t>
    </rPh>
    <rPh sb="2" eb="4">
      <t>モクヒョウ</t>
    </rPh>
    <phoneticPr fontId="4"/>
  </si>
  <si>
    <t>３．事業費</t>
    <rPh sb="2" eb="4">
      <t>ジギョウ</t>
    </rPh>
    <rPh sb="4" eb="5">
      <t>ヒ</t>
    </rPh>
    <phoneticPr fontId="8"/>
  </si>
  <si>
    <t>事業費総額</t>
    <rPh sb="0" eb="3">
      <t>ジギョウヒ</t>
    </rPh>
    <rPh sb="3" eb="5">
      <t>ソウガク</t>
    </rPh>
    <phoneticPr fontId="4"/>
  </si>
  <si>
    <t>円</t>
    <rPh sb="0" eb="1">
      <t>エン</t>
    </rPh>
    <phoneticPr fontId="4"/>
  </si>
  <si>
    <t>積算内訳</t>
    <rPh sb="0" eb="2">
      <t>セキサン</t>
    </rPh>
    <rPh sb="2" eb="4">
      <t>ウチワケ</t>
    </rPh>
    <phoneticPr fontId="4"/>
  </si>
  <si>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4"/>
  </si>
  <si>
    <t>積算内訳</t>
  </si>
  <si>
    <t>科目（節）</t>
    <rPh sb="0" eb="2">
      <t>カモク</t>
    </rPh>
    <rPh sb="1" eb="2">
      <t>ヨカ</t>
    </rPh>
    <rPh sb="3" eb="4">
      <t>セツ</t>
    </rPh>
    <phoneticPr fontId="5"/>
  </si>
  <si>
    <t>番号</t>
    <rPh sb="0" eb="2">
      <t>バンゴウ</t>
    </rPh>
    <phoneticPr fontId="4"/>
  </si>
  <si>
    <t>内訳</t>
    <rPh sb="0" eb="2">
      <t>ウチワケ</t>
    </rPh>
    <phoneticPr fontId="4"/>
  </si>
  <si>
    <t>１年目</t>
    <rPh sb="1" eb="2">
      <t>ネン</t>
    </rPh>
    <rPh sb="2" eb="3">
      <t>メ</t>
    </rPh>
    <phoneticPr fontId="4"/>
  </si>
  <si>
    <t>２年目</t>
    <rPh sb="1" eb="3">
      <t>ネンメ</t>
    </rPh>
    <phoneticPr fontId="4"/>
  </si>
  <si>
    <t>３年目</t>
    <rPh sb="1" eb="3">
      <t>ネンメ</t>
    </rPh>
    <phoneticPr fontId="4"/>
  </si>
  <si>
    <t>単価</t>
    <rPh sb="0" eb="2">
      <t>タンカ</t>
    </rPh>
    <phoneticPr fontId="5"/>
  </si>
  <si>
    <t>数量</t>
    <rPh sb="0" eb="2">
      <t>スウリョウ</t>
    </rPh>
    <phoneticPr fontId="4"/>
  </si>
  <si>
    <t>金額</t>
    <rPh sb="0" eb="2">
      <t>キンガク</t>
    </rPh>
    <phoneticPr fontId="5"/>
  </si>
  <si>
    <t xml:space="preserve">
１　報償費</t>
    <rPh sb="3" eb="6">
      <t>ホウショウヒ</t>
    </rPh>
    <phoneticPr fontId="5"/>
  </si>
  <si>
    <t>小計</t>
    <rPh sb="0" eb="2">
      <t>ショウケイ</t>
    </rPh>
    <phoneticPr fontId="4"/>
  </si>
  <si>
    <t xml:space="preserve">
２　旅費</t>
    <rPh sb="3" eb="5">
      <t>リョヒ</t>
    </rPh>
    <phoneticPr fontId="5"/>
  </si>
  <si>
    <t xml:space="preserve">
３　消耗需用費</t>
    <rPh sb="3" eb="5">
      <t>ショウモウ</t>
    </rPh>
    <rPh sb="5" eb="8">
      <t>ジュヨウヒ</t>
    </rPh>
    <rPh sb="7" eb="8">
      <t>ヒ</t>
    </rPh>
    <phoneticPr fontId="5"/>
  </si>
  <si>
    <t xml:space="preserve">
４　維持需用費</t>
    <rPh sb="3" eb="5">
      <t>イジ</t>
    </rPh>
    <rPh sb="5" eb="8">
      <t>ジュヨウヒ</t>
    </rPh>
    <phoneticPr fontId="5"/>
  </si>
  <si>
    <t xml:space="preserve">
５　役務費</t>
    <rPh sb="3" eb="5">
      <t>エキム</t>
    </rPh>
    <rPh sb="5" eb="6">
      <t>ヒ</t>
    </rPh>
    <phoneticPr fontId="5"/>
  </si>
  <si>
    <t xml:space="preserve">
６　委託料</t>
    <rPh sb="3" eb="6">
      <t>イタクリョウ</t>
    </rPh>
    <phoneticPr fontId="5"/>
  </si>
  <si>
    <t xml:space="preserve">
７　使用料
　　及び賃借料</t>
    <rPh sb="3" eb="6">
      <t>シヨウリョウ</t>
    </rPh>
    <rPh sb="9" eb="10">
      <t>オヨ</t>
    </rPh>
    <rPh sb="11" eb="14">
      <t>チンシャクリョウ</t>
    </rPh>
    <phoneticPr fontId="5"/>
  </si>
  <si>
    <t xml:space="preserve">
８　備品購入費</t>
    <rPh sb="3" eb="5">
      <t>ビヒン</t>
    </rPh>
    <rPh sb="5" eb="8">
      <t>コウニュウヒ</t>
    </rPh>
    <phoneticPr fontId="5"/>
  </si>
  <si>
    <t xml:space="preserve">
９　工事請負費</t>
    <rPh sb="3" eb="5">
      <t>コウジ</t>
    </rPh>
    <rPh sb="5" eb="7">
      <t>ウケオイ</t>
    </rPh>
    <rPh sb="7" eb="8">
      <t>ヒ</t>
    </rPh>
    <phoneticPr fontId="5"/>
  </si>
  <si>
    <t xml:space="preserve">
10　負担金・補助
　　及び交付金</t>
    <rPh sb="4" eb="7">
      <t>フタンキン</t>
    </rPh>
    <rPh sb="8" eb="10">
      <t>ホジョ</t>
    </rPh>
    <rPh sb="13" eb="14">
      <t>オヨ</t>
    </rPh>
    <rPh sb="15" eb="18">
      <t>コウフキン</t>
    </rPh>
    <phoneticPr fontId="5"/>
  </si>
  <si>
    <t>合計</t>
    <rPh sb="0" eb="2">
      <t>ゴウケイ</t>
    </rPh>
    <phoneticPr fontId="4"/>
  </si>
  <si>
    <t>学校番号</t>
    <rPh sb="0" eb="1">
      <t>ガク</t>
    </rPh>
    <rPh sb="1" eb="2">
      <t>コウ</t>
    </rPh>
    <rPh sb="2" eb="4">
      <t>バンゴウ</t>
    </rPh>
    <phoneticPr fontId="4"/>
  </si>
  <si>
    <t>　計画名</t>
    <phoneticPr fontId="4"/>
  </si>
  <si>
    <t xml:space="preserve">１ 全定相互協力の行事の実現
２ 「いのちのメッセージ展」等学校内外に発信するイベントの実現
３ 学校教育自己診断の生徒の「命や人権」にかかわる項目の肯定度向上
４ (全)学校教育自己診断の「自分の考えをまとめ発表」の項目の肯定率向上
５ (定)中途退学率の減少
</t>
    <rPh sb="2" eb="3">
      <t>ゼン</t>
    </rPh>
    <rPh sb="3" eb="4">
      <t>テイ</t>
    </rPh>
    <rPh sb="4" eb="6">
      <t>ソウゴ</t>
    </rPh>
    <rPh sb="6" eb="8">
      <t>キョウリョク</t>
    </rPh>
    <rPh sb="9" eb="11">
      <t>ギョウジ</t>
    </rPh>
    <rPh sb="12" eb="14">
      <t>ジツゲン</t>
    </rPh>
    <rPh sb="27" eb="28">
      <t>テン</t>
    </rPh>
    <rPh sb="29" eb="30">
      <t>トウ</t>
    </rPh>
    <rPh sb="30" eb="32">
      <t>ガッコウ</t>
    </rPh>
    <rPh sb="32" eb="34">
      <t>ナイガイ</t>
    </rPh>
    <rPh sb="35" eb="37">
      <t>ハッシン</t>
    </rPh>
    <rPh sb="44" eb="46">
      <t>ジツゲン</t>
    </rPh>
    <rPh sb="49" eb="51">
      <t>ガッコウ</t>
    </rPh>
    <rPh sb="51" eb="53">
      <t>キョウイク</t>
    </rPh>
    <rPh sb="53" eb="55">
      <t>ジコ</t>
    </rPh>
    <rPh sb="55" eb="57">
      <t>シンダン</t>
    </rPh>
    <rPh sb="58" eb="60">
      <t>セイト</t>
    </rPh>
    <rPh sb="62" eb="63">
      <t>イノチ</t>
    </rPh>
    <rPh sb="64" eb="66">
      <t>ジンケン</t>
    </rPh>
    <rPh sb="72" eb="74">
      <t>コウモク</t>
    </rPh>
    <rPh sb="75" eb="77">
      <t>コウテイ</t>
    </rPh>
    <rPh sb="77" eb="78">
      <t>ド</t>
    </rPh>
    <rPh sb="78" eb="80">
      <t>コウジョウ</t>
    </rPh>
    <rPh sb="84" eb="85">
      <t>ゼン</t>
    </rPh>
    <rPh sb="86" eb="88">
      <t>ガッコウ</t>
    </rPh>
    <rPh sb="88" eb="90">
      <t>キョウイク</t>
    </rPh>
    <rPh sb="90" eb="92">
      <t>ジコ</t>
    </rPh>
    <rPh sb="92" eb="94">
      <t>シンダン</t>
    </rPh>
    <rPh sb="96" eb="98">
      <t>ジブン</t>
    </rPh>
    <rPh sb="99" eb="100">
      <t>カンガ</t>
    </rPh>
    <rPh sb="105" eb="107">
      <t>ハッピョウ</t>
    </rPh>
    <rPh sb="109" eb="111">
      <t>コウモク</t>
    </rPh>
    <rPh sb="112" eb="114">
      <t>コウテイ</t>
    </rPh>
    <rPh sb="114" eb="115">
      <t>リツ</t>
    </rPh>
    <rPh sb="115" eb="117">
      <t>コウジョウ</t>
    </rPh>
    <rPh sb="121" eb="122">
      <t>テイ</t>
    </rPh>
    <rPh sb="123" eb="125">
      <t>チュウト</t>
    </rPh>
    <rPh sb="125" eb="127">
      <t>タイガク</t>
    </rPh>
    <rPh sb="127" eb="128">
      <t>リツ</t>
    </rPh>
    <rPh sb="129" eb="131">
      <t>ゲンショウ</t>
    </rPh>
    <phoneticPr fontId="4"/>
  </si>
  <si>
    <t>寝屋川高校は一つ「いのち・きづなプロジェクト」
　　～全日制定時制をつなぎ、そして地域から世界に発信する寝屋川高校～</t>
    <rPh sb="0" eb="3">
      <t>ネヤガワ</t>
    </rPh>
    <rPh sb="3" eb="5">
      <t>コウコウ</t>
    </rPh>
    <rPh sb="6" eb="7">
      <t>ヒト</t>
    </rPh>
    <rPh sb="27" eb="30">
      <t>ゼンニチセイ</t>
    </rPh>
    <rPh sb="30" eb="33">
      <t>テイジセイ</t>
    </rPh>
    <rPh sb="41" eb="43">
      <t>チイキ</t>
    </rPh>
    <rPh sb="45" eb="47">
      <t>セカイ</t>
    </rPh>
    <rPh sb="48" eb="50">
      <t>ハッシン</t>
    </rPh>
    <rPh sb="52" eb="55">
      <t>ネヤガワ</t>
    </rPh>
    <rPh sb="55" eb="57">
      <t>コウコウ</t>
    </rPh>
    <phoneticPr fontId="4"/>
  </si>
  <si>
    <t>（食堂フロアを活用した）「絆（きずな）空間」の整備
　　　　　　～展示・プレゼン・ポスターセッション等の形で、集い発信できる空間の創設～　
　本校は全日制・定時制２課程を有する学校であるが、生徒の活動という観点から見れば、まるで異空間であるかのような状況がある。同じ空間で学ぶ高校生としてお互いを認め合いその存在を十分理解できる取組みを進め、身近な存在をしっかり理解したうえで、全定一体で時には課程ごとに地域へそしてグローバルに様々なメッセージを「絆(きずな)空間」を中心に発信していく。まずは寝屋川市が特に大切にしている「いのち」をテーマとした発信をする。
　それらの取組みにより、他者を思いやりいのちを大切にする心を育むとともに、コミュニケーション能力を高め他者とつながる「生きる力」を育成しさまざまな世界へ打って出る気概を育てる。</t>
    <phoneticPr fontId="4"/>
  </si>
  <si>
    <t>★寝屋川高校「絆（きずな）空間」の整備（通用門直近の食堂フロアを整備）
・遮光ロールスクリーン(1)、台形テーブル(20)、スタックチェア(60)、ホワイトボード(4)、大型冷風扇（3）、ペンキ（3）、ペンキローラー（3）、ペンキローラートレイ（２）</t>
    <rPh sb="85" eb="87">
      <t>オオガタ</t>
    </rPh>
    <rPh sb="87" eb="89">
      <t>レイフウ</t>
    </rPh>
    <rPh sb="89" eb="90">
      <t>オオギ</t>
    </rPh>
    <phoneticPr fontId="4"/>
  </si>
  <si>
    <t>遮光スクリーン</t>
    <rPh sb="0" eb="2">
      <t>シャコウ</t>
    </rPh>
    <phoneticPr fontId="4"/>
  </si>
  <si>
    <t>台形テーブル</t>
    <rPh sb="0" eb="2">
      <t>ダイケイ</t>
    </rPh>
    <phoneticPr fontId="4"/>
  </si>
  <si>
    <t>スタックチェア</t>
    <phoneticPr fontId="4"/>
  </si>
  <si>
    <t>ホワイトボード</t>
    <phoneticPr fontId="4"/>
  </si>
  <si>
    <t>大型冷風扇</t>
    <rPh sb="0" eb="2">
      <t>オオガタ</t>
    </rPh>
    <rPh sb="2" eb="4">
      <t>レイフウ</t>
    </rPh>
    <rPh sb="4" eb="5">
      <t>オオギ</t>
    </rPh>
    <phoneticPr fontId="4"/>
  </si>
  <si>
    <t>206
T0206</t>
    <phoneticPr fontId="4"/>
  </si>
  <si>
    <t>学校名</t>
    <rPh sb="0" eb="3">
      <t>ガッコウメイ</t>
    </rPh>
    <phoneticPr fontId="4"/>
  </si>
  <si>
    <t>大阪府立寝屋川高等学校　全日制・定時制の課程</t>
    <rPh sb="0" eb="3">
      <t>オオサカフ</t>
    </rPh>
    <rPh sb="3" eb="4">
      <t>リツ</t>
    </rPh>
    <rPh sb="4" eb="7">
      <t>ネヤガワ</t>
    </rPh>
    <rPh sb="7" eb="9">
      <t>コウトウ</t>
    </rPh>
    <rPh sb="9" eb="11">
      <t>ガッコウ</t>
    </rPh>
    <rPh sb="12" eb="15">
      <t>ゼンニチセイ</t>
    </rPh>
    <rPh sb="16" eb="19">
      <t>テイジセイ</t>
    </rPh>
    <rPh sb="20" eb="22">
      <t>カテイ</t>
    </rPh>
    <phoneticPr fontId="4"/>
  </si>
  <si>
    <t>取組みの概要</t>
    <rPh sb="0" eb="2">
      <t>トリク</t>
    </rPh>
    <rPh sb="4" eb="6">
      <t>ガイヨウ</t>
    </rPh>
    <phoneticPr fontId="4"/>
  </si>
  <si>
    <t>整備する
設備・物品
（概要）</t>
    <rPh sb="0" eb="2">
      <t>セイビ</t>
    </rPh>
    <rPh sb="5" eb="7">
      <t>セツビ</t>
    </rPh>
    <rPh sb="8" eb="10">
      <t>ブッピン</t>
    </rPh>
    <rPh sb="12" eb="14">
      <t>ガイヨウ</t>
    </rPh>
    <phoneticPr fontId="4"/>
  </si>
  <si>
    <t>取組内容</t>
    <rPh sb="0" eb="2">
      <t>トリクミ</t>
    </rPh>
    <rPh sb="2" eb="4">
      <t>ナイヨウ</t>
    </rPh>
    <phoneticPr fontId="4"/>
  </si>
  <si>
    <t>前年度</t>
    <rPh sb="0" eb="3">
      <t>ゼンネンド</t>
    </rPh>
    <phoneticPr fontId="4"/>
  </si>
  <si>
    <t>初年度</t>
    <rPh sb="0" eb="3">
      <t>ショネンド</t>
    </rPh>
    <phoneticPr fontId="4"/>
  </si>
  <si>
    <t>取組みの
主担・実施者</t>
    <rPh sb="0" eb="2">
      <t>トリク</t>
    </rPh>
    <rPh sb="5" eb="6">
      <t>シュ</t>
    </rPh>
    <rPh sb="6" eb="7">
      <t>タン</t>
    </rPh>
    <rPh sb="8" eb="10">
      <t>ジッシ</t>
    </rPh>
    <rPh sb="10" eb="11">
      <t>シャ</t>
    </rPh>
    <phoneticPr fontId="4"/>
  </si>
  <si>
    <t>成果の検証方法
と評価指標</t>
    <rPh sb="0" eb="2">
      <t>セイカ</t>
    </rPh>
    <rPh sb="3" eb="5">
      <t>ケンショウ</t>
    </rPh>
    <rPh sb="5" eb="7">
      <t>ホウホウ</t>
    </rPh>
    <rPh sb="9" eb="11">
      <t>ヒョウカ</t>
    </rPh>
    <rPh sb="11" eb="13">
      <t>シヒョウ</t>
    </rPh>
    <phoneticPr fontId="4"/>
  </si>
  <si>
    <t>①学園祭・体育祭相互招待等身近なところの交流実施　
②生徒が主体で「いのちのメッセージ展」開催に向けて関係機関と調整の実施
③学校教育自己診断の｢いのちや人権にかかわる項目」の肯定率前年度３％向上
④(全)学校教育自己診断の「自分の考えをまとめたり発表」の項目の前年度比肯定率３％向上
⑤(定)中途退学率前年度比３％減少させる</t>
    <rPh sb="1" eb="4">
      <t>ガクエンサイ</t>
    </rPh>
    <rPh sb="5" eb="7">
      <t>タイイク</t>
    </rPh>
    <rPh sb="7" eb="8">
      <t>サイ</t>
    </rPh>
    <rPh sb="8" eb="10">
      <t>ソウゴ</t>
    </rPh>
    <rPh sb="10" eb="12">
      <t>ショウタイ</t>
    </rPh>
    <rPh sb="12" eb="13">
      <t>トウ</t>
    </rPh>
    <rPh sb="13" eb="15">
      <t>ミジカ</t>
    </rPh>
    <rPh sb="20" eb="22">
      <t>コウリュウ</t>
    </rPh>
    <rPh sb="22" eb="24">
      <t>ジッシ</t>
    </rPh>
    <rPh sb="27" eb="29">
      <t>セイト</t>
    </rPh>
    <rPh sb="30" eb="32">
      <t>シュタイ</t>
    </rPh>
    <rPh sb="43" eb="44">
      <t>テン</t>
    </rPh>
    <rPh sb="45" eb="47">
      <t>カイサイ</t>
    </rPh>
    <rPh sb="48" eb="49">
      <t>ム</t>
    </rPh>
    <rPh sb="51" eb="53">
      <t>カンケイ</t>
    </rPh>
    <rPh sb="53" eb="55">
      <t>キカン</t>
    </rPh>
    <rPh sb="56" eb="58">
      <t>チョウセイ</t>
    </rPh>
    <rPh sb="59" eb="61">
      <t>ジッシ</t>
    </rPh>
    <rPh sb="101" eb="102">
      <t>ゼン</t>
    </rPh>
    <rPh sb="103" eb="105">
      <t>ガッコウ</t>
    </rPh>
    <rPh sb="105" eb="107">
      <t>キョウイク</t>
    </rPh>
    <rPh sb="107" eb="109">
      <t>ジコ</t>
    </rPh>
    <rPh sb="109" eb="111">
      <t>シンダン</t>
    </rPh>
    <rPh sb="113" eb="115">
      <t>ジブン</t>
    </rPh>
    <rPh sb="116" eb="117">
      <t>カンガ</t>
    </rPh>
    <rPh sb="124" eb="126">
      <t>ハッピョウ</t>
    </rPh>
    <rPh sb="128" eb="130">
      <t>コウモク</t>
    </rPh>
    <rPh sb="131" eb="135">
      <t>ゼンネンドヒ</t>
    </rPh>
    <rPh sb="135" eb="137">
      <t>コウテイ</t>
    </rPh>
    <rPh sb="137" eb="138">
      <t>リツ</t>
    </rPh>
    <rPh sb="140" eb="142">
      <t>コウジョウ</t>
    </rPh>
    <rPh sb="145" eb="146">
      <t>テイ</t>
    </rPh>
    <rPh sb="147" eb="149">
      <t>チュウト</t>
    </rPh>
    <rPh sb="149" eb="151">
      <t>タイガク</t>
    </rPh>
    <rPh sb="151" eb="152">
      <t>リツ</t>
    </rPh>
    <rPh sb="152" eb="156">
      <t>ゼンネンドヒ</t>
    </rPh>
    <rPh sb="158" eb="160">
      <t>ゲンショウ</t>
    </rPh>
    <phoneticPr fontId="4"/>
  </si>
  <si>
    <t>３年め</t>
    <rPh sb="1" eb="2">
      <t>ネン</t>
    </rPh>
    <phoneticPr fontId="4"/>
  </si>
  <si>
    <t>２年め</t>
    <rPh sb="1" eb="2">
      <t>ネン</t>
    </rPh>
    <phoneticPr fontId="4"/>
  </si>
  <si>
    <r>
      <t>【主　担】寝屋川高校はひとつ「絆プロジェクト」プロジェクトチーム
　　　　　（校長、准校長、全定教頭・首席・生徒指導・人権・学習指導・PTA・地域等各担当者
　　　　　・および有志）
【実施者】</t>
    </r>
    <r>
      <rPr>
        <b/>
        <sz val="10"/>
        <rFont val="ＭＳ ゴシック"/>
        <family val="3"/>
        <charset val="128"/>
      </rPr>
      <t>全定すべての教職員</t>
    </r>
    <rPh sb="1" eb="2">
      <t>シュ</t>
    </rPh>
    <rPh sb="3" eb="4">
      <t>タン</t>
    </rPh>
    <rPh sb="5" eb="8">
      <t>ネヤガワ</t>
    </rPh>
    <rPh sb="8" eb="10">
      <t>コウコウ</t>
    </rPh>
    <rPh sb="15" eb="16">
      <t>キズナ</t>
    </rPh>
    <rPh sb="39" eb="41">
      <t>コウチョウ</t>
    </rPh>
    <rPh sb="42" eb="43">
      <t>ジュン</t>
    </rPh>
    <rPh sb="43" eb="45">
      <t>コウチョウ</t>
    </rPh>
    <rPh sb="46" eb="47">
      <t>ゼン</t>
    </rPh>
    <rPh sb="47" eb="48">
      <t>テイ</t>
    </rPh>
    <rPh sb="48" eb="50">
      <t>キョウトウ</t>
    </rPh>
    <rPh sb="51" eb="53">
      <t>シュセキ</t>
    </rPh>
    <rPh sb="54" eb="56">
      <t>セイト</t>
    </rPh>
    <rPh sb="56" eb="58">
      <t>シドウ</t>
    </rPh>
    <rPh sb="59" eb="61">
      <t>ジンケン</t>
    </rPh>
    <rPh sb="62" eb="64">
      <t>ガクシュウ</t>
    </rPh>
    <rPh sb="64" eb="66">
      <t>シドウ</t>
    </rPh>
    <rPh sb="71" eb="73">
      <t>チイキ</t>
    </rPh>
    <rPh sb="73" eb="74">
      <t>トウ</t>
    </rPh>
    <rPh sb="74" eb="75">
      <t>カク</t>
    </rPh>
    <rPh sb="75" eb="78">
      <t>タントウシャ</t>
    </rPh>
    <rPh sb="88" eb="90">
      <t>ユウシ</t>
    </rPh>
    <rPh sb="93" eb="95">
      <t>ジッシ</t>
    </rPh>
    <rPh sb="95" eb="96">
      <t>シャ</t>
    </rPh>
    <rPh sb="97" eb="98">
      <t>ゼン</t>
    </rPh>
    <rPh sb="98" eb="99">
      <t>テイ</t>
    </rPh>
    <rPh sb="103" eb="106">
      <t>キョウショクイン</t>
    </rPh>
    <phoneticPr fontId="4"/>
  </si>
  <si>
    <t>グローバル人材の育成</t>
    <phoneticPr fontId="4"/>
  </si>
  <si>
    <r>
      <t>・全日制定時制がまるで異空間であるかのような状況の問題点について、全定連絡会議を通して
　課題認識を共有。
・学園祭相互招待により、教員・生徒が交流することができた。（11月、約40名）
・全日制18:00完全下校を調整により、教室等制限の上在校し勉強できるよう調整。
・授業におけるプロジェクター使用等について全定合同で研修実施。（11月、参加約50名）</t>
    </r>
    <r>
      <rPr>
        <b/>
        <sz val="10"/>
        <color rgb="FFFF0000"/>
        <rFont val="HGS創英角ﾎﾟｯﾌﾟ体"/>
        <family val="3"/>
        <charset val="128"/>
      </rPr>
      <t>　</t>
    </r>
    <r>
      <rPr>
        <sz val="10"/>
        <rFont val="ＭＳ ゴシック"/>
        <family val="3"/>
        <charset val="128"/>
      </rPr>
      <t xml:space="preserve">
・全定経営戦略会議で、次年度全定合同で学校経営推進費に挑戦することを決定。（３月）</t>
    </r>
    <rPh sb="1" eb="4">
      <t>ゼンニチセイ</t>
    </rPh>
    <rPh sb="4" eb="7">
      <t>テイジセイ</t>
    </rPh>
    <rPh sb="22" eb="24">
      <t>ジョウキョウ</t>
    </rPh>
    <rPh sb="25" eb="28">
      <t>モンダイテン</t>
    </rPh>
    <rPh sb="33" eb="34">
      <t>ゼン</t>
    </rPh>
    <rPh sb="34" eb="35">
      <t>テイ</t>
    </rPh>
    <rPh sb="35" eb="37">
      <t>レンラク</t>
    </rPh>
    <rPh sb="37" eb="39">
      <t>カイギ</t>
    </rPh>
    <rPh sb="40" eb="41">
      <t>トオ</t>
    </rPh>
    <rPh sb="45" eb="47">
      <t>カダイ</t>
    </rPh>
    <rPh sb="47" eb="49">
      <t>ニンシキ</t>
    </rPh>
    <rPh sb="50" eb="52">
      <t>キョウユウ</t>
    </rPh>
    <rPh sb="55" eb="58">
      <t>ガクエンサイ</t>
    </rPh>
    <rPh sb="58" eb="60">
      <t>ソウゴ</t>
    </rPh>
    <rPh sb="60" eb="62">
      <t>ショウタイ</t>
    </rPh>
    <rPh sb="66" eb="68">
      <t>キョウイン</t>
    </rPh>
    <rPh sb="69" eb="71">
      <t>セイト</t>
    </rPh>
    <rPh sb="72" eb="74">
      <t>コウリュウ</t>
    </rPh>
    <rPh sb="88" eb="89">
      <t>ヤク</t>
    </rPh>
    <rPh sb="95" eb="98">
      <t>ゼンニチセイ</t>
    </rPh>
    <rPh sb="103" eb="105">
      <t>カンゼン</t>
    </rPh>
    <rPh sb="105" eb="107">
      <t>ゲコウ</t>
    </rPh>
    <rPh sb="108" eb="110">
      <t>チョウセイ</t>
    </rPh>
    <rPh sb="114" eb="116">
      <t>キョウシツ</t>
    </rPh>
    <rPh sb="116" eb="117">
      <t>トウ</t>
    </rPh>
    <rPh sb="117" eb="119">
      <t>セイゲン</t>
    </rPh>
    <rPh sb="120" eb="121">
      <t>ウエ</t>
    </rPh>
    <rPh sb="121" eb="123">
      <t>ザイコウ</t>
    </rPh>
    <rPh sb="124" eb="126">
      <t>ベンキョウ</t>
    </rPh>
    <rPh sb="131" eb="133">
      <t>チョウセイ</t>
    </rPh>
    <rPh sb="136" eb="138">
      <t>ジュギョウ</t>
    </rPh>
    <rPh sb="149" eb="151">
      <t>シヨウ</t>
    </rPh>
    <rPh sb="151" eb="152">
      <t>トウ</t>
    </rPh>
    <rPh sb="156" eb="157">
      <t>ゼン</t>
    </rPh>
    <rPh sb="157" eb="158">
      <t>テイ</t>
    </rPh>
    <rPh sb="158" eb="160">
      <t>ゴウドウ</t>
    </rPh>
    <rPh sb="161" eb="163">
      <t>ケンシュウ</t>
    </rPh>
    <rPh sb="163" eb="165">
      <t>ジッシ</t>
    </rPh>
    <rPh sb="169" eb="170">
      <t>ツキ</t>
    </rPh>
    <rPh sb="171" eb="173">
      <t>サンカ</t>
    </rPh>
    <rPh sb="173" eb="174">
      <t>ヤク</t>
    </rPh>
    <rPh sb="176" eb="177">
      <t>ナ</t>
    </rPh>
    <rPh sb="191" eb="194">
      <t>ジネンド</t>
    </rPh>
    <rPh sb="194" eb="195">
      <t>ゼン</t>
    </rPh>
    <rPh sb="195" eb="196">
      <t>テイ</t>
    </rPh>
    <rPh sb="196" eb="198">
      <t>ゴウドウ</t>
    </rPh>
    <rPh sb="199" eb="201">
      <t>ガッコウ</t>
    </rPh>
    <rPh sb="201" eb="203">
      <t>ケイエイ</t>
    </rPh>
    <rPh sb="203" eb="205">
      <t>スイシン</t>
    </rPh>
    <rPh sb="205" eb="206">
      <t>ヒ</t>
    </rPh>
    <rPh sb="207" eb="209">
      <t>チョウセン</t>
    </rPh>
    <rPh sb="214" eb="216">
      <t>ケッテイ</t>
    </rPh>
    <phoneticPr fontId="4"/>
  </si>
  <si>
    <r>
      <t>・</t>
    </r>
    <r>
      <rPr>
        <b/>
        <sz val="10"/>
        <rFont val="ＭＳ ゴシック"/>
        <family val="3"/>
        <charset val="128"/>
      </rPr>
      <t>寝屋川高校はひとつ</t>
    </r>
    <r>
      <rPr>
        <b/>
        <u/>
        <sz val="10"/>
        <rFont val="ＭＳ ゴシック"/>
        <family val="3"/>
        <charset val="128"/>
      </rPr>
      <t>「いのち・きずなプロジェクト」プロジェクトチーム</t>
    </r>
    <r>
      <rPr>
        <sz val="10"/>
        <rFont val="ＭＳ ゴシック"/>
        <family val="3"/>
        <charset val="128"/>
      </rPr>
      <t>立ち上げ、
　学校経営推進費に挑戦（４月）</t>
    </r>
    <r>
      <rPr>
        <b/>
        <sz val="10"/>
        <rFont val="HGS創英角ﾎﾟｯﾌﾟ体"/>
        <family val="3"/>
        <charset val="128"/>
      </rPr>
      <t>　</t>
    </r>
    <r>
      <rPr>
        <sz val="10"/>
        <rFont val="ＭＳ ゴシック"/>
        <family val="3"/>
        <charset val="128"/>
      </rPr>
      <t xml:space="preserve">
・次年度「いのちのメッセージ展」等実施のための各方面調整開始（６月）
・教職員研修の合同実施（特に生徒理解・教育相談・研修授業）（７月～３月）
・学園祭・体育祭の相互招待。定時制学園祭(11月）に全日制生徒展示・発表で参加。
・全定とも</t>
    </r>
    <r>
      <rPr>
        <b/>
        <sz val="10"/>
        <rFont val="ＭＳ ゴシック"/>
        <family val="3"/>
        <charset val="128"/>
      </rPr>
      <t>生徒の発信力強化のための取組み</t>
    </r>
    <r>
      <rPr>
        <sz val="10"/>
        <rFont val="ＭＳ ゴシック"/>
        <family val="3"/>
        <charset val="128"/>
      </rPr>
      <t>（PPによる発表・プレゼン等の授業の実施）
　（通年）</t>
    </r>
    <rPh sb="34" eb="35">
      <t>タ</t>
    </rPh>
    <rPh sb="36" eb="37">
      <t>ア</t>
    </rPh>
    <rPh sb="41" eb="43">
      <t>ガッコウ</t>
    </rPh>
    <rPh sb="43" eb="45">
      <t>ケイエイ</t>
    </rPh>
    <rPh sb="45" eb="47">
      <t>スイシン</t>
    </rPh>
    <rPh sb="47" eb="48">
      <t>ヒ</t>
    </rPh>
    <rPh sb="49" eb="51">
      <t>チョウセン</t>
    </rPh>
    <rPh sb="53" eb="54">
      <t>ガツ</t>
    </rPh>
    <rPh sb="58" eb="61">
      <t>ジネンド</t>
    </rPh>
    <rPh sb="71" eb="72">
      <t>テン</t>
    </rPh>
    <rPh sb="73" eb="74">
      <t>トウ</t>
    </rPh>
    <rPh sb="74" eb="76">
      <t>ジッシ</t>
    </rPh>
    <rPh sb="80" eb="83">
      <t>カクホウメン</t>
    </rPh>
    <rPh sb="83" eb="85">
      <t>チョウセイ</t>
    </rPh>
    <rPh sb="85" eb="87">
      <t>カイシ</t>
    </rPh>
    <rPh sb="89" eb="90">
      <t>ガツ</t>
    </rPh>
    <rPh sb="93" eb="96">
      <t>キョウショクイン</t>
    </rPh>
    <rPh sb="96" eb="98">
      <t>ケンシュウ</t>
    </rPh>
    <rPh sb="99" eb="101">
      <t>ゴウドウ</t>
    </rPh>
    <rPh sb="101" eb="103">
      <t>ジッシ</t>
    </rPh>
    <rPh sb="104" eb="105">
      <t>トク</t>
    </rPh>
    <rPh sb="106" eb="108">
      <t>セイト</t>
    </rPh>
    <rPh sb="108" eb="110">
      <t>リカイ</t>
    </rPh>
    <rPh sb="111" eb="113">
      <t>キョウイク</t>
    </rPh>
    <rPh sb="113" eb="115">
      <t>ソウダン</t>
    </rPh>
    <rPh sb="116" eb="118">
      <t>ケンシュウ</t>
    </rPh>
    <rPh sb="118" eb="120">
      <t>ジュギョウ</t>
    </rPh>
    <rPh sb="123" eb="124">
      <t>ガツ</t>
    </rPh>
    <rPh sb="126" eb="127">
      <t>ガツ</t>
    </rPh>
    <rPh sb="160" eb="162">
      <t>テンジ</t>
    </rPh>
    <rPh sb="163" eb="165">
      <t>ハッピョウ</t>
    </rPh>
    <rPh sb="214" eb="216">
      <t>ツウネン</t>
    </rPh>
    <phoneticPr fontId="4"/>
  </si>
  <si>
    <r>
      <t>・プロジェクトチームと</t>
    </r>
    <r>
      <rPr>
        <b/>
        <sz val="10"/>
        <rFont val="ＭＳ ゴシック"/>
        <family val="3"/>
        <charset val="128"/>
      </rPr>
      <t>全定生徒サミット</t>
    </r>
    <r>
      <rPr>
        <sz val="10"/>
        <rFont val="ＭＳ ゴシック"/>
        <family val="3"/>
        <charset val="128"/>
      </rPr>
      <t>主導で「いのちのメッセージ展」に続き地域や世界
　に発信できるイベント</t>
    </r>
    <r>
      <rPr>
        <b/>
        <u/>
        <sz val="10"/>
        <rFont val="ＭＳ ゴシック"/>
        <family val="3"/>
        <charset val="128"/>
      </rPr>
      <t>「寝屋川高校いのちの空間（仮称）」</t>
    </r>
    <r>
      <rPr>
        <sz val="10"/>
        <rFont val="ＭＳ ゴシック"/>
        <family val="3"/>
        <charset val="128"/>
      </rPr>
      <t>を寝屋川高校独自で開催　
・全日制学園祭（６月）へ定時制展示等で参加、定時制学園祭（11月）に全日制発表・展示等で
　参加の継続
・教職員全定合同研修の定例化（次年度以降も）
・全定とも</t>
    </r>
    <r>
      <rPr>
        <b/>
        <sz val="10"/>
        <rFont val="ＭＳ ゴシック"/>
        <family val="3"/>
        <charset val="128"/>
      </rPr>
      <t>生徒発信力強化の取組み</t>
    </r>
    <r>
      <rPr>
        <sz val="10"/>
        <rFont val="ＭＳ ゴシック"/>
        <family val="3"/>
        <charset val="128"/>
      </rPr>
      <t>の生徒発表の場を設定し、相互に参加。その成果を府立
　学校（特に全定併置校）に向けて報告会等で発信する。（１月）</t>
    </r>
    <rPh sb="11" eb="12">
      <t>ゼン</t>
    </rPh>
    <rPh sb="12" eb="13">
      <t>テイ</t>
    </rPh>
    <rPh sb="13" eb="15">
      <t>セイト</t>
    </rPh>
    <rPh sb="19" eb="21">
      <t>シュドウ</t>
    </rPh>
    <rPh sb="32" eb="33">
      <t>テン</t>
    </rPh>
    <rPh sb="35" eb="36">
      <t>ツヅ</t>
    </rPh>
    <rPh sb="37" eb="39">
      <t>チイキ</t>
    </rPh>
    <rPh sb="40" eb="42">
      <t>セカイ</t>
    </rPh>
    <rPh sb="45" eb="47">
      <t>ハッシン</t>
    </rPh>
    <rPh sb="55" eb="58">
      <t>ネヤガワ</t>
    </rPh>
    <rPh sb="58" eb="60">
      <t>コウコウ</t>
    </rPh>
    <rPh sb="64" eb="66">
      <t>クウカン</t>
    </rPh>
    <rPh sb="67" eb="69">
      <t>カショウ</t>
    </rPh>
    <rPh sb="72" eb="75">
      <t>ネヤガワ</t>
    </rPh>
    <rPh sb="75" eb="77">
      <t>コウコウ</t>
    </rPh>
    <rPh sb="77" eb="79">
      <t>ドクジ</t>
    </rPh>
    <rPh sb="80" eb="82">
      <t>カイサイ</t>
    </rPh>
    <rPh sb="85" eb="88">
      <t>ゼンニチセイ</t>
    </rPh>
    <rPh sb="88" eb="91">
      <t>ガクエンサイ</t>
    </rPh>
    <rPh sb="93" eb="94">
      <t>ガツ</t>
    </rPh>
    <rPh sb="96" eb="99">
      <t>テイジセイ</t>
    </rPh>
    <rPh sb="99" eb="101">
      <t>テンジ</t>
    </rPh>
    <rPh sb="101" eb="102">
      <t>トウ</t>
    </rPh>
    <rPh sb="103" eb="105">
      <t>サンカ</t>
    </rPh>
    <rPh sb="106" eb="109">
      <t>テイジセイ</t>
    </rPh>
    <rPh sb="109" eb="112">
      <t>ガクエンサイ</t>
    </rPh>
    <rPh sb="115" eb="116">
      <t>ガツ</t>
    </rPh>
    <rPh sb="118" eb="121">
      <t>ゼンニチセイ</t>
    </rPh>
    <rPh sb="121" eb="123">
      <t>ハッピョウ</t>
    </rPh>
    <rPh sb="124" eb="126">
      <t>テンジ</t>
    </rPh>
    <rPh sb="126" eb="127">
      <t>トウ</t>
    </rPh>
    <rPh sb="130" eb="132">
      <t>サンカ</t>
    </rPh>
    <rPh sb="133" eb="135">
      <t>ケイゾク</t>
    </rPh>
    <rPh sb="137" eb="140">
      <t>キョウショクイン</t>
    </rPh>
    <rPh sb="161" eb="162">
      <t>テイ</t>
    </rPh>
    <rPh sb="195" eb="197">
      <t>セイカ</t>
    </rPh>
    <rPh sb="198" eb="200">
      <t>フリツ</t>
    </rPh>
    <rPh sb="202" eb="204">
      <t>ガッコウ</t>
    </rPh>
    <rPh sb="205" eb="206">
      <t>トク</t>
    </rPh>
    <rPh sb="207" eb="208">
      <t>ゼン</t>
    </rPh>
    <rPh sb="208" eb="209">
      <t>テイ</t>
    </rPh>
    <rPh sb="209" eb="211">
      <t>ヘイチ</t>
    </rPh>
    <rPh sb="211" eb="212">
      <t>コウ</t>
    </rPh>
    <rPh sb="214" eb="215">
      <t>ム</t>
    </rPh>
    <rPh sb="217" eb="219">
      <t>ホウコク</t>
    </rPh>
    <rPh sb="219" eb="220">
      <t>カイ</t>
    </rPh>
    <rPh sb="220" eb="221">
      <t>トウ</t>
    </rPh>
    <rPh sb="222" eb="224">
      <t>ハッシン</t>
    </rPh>
    <rPh sb="229" eb="230">
      <t>ツキ</t>
    </rPh>
    <phoneticPr fontId="4"/>
  </si>
  <si>
    <t>①生徒主導で学園祭相互参加の実施、全定生徒サミットの実現
②「いのちのメッセージ展」開催
③学校教育自己診断の「入学（学校）満足度」｢いのちや人権にかかわる項目」の肯定率前年度
　３％向上
④(全)学校教育自己診断の「自分の考えをまとめたり発表」の項目の前年度比肯定率３％向上
⑤(定)中途退学率前年度比３％減少させる</t>
    <rPh sb="1" eb="3">
      <t>セイト</t>
    </rPh>
    <rPh sb="3" eb="5">
      <t>シュドウ</t>
    </rPh>
    <rPh sb="6" eb="9">
      <t>ガクエンサイ</t>
    </rPh>
    <rPh sb="9" eb="11">
      <t>ソウゴ</t>
    </rPh>
    <rPh sb="11" eb="13">
      <t>サンカ</t>
    </rPh>
    <rPh sb="14" eb="16">
      <t>ジッシ</t>
    </rPh>
    <rPh sb="17" eb="18">
      <t>ゼン</t>
    </rPh>
    <rPh sb="18" eb="19">
      <t>テイ</t>
    </rPh>
    <rPh sb="19" eb="21">
      <t>セイト</t>
    </rPh>
    <rPh sb="26" eb="28">
      <t>ジツゲン</t>
    </rPh>
    <rPh sb="40" eb="41">
      <t>テン</t>
    </rPh>
    <rPh sb="42" eb="44">
      <t>カイサイ</t>
    </rPh>
    <rPh sb="46" eb="48">
      <t>ガッコウ</t>
    </rPh>
    <rPh sb="48" eb="50">
      <t>キョウイク</t>
    </rPh>
    <rPh sb="50" eb="52">
      <t>ジコ</t>
    </rPh>
    <rPh sb="52" eb="54">
      <t>シンダン</t>
    </rPh>
    <rPh sb="56" eb="58">
      <t>ニュウガク</t>
    </rPh>
    <rPh sb="59" eb="61">
      <t>ガッコウ</t>
    </rPh>
    <rPh sb="62" eb="64">
      <t>マンゾク</t>
    </rPh>
    <rPh sb="64" eb="65">
      <t>ド</t>
    </rPh>
    <rPh sb="71" eb="73">
      <t>ジンケン</t>
    </rPh>
    <rPh sb="78" eb="80">
      <t>コウモク</t>
    </rPh>
    <rPh sb="82" eb="84">
      <t>コウテイ</t>
    </rPh>
    <rPh sb="84" eb="85">
      <t>リツ</t>
    </rPh>
    <rPh sb="97" eb="98">
      <t>ゼン</t>
    </rPh>
    <rPh sb="141" eb="142">
      <t>テイ</t>
    </rPh>
    <rPh sb="143" eb="145">
      <t>チュウト</t>
    </rPh>
    <rPh sb="145" eb="147">
      <t>タイガク</t>
    </rPh>
    <rPh sb="147" eb="148">
      <t>リツ</t>
    </rPh>
    <rPh sb="148" eb="152">
      <t>ゼンネンドヒ</t>
    </rPh>
    <rPh sb="154" eb="156">
      <t>ゲンショウ</t>
    </rPh>
    <phoneticPr fontId="4"/>
  </si>
  <si>
    <r>
      <t>①学園祭相互参加の継続実施、全定生徒サミットの継続
②「いのちのメッセージ展」に続くイベントとして寝屋川高校独自内容の</t>
    </r>
    <r>
      <rPr>
        <b/>
        <sz val="10"/>
        <rFont val="ＭＳ ゴシック"/>
        <family val="3"/>
        <charset val="128"/>
      </rPr>
      <t>「寝屋川高校いのち
　の空間（仮称）」</t>
    </r>
    <r>
      <rPr>
        <sz val="10"/>
        <rFont val="ＭＳ ゴシック"/>
        <family val="3"/>
        <charset val="128"/>
      </rPr>
      <t>を全生徒サミット主導でで開催
③学校教育自己診断の「入学（学校）満足度」｢いのちや人権にかかわる項目」の肯定率前年度
　３％向上
④(全)学校教育自己診断の「自分の考えをまとめたり発表」の項目の前年度比肯定率３％向上
⑤(定)中途退学率前年度比３％減少させる</t>
    </r>
    <rPh sb="1" eb="4">
      <t>ガクエンサイ</t>
    </rPh>
    <rPh sb="4" eb="6">
      <t>ソウゴ</t>
    </rPh>
    <rPh sb="6" eb="8">
      <t>サンカ</t>
    </rPh>
    <rPh sb="9" eb="11">
      <t>ケイゾク</t>
    </rPh>
    <rPh sb="11" eb="13">
      <t>ジッシ</t>
    </rPh>
    <rPh sb="23" eb="25">
      <t>ケイゾク</t>
    </rPh>
    <rPh sb="37" eb="38">
      <t>テン</t>
    </rPh>
    <rPh sb="40" eb="41">
      <t>ツヅ</t>
    </rPh>
    <rPh sb="49" eb="52">
      <t>ネヤガワ</t>
    </rPh>
    <rPh sb="52" eb="54">
      <t>コウコウ</t>
    </rPh>
    <rPh sb="54" eb="56">
      <t>ドクジ</t>
    </rPh>
    <rPh sb="56" eb="58">
      <t>ナイヨウ</t>
    </rPh>
    <rPh sb="79" eb="80">
      <t>ゼン</t>
    </rPh>
    <rPh sb="80" eb="82">
      <t>セイト</t>
    </rPh>
    <rPh sb="86" eb="88">
      <t>シュドウ</t>
    </rPh>
    <rPh sb="90" eb="92">
      <t>カイサイ</t>
    </rPh>
    <rPh sb="145" eb="146">
      <t>ゼン</t>
    </rPh>
    <rPh sb="189" eb="190">
      <t>テイ</t>
    </rPh>
    <rPh sb="191" eb="193">
      <t>チュウト</t>
    </rPh>
    <rPh sb="193" eb="195">
      <t>タイガク</t>
    </rPh>
    <rPh sb="195" eb="196">
      <t>リツ</t>
    </rPh>
    <rPh sb="196" eb="200">
      <t>ゼンネンドヒ</t>
    </rPh>
    <rPh sb="202" eb="204">
      <t>ゲンショウ</t>
    </rPh>
    <phoneticPr fontId="4"/>
  </si>
  <si>
    <r>
      <t>・プロジェクトチーム主導で</t>
    </r>
    <r>
      <rPr>
        <b/>
        <u/>
        <sz val="10"/>
        <rFont val="ＭＳ ゴシック"/>
        <family val="3"/>
        <charset val="128"/>
      </rPr>
      <t>「いのちのメッセージ展」開催</t>
    </r>
    <r>
      <rPr>
        <sz val="10"/>
        <rFont val="ＭＳ ゴシック"/>
        <family val="3"/>
        <charset val="128"/>
      </rPr>
      <t>（地域にも開放）（11月ごろ）
・</t>
    </r>
    <r>
      <rPr>
        <b/>
        <sz val="10"/>
        <rFont val="ＭＳ ゴシック"/>
        <family val="3"/>
        <charset val="128"/>
      </rPr>
      <t>全定生徒サミット</t>
    </r>
    <r>
      <rPr>
        <sz val="10"/>
        <rFont val="ＭＳ ゴシック"/>
        <family val="3"/>
        <charset val="128"/>
      </rPr>
      <t>を開催し、全日制学園祭（６月）へ定時制展示等で参加、定時制学園祭
　（11月）に全日制展示・発表等で参加（次年度以降も）　
・教職員全定合同研修の定例化（次年度以降も）
・全定とも</t>
    </r>
    <r>
      <rPr>
        <b/>
        <sz val="10"/>
        <rFont val="ＭＳ ゴシック"/>
        <family val="3"/>
        <charset val="128"/>
      </rPr>
      <t>生徒発信力強化の取組み</t>
    </r>
    <r>
      <rPr>
        <sz val="10"/>
        <rFont val="ＭＳ ゴシック"/>
        <family val="3"/>
        <charset val="128"/>
      </rPr>
      <t>の生徒発表の場を設定し、相互に参加できるようにする。
　（次年度以降も）</t>
    </r>
    <rPh sb="10" eb="12">
      <t>シュドウ</t>
    </rPh>
    <rPh sb="23" eb="24">
      <t>テン</t>
    </rPh>
    <rPh sb="25" eb="27">
      <t>カイサイ</t>
    </rPh>
    <rPh sb="28" eb="30">
      <t>チイキ</t>
    </rPh>
    <rPh sb="32" eb="34">
      <t>カイホウ</t>
    </rPh>
    <rPh sb="38" eb="39">
      <t>ツキ</t>
    </rPh>
    <rPh sb="44" eb="45">
      <t>ゼン</t>
    </rPh>
    <rPh sb="45" eb="46">
      <t>テイ</t>
    </rPh>
    <rPh sb="46" eb="48">
      <t>セイト</t>
    </rPh>
    <rPh sb="53" eb="55">
      <t>カイサイ</t>
    </rPh>
    <rPh sb="57" eb="60">
      <t>ゼンニチセイ</t>
    </rPh>
    <rPh sb="60" eb="63">
      <t>ガクエンサイ</t>
    </rPh>
    <rPh sb="65" eb="66">
      <t>ガツ</t>
    </rPh>
    <rPh sb="68" eb="71">
      <t>テイジセイ</t>
    </rPh>
    <rPh sb="71" eb="73">
      <t>テンジ</t>
    </rPh>
    <rPh sb="73" eb="74">
      <t>トウ</t>
    </rPh>
    <rPh sb="75" eb="77">
      <t>サンカ</t>
    </rPh>
    <rPh sb="78" eb="81">
      <t>テイジセイ</t>
    </rPh>
    <rPh sb="81" eb="84">
      <t>ガクエンサイ</t>
    </rPh>
    <rPh sb="89" eb="90">
      <t>ガツ</t>
    </rPh>
    <rPh sb="92" eb="95">
      <t>ゼンニチセイ</t>
    </rPh>
    <rPh sb="100" eb="101">
      <t>トウ</t>
    </rPh>
    <rPh sb="102" eb="104">
      <t>サンカ</t>
    </rPh>
    <rPh sb="105" eb="108">
      <t>ジネンド</t>
    </rPh>
    <rPh sb="108" eb="110">
      <t>イコウ</t>
    </rPh>
    <rPh sb="115" eb="118">
      <t>キョウショクイン</t>
    </rPh>
    <rPh sb="139" eb="140">
      <t>テイ</t>
    </rPh>
    <rPh sb="182" eb="185">
      <t>ジネンド</t>
    </rPh>
    <rPh sb="185" eb="187">
      <t>イコウ</t>
    </rPh>
    <phoneticPr fontId="4"/>
  </si>
  <si>
    <t>【全日制】　　　　　　　　　　　
２．21世紀型能力の育成～
高校卒業後すぐの進路だけでなく将来を見据えた社会的・職業的自立に向け、チャレンジ精神を持って進路を切り拓く実践的な態度を育成する。
(１)　新たな時代に対応する３年間のキャリア教育計画・進路指導の改善・進路ガイダンス機能の
　　　向上に取り組む。
(２)　生徒主体のHR活動や行事の企画運営や生徒会活動・部活動の充実を進め、自立心や主体的に
　　　行動する力を養う。
(３)　人権教育や総合的な学習の時間等の取組みを充実させ、他人を思いやる豊かな心や人権尊重
　　　の精神のや国際感覚の育成を図る。
(４)　生徒のコミュニケーション力を向上させる取組みを充実させる。
(５)　社会貢献やボランティア活動、各種コンテストの推奨
　※生徒向け学校教育自己診断における「命の大切さ、人権を学ぶ」の肯定率（H30 85％）を令和
　　４年度には90％にする。
　　「自分の考えをまとめたり発表する機会」の肯定率（H30 76％）を2021年度に85％にする。
【定時制】
２　人に認められ人と理解しあえる喜びを伝える
(１)　命の大切さ・人権意識・善悪の判断など、人間としての基本的な倫理観や規範意識を育て
　　　る。
　ア　生徒指導時のみならず、教科の学習およびHR・総合的な学習・探究の時間、行事等も含め
　　た教育活動全体を通して指導する。
　※生徒向け学校教育自己診断における「命、社会のルール」の肯定率（H30年度83％）を令和４
　　年度には89％にする。</t>
    <rPh sb="389" eb="391">
      <t>レイワ</t>
    </rPh>
    <rPh sb="569" eb="571">
      <t>タンキュウ</t>
    </rPh>
    <rPh sb="644" eb="64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</si>
</sst>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quot;千円&quot;"/>
  </numFmts>
  <fonts count="18">
    <font>
      <sz val="11"/>
      <name val="ＭＳ ゴシック"/>
      <family val="3"/>
      <charset val="128"/>
    </font>
    <font>
      <sz val="11"/>
      <color theme="1"/>
      <name val="游ゴシック"/>
      <family val="2"/>
      <charset val="128"/>
      <scheme val="minor"/>
    </font>
    <font>
      <sz val="11"/>
      <name val="ＭＳ ゴシック"/>
      <family val="3"/>
      <charset val="128"/>
    </font>
    <font>
      <sz val="10"/>
      <name val="ＭＳ ゴシック"/>
      <family val="3"/>
      <charset val="128"/>
    </font>
    <font>
      <sz val="6"/>
      <name val="ＭＳ ゴシック"/>
      <family val="3"/>
      <charset val="128"/>
    </font>
    <font>
      <sz val="6"/>
      <name val="ＭＳ Ｐゴシック"/>
      <family val="3"/>
      <charset val="128"/>
    </font>
    <font>
      <b/>
      <sz val="10"/>
      <name val="ＭＳ ゴシック"/>
      <family val="3"/>
      <charset val="128"/>
    </font>
    <font>
      <b/>
      <u/>
      <sz val="12"/>
      <name val="ＭＳ ゴシック"/>
      <family val="3"/>
      <charset val="128"/>
    </font>
    <font>
      <sz val="6"/>
      <name val="ＦＡ クリアレター"/>
      <family val="3"/>
      <charset val="128"/>
    </font>
    <font>
      <sz val="10"/>
      <color rgb="FF000000"/>
      <name val="ＭＳ ゴシック"/>
      <family val="3"/>
      <charset val="128"/>
    </font>
    <font>
      <sz val="10"/>
      <color theme="1"/>
      <name val="ＭＳ ゴシック"/>
      <family val="3"/>
      <charset val="128"/>
    </font>
    <font>
      <sz val="11"/>
      <name val="ＭＳ 明朝"/>
      <family val="1"/>
      <charset val="128"/>
    </font>
    <font>
      <b/>
      <sz val="11"/>
      <name val="ＭＳ ゴシック"/>
      <family val="3"/>
      <charset val="128"/>
    </font>
    <font>
      <sz val="10"/>
      <color rgb="FFFF0000"/>
      <name val="ＭＳ ゴシック"/>
      <family val="3"/>
      <charset val="128"/>
    </font>
    <font>
      <strike/>
      <sz val="10"/>
      <color rgb="FFFF0000"/>
      <name val="ＭＳ ゴシック"/>
      <family val="3"/>
      <charset val="128"/>
    </font>
    <font>
      <b/>
      <sz val="10"/>
      <color rgb="FFFF0000"/>
      <name val="HGS創英角ﾎﾟｯﾌﾟ体"/>
      <family val="3"/>
      <charset val="128"/>
    </font>
    <font>
      <b/>
      <u/>
      <sz val="10"/>
      <name val="ＭＳ ゴシック"/>
      <family val="3"/>
      <charset val="128"/>
    </font>
    <font>
      <b/>
      <sz val="10"/>
      <name val="HGS創英角ﾎﾟｯﾌﾟ体"/>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4">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style="double">
        <color indexed="64"/>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double">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s>
  <cellStyleXfs count="4">
    <xf numFmtId="0" fontId="0" fillId="0" borderId="0"/>
    <xf numFmtId="6"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283">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3" fillId="0" borderId="0" xfId="0" applyFont="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3"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176" fontId="6" fillId="0" borderId="15"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176"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0" fontId="10" fillId="2" borderId="20" xfId="0" applyFont="1" applyFill="1" applyBorder="1" applyAlignment="1">
      <alignment horizontal="center" vertical="center"/>
    </xf>
    <xf numFmtId="0" fontId="10" fillId="2" borderId="20" xfId="0" applyFont="1" applyFill="1" applyBorder="1" applyAlignment="1">
      <alignment horizontal="center" vertical="center" shrinkToFit="1"/>
    </xf>
    <xf numFmtId="0" fontId="10" fillId="0" borderId="26" xfId="0" applyFont="1" applyBorder="1" applyAlignment="1">
      <alignment horizontal="center" vertical="center"/>
    </xf>
    <xf numFmtId="0" fontId="3" fillId="3" borderId="30" xfId="0" applyFont="1" applyFill="1" applyBorder="1" applyAlignment="1" applyProtection="1">
      <alignment vertical="center"/>
      <protection locked="0"/>
    </xf>
    <xf numFmtId="0" fontId="9" fillId="0" borderId="32" xfId="0" applyFont="1" applyBorder="1" applyAlignment="1" applyProtection="1">
      <alignment horizontal="center" vertical="center" wrapText="1"/>
      <protection locked="0"/>
    </xf>
    <xf numFmtId="0" fontId="3" fillId="3" borderId="32" xfId="0" applyFont="1" applyFill="1" applyBorder="1" applyAlignment="1" applyProtection="1">
      <alignment vertical="center"/>
      <protection locked="0"/>
    </xf>
    <xf numFmtId="0" fontId="9" fillId="0" borderId="37" xfId="0" applyFont="1" applyBorder="1" applyAlignment="1" applyProtection="1">
      <alignment horizontal="center" vertical="center" wrapText="1"/>
      <protection locked="0"/>
    </xf>
    <xf numFmtId="0" fontId="3" fillId="3" borderId="37" xfId="0" applyFont="1" applyFill="1" applyBorder="1" applyAlignment="1" applyProtection="1">
      <alignment vertical="center"/>
      <protection locked="0"/>
    </xf>
    <xf numFmtId="0" fontId="3" fillId="3" borderId="47" xfId="0" applyFont="1" applyFill="1" applyBorder="1" applyAlignment="1" applyProtection="1">
      <alignment vertical="center"/>
      <protection locked="0"/>
    </xf>
    <xf numFmtId="0" fontId="3" fillId="0" borderId="0" xfId="0" applyFont="1" applyBorder="1" applyAlignment="1" applyProtection="1">
      <alignment horizontal="left"/>
      <protection locked="0"/>
    </xf>
    <xf numFmtId="0" fontId="10" fillId="0" borderId="32" xfId="0" applyFont="1" applyBorder="1" applyAlignment="1">
      <alignment horizontal="center" vertical="center"/>
    </xf>
    <xf numFmtId="0" fontId="11" fillId="0" borderId="0" xfId="0" applyFont="1" applyAlignment="1">
      <alignment horizontal="justify" vertical="center" wrapText="1"/>
    </xf>
    <xf numFmtId="0" fontId="3" fillId="3" borderId="47"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32"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9" fillId="0" borderId="62"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6" fillId="2" borderId="50" xfId="0" applyFont="1" applyFill="1" applyBorder="1" applyAlignment="1">
      <alignment horizontal="center" vertical="center" textRotation="255" wrapText="1"/>
    </xf>
    <xf numFmtId="0" fontId="6" fillId="2" borderId="52" xfId="0" applyFont="1" applyFill="1" applyBorder="1" applyAlignment="1">
      <alignment horizontal="center" vertical="center" textRotation="255" wrapText="1"/>
    </xf>
    <xf numFmtId="0" fontId="6" fillId="2" borderId="31"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59" xfId="0" applyFont="1" applyFill="1" applyBorder="1" applyAlignment="1">
      <alignment horizontal="center" vertical="center" textRotation="255" wrapText="1"/>
    </xf>
    <xf numFmtId="0" fontId="6" fillId="2" borderId="65" xfId="0" applyFont="1" applyFill="1" applyBorder="1" applyAlignment="1">
      <alignment horizontal="center" vertical="center" textRotation="255" wrapText="1"/>
    </xf>
    <xf numFmtId="0" fontId="6" fillId="2" borderId="6"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6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7" fillId="0" borderId="0" xfId="0" applyFont="1" applyFill="1" applyBorder="1" applyAlignment="1" applyProtection="1">
      <alignment horizontal="center" vertical="center"/>
      <protection locked="0"/>
    </xf>
    <xf numFmtId="6" fontId="6" fillId="0" borderId="64" xfId="1" applyFont="1" applyBorder="1" applyAlignment="1" applyProtection="1">
      <alignment horizontal="left" vertical="center" wrapText="1"/>
      <protection locked="0"/>
    </xf>
    <xf numFmtId="6" fontId="6" fillId="0" borderId="14" xfId="1" applyFont="1" applyBorder="1" applyAlignment="1" applyProtection="1">
      <alignment horizontal="left" vertical="center" wrapText="1"/>
      <protection locked="0"/>
    </xf>
    <xf numFmtId="0" fontId="6" fillId="2" borderId="6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9" xfId="0"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0" fontId="6" fillId="2" borderId="68"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6" fillId="2" borderId="67" xfId="0" applyFont="1" applyFill="1" applyBorder="1" applyAlignment="1">
      <alignment horizontal="center" vertical="center" wrapText="1"/>
    </xf>
    <xf numFmtId="0" fontId="6" fillId="2" borderId="7" xfId="0" applyFont="1" applyFill="1" applyBorder="1" applyAlignment="1">
      <alignment horizontal="center" vertical="center" wrapText="1"/>
    </xf>
    <xf numFmtId="49" fontId="3" fillId="0" borderId="6" xfId="0" applyNumberFormat="1" applyFont="1" applyFill="1" applyBorder="1" applyAlignment="1">
      <alignment vertical="center" wrapText="1"/>
    </xf>
    <xf numFmtId="49" fontId="3" fillId="0" borderId="7" xfId="0" applyNumberFormat="1" applyFont="1" applyFill="1" applyBorder="1" applyAlignment="1">
      <alignment vertical="center" wrapText="1"/>
    </xf>
    <xf numFmtId="49" fontId="3" fillId="0" borderId="8" xfId="0" applyNumberFormat="1" applyFont="1" applyFill="1" applyBorder="1" applyAlignment="1">
      <alignment vertical="center" wrapText="1"/>
    </xf>
    <xf numFmtId="0" fontId="6" fillId="2" borderId="67"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6" fillId="2" borderId="4" xfId="0" applyFont="1" applyFill="1" applyBorder="1" applyAlignment="1">
      <alignment horizontal="center" vertical="center" textRotation="255"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textRotation="255" wrapText="1"/>
    </xf>
    <xf numFmtId="0" fontId="6" fillId="2" borderId="5" xfId="0" applyFont="1" applyFill="1" applyBorder="1" applyAlignment="1" applyProtection="1">
      <alignment horizontal="center" vertical="center" wrapText="1"/>
      <protection locked="0"/>
    </xf>
    <xf numFmtId="5" fontId="10" fillId="0" borderId="27" xfId="0" applyNumberFormat="1" applyFont="1" applyBorder="1" applyAlignment="1">
      <alignment horizontal="right" vertical="center"/>
    </xf>
    <xf numFmtId="5" fontId="10" fillId="0" borderId="28" xfId="0" applyNumberFormat="1" applyFont="1" applyBorder="1" applyAlignment="1">
      <alignment horizontal="right" vertical="center"/>
    </xf>
    <xf numFmtId="5" fontId="10" fillId="0" borderId="66" xfId="0" applyNumberFormat="1" applyFont="1" applyBorder="1" applyAlignment="1">
      <alignment horizontal="right" vertical="center"/>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5" fontId="10" fillId="0" borderId="33" xfId="0" applyNumberFormat="1" applyFont="1" applyBorder="1" applyAlignment="1">
      <alignment horizontal="right" vertical="center"/>
    </xf>
    <xf numFmtId="5" fontId="10" fillId="0" borderId="35" xfId="0" applyNumberFormat="1" applyFont="1" applyBorder="1" applyAlignment="1">
      <alignment horizontal="right" vertic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3" fontId="6" fillId="0" borderId="13" xfId="0" applyNumberFormat="1" applyFont="1" applyFill="1" applyBorder="1" applyAlignment="1" applyProtection="1">
      <alignment horizontal="center" vertical="center" wrapText="1"/>
      <protection locked="0"/>
    </xf>
    <xf numFmtId="3" fontId="6" fillId="0" borderId="14" xfId="0" applyNumberFormat="1"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9" fillId="2" borderId="16" xfId="0" applyFont="1" applyFill="1" applyBorder="1" applyAlignment="1">
      <alignment horizontal="center" vertical="center" textRotation="255"/>
    </xf>
    <xf numFmtId="0" fontId="9" fillId="2" borderId="23" xfId="0" applyFont="1" applyFill="1" applyBorder="1" applyAlignment="1">
      <alignment horizontal="center" vertical="center" textRotation="255"/>
    </xf>
    <xf numFmtId="0" fontId="9" fillId="2" borderId="54" xfId="0" applyFont="1" applyFill="1" applyBorder="1" applyAlignment="1">
      <alignment horizontal="center" vertical="center" textRotation="255"/>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1" xfId="0" applyFont="1" applyFill="1" applyBorder="1" applyAlignment="1">
      <alignment horizontal="center" vertical="center"/>
    </xf>
    <xf numFmtId="0" fontId="3" fillId="2" borderId="41"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9" fillId="2" borderId="50" xfId="0" applyFont="1" applyFill="1" applyBorder="1" applyAlignment="1">
      <alignment horizontal="left" vertical="top" wrapText="1"/>
    </xf>
    <xf numFmtId="0" fontId="9" fillId="2" borderId="51" xfId="0" applyFont="1" applyFill="1" applyBorder="1" applyAlignment="1">
      <alignment horizontal="left" vertical="top" wrapText="1"/>
    </xf>
    <xf numFmtId="0" fontId="9" fillId="2" borderId="52" xfId="0" applyFont="1" applyFill="1" applyBorder="1" applyAlignment="1">
      <alignment horizontal="left" vertical="top" wrapText="1"/>
    </xf>
    <xf numFmtId="0" fontId="9" fillId="2" borderId="31"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5" xfId="0" applyFont="1" applyFill="1" applyBorder="1" applyAlignment="1">
      <alignment horizontal="left" vertical="top" wrapText="1"/>
    </xf>
    <xf numFmtId="0" fontId="3" fillId="0" borderId="44"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5" fontId="3" fillId="0" borderId="44" xfId="0" applyNumberFormat="1" applyFont="1" applyBorder="1" applyAlignment="1">
      <alignment horizontal="center" vertical="center"/>
    </xf>
    <xf numFmtId="5" fontId="3" fillId="0" borderId="46"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35" xfId="0" applyFont="1" applyBorder="1" applyAlignment="1">
      <alignment horizontal="center" vertical="center"/>
    </xf>
    <xf numFmtId="5" fontId="10" fillId="0" borderId="34" xfId="0" applyNumberFormat="1" applyFont="1" applyBorder="1" applyAlignment="1">
      <alignment horizontal="right" vertical="center"/>
    </xf>
    <xf numFmtId="5" fontId="10" fillId="0" borderId="36" xfId="0" applyNumberFormat="1" applyFont="1" applyBorder="1" applyAlignment="1">
      <alignment horizontal="right" vertical="center"/>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5" fontId="10" fillId="0" borderId="38" xfId="0" applyNumberFormat="1" applyFont="1" applyBorder="1" applyAlignment="1">
      <alignment horizontal="right" vertical="center"/>
    </xf>
    <xf numFmtId="5" fontId="10" fillId="0" borderId="40" xfId="0" applyNumberFormat="1" applyFont="1" applyBorder="1" applyAlignment="1">
      <alignment horizontal="right"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5" fontId="10" fillId="0" borderId="39" xfId="0" applyNumberFormat="1" applyFont="1" applyBorder="1" applyAlignment="1">
      <alignment horizontal="right" vertical="center"/>
    </xf>
    <xf numFmtId="5" fontId="10" fillId="0" borderId="49" xfId="0" applyNumberFormat="1" applyFont="1" applyBorder="1" applyAlignment="1">
      <alignment horizontal="right" vertical="center"/>
    </xf>
    <xf numFmtId="0" fontId="10" fillId="2" borderId="22" xfId="0" applyFont="1" applyFill="1" applyBorder="1" applyAlignment="1">
      <alignment horizontal="center" vertical="center"/>
    </xf>
    <xf numFmtId="5" fontId="10" fillId="0" borderId="33" xfId="0" applyNumberFormat="1" applyFont="1" applyBorder="1" applyAlignment="1">
      <alignment horizontal="center" vertical="center"/>
    </xf>
    <xf numFmtId="5" fontId="10" fillId="0" borderId="34" xfId="0" applyNumberFormat="1" applyFont="1" applyBorder="1" applyAlignment="1">
      <alignment horizontal="center" vertical="center"/>
    </xf>
    <xf numFmtId="5" fontId="10" fillId="0" borderId="36" xfId="0" applyNumberFormat="1"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10" fillId="2" borderId="6"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10" fillId="2" borderId="8" xfId="0" applyNumberFormat="1" applyFont="1" applyFill="1" applyBorder="1" applyAlignment="1">
      <alignment horizontal="center" vertical="center"/>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5" fontId="10" fillId="0" borderId="44" xfId="0" applyNumberFormat="1" applyFont="1" applyBorder="1" applyAlignment="1">
      <alignment horizontal="center" vertical="center"/>
    </xf>
    <xf numFmtId="5" fontId="10" fillId="0" borderId="46" xfId="0" applyNumberFormat="1" applyFont="1" applyBorder="1" applyAlignment="1">
      <alignment horizontal="center"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5" fontId="10" fillId="0" borderId="45" xfId="0" applyNumberFormat="1" applyFont="1" applyBorder="1" applyAlignment="1">
      <alignment horizontal="center" vertical="center"/>
    </xf>
    <xf numFmtId="5" fontId="10" fillId="0" borderId="48" xfId="0" applyNumberFormat="1" applyFont="1" applyBorder="1" applyAlignment="1">
      <alignment horizontal="center" vertical="center"/>
    </xf>
    <xf numFmtId="5" fontId="10" fillId="0" borderId="35" xfId="0" applyNumberFormat="1" applyFont="1" applyBorder="1" applyAlignment="1">
      <alignment horizontal="center" vertical="center"/>
    </xf>
    <xf numFmtId="0" fontId="9" fillId="2" borderId="24" xfId="0" applyFont="1" applyFill="1" applyBorder="1" applyAlignment="1">
      <alignment horizontal="left" vertical="top" wrapText="1"/>
    </xf>
    <xf numFmtId="0" fontId="9" fillId="2" borderId="57" xfId="0" applyFont="1" applyFill="1" applyBorder="1" applyAlignment="1">
      <alignment horizontal="left" vertical="top" wrapText="1"/>
    </xf>
    <xf numFmtId="0" fontId="9" fillId="2" borderId="58" xfId="0" applyFont="1" applyFill="1" applyBorder="1" applyAlignment="1">
      <alignment horizontal="left" vertical="top" wrapText="1"/>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5" fontId="10" fillId="0" borderId="29" xfId="0" applyNumberFormat="1" applyFont="1" applyBorder="1" applyAlignment="1">
      <alignment horizontal="right"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5" fontId="3" fillId="0" borderId="33" xfId="0" applyNumberFormat="1" applyFont="1" applyBorder="1" applyAlignment="1">
      <alignment horizontal="center" vertical="center"/>
    </xf>
    <xf numFmtId="5" fontId="3" fillId="0" borderId="35" xfId="0" applyNumberFormat="1"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5" fontId="3" fillId="0" borderId="34" xfId="0" applyNumberFormat="1" applyFont="1" applyBorder="1" applyAlignment="1">
      <alignment horizontal="center" vertical="center"/>
    </xf>
    <xf numFmtId="5" fontId="3" fillId="0" borderId="36"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5" fontId="3" fillId="0" borderId="45" xfId="0" applyNumberFormat="1" applyFont="1" applyBorder="1" applyAlignment="1">
      <alignment horizontal="center" vertical="center"/>
    </xf>
    <xf numFmtId="5" fontId="3" fillId="0" borderId="48" xfId="0" applyNumberFormat="1" applyFont="1" applyBorder="1" applyAlignment="1">
      <alignment horizontal="center" vertical="center"/>
    </xf>
    <xf numFmtId="5" fontId="10" fillId="0" borderId="38" xfId="0" applyNumberFormat="1" applyFont="1" applyBorder="1" applyAlignment="1">
      <alignment horizontal="center" vertical="center"/>
    </xf>
    <xf numFmtId="5" fontId="10" fillId="0" borderId="40" xfId="0" applyNumberFormat="1" applyFont="1" applyBorder="1" applyAlignment="1">
      <alignment horizontal="center" vertical="center"/>
    </xf>
    <xf numFmtId="5" fontId="10" fillId="0" borderId="39" xfId="0" applyNumberFormat="1" applyFont="1" applyBorder="1" applyAlignment="1">
      <alignment horizontal="center" vertical="center"/>
    </xf>
    <xf numFmtId="5" fontId="10" fillId="0" borderId="49" xfId="0" applyNumberFormat="1" applyFont="1" applyBorder="1" applyAlignment="1">
      <alignment horizontal="center" vertical="center"/>
    </xf>
    <xf numFmtId="0" fontId="3" fillId="0" borderId="70" xfId="0" applyFont="1" applyBorder="1" applyAlignment="1" applyProtection="1">
      <alignment horizontal="left" vertical="center"/>
      <protection locked="0"/>
    </xf>
    <xf numFmtId="0" fontId="3" fillId="0" borderId="7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5" fontId="3" fillId="0" borderId="70" xfId="0" applyNumberFormat="1" applyFont="1" applyBorder="1" applyAlignment="1">
      <alignment horizontal="center" vertical="center"/>
    </xf>
    <xf numFmtId="5" fontId="3" fillId="0" borderId="72" xfId="0" applyNumberFormat="1"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5" fontId="3" fillId="0" borderId="71" xfId="0" applyNumberFormat="1" applyFont="1" applyBorder="1" applyAlignment="1">
      <alignment horizontal="center" vertical="center"/>
    </xf>
    <xf numFmtId="5" fontId="3" fillId="0" borderId="73" xfId="0" applyNumberFormat="1" applyFont="1" applyBorder="1" applyAlignment="1">
      <alignment horizontal="center" vertical="center"/>
    </xf>
    <xf numFmtId="0" fontId="13" fillId="0" borderId="38" xfId="0" applyFont="1" applyBorder="1" applyAlignment="1" applyProtection="1">
      <alignment horizontal="left" vertical="center"/>
      <protection locked="0"/>
    </xf>
    <xf numFmtId="0" fontId="13" fillId="0" borderId="39" xfId="0" applyFont="1" applyBorder="1" applyAlignment="1" applyProtection="1">
      <alignment horizontal="left" vertical="center"/>
      <protection locked="0"/>
    </xf>
    <xf numFmtId="0" fontId="13" fillId="0" borderId="40" xfId="0" applyFont="1" applyBorder="1" applyAlignment="1" applyProtection="1">
      <alignment horizontal="left" vertical="center"/>
      <protection locked="0"/>
    </xf>
    <xf numFmtId="5" fontId="13" fillId="0" borderId="38" xfId="0" applyNumberFormat="1" applyFont="1" applyBorder="1" applyAlignment="1">
      <alignment horizontal="center" vertical="center"/>
    </xf>
    <xf numFmtId="5" fontId="13" fillId="0" borderId="40" xfId="0" applyNumberFormat="1"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5" fontId="13" fillId="0" borderId="39" xfId="0" applyNumberFormat="1" applyFont="1" applyBorder="1" applyAlignment="1">
      <alignment horizontal="center" vertical="center"/>
    </xf>
    <xf numFmtId="5" fontId="13" fillId="0" borderId="49" xfId="0" applyNumberFormat="1" applyFont="1" applyBorder="1" applyAlignment="1">
      <alignment horizontal="center" vertical="center"/>
    </xf>
    <xf numFmtId="0" fontId="14"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5" fontId="14" fillId="0" borderId="33" xfId="0" applyNumberFormat="1" applyFont="1" applyBorder="1" applyAlignment="1">
      <alignment horizontal="center" vertical="center"/>
    </xf>
    <xf numFmtId="5" fontId="14" fillId="0" borderId="3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35" xfId="0" applyFont="1" applyBorder="1" applyAlignment="1">
      <alignment horizontal="center" vertical="center"/>
    </xf>
    <xf numFmtId="5" fontId="13" fillId="0" borderId="33" xfId="0" applyNumberFormat="1" applyFont="1" applyBorder="1" applyAlignment="1">
      <alignment horizontal="center" vertical="center"/>
    </xf>
    <xf numFmtId="5" fontId="13" fillId="0" borderId="34" xfId="0" applyNumberFormat="1" applyFont="1" applyBorder="1" applyAlignment="1">
      <alignment horizontal="center" vertical="center"/>
    </xf>
    <xf numFmtId="5" fontId="13" fillId="0" borderId="36" xfId="0" applyNumberFormat="1"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5" fontId="13" fillId="0" borderId="35" xfId="0" applyNumberFormat="1" applyFont="1" applyBorder="1" applyAlignment="1">
      <alignment horizontal="center" vertical="center"/>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5" fontId="10" fillId="2" borderId="6" xfId="0" applyNumberFormat="1" applyFont="1" applyFill="1" applyBorder="1" applyAlignment="1">
      <alignment horizontal="center" vertical="center"/>
    </xf>
    <xf numFmtId="5" fontId="10" fillId="2" borderId="7" xfId="0" applyNumberFormat="1" applyFont="1" applyFill="1" applyBorder="1" applyAlignment="1">
      <alignment horizontal="center" vertical="center"/>
    </xf>
    <xf numFmtId="5" fontId="10" fillId="2" borderId="8" xfId="0" applyNumberFormat="1" applyFont="1" applyFill="1" applyBorder="1" applyAlignment="1">
      <alignment horizontal="center" vertical="center"/>
    </xf>
    <xf numFmtId="0" fontId="3" fillId="3" borderId="33"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0" fontId="10" fillId="3" borderId="33"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3" fillId="3" borderId="38"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10" fillId="3" borderId="38"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49" xfId="0" applyNumberFormat="1" applyFont="1" applyFill="1" applyBorder="1" applyAlignment="1">
      <alignment horizontal="center" vertical="center"/>
    </xf>
    <xf numFmtId="0" fontId="3" fillId="2" borderId="50" xfId="0" applyFont="1" applyFill="1" applyBorder="1" applyAlignment="1">
      <alignment horizontal="left" vertical="top" wrapText="1"/>
    </xf>
    <xf numFmtId="0" fontId="3" fillId="2" borderId="51"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3" borderId="44"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10" fillId="3" borderId="44" xfId="0" applyNumberFormat="1" applyFont="1" applyFill="1" applyBorder="1" applyAlignment="1">
      <alignment horizontal="center" vertical="center"/>
    </xf>
    <xf numFmtId="0" fontId="10" fillId="3" borderId="45"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xf>
    <xf numFmtId="0" fontId="3" fillId="3" borderId="34" xfId="0" applyFont="1" applyFill="1" applyBorder="1" applyAlignment="1" applyProtection="1">
      <alignment horizontal="center" vertical="center"/>
      <protection locked="0"/>
    </xf>
    <xf numFmtId="5" fontId="3" fillId="0" borderId="38" xfId="0" applyNumberFormat="1" applyFont="1" applyBorder="1" applyAlignment="1">
      <alignment horizontal="center" vertical="center"/>
    </xf>
    <xf numFmtId="5" fontId="3" fillId="0" borderId="40" xfId="0" applyNumberFormat="1"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2" borderId="59" xfId="0" applyFont="1" applyFill="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10" fillId="2" borderId="60"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10" fillId="2" borderId="61" xfId="0" applyNumberFormat="1" applyFont="1" applyFill="1" applyBorder="1" applyAlignment="1">
      <alignment horizontal="center" vertical="center"/>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5" xfId="0" applyFont="1" applyFill="1" applyBorder="1" applyAlignment="1">
      <alignment vertical="center" wrapText="1"/>
    </xf>
    <xf numFmtId="0" fontId="3" fillId="2" borderId="56" xfId="0" applyFont="1" applyFill="1" applyBorder="1" applyAlignment="1">
      <alignment horizontal="center" vertical="center" wrapText="1"/>
    </xf>
    <xf numFmtId="0" fontId="3" fillId="2" borderId="55" xfId="0" applyFont="1" applyFill="1" applyBorder="1" applyAlignment="1">
      <alignment horizontal="center" vertical="center" wrapText="1"/>
    </xf>
    <xf numFmtId="5" fontId="3" fillId="2" borderId="56" xfId="0" applyNumberFormat="1" applyFont="1" applyFill="1" applyBorder="1" applyAlignment="1">
      <alignment horizontal="center" vertical="center" wrapText="1"/>
    </xf>
    <xf numFmtId="5" fontId="3" fillId="2" borderId="14" xfId="0" applyNumberFormat="1" applyFont="1" applyFill="1" applyBorder="1" applyAlignment="1">
      <alignment horizontal="center" vertical="center" wrapText="1"/>
    </xf>
    <xf numFmtId="5" fontId="3" fillId="2" borderId="15" xfId="0" applyNumberFormat="1" applyFont="1" applyFill="1" applyBorder="1" applyAlignment="1">
      <alignment horizontal="center" vertical="center" wrapText="1"/>
    </xf>
  </cellXfs>
  <cellStyles count="4">
    <cellStyle name="桁区切り 2" xfId="3"/>
    <cellStyle name="通貨" xfId="1" builtinId="7"/>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
  <sheetViews>
    <sheetView tabSelected="1" view="pageBreakPreview" topLeftCell="A5" zoomScale="80" zoomScaleNormal="70" zoomScaleSheetLayoutView="80" zoomScalePageLayoutView="70" workbookViewId="0">
      <selection activeCell="K8" sqref="K8:AB8"/>
    </sheetView>
  </sheetViews>
  <sheetFormatPr defaultRowHeight="12"/>
  <cols>
    <col min="1" max="5" width="5.5" style="1" customWidth="1"/>
    <col min="6" max="6" width="3.5" style="1" customWidth="1"/>
    <col min="7" max="18" width="4.625" style="1" customWidth="1"/>
    <col min="19" max="19" width="4.625" style="2" customWidth="1"/>
    <col min="20" max="28" width="4.625" style="3" customWidth="1"/>
    <col min="29" max="29" width="5.5" style="1" customWidth="1"/>
    <col min="30" max="30" width="5.5" style="3" customWidth="1"/>
    <col min="31" max="33" width="5.5" style="1" customWidth="1"/>
    <col min="34" max="16384" width="9" style="1"/>
  </cols>
  <sheetData>
    <row r="1" spans="1:39" ht="25.5" customHeight="1">
      <c r="A1" s="5"/>
      <c r="G1" s="62" t="s">
        <v>0</v>
      </c>
      <c r="H1" s="62"/>
      <c r="I1" s="62"/>
      <c r="J1" s="62"/>
      <c r="K1" s="62"/>
      <c r="L1" s="62"/>
      <c r="M1" s="62"/>
      <c r="N1" s="62"/>
      <c r="O1" s="62"/>
      <c r="P1" s="62"/>
      <c r="Q1" s="62"/>
      <c r="R1" s="62"/>
      <c r="S1" s="62"/>
      <c r="T1" s="62"/>
      <c r="U1" s="62"/>
      <c r="V1" s="62"/>
      <c r="W1" s="62"/>
      <c r="X1" s="62"/>
      <c r="Y1" s="62"/>
      <c r="Z1" s="62"/>
      <c r="AA1" s="62"/>
      <c r="AB1" s="62"/>
      <c r="AD1" s="14"/>
      <c r="AE1" s="7"/>
      <c r="AF1" s="7"/>
      <c r="AG1" s="7"/>
    </row>
    <row r="2" spans="1:39" ht="20.100000000000001" customHeight="1" thickBot="1">
      <c r="G2" s="63" t="s">
        <v>1</v>
      </c>
      <c r="H2" s="63"/>
      <c r="I2" s="63"/>
      <c r="J2" s="63"/>
      <c r="K2" s="63"/>
      <c r="L2" s="63"/>
      <c r="M2" s="63"/>
      <c r="N2" s="63"/>
      <c r="O2" s="63"/>
      <c r="P2" s="63"/>
      <c r="Q2" s="63"/>
      <c r="R2" s="63"/>
      <c r="S2" s="63"/>
      <c r="T2" s="63"/>
      <c r="U2" s="63"/>
      <c r="V2" s="63"/>
      <c r="W2" s="63"/>
      <c r="X2" s="63"/>
      <c r="Y2" s="63"/>
      <c r="Z2" s="63"/>
      <c r="AA2" s="63"/>
      <c r="AB2" s="63"/>
    </row>
    <row r="3" spans="1:39" s="4" customFormat="1" ht="31.5" customHeight="1">
      <c r="F3" s="9"/>
      <c r="G3" s="71" t="s">
        <v>46</v>
      </c>
      <c r="H3" s="72"/>
      <c r="I3" s="72"/>
      <c r="J3" s="73"/>
      <c r="K3" s="74" t="s">
        <v>47</v>
      </c>
      <c r="L3" s="75"/>
      <c r="M3" s="75"/>
      <c r="N3" s="75"/>
      <c r="O3" s="75"/>
      <c r="P3" s="75"/>
      <c r="Q3" s="75"/>
      <c r="R3" s="75"/>
      <c r="S3" s="75"/>
      <c r="T3" s="75"/>
      <c r="U3" s="75"/>
      <c r="V3" s="75"/>
      <c r="W3" s="75"/>
      <c r="X3" s="75"/>
      <c r="Y3" s="75"/>
      <c r="Z3" s="75"/>
      <c r="AA3" s="75"/>
      <c r="AB3" s="76"/>
      <c r="AC3" s="9"/>
      <c r="AD3" s="9"/>
      <c r="AE3" s="9"/>
      <c r="AF3" s="9"/>
      <c r="AG3" s="9"/>
      <c r="AH3" s="9"/>
      <c r="AI3" s="9"/>
      <c r="AJ3" s="9"/>
      <c r="AK3" s="9"/>
      <c r="AL3" s="9"/>
      <c r="AM3" s="9"/>
    </row>
    <row r="4" spans="1:39" s="4" customFormat="1" ht="31.5" customHeight="1">
      <c r="F4" s="9"/>
      <c r="G4" s="82" t="s">
        <v>2</v>
      </c>
      <c r="H4" s="83"/>
      <c r="I4" s="83"/>
      <c r="J4" s="84"/>
      <c r="K4" s="85" t="s">
        <v>59</v>
      </c>
      <c r="L4" s="86"/>
      <c r="M4" s="86"/>
      <c r="N4" s="86"/>
      <c r="O4" s="86"/>
      <c r="P4" s="86"/>
      <c r="Q4" s="86"/>
      <c r="R4" s="86"/>
      <c r="S4" s="86"/>
      <c r="T4" s="86"/>
      <c r="U4" s="86"/>
      <c r="V4" s="86"/>
      <c r="W4" s="86"/>
      <c r="X4" s="86"/>
      <c r="Y4" s="86"/>
      <c r="Z4" s="86"/>
      <c r="AA4" s="86"/>
      <c r="AB4" s="87"/>
      <c r="AC4" s="9"/>
      <c r="AD4" s="9"/>
      <c r="AE4" s="9"/>
      <c r="AF4" s="9"/>
      <c r="AG4" s="9"/>
      <c r="AH4" s="9"/>
      <c r="AI4" s="9"/>
      <c r="AJ4" s="9"/>
      <c r="AK4" s="9"/>
      <c r="AL4" s="9"/>
      <c r="AM4" s="9"/>
    </row>
    <row r="5" spans="1:39" s="4" customFormat="1" ht="63" customHeight="1">
      <c r="G5" s="82" t="s">
        <v>3</v>
      </c>
      <c r="H5" s="83"/>
      <c r="I5" s="83"/>
      <c r="J5" s="84"/>
      <c r="K5" s="88" t="s">
        <v>36</v>
      </c>
      <c r="L5" s="89"/>
      <c r="M5" s="89"/>
      <c r="N5" s="89"/>
      <c r="O5" s="89"/>
      <c r="P5" s="89"/>
      <c r="Q5" s="89"/>
      <c r="R5" s="89"/>
      <c r="S5" s="89"/>
      <c r="T5" s="89"/>
      <c r="U5" s="89"/>
      <c r="V5" s="89"/>
      <c r="W5" s="89"/>
      <c r="X5" s="89"/>
      <c r="Y5" s="89"/>
      <c r="Z5" s="89"/>
      <c r="AA5" s="89"/>
      <c r="AB5" s="90"/>
    </row>
    <row r="6" spans="1:39" s="4" customFormat="1" ht="31.5" customHeight="1" thickBot="1">
      <c r="G6" s="91" t="s">
        <v>35</v>
      </c>
      <c r="H6" s="92"/>
      <c r="I6" s="92"/>
      <c r="J6" s="93"/>
      <c r="K6" s="94" t="s">
        <v>37</v>
      </c>
      <c r="L6" s="95"/>
      <c r="M6" s="95"/>
      <c r="N6" s="95"/>
      <c r="O6" s="95"/>
      <c r="P6" s="95"/>
      <c r="Q6" s="95"/>
      <c r="R6" s="95"/>
      <c r="S6" s="95"/>
      <c r="T6" s="95"/>
      <c r="U6" s="95"/>
      <c r="V6" s="95"/>
      <c r="W6" s="95"/>
      <c r="X6" s="95"/>
      <c r="Y6" s="95"/>
      <c r="Z6" s="95"/>
      <c r="AA6" s="95"/>
      <c r="AB6" s="96"/>
    </row>
    <row r="7" spans="1:39" ht="18.75" customHeight="1" thickBot="1">
      <c r="G7" s="64" t="s">
        <v>4</v>
      </c>
      <c r="H7" s="64"/>
      <c r="I7" s="64"/>
      <c r="J7" s="64"/>
      <c r="K7" s="64"/>
      <c r="L7" s="64"/>
      <c r="M7" s="64"/>
      <c r="N7" s="64"/>
      <c r="O7" s="64"/>
      <c r="P7" s="64"/>
      <c r="Q7" s="64"/>
      <c r="R7" s="64"/>
      <c r="S7" s="64"/>
      <c r="T7" s="64"/>
      <c r="U7" s="64"/>
      <c r="V7" s="64"/>
      <c r="W7" s="64"/>
      <c r="X7" s="64"/>
      <c r="Y7" s="64"/>
      <c r="Z7" s="64"/>
      <c r="AA7" s="64"/>
      <c r="AB7" s="64"/>
    </row>
    <row r="8" spans="1:39" ht="285.75" customHeight="1">
      <c r="G8" s="65" t="s">
        <v>5</v>
      </c>
      <c r="H8" s="66"/>
      <c r="I8" s="66"/>
      <c r="J8" s="67"/>
      <c r="K8" s="68" t="s">
        <v>66</v>
      </c>
      <c r="L8" s="69"/>
      <c r="M8" s="69"/>
      <c r="N8" s="69"/>
      <c r="O8" s="69"/>
      <c r="P8" s="69"/>
      <c r="Q8" s="69"/>
      <c r="R8" s="69"/>
      <c r="S8" s="69"/>
      <c r="T8" s="69"/>
      <c r="U8" s="69"/>
      <c r="V8" s="69"/>
      <c r="W8" s="69"/>
      <c r="X8" s="69"/>
      <c r="Y8" s="69"/>
      <c r="Z8" s="69"/>
      <c r="AA8" s="69"/>
      <c r="AB8" s="70"/>
    </row>
    <row r="9" spans="1:39" ht="135.75" customHeight="1">
      <c r="G9" s="77" t="s">
        <v>6</v>
      </c>
      <c r="H9" s="78"/>
      <c r="I9" s="78"/>
      <c r="J9" s="49"/>
      <c r="K9" s="79" t="s">
        <v>38</v>
      </c>
      <c r="L9" s="80"/>
      <c r="M9" s="80"/>
      <c r="N9" s="80"/>
      <c r="O9" s="80"/>
      <c r="P9" s="80"/>
      <c r="Q9" s="80"/>
      <c r="R9" s="80"/>
      <c r="S9" s="80"/>
      <c r="T9" s="80"/>
      <c r="U9" s="80"/>
      <c r="V9" s="80"/>
      <c r="W9" s="80"/>
      <c r="X9" s="80"/>
      <c r="Y9" s="80"/>
      <c r="Z9" s="80"/>
      <c r="AA9" s="80"/>
      <c r="AB9" s="81"/>
    </row>
    <row r="10" spans="1:39" ht="57.75" customHeight="1">
      <c r="G10" s="97" t="s">
        <v>48</v>
      </c>
      <c r="H10" s="98" t="s">
        <v>49</v>
      </c>
      <c r="I10" s="98"/>
      <c r="J10" s="98"/>
      <c r="K10" s="52" t="s">
        <v>39</v>
      </c>
      <c r="L10" s="52"/>
      <c r="M10" s="52"/>
      <c r="N10" s="52"/>
      <c r="O10" s="52"/>
      <c r="P10" s="52"/>
      <c r="Q10" s="52"/>
      <c r="R10" s="52"/>
      <c r="S10" s="52"/>
      <c r="T10" s="52"/>
      <c r="U10" s="52"/>
      <c r="V10" s="52"/>
      <c r="W10" s="52"/>
      <c r="X10" s="52"/>
      <c r="Y10" s="52"/>
      <c r="Z10" s="52"/>
      <c r="AA10" s="52"/>
      <c r="AB10" s="53"/>
      <c r="AD10" s="1"/>
      <c r="AG10" s="3"/>
    </row>
    <row r="11" spans="1:39" ht="84" customHeight="1">
      <c r="G11" s="97"/>
      <c r="H11" s="99" t="s">
        <v>50</v>
      </c>
      <c r="I11" s="98" t="s">
        <v>51</v>
      </c>
      <c r="J11" s="98"/>
      <c r="K11" s="54" t="s">
        <v>60</v>
      </c>
      <c r="L11" s="54"/>
      <c r="M11" s="54"/>
      <c r="N11" s="54"/>
      <c r="O11" s="54"/>
      <c r="P11" s="54"/>
      <c r="Q11" s="54"/>
      <c r="R11" s="54"/>
      <c r="S11" s="54"/>
      <c r="T11" s="54"/>
      <c r="U11" s="54"/>
      <c r="V11" s="54"/>
      <c r="W11" s="54"/>
      <c r="X11" s="54"/>
      <c r="Y11" s="54"/>
      <c r="Z11" s="54"/>
      <c r="AA11" s="54"/>
      <c r="AB11" s="55"/>
      <c r="AD11" s="1"/>
      <c r="AG11" s="3"/>
    </row>
    <row r="12" spans="1:39" ht="101.25" customHeight="1">
      <c r="G12" s="97"/>
      <c r="H12" s="99"/>
      <c r="I12" s="98" t="s">
        <v>52</v>
      </c>
      <c r="J12" s="98"/>
      <c r="K12" s="54" t="s">
        <v>61</v>
      </c>
      <c r="L12" s="54"/>
      <c r="M12" s="54"/>
      <c r="N12" s="54"/>
      <c r="O12" s="54"/>
      <c r="P12" s="54"/>
      <c r="Q12" s="54"/>
      <c r="R12" s="54"/>
      <c r="S12" s="54"/>
      <c r="T12" s="54"/>
      <c r="U12" s="54"/>
      <c r="V12" s="54"/>
      <c r="W12" s="54"/>
      <c r="X12" s="54"/>
      <c r="Y12" s="54"/>
      <c r="Z12" s="54"/>
      <c r="AA12" s="54"/>
      <c r="AB12" s="55"/>
      <c r="AD12" s="1"/>
      <c r="AG12" s="3"/>
    </row>
    <row r="13" spans="1:39" ht="101.25" customHeight="1">
      <c r="G13" s="97"/>
      <c r="H13" s="99"/>
      <c r="I13" s="98" t="s">
        <v>57</v>
      </c>
      <c r="J13" s="98"/>
      <c r="K13" s="54" t="s">
        <v>65</v>
      </c>
      <c r="L13" s="54"/>
      <c r="M13" s="54"/>
      <c r="N13" s="54"/>
      <c r="O13" s="54"/>
      <c r="P13" s="54"/>
      <c r="Q13" s="54"/>
      <c r="R13" s="54"/>
      <c r="S13" s="54"/>
      <c r="T13" s="54"/>
      <c r="U13" s="54"/>
      <c r="V13" s="54"/>
      <c r="W13" s="54"/>
      <c r="X13" s="54"/>
      <c r="Y13" s="54"/>
      <c r="Z13" s="54"/>
      <c r="AA13" s="54"/>
      <c r="AB13" s="55"/>
      <c r="AD13" s="1"/>
      <c r="AG13" s="3"/>
    </row>
    <row r="14" spans="1:39" ht="101.25" customHeight="1">
      <c r="G14" s="97"/>
      <c r="H14" s="99"/>
      <c r="I14" s="98" t="s">
        <v>56</v>
      </c>
      <c r="J14" s="98"/>
      <c r="K14" s="54" t="s">
        <v>62</v>
      </c>
      <c r="L14" s="54"/>
      <c r="M14" s="54"/>
      <c r="N14" s="54"/>
      <c r="O14" s="54"/>
      <c r="P14" s="54"/>
      <c r="Q14" s="54"/>
      <c r="R14" s="54"/>
      <c r="S14" s="54"/>
      <c r="T14" s="54"/>
      <c r="U14" s="54"/>
      <c r="V14" s="54"/>
      <c r="W14" s="54"/>
      <c r="X14" s="54"/>
      <c r="Y14" s="54"/>
      <c r="Z14" s="54"/>
      <c r="AA14" s="54"/>
      <c r="AB14" s="55"/>
      <c r="AD14" s="1"/>
      <c r="AG14" s="3"/>
    </row>
    <row r="15" spans="1:39" ht="59.25" customHeight="1">
      <c r="G15" s="97"/>
      <c r="H15" s="100" t="s">
        <v>53</v>
      </c>
      <c r="I15" s="100"/>
      <c r="J15" s="100"/>
      <c r="K15" s="54" t="s">
        <v>58</v>
      </c>
      <c r="L15" s="54"/>
      <c r="M15" s="54"/>
      <c r="N15" s="54"/>
      <c r="O15" s="54"/>
      <c r="P15" s="54"/>
      <c r="Q15" s="54"/>
      <c r="R15" s="54"/>
      <c r="S15" s="54"/>
      <c r="T15" s="54"/>
      <c r="U15" s="54"/>
      <c r="V15" s="54"/>
      <c r="W15" s="54"/>
      <c r="X15" s="54"/>
      <c r="Y15" s="54"/>
      <c r="Z15" s="54"/>
      <c r="AA15" s="54"/>
      <c r="AB15" s="55"/>
      <c r="AD15" s="1"/>
      <c r="AG15" s="3"/>
    </row>
    <row r="16" spans="1:39" ht="77.25" customHeight="1">
      <c r="G16" s="42" t="s">
        <v>54</v>
      </c>
      <c r="H16" s="43"/>
      <c r="I16" s="48" t="s">
        <v>52</v>
      </c>
      <c r="J16" s="49"/>
      <c r="K16" s="56" t="s">
        <v>55</v>
      </c>
      <c r="L16" s="57"/>
      <c r="M16" s="57"/>
      <c r="N16" s="57"/>
      <c r="O16" s="57"/>
      <c r="P16" s="57"/>
      <c r="Q16" s="57"/>
      <c r="R16" s="57"/>
      <c r="S16" s="57"/>
      <c r="T16" s="57"/>
      <c r="U16" s="57"/>
      <c r="V16" s="57"/>
      <c r="W16" s="57"/>
      <c r="X16" s="57"/>
      <c r="Y16" s="57"/>
      <c r="Z16" s="57"/>
      <c r="AA16" s="57"/>
      <c r="AB16" s="58"/>
      <c r="AD16" s="1"/>
      <c r="AG16" s="3"/>
    </row>
    <row r="17" spans="7:34" ht="91.5" customHeight="1">
      <c r="G17" s="44"/>
      <c r="H17" s="45"/>
      <c r="I17" s="48" t="s">
        <v>57</v>
      </c>
      <c r="J17" s="49"/>
      <c r="K17" s="56" t="s">
        <v>63</v>
      </c>
      <c r="L17" s="57"/>
      <c r="M17" s="57"/>
      <c r="N17" s="57"/>
      <c r="O17" s="57"/>
      <c r="P17" s="57"/>
      <c r="Q17" s="57"/>
      <c r="R17" s="57"/>
      <c r="S17" s="57"/>
      <c r="T17" s="57"/>
      <c r="U17" s="57"/>
      <c r="V17" s="57"/>
      <c r="W17" s="57"/>
      <c r="X17" s="57"/>
      <c r="Y17" s="57"/>
      <c r="Z17" s="57"/>
      <c r="AA17" s="57"/>
      <c r="AB17" s="58"/>
      <c r="AD17" s="1"/>
      <c r="AG17" s="3"/>
    </row>
    <row r="18" spans="7:34" ht="91.5" customHeight="1" thickBot="1">
      <c r="G18" s="46"/>
      <c r="H18" s="47"/>
      <c r="I18" s="50" t="s">
        <v>56</v>
      </c>
      <c r="J18" s="51"/>
      <c r="K18" s="59" t="s">
        <v>64</v>
      </c>
      <c r="L18" s="60"/>
      <c r="M18" s="60"/>
      <c r="N18" s="60"/>
      <c r="O18" s="60"/>
      <c r="P18" s="60"/>
      <c r="Q18" s="60"/>
      <c r="R18" s="60"/>
      <c r="S18" s="60"/>
      <c r="T18" s="60"/>
      <c r="U18" s="60"/>
      <c r="V18" s="60"/>
      <c r="W18" s="60"/>
      <c r="X18" s="60"/>
      <c r="Y18" s="60"/>
      <c r="Z18" s="60"/>
      <c r="AA18" s="60"/>
      <c r="AB18" s="61"/>
      <c r="AD18" s="1"/>
      <c r="AG18" s="3"/>
    </row>
    <row r="19" spans="7:34" ht="20.100000000000001" customHeight="1" thickBot="1">
      <c r="G19" s="8" t="s">
        <v>7</v>
      </c>
      <c r="H19" s="4"/>
      <c r="I19" s="4"/>
      <c r="J19" s="4"/>
      <c r="K19" s="4"/>
      <c r="L19" s="4"/>
      <c r="M19" s="4"/>
      <c r="N19" s="4"/>
      <c r="O19" s="4"/>
      <c r="P19" s="4"/>
      <c r="Q19" s="4"/>
      <c r="R19" s="4"/>
      <c r="S19" s="6"/>
      <c r="T19" s="1"/>
      <c r="U19" s="1"/>
      <c r="V19" s="1"/>
      <c r="W19" s="1"/>
      <c r="X19" s="1"/>
      <c r="Y19" s="10"/>
      <c r="Z19" s="10"/>
      <c r="AA19" s="10"/>
      <c r="AB19" s="10"/>
    </row>
    <row r="20" spans="7:34" ht="20.100000000000001" customHeight="1" thickBot="1">
      <c r="G20" s="109" t="s">
        <v>8</v>
      </c>
      <c r="H20" s="110"/>
      <c r="I20" s="110"/>
      <c r="J20" s="110"/>
      <c r="K20" s="110"/>
      <c r="L20" s="111"/>
      <c r="M20" s="112">
        <f>Z71</f>
        <v>2164906</v>
      </c>
      <c r="N20" s="113"/>
      <c r="O20" s="113"/>
      <c r="P20" s="113"/>
      <c r="Q20" s="113"/>
      <c r="R20" s="113"/>
      <c r="S20" s="113"/>
      <c r="T20" s="113"/>
      <c r="U20" s="11" t="s">
        <v>9</v>
      </c>
      <c r="V20" s="1"/>
      <c r="W20" s="1"/>
      <c r="X20" s="1"/>
      <c r="Y20" s="10"/>
      <c r="Z20" s="10"/>
      <c r="AA20" s="10"/>
      <c r="AB20" s="10"/>
    </row>
    <row r="21" spans="7:34" ht="20.100000000000001" customHeight="1" thickBot="1">
      <c r="G21" s="8" t="s">
        <v>10</v>
      </c>
      <c r="L21" s="12"/>
      <c r="M21" s="12"/>
      <c r="N21" s="6"/>
      <c r="O21" s="13"/>
      <c r="P21" s="13"/>
      <c r="Q21" s="13"/>
      <c r="R21" s="13"/>
      <c r="S21" s="13"/>
      <c r="T21" s="13"/>
      <c r="U21" s="13"/>
      <c r="V21" s="13"/>
      <c r="W21" s="14"/>
      <c r="X21" s="1"/>
      <c r="Y21" s="10"/>
      <c r="Z21" s="10"/>
      <c r="AA21" s="10"/>
      <c r="AB21" s="10"/>
    </row>
    <row r="22" spans="7:34" ht="15" customHeight="1" thickBot="1">
      <c r="G22" s="114" t="s">
        <v>11</v>
      </c>
      <c r="H22" s="115"/>
      <c r="I22" s="115"/>
      <c r="J22" s="115"/>
      <c r="K22" s="115"/>
      <c r="L22" s="115"/>
      <c r="M22" s="115"/>
      <c r="N22" s="115"/>
      <c r="O22" s="115"/>
      <c r="P22" s="115"/>
      <c r="Q22" s="115"/>
      <c r="R22" s="15"/>
      <c r="S22" s="15"/>
      <c r="T22" s="15"/>
      <c r="U22" s="15"/>
      <c r="V22" s="15"/>
      <c r="W22" s="15"/>
      <c r="X22" s="15"/>
      <c r="Y22" s="15"/>
      <c r="Z22" s="15"/>
      <c r="AA22" s="15"/>
      <c r="AB22" s="16"/>
    </row>
    <row r="23" spans="7:34" ht="15" customHeight="1" thickBot="1">
      <c r="G23" s="116" t="s">
        <v>12</v>
      </c>
      <c r="H23" s="119" t="s">
        <v>13</v>
      </c>
      <c r="I23" s="120"/>
      <c r="J23" s="120"/>
      <c r="K23" s="121"/>
      <c r="L23" s="17" t="s">
        <v>14</v>
      </c>
      <c r="M23" s="122" t="s">
        <v>15</v>
      </c>
      <c r="N23" s="120"/>
      <c r="O23" s="120"/>
      <c r="P23" s="120"/>
      <c r="Q23" s="120"/>
      <c r="R23" s="121"/>
      <c r="S23" s="18" t="s">
        <v>16</v>
      </c>
      <c r="T23" s="18" t="s">
        <v>17</v>
      </c>
      <c r="U23" s="18" t="s">
        <v>18</v>
      </c>
      <c r="V23" s="122" t="s">
        <v>19</v>
      </c>
      <c r="W23" s="121"/>
      <c r="X23" s="122" t="s">
        <v>20</v>
      </c>
      <c r="Y23" s="121"/>
      <c r="Z23" s="122" t="s">
        <v>21</v>
      </c>
      <c r="AA23" s="120"/>
      <c r="AB23" s="150"/>
    </row>
    <row r="24" spans="7:34" ht="15" customHeight="1" thickTop="1">
      <c r="G24" s="117"/>
      <c r="H24" s="169" t="s">
        <v>22</v>
      </c>
      <c r="I24" s="170"/>
      <c r="J24" s="170"/>
      <c r="K24" s="171"/>
      <c r="L24" s="19">
        <v>1</v>
      </c>
      <c r="M24" s="172"/>
      <c r="N24" s="173"/>
      <c r="O24" s="173"/>
      <c r="P24" s="173"/>
      <c r="Q24" s="173"/>
      <c r="R24" s="174"/>
      <c r="S24" s="20"/>
      <c r="T24" s="20"/>
      <c r="U24" s="20"/>
      <c r="V24" s="101"/>
      <c r="W24" s="175"/>
      <c r="X24" s="176"/>
      <c r="Y24" s="177"/>
      <c r="Z24" s="101"/>
      <c r="AA24" s="102"/>
      <c r="AB24" s="103"/>
      <c r="AD24" s="1"/>
      <c r="AH24" s="6"/>
    </row>
    <row r="25" spans="7:34" ht="15" customHeight="1">
      <c r="G25" s="117"/>
      <c r="H25" s="129"/>
      <c r="I25" s="130"/>
      <c r="J25" s="130"/>
      <c r="K25" s="131"/>
      <c r="L25" s="21">
        <v>2</v>
      </c>
      <c r="M25" s="104"/>
      <c r="N25" s="105"/>
      <c r="O25" s="105"/>
      <c r="P25" s="105"/>
      <c r="Q25" s="105"/>
      <c r="R25" s="106"/>
      <c r="S25" s="22"/>
      <c r="T25" s="22"/>
      <c r="U25" s="22"/>
      <c r="V25" s="107"/>
      <c r="W25" s="108"/>
      <c r="X25" s="137"/>
      <c r="Y25" s="138"/>
      <c r="Z25" s="107"/>
      <c r="AA25" s="139"/>
      <c r="AB25" s="140"/>
      <c r="AD25" s="1"/>
      <c r="AH25" s="6"/>
    </row>
    <row r="26" spans="7:34" ht="15" customHeight="1">
      <c r="G26" s="117"/>
      <c r="H26" s="129"/>
      <c r="I26" s="130"/>
      <c r="J26" s="130"/>
      <c r="K26" s="131"/>
      <c r="L26" s="23">
        <v>3</v>
      </c>
      <c r="M26" s="141"/>
      <c r="N26" s="142"/>
      <c r="O26" s="142"/>
      <c r="P26" s="142"/>
      <c r="Q26" s="142"/>
      <c r="R26" s="143"/>
      <c r="S26" s="24"/>
      <c r="T26" s="24"/>
      <c r="U26" s="24"/>
      <c r="V26" s="144"/>
      <c r="W26" s="145"/>
      <c r="X26" s="146"/>
      <c r="Y26" s="147"/>
      <c r="Z26" s="144"/>
      <c r="AA26" s="148"/>
      <c r="AB26" s="149"/>
      <c r="AD26" s="1"/>
      <c r="AH26" s="6"/>
    </row>
    <row r="27" spans="7:34" ht="15" customHeight="1">
      <c r="G27" s="117"/>
      <c r="H27" s="123"/>
      <c r="I27" s="124"/>
      <c r="J27" s="124"/>
      <c r="K27" s="124"/>
      <c r="L27" s="124"/>
      <c r="M27" s="124"/>
      <c r="N27" s="124"/>
      <c r="O27" s="124"/>
      <c r="P27" s="124"/>
      <c r="Q27" s="124"/>
      <c r="R27" s="124"/>
      <c r="S27" s="124"/>
      <c r="T27" s="124"/>
      <c r="U27" s="124"/>
      <c r="V27" s="124"/>
      <c r="W27" s="125"/>
      <c r="X27" s="154" t="s">
        <v>23</v>
      </c>
      <c r="Y27" s="155"/>
      <c r="Z27" s="156">
        <f>SUM(Z24:AB26)</f>
        <v>0</v>
      </c>
      <c r="AA27" s="157"/>
      <c r="AB27" s="158"/>
      <c r="AD27" s="1"/>
    </row>
    <row r="28" spans="7:34" ht="15" customHeight="1">
      <c r="G28" s="117"/>
      <c r="H28" s="126" t="s">
        <v>24</v>
      </c>
      <c r="I28" s="127"/>
      <c r="J28" s="127"/>
      <c r="K28" s="128"/>
      <c r="L28" s="19">
        <v>1</v>
      </c>
      <c r="M28" s="159"/>
      <c r="N28" s="160"/>
      <c r="O28" s="160"/>
      <c r="P28" s="160"/>
      <c r="Q28" s="160"/>
      <c r="R28" s="161"/>
      <c r="S28" s="25"/>
      <c r="T28" s="25"/>
      <c r="U28" s="25"/>
      <c r="V28" s="162"/>
      <c r="W28" s="163"/>
      <c r="X28" s="164"/>
      <c r="Y28" s="165"/>
      <c r="Z28" s="162"/>
      <c r="AA28" s="166"/>
      <c r="AB28" s="167"/>
      <c r="AD28" s="26"/>
    </row>
    <row r="29" spans="7:34" ht="15" customHeight="1">
      <c r="G29" s="117"/>
      <c r="H29" s="129"/>
      <c r="I29" s="130"/>
      <c r="J29" s="130"/>
      <c r="K29" s="131"/>
      <c r="L29" s="21">
        <v>2</v>
      </c>
      <c r="M29" s="104"/>
      <c r="N29" s="105"/>
      <c r="O29" s="105"/>
      <c r="P29" s="105"/>
      <c r="Q29" s="105"/>
      <c r="R29" s="106"/>
      <c r="S29" s="22"/>
      <c r="T29" s="22"/>
      <c r="U29" s="22"/>
      <c r="V29" s="151"/>
      <c r="W29" s="168"/>
      <c r="X29" s="137"/>
      <c r="Y29" s="138"/>
      <c r="Z29" s="151"/>
      <c r="AA29" s="152"/>
      <c r="AB29" s="153"/>
      <c r="AD29" s="26"/>
    </row>
    <row r="30" spans="7:34" ht="15" customHeight="1">
      <c r="G30" s="117"/>
      <c r="H30" s="129"/>
      <c r="I30" s="130"/>
      <c r="J30" s="130"/>
      <c r="K30" s="131"/>
      <c r="L30" s="23">
        <v>3</v>
      </c>
      <c r="M30" s="141"/>
      <c r="N30" s="142"/>
      <c r="O30" s="142"/>
      <c r="P30" s="142"/>
      <c r="Q30" s="142"/>
      <c r="R30" s="143"/>
      <c r="S30" s="24"/>
      <c r="T30" s="24"/>
      <c r="U30" s="24"/>
      <c r="V30" s="191"/>
      <c r="W30" s="192"/>
      <c r="X30" s="146"/>
      <c r="Y30" s="147"/>
      <c r="Z30" s="191"/>
      <c r="AA30" s="193"/>
      <c r="AB30" s="194"/>
      <c r="AD30" s="1"/>
    </row>
    <row r="31" spans="7:34" ht="15" customHeight="1">
      <c r="G31" s="117"/>
      <c r="H31" s="123"/>
      <c r="I31" s="124"/>
      <c r="J31" s="124"/>
      <c r="K31" s="124"/>
      <c r="L31" s="124"/>
      <c r="M31" s="124"/>
      <c r="N31" s="124"/>
      <c r="O31" s="124"/>
      <c r="P31" s="124"/>
      <c r="Q31" s="124"/>
      <c r="R31" s="124"/>
      <c r="S31" s="124"/>
      <c r="T31" s="124"/>
      <c r="U31" s="124"/>
      <c r="V31" s="124"/>
      <c r="W31" s="125"/>
      <c r="X31" s="154" t="s">
        <v>23</v>
      </c>
      <c r="Y31" s="155"/>
      <c r="Z31" s="156">
        <f>SUM(Z28:AB30)</f>
        <v>0</v>
      </c>
      <c r="AA31" s="157"/>
      <c r="AB31" s="158"/>
      <c r="AD31" s="1"/>
    </row>
    <row r="32" spans="7:34" ht="15" customHeight="1">
      <c r="G32" s="117"/>
      <c r="H32" s="126" t="s">
        <v>25</v>
      </c>
      <c r="I32" s="127"/>
      <c r="J32" s="127"/>
      <c r="K32" s="128"/>
      <c r="L32" s="27">
        <v>1</v>
      </c>
      <c r="M32" s="132" t="s">
        <v>40</v>
      </c>
      <c r="N32" s="133"/>
      <c r="O32" s="133"/>
      <c r="P32" s="133"/>
      <c r="Q32" s="133"/>
      <c r="R32" s="133"/>
      <c r="S32" s="133"/>
      <c r="T32" s="133"/>
      <c r="U32" s="134"/>
      <c r="V32" s="135">
        <v>329890</v>
      </c>
      <c r="W32" s="136"/>
      <c r="X32" s="187">
        <v>1</v>
      </c>
      <c r="Y32" s="188"/>
      <c r="Z32" s="135">
        <f t="shared" ref="Z32:Z35" si="0">V32*X32</f>
        <v>329890</v>
      </c>
      <c r="AA32" s="189"/>
      <c r="AB32" s="190"/>
      <c r="AD32" s="1"/>
    </row>
    <row r="33" spans="2:30" ht="15" customHeight="1">
      <c r="B33" s="28"/>
      <c r="G33" s="117"/>
      <c r="H33" s="129"/>
      <c r="I33" s="130"/>
      <c r="J33" s="130"/>
      <c r="K33" s="131"/>
      <c r="L33" s="21">
        <v>2</v>
      </c>
      <c r="M33" s="178" t="s">
        <v>41</v>
      </c>
      <c r="N33" s="179"/>
      <c r="O33" s="179"/>
      <c r="P33" s="179"/>
      <c r="Q33" s="179"/>
      <c r="R33" s="179"/>
      <c r="S33" s="179"/>
      <c r="T33" s="179"/>
      <c r="U33" s="180"/>
      <c r="V33" s="181">
        <v>51823.8</v>
      </c>
      <c r="W33" s="182"/>
      <c r="X33" s="183">
        <v>20</v>
      </c>
      <c r="Y33" s="184"/>
      <c r="Z33" s="181">
        <f t="shared" si="0"/>
        <v>1036476</v>
      </c>
      <c r="AA33" s="185"/>
      <c r="AB33" s="186"/>
      <c r="AD33" s="1"/>
    </row>
    <row r="34" spans="2:30" ht="15" customHeight="1">
      <c r="B34" s="28"/>
      <c r="G34" s="117"/>
      <c r="H34" s="129"/>
      <c r="I34" s="130"/>
      <c r="J34" s="130"/>
      <c r="K34" s="131"/>
      <c r="L34" s="37">
        <v>3</v>
      </c>
      <c r="M34" s="178" t="s">
        <v>42</v>
      </c>
      <c r="N34" s="179"/>
      <c r="O34" s="179"/>
      <c r="P34" s="179"/>
      <c r="Q34" s="179"/>
      <c r="R34" s="179"/>
      <c r="S34" s="179"/>
      <c r="T34" s="179"/>
      <c r="U34" s="180"/>
      <c r="V34" s="181">
        <v>6048</v>
      </c>
      <c r="W34" s="182"/>
      <c r="X34" s="183">
        <v>60</v>
      </c>
      <c r="Y34" s="184"/>
      <c r="Z34" s="181">
        <f t="shared" si="0"/>
        <v>362880</v>
      </c>
      <c r="AA34" s="185"/>
      <c r="AB34" s="186"/>
      <c r="AD34" s="1"/>
    </row>
    <row r="35" spans="2:30" ht="15" customHeight="1">
      <c r="B35" s="28"/>
      <c r="G35" s="117"/>
      <c r="H35" s="129"/>
      <c r="I35" s="130"/>
      <c r="J35" s="130"/>
      <c r="K35" s="131"/>
      <c r="L35" s="37">
        <v>4</v>
      </c>
      <c r="M35" s="178" t="s">
        <v>43</v>
      </c>
      <c r="N35" s="179"/>
      <c r="O35" s="179"/>
      <c r="P35" s="179"/>
      <c r="Q35" s="179"/>
      <c r="R35" s="179"/>
      <c r="S35" s="179"/>
      <c r="T35" s="179"/>
      <c r="U35" s="180"/>
      <c r="V35" s="181">
        <v>16500</v>
      </c>
      <c r="W35" s="182"/>
      <c r="X35" s="183">
        <v>4</v>
      </c>
      <c r="Y35" s="184"/>
      <c r="Z35" s="181">
        <f t="shared" si="0"/>
        <v>66000</v>
      </c>
      <c r="AA35" s="185"/>
      <c r="AB35" s="186"/>
      <c r="AD35" s="1"/>
    </row>
    <row r="36" spans="2:30" ht="15" customHeight="1">
      <c r="B36" s="28"/>
      <c r="G36" s="117"/>
      <c r="H36" s="129"/>
      <c r="I36" s="130"/>
      <c r="J36" s="130"/>
      <c r="K36" s="131"/>
      <c r="L36" s="37">
        <v>5</v>
      </c>
      <c r="M36" s="178" t="s">
        <v>44</v>
      </c>
      <c r="N36" s="179"/>
      <c r="O36" s="179"/>
      <c r="P36" s="179"/>
      <c r="Q36" s="179"/>
      <c r="R36" s="179"/>
      <c r="S36" s="179"/>
      <c r="T36" s="179"/>
      <c r="U36" s="180"/>
      <c r="V36" s="181">
        <v>40500</v>
      </c>
      <c r="W36" s="182"/>
      <c r="X36" s="183">
        <v>3</v>
      </c>
      <c r="Y36" s="184"/>
      <c r="Z36" s="181">
        <f>V36*X36</f>
        <v>121500</v>
      </c>
      <c r="AA36" s="185"/>
      <c r="AB36" s="186"/>
      <c r="AD36" s="1"/>
    </row>
    <row r="37" spans="2:30" ht="15" customHeight="1">
      <c r="B37" s="28"/>
      <c r="G37" s="117"/>
      <c r="H37" s="129"/>
      <c r="I37" s="130"/>
      <c r="J37" s="130"/>
      <c r="K37" s="131"/>
      <c r="L37" s="33">
        <v>6</v>
      </c>
      <c r="M37" s="178" t="s">
        <v>41</v>
      </c>
      <c r="N37" s="179"/>
      <c r="O37" s="179"/>
      <c r="P37" s="179"/>
      <c r="Q37" s="179"/>
      <c r="R37" s="179"/>
      <c r="S37" s="179"/>
      <c r="T37" s="179"/>
      <c r="U37" s="180"/>
      <c r="V37" s="181">
        <v>52690</v>
      </c>
      <c r="W37" s="182"/>
      <c r="X37" s="183">
        <v>4</v>
      </c>
      <c r="Y37" s="184"/>
      <c r="Z37" s="181">
        <f t="shared" ref="Z37:Z38" si="1">V37*X37</f>
        <v>210760</v>
      </c>
      <c r="AA37" s="185"/>
      <c r="AB37" s="186"/>
      <c r="AD37" s="1"/>
    </row>
    <row r="38" spans="2:30" ht="15" customHeight="1">
      <c r="B38" s="28"/>
      <c r="G38" s="117"/>
      <c r="H38" s="129"/>
      <c r="I38" s="130"/>
      <c r="J38" s="130"/>
      <c r="K38" s="131"/>
      <c r="L38" s="41">
        <v>7</v>
      </c>
      <c r="M38" s="195" t="s">
        <v>42</v>
      </c>
      <c r="N38" s="196"/>
      <c r="O38" s="196"/>
      <c r="P38" s="196"/>
      <c r="Q38" s="196"/>
      <c r="R38" s="196"/>
      <c r="S38" s="196"/>
      <c r="T38" s="196"/>
      <c r="U38" s="197"/>
      <c r="V38" s="198">
        <v>7480</v>
      </c>
      <c r="W38" s="199"/>
      <c r="X38" s="200">
        <v>5</v>
      </c>
      <c r="Y38" s="201"/>
      <c r="Z38" s="198">
        <f t="shared" si="1"/>
        <v>37400</v>
      </c>
      <c r="AA38" s="202"/>
      <c r="AB38" s="203"/>
      <c r="AD38" s="1"/>
    </row>
    <row r="39" spans="2:30" ht="15" customHeight="1">
      <c r="B39" s="28"/>
      <c r="G39" s="117"/>
      <c r="H39" s="129"/>
      <c r="I39" s="130"/>
      <c r="J39" s="130"/>
      <c r="K39" s="131"/>
      <c r="L39" s="38"/>
      <c r="M39" s="213"/>
      <c r="N39" s="214"/>
      <c r="O39" s="214"/>
      <c r="P39" s="214"/>
      <c r="Q39" s="214"/>
      <c r="R39" s="214"/>
      <c r="S39" s="214"/>
      <c r="T39" s="214"/>
      <c r="U39" s="215"/>
      <c r="V39" s="216"/>
      <c r="W39" s="217"/>
      <c r="X39" s="218"/>
      <c r="Y39" s="219"/>
      <c r="Z39" s="220"/>
      <c r="AA39" s="221"/>
      <c r="AB39" s="222"/>
      <c r="AD39" s="1"/>
    </row>
    <row r="40" spans="2:30" ht="15" customHeight="1">
      <c r="B40" s="28"/>
      <c r="G40" s="117"/>
      <c r="H40" s="129"/>
      <c r="I40" s="130"/>
      <c r="J40" s="130"/>
      <c r="K40" s="131"/>
      <c r="L40" s="40"/>
      <c r="M40" s="223"/>
      <c r="N40" s="224"/>
      <c r="O40" s="224"/>
      <c r="P40" s="224"/>
      <c r="Q40" s="224"/>
      <c r="R40" s="224"/>
      <c r="S40" s="224"/>
      <c r="T40" s="224"/>
      <c r="U40" s="225"/>
      <c r="V40" s="220"/>
      <c r="W40" s="226"/>
      <c r="X40" s="218"/>
      <c r="Y40" s="219"/>
      <c r="Z40" s="220"/>
      <c r="AA40" s="221"/>
      <c r="AB40" s="222"/>
      <c r="AD40" s="1"/>
    </row>
    <row r="41" spans="2:30" ht="15" customHeight="1">
      <c r="B41" s="28"/>
      <c r="G41" s="117"/>
      <c r="H41" s="129"/>
      <c r="I41" s="130"/>
      <c r="J41" s="130"/>
      <c r="K41" s="131"/>
      <c r="L41" s="39"/>
      <c r="M41" s="204"/>
      <c r="N41" s="205"/>
      <c r="O41" s="205"/>
      <c r="P41" s="205"/>
      <c r="Q41" s="205"/>
      <c r="R41" s="205"/>
      <c r="S41" s="205"/>
      <c r="T41" s="205"/>
      <c r="U41" s="206"/>
      <c r="V41" s="207"/>
      <c r="W41" s="208"/>
      <c r="X41" s="209"/>
      <c r="Y41" s="210"/>
      <c r="Z41" s="207"/>
      <c r="AA41" s="211"/>
      <c r="AB41" s="212"/>
    </row>
    <row r="42" spans="2:30" ht="15" customHeight="1">
      <c r="B42" s="28"/>
      <c r="G42" s="117"/>
      <c r="H42" s="123"/>
      <c r="I42" s="124"/>
      <c r="J42" s="124"/>
      <c r="K42" s="124"/>
      <c r="L42" s="124"/>
      <c r="M42" s="124"/>
      <c r="N42" s="124"/>
      <c r="O42" s="124"/>
      <c r="P42" s="124"/>
      <c r="Q42" s="124"/>
      <c r="R42" s="124"/>
      <c r="S42" s="124"/>
      <c r="T42" s="124"/>
      <c r="U42" s="124"/>
      <c r="V42" s="124"/>
      <c r="W42" s="125"/>
      <c r="X42" s="154" t="s">
        <v>23</v>
      </c>
      <c r="Y42" s="155"/>
      <c r="Z42" s="230">
        <f>SUM(Z32:AB41)</f>
        <v>2164906</v>
      </c>
      <c r="AA42" s="231"/>
      <c r="AB42" s="232"/>
    </row>
    <row r="43" spans="2:30" ht="15" customHeight="1">
      <c r="B43" s="28"/>
      <c r="G43" s="117"/>
      <c r="H43" s="126" t="s">
        <v>26</v>
      </c>
      <c r="I43" s="127"/>
      <c r="J43" s="127"/>
      <c r="K43" s="128"/>
      <c r="L43" s="27">
        <v>1</v>
      </c>
      <c r="M43" s="132"/>
      <c r="N43" s="133"/>
      <c r="O43" s="133"/>
      <c r="P43" s="133"/>
      <c r="Q43" s="133"/>
      <c r="R43" s="133"/>
      <c r="S43" s="133"/>
      <c r="T43" s="133"/>
      <c r="U43" s="134"/>
      <c r="V43" s="162"/>
      <c r="W43" s="163"/>
      <c r="X43" s="164"/>
      <c r="Y43" s="165"/>
      <c r="Z43" s="162"/>
      <c r="AA43" s="166"/>
      <c r="AB43" s="167"/>
    </row>
    <row r="44" spans="2:30" ht="15" customHeight="1">
      <c r="B44" s="28"/>
      <c r="G44" s="117"/>
      <c r="H44" s="129"/>
      <c r="I44" s="130"/>
      <c r="J44" s="130"/>
      <c r="K44" s="131"/>
      <c r="L44" s="21">
        <v>2</v>
      </c>
      <c r="M44" s="178"/>
      <c r="N44" s="179"/>
      <c r="O44" s="179"/>
      <c r="P44" s="179"/>
      <c r="Q44" s="179"/>
      <c r="R44" s="179"/>
      <c r="S44" s="179"/>
      <c r="T44" s="179"/>
      <c r="U44" s="180"/>
      <c r="V44" s="151"/>
      <c r="W44" s="168"/>
      <c r="X44" s="137"/>
      <c r="Y44" s="138"/>
      <c r="Z44" s="151"/>
      <c r="AA44" s="152"/>
      <c r="AB44" s="153"/>
    </row>
    <row r="45" spans="2:30" ht="15" customHeight="1">
      <c r="B45" s="28"/>
      <c r="G45" s="117"/>
      <c r="H45" s="129"/>
      <c r="I45" s="130"/>
      <c r="J45" s="130"/>
      <c r="K45" s="131"/>
      <c r="L45" s="23">
        <v>3</v>
      </c>
      <c r="M45" s="227"/>
      <c r="N45" s="228"/>
      <c r="O45" s="228"/>
      <c r="P45" s="228"/>
      <c r="Q45" s="228"/>
      <c r="R45" s="228"/>
      <c r="S45" s="228"/>
      <c r="T45" s="228"/>
      <c r="U45" s="229"/>
      <c r="V45" s="191"/>
      <c r="W45" s="192"/>
      <c r="X45" s="146"/>
      <c r="Y45" s="147"/>
      <c r="Z45" s="191"/>
      <c r="AA45" s="193"/>
      <c r="AB45" s="194"/>
    </row>
    <row r="46" spans="2:30" ht="15" customHeight="1">
      <c r="B46" s="28"/>
      <c r="G46" s="117"/>
      <c r="H46" s="123"/>
      <c r="I46" s="124"/>
      <c r="J46" s="124"/>
      <c r="K46" s="124"/>
      <c r="L46" s="124"/>
      <c r="M46" s="124"/>
      <c r="N46" s="124"/>
      <c r="O46" s="124"/>
      <c r="P46" s="124"/>
      <c r="Q46" s="124"/>
      <c r="R46" s="124"/>
      <c r="S46" s="124"/>
      <c r="T46" s="124"/>
      <c r="U46" s="124"/>
      <c r="V46" s="124"/>
      <c r="W46" s="125"/>
      <c r="X46" s="154" t="s">
        <v>23</v>
      </c>
      <c r="Y46" s="155"/>
      <c r="Z46" s="156">
        <f>SUM(Z43:AB45)</f>
        <v>0</v>
      </c>
      <c r="AA46" s="157"/>
      <c r="AB46" s="158"/>
    </row>
    <row r="47" spans="2:30" ht="15" customHeight="1">
      <c r="B47" s="28"/>
      <c r="G47" s="117"/>
      <c r="H47" s="244" t="s">
        <v>27</v>
      </c>
      <c r="I47" s="245"/>
      <c r="J47" s="245"/>
      <c r="K47" s="246"/>
      <c r="L47" s="29">
        <v>1</v>
      </c>
      <c r="M47" s="250"/>
      <c r="N47" s="251"/>
      <c r="O47" s="251"/>
      <c r="P47" s="251"/>
      <c r="Q47" s="251"/>
      <c r="R47" s="251"/>
      <c r="S47" s="251"/>
      <c r="T47" s="251"/>
      <c r="U47" s="252"/>
      <c r="V47" s="250"/>
      <c r="W47" s="252"/>
      <c r="X47" s="250"/>
      <c r="Y47" s="252"/>
      <c r="Z47" s="253"/>
      <c r="AA47" s="254"/>
      <c r="AB47" s="255"/>
    </row>
    <row r="48" spans="2:30" ht="15" customHeight="1">
      <c r="B48" s="28"/>
      <c r="G48" s="117"/>
      <c r="H48" s="247"/>
      <c r="I48" s="248"/>
      <c r="J48" s="248"/>
      <c r="K48" s="249"/>
      <c r="L48" s="30">
        <v>2</v>
      </c>
      <c r="M48" s="233"/>
      <c r="N48" s="256"/>
      <c r="O48" s="256"/>
      <c r="P48" s="256"/>
      <c r="Q48" s="256"/>
      <c r="R48" s="256"/>
      <c r="S48" s="256"/>
      <c r="T48" s="256"/>
      <c r="U48" s="234"/>
      <c r="V48" s="233"/>
      <c r="W48" s="234"/>
      <c r="X48" s="233"/>
      <c r="Y48" s="234"/>
      <c r="Z48" s="235"/>
      <c r="AA48" s="236"/>
      <c r="AB48" s="237"/>
    </row>
    <row r="49" spans="1:39" ht="15" customHeight="1">
      <c r="B49" s="28"/>
      <c r="G49" s="117"/>
      <c r="H49" s="247"/>
      <c r="I49" s="248"/>
      <c r="J49" s="248"/>
      <c r="K49" s="249"/>
      <c r="L49" s="31">
        <v>3</v>
      </c>
      <c r="M49" s="238"/>
      <c r="N49" s="239"/>
      <c r="O49" s="239"/>
      <c r="P49" s="239"/>
      <c r="Q49" s="239"/>
      <c r="R49" s="239"/>
      <c r="S49" s="239"/>
      <c r="T49" s="239"/>
      <c r="U49" s="240"/>
      <c r="V49" s="238"/>
      <c r="W49" s="240"/>
      <c r="X49" s="238"/>
      <c r="Y49" s="240"/>
      <c r="Z49" s="241"/>
      <c r="AA49" s="242"/>
      <c r="AB49" s="243"/>
    </row>
    <row r="50" spans="1:39" ht="15" customHeight="1">
      <c r="B50" s="28"/>
      <c r="G50" s="117"/>
      <c r="H50" s="123"/>
      <c r="I50" s="124"/>
      <c r="J50" s="124"/>
      <c r="K50" s="124"/>
      <c r="L50" s="124"/>
      <c r="M50" s="124"/>
      <c r="N50" s="124"/>
      <c r="O50" s="124"/>
      <c r="P50" s="124"/>
      <c r="Q50" s="124"/>
      <c r="R50" s="124"/>
      <c r="S50" s="124"/>
      <c r="T50" s="124"/>
      <c r="U50" s="124"/>
      <c r="V50" s="124"/>
      <c r="W50" s="125"/>
      <c r="X50" s="154" t="s">
        <v>23</v>
      </c>
      <c r="Y50" s="155"/>
      <c r="Z50" s="156">
        <f>SUM(Z47:AB49)</f>
        <v>0</v>
      </c>
      <c r="AA50" s="157"/>
      <c r="AB50" s="158"/>
    </row>
    <row r="51" spans="1:39" ht="15" customHeight="1">
      <c r="B51" s="28"/>
      <c r="G51" s="117"/>
      <c r="H51" s="244" t="s">
        <v>28</v>
      </c>
      <c r="I51" s="245"/>
      <c r="J51" s="245"/>
      <c r="K51" s="246"/>
      <c r="L51" s="32">
        <v>1</v>
      </c>
      <c r="M51" s="132"/>
      <c r="N51" s="133"/>
      <c r="O51" s="133"/>
      <c r="P51" s="133"/>
      <c r="Q51" s="133"/>
      <c r="R51" s="133"/>
      <c r="S51" s="133"/>
      <c r="T51" s="133"/>
      <c r="U51" s="134"/>
      <c r="V51" s="135"/>
      <c r="W51" s="136"/>
      <c r="X51" s="187"/>
      <c r="Y51" s="188"/>
      <c r="Z51" s="162"/>
      <c r="AA51" s="166"/>
      <c r="AB51" s="167"/>
    </row>
    <row r="52" spans="1:39" ht="15" customHeight="1">
      <c r="B52" s="28"/>
      <c r="G52" s="117"/>
      <c r="H52" s="247"/>
      <c r="I52" s="248"/>
      <c r="J52" s="248"/>
      <c r="K52" s="249"/>
      <c r="L52" s="33">
        <v>2</v>
      </c>
      <c r="M52" s="178"/>
      <c r="N52" s="179"/>
      <c r="O52" s="179"/>
      <c r="P52" s="179"/>
      <c r="Q52" s="179"/>
      <c r="R52" s="179"/>
      <c r="S52" s="179"/>
      <c r="T52" s="179"/>
      <c r="U52" s="180"/>
      <c r="V52" s="181"/>
      <c r="W52" s="182"/>
      <c r="X52" s="183"/>
      <c r="Y52" s="184"/>
      <c r="Z52" s="151"/>
      <c r="AA52" s="152"/>
      <c r="AB52" s="153"/>
    </row>
    <row r="53" spans="1:39" ht="15" customHeight="1">
      <c r="B53" s="28"/>
      <c r="G53" s="117"/>
      <c r="H53" s="247"/>
      <c r="I53" s="248"/>
      <c r="J53" s="248"/>
      <c r="K53" s="249"/>
      <c r="L53" s="34">
        <v>3</v>
      </c>
      <c r="M53" s="227"/>
      <c r="N53" s="228"/>
      <c r="O53" s="228"/>
      <c r="P53" s="228"/>
      <c r="Q53" s="228"/>
      <c r="R53" s="228"/>
      <c r="S53" s="228"/>
      <c r="T53" s="228"/>
      <c r="U53" s="229"/>
      <c r="V53" s="257"/>
      <c r="W53" s="258"/>
      <c r="X53" s="259"/>
      <c r="Y53" s="260"/>
      <c r="Z53" s="191"/>
      <c r="AA53" s="193"/>
      <c r="AB53" s="194"/>
    </row>
    <row r="54" spans="1:39" ht="15" customHeight="1">
      <c r="B54" s="28"/>
      <c r="G54" s="117"/>
      <c r="H54" s="123"/>
      <c r="I54" s="124"/>
      <c r="J54" s="124"/>
      <c r="K54" s="124"/>
      <c r="L54" s="124"/>
      <c r="M54" s="124"/>
      <c r="N54" s="124"/>
      <c r="O54" s="124"/>
      <c r="P54" s="124"/>
      <c r="Q54" s="124"/>
      <c r="R54" s="124"/>
      <c r="S54" s="124"/>
      <c r="T54" s="124"/>
      <c r="U54" s="124"/>
      <c r="V54" s="124"/>
      <c r="W54" s="125"/>
      <c r="X54" s="154" t="s">
        <v>23</v>
      </c>
      <c r="Y54" s="155"/>
      <c r="Z54" s="156">
        <f>SUM(Z51:AB53)</f>
        <v>0</v>
      </c>
      <c r="AA54" s="157"/>
      <c r="AB54" s="158"/>
    </row>
    <row r="55" spans="1:39" ht="15" customHeight="1">
      <c r="B55" s="28"/>
      <c r="G55" s="117"/>
      <c r="H55" s="244" t="s">
        <v>29</v>
      </c>
      <c r="I55" s="245"/>
      <c r="J55" s="245"/>
      <c r="K55" s="246"/>
      <c r="L55" s="36">
        <v>1</v>
      </c>
      <c r="M55" s="132"/>
      <c r="N55" s="133"/>
      <c r="O55" s="133"/>
      <c r="P55" s="133"/>
      <c r="Q55" s="133"/>
      <c r="R55" s="133"/>
      <c r="S55" s="133"/>
      <c r="T55" s="133"/>
      <c r="U55" s="134"/>
      <c r="V55" s="135"/>
      <c r="W55" s="136"/>
      <c r="X55" s="187"/>
      <c r="Y55" s="188"/>
      <c r="Z55" s="162"/>
      <c r="AA55" s="166"/>
      <c r="AB55" s="167"/>
    </row>
    <row r="56" spans="1:39" ht="15" customHeight="1">
      <c r="B56" s="28"/>
      <c r="G56" s="117"/>
      <c r="H56" s="247"/>
      <c r="I56" s="248"/>
      <c r="J56" s="248"/>
      <c r="K56" s="249"/>
      <c r="L56" s="33">
        <v>2</v>
      </c>
      <c r="M56" s="178"/>
      <c r="N56" s="179"/>
      <c r="O56" s="179"/>
      <c r="P56" s="179"/>
      <c r="Q56" s="179"/>
      <c r="R56" s="179"/>
      <c r="S56" s="179"/>
      <c r="T56" s="179"/>
      <c r="U56" s="180"/>
      <c r="V56" s="181"/>
      <c r="W56" s="182"/>
      <c r="X56" s="183"/>
      <c r="Y56" s="184"/>
      <c r="Z56" s="151"/>
      <c r="AA56" s="152"/>
      <c r="AB56" s="153"/>
    </row>
    <row r="57" spans="1:39" ht="15" customHeight="1">
      <c r="B57" s="28"/>
      <c r="G57" s="117"/>
      <c r="H57" s="247"/>
      <c r="I57" s="248"/>
      <c r="J57" s="248"/>
      <c r="K57" s="249"/>
      <c r="L57" s="34">
        <v>3</v>
      </c>
      <c r="M57" s="227"/>
      <c r="N57" s="228"/>
      <c r="O57" s="228"/>
      <c r="P57" s="228"/>
      <c r="Q57" s="228"/>
      <c r="R57" s="228"/>
      <c r="S57" s="228"/>
      <c r="T57" s="228"/>
      <c r="U57" s="229"/>
      <c r="V57" s="257"/>
      <c r="W57" s="258"/>
      <c r="X57" s="259"/>
      <c r="Y57" s="260"/>
      <c r="Z57" s="191"/>
      <c r="AA57" s="193"/>
      <c r="AB57" s="194"/>
    </row>
    <row r="58" spans="1:39" ht="15" customHeight="1">
      <c r="B58" s="28"/>
      <c r="G58" s="117"/>
      <c r="H58" s="123"/>
      <c r="I58" s="124"/>
      <c r="J58" s="124"/>
      <c r="K58" s="124"/>
      <c r="L58" s="124"/>
      <c r="M58" s="124"/>
      <c r="N58" s="124"/>
      <c r="O58" s="124"/>
      <c r="P58" s="124"/>
      <c r="Q58" s="124"/>
      <c r="R58" s="124"/>
      <c r="S58" s="124"/>
      <c r="T58" s="124"/>
      <c r="U58" s="124"/>
      <c r="V58" s="124"/>
      <c r="W58" s="125"/>
      <c r="X58" s="154" t="s">
        <v>23</v>
      </c>
      <c r="Y58" s="155"/>
      <c r="Z58" s="156">
        <f>SUM(Z55:AB57)</f>
        <v>0</v>
      </c>
      <c r="AA58" s="157"/>
      <c r="AB58" s="158"/>
    </row>
    <row r="59" spans="1:39" s="3" customFormat="1" ht="15" customHeight="1">
      <c r="A59" s="1"/>
      <c r="B59" s="28"/>
      <c r="C59" s="1"/>
      <c r="D59" s="1"/>
      <c r="E59" s="1"/>
      <c r="F59" s="1"/>
      <c r="G59" s="117"/>
      <c r="H59" s="244" t="s">
        <v>30</v>
      </c>
      <c r="I59" s="245"/>
      <c r="J59" s="245"/>
      <c r="K59" s="246"/>
      <c r="L59" s="36">
        <v>1</v>
      </c>
      <c r="M59" s="132"/>
      <c r="N59" s="133"/>
      <c r="O59" s="133"/>
      <c r="P59" s="133"/>
      <c r="Q59" s="133"/>
      <c r="R59" s="133"/>
      <c r="S59" s="133"/>
      <c r="T59" s="133"/>
      <c r="U59" s="134"/>
      <c r="V59" s="135"/>
      <c r="W59" s="136"/>
      <c r="X59" s="187"/>
      <c r="Y59" s="188"/>
      <c r="Z59" s="162"/>
      <c r="AA59" s="166"/>
      <c r="AB59" s="167"/>
      <c r="AC59" s="1"/>
      <c r="AE59" s="1"/>
      <c r="AF59" s="1"/>
      <c r="AG59" s="1"/>
      <c r="AH59" s="1"/>
      <c r="AI59" s="1"/>
      <c r="AJ59" s="1"/>
      <c r="AK59" s="1"/>
      <c r="AL59" s="1"/>
      <c r="AM59" s="1"/>
    </row>
    <row r="60" spans="1:39" s="3" customFormat="1" ht="15" customHeight="1">
      <c r="A60" s="1"/>
      <c r="B60" s="28"/>
      <c r="C60" s="1"/>
      <c r="D60" s="1"/>
      <c r="E60" s="1"/>
      <c r="F60" s="1"/>
      <c r="G60" s="117"/>
      <c r="H60" s="247"/>
      <c r="I60" s="248"/>
      <c r="J60" s="248"/>
      <c r="K60" s="249"/>
      <c r="L60" s="33">
        <v>2</v>
      </c>
      <c r="M60" s="178"/>
      <c r="N60" s="179"/>
      <c r="O60" s="179"/>
      <c r="P60" s="179"/>
      <c r="Q60" s="179"/>
      <c r="R60" s="179"/>
      <c r="S60" s="179"/>
      <c r="T60" s="179"/>
      <c r="U60" s="180"/>
      <c r="V60" s="181"/>
      <c r="W60" s="182"/>
      <c r="X60" s="183"/>
      <c r="Y60" s="184"/>
      <c r="Z60" s="151"/>
      <c r="AA60" s="152"/>
      <c r="AB60" s="153"/>
      <c r="AC60" s="1"/>
      <c r="AE60" s="1"/>
      <c r="AF60" s="1"/>
      <c r="AG60" s="1"/>
      <c r="AH60" s="1"/>
      <c r="AI60" s="1"/>
      <c r="AJ60" s="1"/>
      <c r="AK60" s="1"/>
      <c r="AL60" s="1"/>
      <c r="AM60" s="1"/>
    </row>
    <row r="61" spans="1:39" s="3" customFormat="1" ht="15" customHeight="1">
      <c r="A61" s="1"/>
      <c r="B61" s="28"/>
      <c r="C61" s="1"/>
      <c r="D61" s="1"/>
      <c r="E61" s="1"/>
      <c r="F61" s="1"/>
      <c r="G61" s="117"/>
      <c r="H61" s="247"/>
      <c r="I61" s="248"/>
      <c r="J61" s="248"/>
      <c r="K61" s="249"/>
      <c r="L61" s="34">
        <v>3</v>
      </c>
      <c r="M61" s="227"/>
      <c r="N61" s="228"/>
      <c r="O61" s="228"/>
      <c r="P61" s="228"/>
      <c r="Q61" s="228"/>
      <c r="R61" s="228"/>
      <c r="S61" s="228"/>
      <c r="T61" s="228"/>
      <c r="U61" s="229"/>
      <c r="V61" s="257"/>
      <c r="W61" s="258"/>
      <c r="X61" s="259"/>
      <c r="Y61" s="260"/>
      <c r="Z61" s="191"/>
      <c r="AA61" s="193"/>
      <c r="AB61" s="194"/>
      <c r="AC61" s="1"/>
      <c r="AE61" s="1"/>
      <c r="AF61" s="1"/>
      <c r="AG61" s="1"/>
      <c r="AH61" s="1"/>
      <c r="AI61" s="1"/>
      <c r="AJ61" s="1"/>
      <c r="AK61" s="1"/>
      <c r="AL61" s="1"/>
      <c r="AM61" s="1"/>
    </row>
    <row r="62" spans="1:39" s="3" customFormat="1" ht="15" customHeight="1">
      <c r="A62" s="1"/>
      <c r="B62" s="28"/>
      <c r="C62" s="1"/>
      <c r="D62" s="1"/>
      <c r="E62" s="1"/>
      <c r="F62" s="1"/>
      <c r="G62" s="117"/>
      <c r="H62" s="123"/>
      <c r="I62" s="124"/>
      <c r="J62" s="124"/>
      <c r="K62" s="124"/>
      <c r="L62" s="124"/>
      <c r="M62" s="124"/>
      <c r="N62" s="124"/>
      <c r="O62" s="124"/>
      <c r="P62" s="124"/>
      <c r="Q62" s="124"/>
      <c r="R62" s="124"/>
      <c r="S62" s="124"/>
      <c r="T62" s="124"/>
      <c r="U62" s="124"/>
      <c r="V62" s="124"/>
      <c r="W62" s="125"/>
      <c r="X62" s="154" t="s">
        <v>23</v>
      </c>
      <c r="Y62" s="155"/>
      <c r="Z62" s="156">
        <f>SUM(Z59:AB61)</f>
        <v>0</v>
      </c>
      <c r="AA62" s="157"/>
      <c r="AB62" s="158"/>
      <c r="AC62" s="1"/>
      <c r="AE62" s="1"/>
      <c r="AF62" s="1"/>
      <c r="AG62" s="1"/>
      <c r="AH62" s="1"/>
      <c r="AI62" s="1"/>
      <c r="AJ62" s="1"/>
      <c r="AK62" s="1"/>
      <c r="AL62" s="1"/>
      <c r="AM62" s="1"/>
    </row>
    <row r="63" spans="1:39" s="3" customFormat="1" ht="15" customHeight="1">
      <c r="A63" s="1"/>
      <c r="B63" s="1"/>
      <c r="C63" s="1"/>
      <c r="D63" s="1"/>
      <c r="E63" s="1"/>
      <c r="F63" s="1"/>
      <c r="G63" s="117"/>
      <c r="H63" s="244" t="s">
        <v>31</v>
      </c>
      <c r="I63" s="245"/>
      <c r="J63" s="245"/>
      <c r="K63" s="246"/>
      <c r="L63" s="36">
        <v>1</v>
      </c>
      <c r="M63" s="132"/>
      <c r="N63" s="133"/>
      <c r="O63" s="133"/>
      <c r="P63" s="133"/>
      <c r="Q63" s="133"/>
      <c r="R63" s="133"/>
      <c r="S63" s="133"/>
      <c r="T63" s="133"/>
      <c r="U63" s="134"/>
      <c r="V63" s="135"/>
      <c r="W63" s="136"/>
      <c r="X63" s="187"/>
      <c r="Y63" s="188"/>
      <c r="Z63" s="162"/>
      <c r="AA63" s="166"/>
      <c r="AB63" s="167"/>
      <c r="AC63" s="1"/>
      <c r="AE63" s="1"/>
      <c r="AF63" s="1"/>
      <c r="AG63" s="1"/>
      <c r="AH63" s="1"/>
      <c r="AI63" s="1"/>
      <c r="AJ63" s="1"/>
      <c r="AK63" s="1"/>
      <c r="AL63" s="1"/>
      <c r="AM63" s="1"/>
    </row>
    <row r="64" spans="1:39" s="3" customFormat="1" ht="15" customHeight="1">
      <c r="A64" s="1"/>
      <c r="B64" s="1"/>
      <c r="C64" s="1"/>
      <c r="D64" s="1"/>
      <c r="E64" s="1"/>
      <c r="F64" s="1"/>
      <c r="G64" s="117"/>
      <c r="H64" s="247"/>
      <c r="I64" s="248"/>
      <c r="J64" s="248"/>
      <c r="K64" s="249"/>
      <c r="L64" s="33">
        <v>2</v>
      </c>
      <c r="M64" s="178"/>
      <c r="N64" s="179"/>
      <c r="O64" s="179"/>
      <c r="P64" s="179"/>
      <c r="Q64" s="179"/>
      <c r="R64" s="179"/>
      <c r="S64" s="179"/>
      <c r="T64" s="179"/>
      <c r="U64" s="180"/>
      <c r="V64" s="181"/>
      <c r="W64" s="182"/>
      <c r="X64" s="183"/>
      <c r="Y64" s="184"/>
      <c r="Z64" s="151"/>
      <c r="AA64" s="152"/>
      <c r="AB64" s="153"/>
      <c r="AC64" s="1"/>
      <c r="AE64" s="1"/>
      <c r="AF64" s="1"/>
      <c r="AG64" s="1"/>
      <c r="AH64" s="1"/>
      <c r="AI64" s="1"/>
      <c r="AJ64" s="1"/>
      <c r="AK64" s="1"/>
      <c r="AL64" s="1"/>
      <c r="AM64" s="1"/>
    </row>
    <row r="65" spans="1:39" s="3" customFormat="1" ht="15" customHeight="1">
      <c r="A65" s="1"/>
      <c r="B65" s="1"/>
      <c r="C65" s="1"/>
      <c r="D65" s="1"/>
      <c r="E65" s="1"/>
      <c r="F65" s="1"/>
      <c r="G65" s="117"/>
      <c r="H65" s="247"/>
      <c r="I65" s="248"/>
      <c r="J65" s="248"/>
      <c r="K65" s="249"/>
      <c r="L65" s="34">
        <v>3</v>
      </c>
      <c r="M65" s="227"/>
      <c r="N65" s="228"/>
      <c r="O65" s="228"/>
      <c r="P65" s="228"/>
      <c r="Q65" s="228"/>
      <c r="R65" s="228"/>
      <c r="S65" s="228"/>
      <c r="T65" s="228"/>
      <c r="U65" s="229"/>
      <c r="V65" s="257"/>
      <c r="W65" s="258"/>
      <c r="X65" s="259"/>
      <c r="Y65" s="260"/>
      <c r="Z65" s="191"/>
      <c r="AA65" s="193"/>
      <c r="AB65" s="194"/>
      <c r="AC65" s="1"/>
      <c r="AE65" s="1"/>
      <c r="AF65" s="1"/>
      <c r="AG65" s="1"/>
      <c r="AH65" s="1"/>
      <c r="AI65" s="1"/>
      <c r="AJ65" s="1"/>
      <c r="AK65" s="1"/>
      <c r="AL65" s="1"/>
      <c r="AM65" s="1"/>
    </row>
    <row r="66" spans="1:39" s="3" customFormat="1" ht="15" customHeight="1">
      <c r="A66" s="1"/>
      <c r="B66" s="1"/>
      <c r="C66" s="1"/>
      <c r="D66" s="1"/>
      <c r="E66" s="1"/>
      <c r="F66" s="1"/>
      <c r="G66" s="117"/>
      <c r="H66" s="123"/>
      <c r="I66" s="124"/>
      <c r="J66" s="124"/>
      <c r="K66" s="124"/>
      <c r="L66" s="124"/>
      <c r="M66" s="124"/>
      <c r="N66" s="124"/>
      <c r="O66" s="124"/>
      <c r="P66" s="124"/>
      <c r="Q66" s="124"/>
      <c r="R66" s="124"/>
      <c r="S66" s="124"/>
      <c r="T66" s="124"/>
      <c r="U66" s="124"/>
      <c r="V66" s="124"/>
      <c r="W66" s="125"/>
      <c r="X66" s="154" t="s">
        <v>23</v>
      </c>
      <c r="Y66" s="155"/>
      <c r="Z66" s="156">
        <f>SUM(Z63:AB65)</f>
        <v>0</v>
      </c>
      <c r="AA66" s="157"/>
      <c r="AB66" s="158"/>
      <c r="AC66" s="1"/>
      <c r="AE66" s="1"/>
      <c r="AF66" s="1"/>
      <c r="AG66" s="1"/>
      <c r="AH66" s="1"/>
      <c r="AI66" s="1"/>
      <c r="AJ66" s="1"/>
      <c r="AK66" s="1"/>
      <c r="AL66" s="1"/>
      <c r="AM66" s="1"/>
    </row>
    <row r="67" spans="1:39" s="3" customFormat="1" ht="15" customHeight="1">
      <c r="A67" s="1"/>
      <c r="B67" s="1"/>
      <c r="C67" s="1"/>
      <c r="D67" s="1"/>
      <c r="E67" s="1"/>
      <c r="F67" s="1"/>
      <c r="G67" s="117"/>
      <c r="H67" s="244" t="s">
        <v>32</v>
      </c>
      <c r="I67" s="245"/>
      <c r="J67" s="245"/>
      <c r="K67" s="246"/>
      <c r="L67" s="35">
        <v>1</v>
      </c>
      <c r="M67" s="132"/>
      <c r="N67" s="133"/>
      <c r="O67" s="133"/>
      <c r="P67" s="133"/>
      <c r="Q67" s="133"/>
      <c r="R67" s="133"/>
      <c r="S67" s="133"/>
      <c r="T67" s="133"/>
      <c r="U67" s="134"/>
      <c r="V67" s="135"/>
      <c r="W67" s="136"/>
      <c r="X67" s="187"/>
      <c r="Y67" s="188"/>
      <c r="Z67" s="162"/>
      <c r="AA67" s="166"/>
      <c r="AB67" s="167"/>
      <c r="AC67" s="1"/>
      <c r="AE67" s="1"/>
      <c r="AF67" s="1"/>
      <c r="AG67" s="1"/>
      <c r="AH67" s="1"/>
      <c r="AI67" s="1"/>
      <c r="AJ67" s="1"/>
      <c r="AK67" s="1"/>
      <c r="AL67" s="1"/>
      <c r="AM67" s="1"/>
    </row>
    <row r="68" spans="1:39" ht="15" customHeight="1">
      <c r="G68" s="117"/>
      <c r="H68" s="247"/>
      <c r="I68" s="248"/>
      <c r="J68" s="248"/>
      <c r="K68" s="249"/>
      <c r="L68" s="33">
        <v>2</v>
      </c>
      <c r="M68" s="178"/>
      <c r="N68" s="179"/>
      <c r="O68" s="179"/>
      <c r="P68" s="179"/>
      <c r="Q68" s="179"/>
      <c r="R68" s="179"/>
      <c r="S68" s="179"/>
      <c r="T68" s="179"/>
      <c r="U68" s="180"/>
      <c r="V68" s="181"/>
      <c r="W68" s="182"/>
      <c r="X68" s="183"/>
      <c r="Y68" s="184"/>
      <c r="Z68" s="151"/>
      <c r="AA68" s="152"/>
      <c r="AB68" s="153"/>
    </row>
    <row r="69" spans="1:39" ht="15" customHeight="1">
      <c r="G69" s="117"/>
      <c r="H69" s="247"/>
      <c r="I69" s="248"/>
      <c r="J69" s="248"/>
      <c r="K69" s="249"/>
      <c r="L69" s="34">
        <v>3</v>
      </c>
      <c r="M69" s="227"/>
      <c r="N69" s="228"/>
      <c r="O69" s="228"/>
      <c r="P69" s="228"/>
      <c r="Q69" s="228"/>
      <c r="R69" s="228"/>
      <c r="S69" s="228"/>
      <c r="T69" s="228"/>
      <c r="U69" s="229"/>
      <c r="V69" s="257"/>
      <c r="W69" s="258"/>
      <c r="X69" s="259"/>
      <c r="Y69" s="260"/>
      <c r="Z69" s="191"/>
      <c r="AA69" s="193"/>
      <c r="AB69" s="194"/>
    </row>
    <row r="70" spans="1:39" ht="15" customHeight="1" thickBot="1">
      <c r="G70" s="117"/>
      <c r="H70" s="267"/>
      <c r="I70" s="268"/>
      <c r="J70" s="268"/>
      <c r="K70" s="268"/>
      <c r="L70" s="268"/>
      <c r="M70" s="268"/>
      <c r="N70" s="268"/>
      <c r="O70" s="268"/>
      <c r="P70" s="268"/>
      <c r="Q70" s="268"/>
      <c r="R70" s="268"/>
      <c r="S70" s="268"/>
      <c r="T70" s="268"/>
      <c r="U70" s="268"/>
      <c r="V70" s="268"/>
      <c r="W70" s="269"/>
      <c r="X70" s="270" t="s">
        <v>23</v>
      </c>
      <c r="Y70" s="271"/>
      <c r="Z70" s="272">
        <f>SUM(Z67:AB69)</f>
        <v>0</v>
      </c>
      <c r="AA70" s="273"/>
      <c r="AB70" s="274"/>
    </row>
    <row r="71" spans="1:39" ht="15" customHeight="1" thickBot="1">
      <c r="G71" s="118"/>
      <c r="H71" s="275"/>
      <c r="I71" s="276"/>
      <c r="J71" s="276"/>
      <c r="K71" s="276"/>
      <c r="L71" s="276"/>
      <c r="M71" s="276"/>
      <c r="N71" s="276"/>
      <c r="O71" s="276"/>
      <c r="P71" s="276"/>
      <c r="Q71" s="276"/>
      <c r="R71" s="276"/>
      <c r="S71" s="276"/>
      <c r="T71" s="276"/>
      <c r="U71" s="276"/>
      <c r="V71" s="276"/>
      <c r="W71" s="277"/>
      <c r="X71" s="278" t="s">
        <v>33</v>
      </c>
      <c r="Y71" s="279"/>
      <c r="Z71" s="280">
        <f>Z27+Z31+Z42+Z46+Z50+Z54+Z58+Z62+Z66+Z70</f>
        <v>2164906</v>
      </c>
      <c r="AA71" s="281"/>
      <c r="AB71" s="282"/>
    </row>
    <row r="72" spans="1:39" ht="26.25" customHeight="1" thickBot="1">
      <c r="W72" s="261" t="s">
        <v>34</v>
      </c>
      <c r="X72" s="262"/>
      <c r="Y72" s="263"/>
      <c r="Z72" s="264" t="s">
        <v>45</v>
      </c>
      <c r="AA72" s="265"/>
      <c r="AB72" s="266"/>
    </row>
  </sheetData>
  <mergeCells count="238">
    <mergeCell ref="W72:Y72"/>
    <mergeCell ref="Z72:AB72"/>
    <mergeCell ref="H70:W70"/>
    <mergeCell ref="X70:Y70"/>
    <mergeCell ref="Z70:AB70"/>
    <mergeCell ref="H71:W71"/>
    <mergeCell ref="X71:Y71"/>
    <mergeCell ref="Z71:AB71"/>
    <mergeCell ref="X68:Y68"/>
    <mergeCell ref="Z68:AB68"/>
    <mergeCell ref="M69:U69"/>
    <mergeCell ref="V69:W69"/>
    <mergeCell ref="X69:Y69"/>
    <mergeCell ref="Z69:AB69"/>
    <mergeCell ref="H66:W66"/>
    <mergeCell ref="X66:Y66"/>
    <mergeCell ref="Z66:AB66"/>
    <mergeCell ref="H67:K69"/>
    <mergeCell ref="M67:U67"/>
    <mergeCell ref="V67:W67"/>
    <mergeCell ref="X67:Y67"/>
    <mergeCell ref="Z67:AB67"/>
    <mergeCell ref="M68:U68"/>
    <mergeCell ref="V68:W68"/>
    <mergeCell ref="X64:Y64"/>
    <mergeCell ref="Z64:AB64"/>
    <mergeCell ref="M65:U65"/>
    <mergeCell ref="V65:W65"/>
    <mergeCell ref="X65:Y65"/>
    <mergeCell ref="Z65:AB65"/>
    <mergeCell ref="H62:W62"/>
    <mergeCell ref="X62:Y62"/>
    <mergeCell ref="Z62:AB62"/>
    <mergeCell ref="H63:K65"/>
    <mergeCell ref="M63:U63"/>
    <mergeCell ref="V63:W63"/>
    <mergeCell ref="X63:Y63"/>
    <mergeCell ref="Z63:AB63"/>
    <mergeCell ref="M64:U64"/>
    <mergeCell ref="V64:W64"/>
    <mergeCell ref="X60:Y60"/>
    <mergeCell ref="Z60:AB60"/>
    <mergeCell ref="M61:U61"/>
    <mergeCell ref="V61:W61"/>
    <mergeCell ref="X61:Y61"/>
    <mergeCell ref="Z61:AB61"/>
    <mergeCell ref="H58:W58"/>
    <mergeCell ref="X58:Y58"/>
    <mergeCell ref="Z58:AB58"/>
    <mergeCell ref="H59:K61"/>
    <mergeCell ref="M59:U59"/>
    <mergeCell ref="V59:W59"/>
    <mergeCell ref="X59:Y59"/>
    <mergeCell ref="Z59:AB59"/>
    <mergeCell ref="M60:U60"/>
    <mergeCell ref="V60:W60"/>
    <mergeCell ref="X56:Y56"/>
    <mergeCell ref="Z56:AB56"/>
    <mergeCell ref="M57:U57"/>
    <mergeCell ref="V57:W57"/>
    <mergeCell ref="X57:Y57"/>
    <mergeCell ref="Z57:AB57"/>
    <mergeCell ref="H54:W54"/>
    <mergeCell ref="X54:Y54"/>
    <mergeCell ref="Z54:AB54"/>
    <mergeCell ref="H55:K57"/>
    <mergeCell ref="M55:U55"/>
    <mergeCell ref="V55:W55"/>
    <mergeCell ref="X55:Y55"/>
    <mergeCell ref="Z55:AB55"/>
    <mergeCell ref="M56:U56"/>
    <mergeCell ref="V56:W56"/>
    <mergeCell ref="X52:Y52"/>
    <mergeCell ref="Z52:AB52"/>
    <mergeCell ref="M53:U53"/>
    <mergeCell ref="V53:W53"/>
    <mergeCell ref="X53:Y53"/>
    <mergeCell ref="Z53:AB53"/>
    <mergeCell ref="H50:W50"/>
    <mergeCell ref="X50:Y50"/>
    <mergeCell ref="Z50:AB50"/>
    <mergeCell ref="H51:K53"/>
    <mergeCell ref="M51:U51"/>
    <mergeCell ref="V51:W51"/>
    <mergeCell ref="X51:Y51"/>
    <mergeCell ref="Z51:AB51"/>
    <mergeCell ref="M52:U52"/>
    <mergeCell ref="V52:W52"/>
    <mergeCell ref="X48:Y48"/>
    <mergeCell ref="Z48:AB48"/>
    <mergeCell ref="M49:U49"/>
    <mergeCell ref="V49:W49"/>
    <mergeCell ref="X49:Y49"/>
    <mergeCell ref="Z49:AB49"/>
    <mergeCell ref="H46:W46"/>
    <mergeCell ref="X46:Y46"/>
    <mergeCell ref="Z46:AB46"/>
    <mergeCell ref="H47:K49"/>
    <mergeCell ref="M47:U47"/>
    <mergeCell ref="V47:W47"/>
    <mergeCell ref="X47:Y47"/>
    <mergeCell ref="Z47:AB47"/>
    <mergeCell ref="M48:U48"/>
    <mergeCell ref="V48:W48"/>
    <mergeCell ref="X44:Y44"/>
    <mergeCell ref="Z44:AB44"/>
    <mergeCell ref="M45:U45"/>
    <mergeCell ref="V45:W45"/>
    <mergeCell ref="X45:Y45"/>
    <mergeCell ref="Z45:AB45"/>
    <mergeCell ref="H42:W42"/>
    <mergeCell ref="X42:Y42"/>
    <mergeCell ref="Z42:AB42"/>
    <mergeCell ref="H43:K45"/>
    <mergeCell ref="M43:U43"/>
    <mergeCell ref="V43:W43"/>
    <mergeCell ref="X43:Y43"/>
    <mergeCell ref="Z43:AB43"/>
    <mergeCell ref="M44:U44"/>
    <mergeCell ref="V44:W44"/>
    <mergeCell ref="M38:U38"/>
    <mergeCell ref="V38:W38"/>
    <mergeCell ref="X38:Y38"/>
    <mergeCell ref="Z38:AB38"/>
    <mergeCell ref="M41:U41"/>
    <mergeCell ref="V41:W41"/>
    <mergeCell ref="X41:Y41"/>
    <mergeCell ref="Z41:AB41"/>
    <mergeCell ref="M36:U36"/>
    <mergeCell ref="V36:W36"/>
    <mergeCell ref="X36:Y36"/>
    <mergeCell ref="Z36:AB36"/>
    <mergeCell ref="M37:U37"/>
    <mergeCell ref="V37:W37"/>
    <mergeCell ref="X37:Y37"/>
    <mergeCell ref="Z37:AB37"/>
    <mergeCell ref="M39:U39"/>
    <mergeCell ref="V39:W39"/>
    <mergeCell ref="X39:Y39"/>
    <mergeCell ref="Z39:AB39"/>
    <mergeCell ref="M40:U40"/>
    <mergeCell ref="V40:W40"/>
    <mergeCell ref="X40:Y40"/>
    <mergeCell ref="Z40:AB40"/>
    <mergeCell ref="H24:K26"/>
    <mergeCell ref="M24:R24"/>
    <mergeCell ref="V24:W24"/>
    <mergeCell ref="X24:Y24"/>
    <mergeCell ref="M34:U34"/>
    <mergeCell ref="V34:W34"/>
    <mergeCell ref="X34:Y34"/>
    <mergeCell ref="Z34:AB34"/>
    <mergeCell ref="M35:U35"/>
    <mergeCell ref="V35:W35"/>
    <mergeCell ref="X35:Y35"/>
    <mergeCell ref="Z35:AB35"/>
    <mergeCell ref="X32:Y32"/>
    <mergeCell ref="Z32:AB32"/>
    <mergeCell ref="M33:U33"/>
    <mergeCell ref="V33:W33"/>
    <mergeCell ref="X33:Y33"/>
    <mergeCell ref="Z33:AB33"/>
    <mergeCell ref="V30:W30"/>
    <mergeCell ref="X30:Y30"/>
    <mergeCell ref="Z30:AB30"/>
    <mergeCell ref="H31:W31"/>
    <mergeCell ref="X31:Y31"/>
    <mergeCell ref="Z31:AB31"/>
    <mergeCell ref="X27:Y27"/>
    <mergeCell ref="Z27:AB27"/>
    <mergeCell ref="H28:K30"/>
    <mergeCell ref="M28:R28"/>
    <mergeCell ref="V28:W28"/>
    <mergeCell ref="X28:Y28"/>
    <mergeCell ref="Z28:AB28"/>
    <mergeCell ref="M29:R29"/>
    <mergeCell ref="V29:W29"/>
    <mergeCell ref="X29:Y29"/>
    <mergeCell ref="Z24:AB24"/>
    <mergeCell ref="M25:R25"/>
    <mergeCell ref="V25:W25"/>
    <mergeCell ref="G20:L20"/>
    <mergeCell ref="M20:T20"/>
    <mergeCell ref="G22:Q22"/>
    <mergeCell ref="G23:G71"/>
    <mergeCell ref="H23:K23"/>
    <mergeCell ref="M23:R23"/>
    <mergeCell ref="H27:W27"/>
    <mergeCell ref="H32:K41"/>
    <mergeCell ref="M32:U32"/>
    <mergeCell ref="V32:W32"/>
    <mergeCell ref="X25:Y25"/>
    <mergeCell ref="Z25:AB25"/>
    <mergeCell ref="M26:R26"/>
    <mergeCell ref="V26:W26"/>
    <mergeCell ref="X26:Y26"/>
    <mergeCell ref="Z26:AB26"/>
    <mergeCell ref="V23:W23"/>
    <mergeCell ref="X23:Y23"/>
    <mergeCell ref="Z23:AB23"/>
    <mergeCell ref="Z29:AB29"/>
    <mergeCell ref="M30:R30"/>
    <mergeCell ref="G1:AB1"/>
    <mergeCell ref="G2:AB2"/>
    <mergeCell ref="G7:AB7"/>
    <mergeCell ref="G8:J8"/>
    <mergeCell ref="K8:AB8"/>
    <mergeCell ref="G3:J3"/>
    <mergeCell ref="K3:AB3"/>
    <mergeCell ref="G9:J9"/>
    <mergeCell ref="K9:AB9"/>
    <mergeCell ref="G4:J4"/>
    <mergeCell ref="K4:AB4"/>
    <mergeCell ref="G5:J5"/>
    <mergeCell ref="K5:AB5"/>
    <mergeCell ref="G6:J6"/>
    <mergeCell ref="K6:AB6"/>
    <mergeCell ref="G16:H18"/>
    <mergeCell ref="I16:J16"/>
    <mergeCell ref="I17:J17"/>
    <mergeCell ref="I18:J18"/>
    <mergeCell ref="K10:AB10"/>
    <mergeCell ref="K11:AB11"/>
    <mergeCell ref="K12:AB12"/>
    <mergeCell ref="K13:AB13"/>
    <mergeCell ref="K14:AB14"/>
    <mergeCell ref="K15:AB15"/>
    <mergeCell ref="K16:AB16"/>
    <mergeCell ref="K17:AB17"/>
    <mergeCell ref="K18:AB18"/>
    <mergeCell ref="G10:G15"/>
    <mergeCell ref="H10:J10"/>
    <mergeCell ref="H11:H14"/>
    <mergeCell ref="I11:J11"/>
    <mergeCell ref="I12:J12"/>
    <mergeCell ref="I13:J13"/>
    <mergeCell ref="I14:J14"/>
    <mergeCell ref="H15:J15"/>
  </mergeCells>
  <phoneticPr fontId="4"/>
  <dataValidations count="1">
    <dataValidation type="list" allowBlank="1" showInputMessage="1" showErrorMessage="1" sqref="V22 AA22">
      <formula1>"レ, "</formula1>
    </dataValidation>
  </dataValidations>
  <printOptions horizontalCentered="1"/>
  <pageMargins left="0.15748031496062992" right="0.15748031496062992" top="0.39370078740157483" bottom="0.15748031496062992" header="0.15748031496062992" footer="0.15748031496062992"/>
  <pageSetup paperSize="9" scale="62" fitToHeight="2" orientation="portrait" r:id="rId1"/>
  <rowBreaks count="1" manualBreakCount="1">
    <brk id="18" min="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2020-07-06T01:21:35Z</dcterms:created>
  <dcterms:modified xsi:type="dcterms:W3CDTF">2020-08-06T07:44:03Z</dcterms:modified>
</cp:coreProperties>
</file>