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616" windowHeight="11628" tabRatio="906" activeTab="0"/>
  </bookViews>
  <sheets>
    <sheet name="所管別法人数" sheetId="1" r:id="rId1"/>
    <sheet name="全法人" sheetId="2" r:id="rId2"/>
    <sheet name="厚生労働省" sheetId="3" r:id="rId3"/>
    <sheet name="大阪市" sheetId="4" r:id="rId4"/>
    <sheet name="大阪府" sheetId="5" r:id="rId5"/>
    <sheet name="堺市" sheetId="6" r:id="rId6"/>
    <sheet name="高槻市" sheetId="7" r:id="rId7"/>
    <sheet name="東大阪市" sheetId="8" r:id="rId8"/>
    <sheet name="豊中市" sheetId="9" r:id="rId9"/>
    <sheet name="枚方市" sheetId="10" r:id="rId10"/>
    <sheet name="八尾市" sheetId="11" r:id="rId11"/>
    <sheet name="寝屋川市" sheetId="12" r:id="rId12"/>
    <sheet name="茨木市" sheetId="13" r:id="rId13"/>
    <sheet name="吹田市" sheetId="14" r:id="rId14"/>
    <sheet name="摂津市" sheetId="15" r:id="rId15"/>
    <sheet name="豊能広域" sheetId="16" r:id="rId16"/>
    <sheet name="守口市" sheetId="17" r:id="rId17"/>
    <sheet name="門真市" sheetId="18" r:id="rId18"/>
    <sheet name="大東市" sheetId="19" r:id="rId19"/>
    <sheet name="四條畷市" sheetId="20" r:id="rId20"/>
    <sheet name="交野市" sheetId="21" r:id="rId21"/>
    <sheet name="柏原市" sheetId="22" r:id="rId22"/>
    <sheet name="松原市" sheetId="23" r:id="rId23"/>
    <sheet name="羽曳野市" sheetId="24" r:id="rId24"/>
    <sheet name="藤井寺市" sheetId="25" r:id="rId25"/>
    <sheet name="南河内広域" sheetId="26" r:id="rId26"/>
    <sheet name="泉州広域" sheetId="27" r:id="rId27"/>
    <sheet name="泉南広域" sheetId="28" r:id="rId28"/>
  </sheets>
  <definedNames>
    <definedName name="_xlnm._FilterDatabase" localSheetId="1" hidden="1">'全法人'!$A$4:$F$1204</definedName>
    <definedName name="_xlnm._FilterDatabase" localSheetId="4" hidden="1">'大阪府'!$A$3:$F$207</definedName>
    <definedName name="_xlfn.IFERROR" hidden="1">#NAME?</definedName>
    <definedName name="_xlnm.Print_Area" localSheetId="12">'茨木市'!$A$1:$F$26</definedName>
    <definedName name="_xlnm.Print_Area" localSheetId="23">'羽曳野市'!$A$1:$F$19</definedName>
    <definedName name="_xlnm.Print_Area" localSheetId="20">'交野市'!$A$1:$F$14</definedName>
    <definedName name="_xlnm.Print_Area" localSheetId="2">'厚生労働省'!$A$1:$F$7</definedName>
    <definedName name="_xlnm.Print_Area" localSheetId="6">'高槻市'!$A$1:$F$35</definedName>
    <definedName name="_xlnm.Print_Area" localSheetId="5">'堺市'!$A$1:$F$122</definedName>
    <definedName name="_xlnm.Print_Area" localSheetId="19">'四條畷市'!$A$1:$F$12</definedName>
    <definedName name="_xlnm.Print_Area" localSheetId="16">'守口市'!$A$1:$F$16</definedName>
    <definedName name="_xlnm.Print_Area" localSheetId="0">'所管別法人数'!$B$2:$J$50</definedName>
    <definedName name="_xlnm.Print_Area" localSheetId="22">'松原市'!$A$1:$F$14</definedName>
    <definedName name="_xlnm.Print_Area" localSheetId="11">'寝屋川市'!$A$1:$F$43</definedName>
    <definedName name="_xlnm.Print_Area" localSheetId="13">'吹田市'!$A$1:$F$34</definedName>
    <definedName name="_xlnm.Print_Area" localSheetId="14">'摂津市'!$A$1:$F$10</definedName>
    <definedName name="_xlnm.Print_Area" localSheetId="26">'泉州広域'!$A$1:$F$73</definedName>
    <definedName name="_xlnm.Print_Area" localSheetId="27">'泉南広域'!$A$1:$F$50</definedName>
    <definedName name="_xlnm.Print_Area" localSheetId="1">'全法人'!$A$1:$F$1201</definedName>
    <definedName name="_xlnm.Print_Area" localSheetId="3">'大阪市'!$A$1:$F$300</definedName>
    <definedName name="_xlnm.Print_Area" localSheetId="4">'大阪府'!$A$1:$F$208</definedName>
    <definedName name="_xlnm.Print_Area" localSheetId="18">'大東市'!$A$1:$F$23</definedName>
    <definedName name="_xlnm.Print_Area" localSheetId="7">'東大阪市'!$A$1:$F$65</definedName>
    <definedName name="_xlnm.Print_Area" localSheetId="24">'藤井寺市'!$A$1:$F$11</definedName>
    <definedName name="_xlnm.Print_Area" localSheetId="25">'南河内広域'!$A$1:$F$50</definedName>
    <definedName name="_xlnm.Print_Area" localSheetId="21">'柏原市'!$A$1:$F$10</definedName>
    <definedName name="_xlnm.Print_Area" localSheetId="10">'八尾市'!$A$1:$F$46</definedName>
    <definedName name="_xlnm.Print_Area" localSheetId="8">'豊中市'!$A$1:$F$32</definedName>
    <definedName name="_xlnm.Print_Area" localSheetId="15">'豊能広域'!$A$1:$F$27</definedName>
    <definedName name="_xlnm.Print_Area" localSheetId="9">'枚方市'!$A$1:$F$41</definedName>
    <definedName name="_xlnm.Print_Area" localSheetId="17">'門真市'!$A$1:$F$17</definedName>
    <definedName name="_xlnm.Print_Titles" localSheetId="12">'茨木市'!$2:$4</definedName>
    <definedName name="_xlnm.Print_Titles" localSheetId="23">'羽曳野市'!$2:$4</definedName>
    <definedName name="_xlnm.Print_Titles" localSheetId="20">'交野市'!$2:$4</definedName>
    <definedName name="_xlnm.Print_Titles" localSheetId="2">'厚生労働省'!$2:$4</definedName>
    <definedName name="_xlnm.Print_Titles" localSheetId="6">'高槻市'!$2:$4</definedName>
    <definedName name="_xlnm.Print_Titles" localSheetId="5">'堺市'!$2:$4</definedName>
    <definedName name="_xlnm.Print_Titles" localSheetId="19">'四條畷市'!$2:$4</definedName>
    <definedName name="_xlnm.Print_Titles" localSheetId="16">'守口市'!$2:$4</definedName>
    <definedName name="_xlnm.Print_Titles" localSheetId="22">'松原市'!$2:$4</definedName>
    <definedName name="_xlnm.Print_Titles" localSheetId="11">'寝屋川市'!$2:$4</definedName>
    <definedName name="_xlnm.Print_Titles" localSheetId="13">'吹田市'!$2:$4</definedName>
    <definedName name="_xlnm.Print_Titles" localSheetId="14">'摂津市'!$2:$4</definedName>
    <definedName name="_xlnm.Print_Titles" localSheetId="26">'泉州広域'!$2:$4</definedName>
    <definedName name="_xlnm.Print_Titles" localSheetId="27">'泉南広域'!$2:$4</definedName>
    <definedName name="_xlnm.Print_Titles" localSheetId="1">'全法人'!$2:$4</definedName>
    <definedName name="_xlnm.Print_Titles" localSheetId="3">'大阪市'!$2:$4</definedName>
    <definedName name="_xlnm.Print_Titles" localSheetId="4">'大阪府'!$2:$3</definedName>
    <definedName name="_xlnm.Print_Titles" localSheetId="18">'大東市'!$2:$4</definedName>
    <definedName name="_xlnm.Print_Titles" localSheetId="7">'東大阪市'!$2:$4</definedName>
    <definedName name="_xlnm.Print_Titles" localSheetId="24">'藤井寺市'!$2:$4</definedName>
    <definedName name="_xlnm.Print_Titles" localSheetId="21">'柏原市'!$2:$4</definedName>
    <definedName name="_xlnm.Print_Titles" localSheetId="10">'八尾市'!$2:$4</definedName>
    <definedName name="_xlnm.Print_Titles" localSheetId="8">'豊中市'!$2:$4</definedName>
    <definedName name="_xlnm.Print_Titles" localSheetId="9">'枚方市'!$2:$4</definedName>
    <definedName name="_xlnm.Print_Titles" localSheetId="17">'門真市'!$2:$4</definedName>
    <definedName name="時点">'全法人'!$F$3</definedName>
  </definedNames>
  <calcPr fullCalcOnLoad="1"/>
</workbook>
</file>

<file path=xl/sharedStrings.xml><?xml version="1.0" encoding="utf-8"?>
<sst xmlns="http://schemas.openxmlformats.org/spreadsheetml/2006/main" count="12373" uniqueCount="5118">
  <si>
    <t>法人所管</t>
  </si>
  <si>
    <t>法人名ｶﾅ</t>
  </si>
  <si>
    <t>法人名</t>
  </si>
  <si>
    <t>郵便番号</t>
  </si>
  <si>
    <t>５７０－０００２</t>
  </si>
  <si>
    <t>ｺｳﾕｳｶｲ</t>
  </si>
  <si>
    <t>ｼﾝｴｲﾌｸｼｶｲ</t>
  </si>
  <si>
    <t>ｾｲｺｳｶｲ</t>
  </si>
  <si>
    <t>住所</t>
  </si>
  <si>
    <t>社会福祉法人一覧（厚生労働省所管）</t>
  </si>
  <si>
    <t>厚生労働省</t>
  </si>
  <si>
    <t>大阪自彊館</t>
  </si>
  <si>
    <t>聖徳園</t>
  </si>
  <si>
    <t>成光苑</t>
  </si>
  <si>
    <t>全電通近畿社会福祉事業団</t>
  </si>
  <si>
    <t>徳風会</t>
  </si>
  <si>
    <t>こころの家族</t>
  </si>
  <si>
    <t>関西中央福祉会</t>
  </si>
  <si>
    <t>晋栄福祉会</t>
  </si>
  <si>
    <t>堺暁福祉会</t>
  </si>
  <si>
    <t>三養福祉会</t>
  </si>
  <si>
    <t>太陽社会福祉事業協会</t>
  </si>
  <si>
    <t>長尾会</t>
  </si>
  <si>
    <t>みすず福祉会</t>
  </si>
  <si>
    <t>香久山会</t>
  </si>
  <si>
    <t>枚方療育園</t>
  </si>
  <si>
    <t>大典福祉会</t>
  </si>
  <si>
    <t>都島友の会</t>
  </si>
  <si>
    <t>白鳩会</t>
  </si>
  <si>
    <t>光聖会</t>
  </si>
  <si>
    <t>淳心会</t>
  </si>
  <si>
    <t>青空福祉会</t>
  </si>
  <si>
    <t>弘道福祉会</t>
  </si>
  <si>
    <t>暁光会</t>
  </si>
  <si>
    <t>日本コイノニア福祉会</t>
  </si>
  <si>
    <t>柳生会</t>
  </si>
  <si>
    <t>せんわ</t>
  </si>
  <si>
    <t>仁風会</t>
  </si>
  <si>
    <t>成晃会</t>
  </si>
  <si>
    <t>よしみ会</t>
  </si>
  <si>
    <t>ｱｵｿﾞﾗﾌｸｼｶｲ</t>
  </si>
  <si>
    <t>大阪市西淀川区中島1-14-5</t>
  </si>
  <si>
    <t>５５５－００４１</t>
  </si>
  <si>
    <t>５７７－０８２７</t>
  </si>
  <si>
    <t>ｵｵｻｶｼﾞｷｮｳｶﾝ</t>
  </si>
  <si>
    <t>大阪市西成区天下茶屋1-3-17</t>
  </si>
  <si>
    <t>５５７－００１４</t>
  </si>
  <si>
    <t>ｶｸﾞﾔﾏｶｲ</t>
  </si>
  <si>
    <t>八尾市郡川2-33</t>
  </si>
  <si>
    <t>５８１－０８７２</t>
  </si>
  <si>
    <t>ｶﾝｻｲﾁｭｳｵｳﾌｸｼｶｲ</t>
  </si>
  <si>
    <t>大阪市淀川区木川西4丁目5-40</t>
  </si>
  <si>
    <t>５３２－００１３</t>
  </si>
  <si>
    <t>ｷﾞｮｳｺｳｶｲ</t>
  </si>
  <si>
    <t>箕面市白島三丁目１６番１号</t>
  </si>
  <si>
    <t>５６２－００１２</t>
  </si>
  <si>
    <t>ｺｳｼｮｳｶｲ</t>
  </si>
  <si>
    <t>ｺｳﾄﾞｳﾌｸｼｶｲ</t>
  </si>
  <si>
    <t>ｺｺﾛﾉｶｿﾞｸ</t>
  </si>
  <si>
    <t>堺市檜尾3360-12</t>
  </si>
  <si>
    <t>５９０－０１４２</t>
  </si>
  <si>
    <t>ｻｶｲｱｶﾂｷﾌｸｼｶｲ</t>
  </si>
  <si>
    <t>堺市南花田町1687-2</t>
  </si>
  <si>
    <t>５９１－８０１１</t>
  </si>
  <si>
    <t>ｻﾝｹｲｼﾝﾌﾞﾝｺｳｾｲﾌﾞﾝｶｼﾞｷﾞｮｳﾀﾞﾝ</t>
  </si>
  <si>
    <t>大阪市浪速区湊町２丁目１－５７</t>
  </si>
  <si>
    <t>５５６－８６６０</t>
  </si>
  <si>
    <t>ｻﾝﾖｳﾌｸｼｶｲ</t>
  </si>
  <si>
    <t>５７１－００３５</t>
  </si>
  <si>
    <t>ｼｶｸｼｮｳｶﾞｲｼｬﾌﾞﾝｶｼﾝｺｳｷｮｳｶｲ</t>
  </si>
  <si>
    <t>視覚障害者文化振興協会</t>
  </si>
  <si>
    <t>大阪市都島区網島町4-12</t>
  </si>
  <si>
    <t>５３４－００２６</t>
  </si>
  <si>
    <t>ｼﾞｭﾝｼﾝｶｲ</t>
  </si>
  <si>
    <t>堺市南区高倉台3-4-1</t>
  </si>
  <si>
    <t>５９０－０１１７</t>
  </si>
  <si>
    <t>ｼｮｳﾄｸｴﾝ</t>
  </si>
  <si>
    <t>枚方市香里ｹ丘4-17-1</t>
  </si>
  <si>
    <t>５７３－００８４</t>
  </si>
  <si>
    <t>ｼﾛﾊﾄｶｲ</t>
  </si>
  <si>
    <t>東大阪市桜町9-5</t>
  </si>
  <si>
    <t>５７９－８０４７</t>
  </si>
  <si>
    <t>門真市北島町12-20</t>
  </si>
  <si>
    <t>５７１－００２６</t>
  </si>
  <si>
    <t>ｼﾞﾝﾌﾟｳｶｲ</t>
  </si>
  <si>
    <t>５７９－８００１</t>
  </si>
  <si>
    <t>ｾｲｺｳｴﾝ</t>
  </si>
  <si>
    <t>摂津市千里丘3-16-7</t>
  </si>
  <si>
    <t>５６６－０００１</t>
  </si>
  <si>
    <t>摂津市学園町2-10-15</t>
  </si>
  <si>
    <t>５６６－００３３</t>
  </si>
  <si>
    <t>ｾﾞﾝﾃﾞﾝﾂｳｷﾝｷｼｬｶｲﾌｸｼｼﾞｷﾞｮｳﾀﾞﾝ</t>
  </si>
  <si>
    <t>大阪市福島区福島3-1-73</t>
  </si>
  <si>
    <t>５５３－０００３</t>
  </si>
  <si>
    <t>ｾﾝﾜ</t>
  </si>
  <si>
    <t>泉南市信達金熊寺530-1</t>
  </si>
  <si>
    <t>５９０－０５１４</t>
  </si>
  <si>
    <t>ﾀｲﾃﾝﾌｸｼｶｲ</t>
  </si>
  <si>
    <t>５８６－００３５</t>
  </si>
  <si>
    <t>ﾀｲﾖｳｼｬｶｲﾌｸｼｼﾞｷﾞｮｳｷｮｳｶｲ</t>
  </si>
  <si>
    <t>大阪市東淀川区大道南一丁目１２－２４</t>
  </si>
  <si>
    <t>５３３－００１２</t>
  </si>
  <si>
    <t>ﾄｸﾌｳｶｲ</t>
  </si>
  <si>
    <t>枚方市田口山2-5-1</t>
  </si>
  <si>
    <t>５７３－０００１</t>
  </si>
  <si>
    <t>ﾅｶﾞｵｶｲ</t>
  </si>
  <si>
    <t>枚方市長尾東町1-41-1</t>
  </si>
  <si>
    <t>５７３－０１０５</t>
  </si>
  <si>
    <t>ﾆｯﾎﾟﾝﾗｲﾄﾊｳｽ</t>
  </si>
  <si>
    <t>日本ライトハウス</t>
  </si>
  <si>
    <t>大阪市鶴見区今津中2-4-37</t>
  </si>
  <si>
    <t>５３８－００４２</t>
  </si>
  <si>
    <t>ﾆﾎﾝｺｲﾉﾆｱﾌｸｼｶｲ</t>
  </si>
  <si>
    <t>ﾋﾗｶﾀﾘｮｳｲｸｴﾝ</t>
  </si>
  <si>
    <t>枚方市津田東町2-1-1</t>
  </si>
  <si>
    <t>５７３－０１２２</t>
  </si>
  <si>
    <t>ﾐｽｽﾞﾌｸｼｶｲ</t>
  </si>
  <si>
    <t>枚方市出屋敷西町2-1-1</t>
  </si>
  <si>
    <t>５７３－０００３</t>
  </si>
  <si>
    <t>ﾐﾔｺｼﾞﾏﾄﾓﾉｶｲ</t>
  </si>
  <si>
    <t>大阪市都島区都島本通3-4-3</t>
  </si>
  <si>
    <t>５３４－００２１</t>
  </si>
  <si>
    <t>ﾖｼﾐｶｲ</t>
  </si>
  <si>
    <t>堺市大野芝町66-1</t>
  </si>
  <si>
    <t>５９９－８２３３</t>
  </si>
  <si>
    <t>ﾘｭｳｾｲｶｲ</t>
  </si>
  <si>
    <t>富田林市東板持町1-3-33</t>
  </si>
  <si>
    <t>５８４－００４６</t>
  </si>
  <si>
    <t>社会福祉法人一覧（大阪府所管）</t>
  </si>
  <si>
    <t>住所</t>
  </si>
  <si>
    <t>大阪府</t>
  </si>
  <si>
    <t>ｱｲｲｸｶｲ</t>
  </si>
  <si>
    <t>愛育会</t>
  </si>
  <si>
    <t>大東市扇町9-8</t>
  </si>
  <si>
    <t>５７４－００３３</t>
  </si>
  <si>
    <t>ｱｲﾉﾌｸｼｶｲ</t>
  </si>
  <si>
    <t>藍野福祉会</t>
  </si>
  <si>
    <t>茨木市東太田1-4-39</t>
  </si>
  <si>
    <t>５６７－００１２</t>
  </si>
  <si>
    <t>ｱｵｲｶｲ</t>
  </si>
  <si>
    <t>あおい会</t>
  </si>
  <si>
    <t>泉佐野市長滝4067</t>
  </si>
  <si>
    <t>５９８－００３４</t>
  </si>
  <si>
    <t>ｱｵｲﾄﾘﾌｸｼｶｲ</t>
  </si>
  <si>
    <t>青い鳥福祉会</t>
  </si>
  <si>
    <t>大東市三箇6-16-20</t>
  </si>
  <si>
    <t>５７４－００７７</t>
  </si>
  <si>
    <t>ｱｵｲﾌｸｼｶｲ</t>
  </si>
  <si>
    <t>葵福祉会</t>
  </si>
  <si>
    <t>大東市北条1-8-48</t>
  </si>
  <si>
    <t>５７４－００１１</t>
  </si>
  <si>
    <t>ｱｵﾊﾞﾌｸｼｶｲ</t>
  </si>
  <si>
    <t>あおば福祉会</t>
  </si>
  <si>
    <t>５９１－８０２１</t>
  </si>
  <si>
    <t>ｱｹﾎﾞﾉﾌｸｼｶｲ</t>
  </si>
  <si>
    <t>あけぼの福祉会</t>
  </si>
  <si>
    <t>摂津市鳥飼本町3-10-10</t>
  </si>
  <si>
    <t>５６６－００５２</t>
  </si>
  <si>
    <t>ｱｻﾋｶﾞｵｶｶﾞｸｴﾝ</t>
  </si>
  <si>
    <t>５６４－００８３</t>
  </si>
  <si>
    <t>ｱｼﾀﾉｶｲ</t>
  </si>
  <si>
    <t>５７０－０００３</t>
  </si>
  <si>
    <t>ｱｼﾀﾊﾞ</t>
  </si>
  <si>
    <t>明日葉</t>
  </si>
  <si>
    <t>ｱｯﾄﾎｳﾑ</t>
  </si>
  <si>
    <t>あっと萌夢</t>
  </si>
  <si>
    <t>羽曳野市恵我之荘4－4－18</t>
  </si>
  <si>
    <t>５８３－０８８６</t>
  </si>
  <si>
    <t>ｱﾄﾑｷｮｳﾄﾞｳﾌｸｼｶｲ</t>
  </si>
  <si>
    <t>アトム共同福祉会</t>
  </si>
  <si>
    <t>泉南郡熊取町長池2-1</t>
  </si>
  <si>
    <t>５９０－０４５５</t>
  </si>
  <si>
    <t>ｱﾑﾘﾀ</t>
  </si>
  <si>
    <t>アムリタ</t>
  </si>
  <si>
    <t>ｱﾙﾏｶｲ</t>
  </si>
  <si>
    <t>アルマ会</t>
  </si>
  <si>
    <t>大阪市平野区瓜破4-2-32</t>
  </si>
  <si>
    <t>５４７－００２４</t>
  </si>
  <si>
    <t>ｲｰｽﾄﾛｰﾄﾞﾌｸｼｶｲ</t>
  </si>
  <si>
    <t>イースト・ロード福祉会</t>
  </si>
  <si>
    <t>５７１－００３８</t>
  </si>
  <si>
    <t>ｲｸｾｲﾌｸｼｶｲ</t>
  </si>
  <si>
    <t>育成福祉会</t>
  </si>
  <si>
    <t>ｲｹﾀﾞｻﾂｷｶｲ</t>
  </si>
  <si>
    <t>池田さつき会</t>
  </si>
  <si>
    <t>池田市東山町５５５番１</t>
  </si>
  <si>
    <t>５６３－００１２</t>
  </si>
  <si>
    <t>ｲｽﾞﾐｵｵﾂﾐﾅﾄｶｲ</t>
  </si>
  <si>
    <t>泉大津みなと会</t>
  </si>
  <si>
    <t>泉大津市汐見町85-1</t>
  </si>
  <si>
    <t>５９５－００５４</t>
  </si>
  <si>
    <t>ｲｽﾞﾐｶﾞｵｶﾌｸｼｶｲ</t>
  </si>
  <si>
    <t>泉ヶ丘福祉会</t>
  </si>
  <si>
    <t>泉佐野市泉ヶ丘4-4-33</t>
  </si>
  <si>
    <t>５９８－００７２</t>
  </si>
  <si>
    <t>ｲｽﾞﾐｻﾉｼｼｬｶｲﾌｸｼｷｮｳｷﾞｶｲ</t>
  </si>
  <si>
    <t>泉佐野市社会福祉協議会</t>
  </si>
  <si>
    <t>ｲｽﾞﾐｻﾉﾀﾝﾎﾟﾎﾟﾉｶｲ</t>
  </si>
  <si>
    <t>泉佐野たんぽぽの会</t>
  </si>
  <si>
    <t>５９８－００３６</t>
  </si>
  <si>
    <t>ｲｽﾞﾐｻﾉﾙｰﾃﾙﾌｸｼｶｲ</t>
  </si>
  <si>
    <t>泉佐野ルーテル福祉会</t>
  </si>
  <si>
    <t>泉佐野市湊3-13-11</t>
  </si>
  <si>
    <t>５９８－００６３</t>
  </si>
  <si>
    <t>ｲｽﾞﾐﾉｸﾆ</t>
  </si>
  <si>
    <t>和泉の国</t>
  </si>
  <si>
    <t>ｲｽﾞﾐﾉﾌｸｼｶｲ</t>
  </si>
  <si>
    <t>いずみ野福祉会</t>
  </si>
  <si>
    <t>岸和田市三田町１３３６番地</t>
  </si>
  <si>
    <t>５９６－０８０８</t>
  </si>
  <si>
    <t>ｲﾁｳﾒｶｲ</t>
  </si>
  <si>
    <t>一梅会</t>
  </si>
  <si>
    <t>富田林市大字佐備2497-5</t>
  </si>
  <si>
    <t>５８４－００５２</t>
  </si>
  <si>
    <t>ｲﾁｼﾞｮｳｼﾞｶﾞｸｴﾝ</t>
  </si>
  <si>
    <t>一乗寺学園</t>
  </si>
  <si>
    <t>５７０－００１１</t>
  </si>
  <si>
    <t>ｲﾁｮｳﾉﾓﾘ</t>
  </si>
  <si>
    <t>いちょうの森</t>
  </si>
  <si>
    <t>５９８－００２１</t>
  </si>
  <si>
    <t>ｲﾄｸｶｲ</t>
  </si>
  <si>
    <t>遺徳会</t>
  </si>
  <si>
    <t>高石市取石5-8-15</t>
  </si>
  <si>
    <t>５９２－００１３</t>
  </si>
  <si>
    <t>ｲﾅﾊﾗﾌｸｼｶｲ</t>
  </si>
  <si>
    <t>稲原福祉会</t>
  </si>
  <si>
    <t>５７４－００１７</t>
  </si>
  <si>
    <t>ｲﾇﾅｷｻﾝ</t>
  </si>
  <si>
    <t>犬鳴山</t>
  </si>
  <si>
    <t>泉佐野市土丸388</t>
  </si>
  <si>
    <t>５９８－００２２</t>
  </si>
  <si>
    <t>ｴｲﾎｳｶｲ</t>
  </si>
  <si>
    <t>英芳会</t>
  </si>
  <si>
    <t>吹田市古江台6-2-6</t>
  </si>
  <si>
    <t>５６５－０８７４</t>
  </si>
  <si>
    <t>ｴｲﾗｸﾌｸｼｶｲ</t>
  </si>
  <si>
    <t>永楽福祉会</t>
  </si>
  <si>
    <t>泉南郡熊取町野田3-2281</t>
  </si>
  <si>
    <t>５９０－０４５１</t>
  </si>
  <si>
    <t>ｴﾂﾎﾞﾉｶｲ</t>
  </si>
  <si>
    <t>笑壺の会</t>
  </si>
  <si>
    <t>ｵｵｻｶｷﾘｽﾄｷｮｳｼｬｶｲｶﾝ</t>
  </si>
  <si>
    <t>大阪キリスト教社会館</t>
  </si>
  <si>
    <t>５７１－００１６</t>
  </si>
  <si>
    <t>ｵｵｻｶｷﾘｽﾄｷｮｳｼﾞｮｼｾｲﾈﾝﾌｸｼｶｲ</t>
  </si>
  <si>
    <t>大阪キリスト教女子青年福祉会</t>
  </si>
  <si>
    <t>大阪市北区神山町11-12</t>
  </si>
  <si>
    <t>５３０－００２６</t>
  </si>
  <si>
    <t>ｵｵｻｶｼｼｮｳｶﾞｲｼｬﾌｸｼ・ｽﾎﾟｰﾂｷｮｳｶｲ</t>
  </si>
  <si>
    <t>大阪市障害者福祉・スポーツ協会</t>
  </si>
  <si>
    <t>大阪市天王寺区東高津町12-10</t>
  </si>
  <si>
    <t>５４３－００２１</t>
  </si>
  <si>
    <t>ｵｵｻｶｼﾀｲﾌｼﾞﾕｳｼﾞｼｬﾌﾎﾞﾉｶｲﾚﾝｺﾞｳｶｲ</t>
  </si>
  <si>
    <t>大阪肢体不自由児者父母の会連合会</t>
  </si>
  <si>
    <t>５７３－００４７</t>
  </si>
  <si>
    <t>ｵｵｻｶｼﾞﾄﾞｳﾌｸｼｼﾞｷﾞｮｳｷｮｳｶｲ</t>
  </si>
  <si>
    <t>大阪児童福祉事業協会</t>
  </si>
  <si>
    <t>ｵｵｻｶｼｮｳｶﾞｲｼｬｼﾞﾘﾂｼｴﾝｷｮｳｶｲ</t>
  </si>
  <si>
    <t>大阪障害者自立支援協会</t>
  </si>
  <si>
    <t>ｵｵｻｶｽｲｼﾞｮｳﾘﾝﾎﾟｶﾝ</t>
  </si>
  <si>
    <t>大阪水上隣保館</t>
  </si>
  <si>
    <t>三島郡島本町山崎5-3-18</t>
  </si>
  <si>
    <t>６１８－０００１</t>
  </si>
  <si>
    <t>ｵｵｻｶﾁｮｳｶｸｼｮｳｶﾞｲｼｬﾌｸｼｶｲ</t>
  </si>
  <si>
    <t>大阪聴覚障害者福祉会</t>
  </si>
  <si>
    <t>ｵｵｻｶﾃｦﾂﾅｸﾞｲｸｾｲｶｲ</t>
  </si>
  <si>
    <t>大阪手をつなぐ育成会</t>
  </si>
  <si>
    <t>５６４－００６３</t>
  </si>
  <si>
    <t>ｵｵｻｶﾌｶﾅｲﾛｳﾄﾞｳｾﾝﾀｰ</t>
  </si>
  <si>
    <t>大阪府家内労働センター</t>
  </si>
  <si>
    <t>大阪市天王寺区上汐5-2-3</t>
  </si>
  <si>
    <t>５４３－０００２</t>
  </si>
  <si>
    <t>ｵｵｻｶﾌｷｮｳﾄﾞｳﾎﾞｷﾝｶｲ</t>
  </si>
  <si>
    <t>大阪府共同募金会</t>
  </si>
  <si>
    <t>大阪市中央区中寺1-1-54</t>
  </si>
  <si>
    <t>５４２－００６５</t>
  </si>
  <si>
    <t>ｵｵｻｶﾌｸｼｼﾞｷﾞｮｳｻﾞｲﾀﾞﾝ</t>
  </si>
  <si>
    <t>大阪福祉事業財団</t>
  </si>
  <si>
    <t>５３６－０００１</t>
  </si>
  <si>
    <t>ｵｵｻｶﾌｼﾀｲﾌｼﾞﾕｳｼｬｷｮｳｶｲ</t>
  </si>
  <si>
    <t>大阪府肢体不自由者協会</t>
  </si>
  <si>
    <t>ｵｵｻｶﾌｼｬｶｲﾌｸｼｷｮｳｷﾞｶｲ</t>
  </si>
  <si>
    <t>大阪府社会福祉協議会</t>
  </si>
  <si>
    <t>ｵｵｻｶﾌｼｬｶｲﾌｸｼｼﾞｷﾞｮｳﾀﾞﾝ</t>
  </si>
  <si>
    <t>大阪府社会福祉事業団</t>
  </si>
  <si>
    <t>ｵｵｻｶﾌｼｮｳｶﾞｲｼｬﾌｸｼｼﾞｷﾞｮｳﾀﾞﾝ</t>
  </si>
  <si>
    <t>大阪府障害者福祉事業団</t>
  </si>
  <si>
    <t>富田林市大字甘南備216</t>
  </si>
  <si>
    <t>５８４－００５４</t>
  </si>
  <si>
    <t>５５２－０００１</t>
  </si>
  <si>
    <t>大阪府母子寡婦福祉連合会</t>
  </si>
  <si>
    <t>５４０－００１２</t>
  </si>
  <si>
    <t>ｵｵｻｶﾎﾞﾗﾝﾃｨｱｷｮｳｶｲ</t>
  </si>
  <si>
    <t>大阪ボランティア協会</t>
  </si>
  <si>
    <t>５５３－０００６</t>
  </si>
  <si>
    <t>ｵｵｻｶﾜｲｴﾑｼｲｴｲ</t>
  </si>
  <si>
    <t>大阪ＹＭＣＡ</t>
  </si>
  <si>
    <t>東大阪市御厨南3-1-18</t>
  </si>
  <si>
    <t>５７７－００３４</t>
  </si>
  <si>
    <t>ｵｵｼﾞｭﾝｶｲ</t>
  </si>
  <si>
    <t>大潤会</t>
  </si>
  <si>
    <t>５７３－１１７８</t>
  </si>
  <si>
    <t>ｶｲﾂﾞｶﾁｭｳｵｳﾌｸｼｶｲ</t>
  </si>
  <si>
    <t>貝塚中央福祉会</t>
  </si>
  <si>
    <t>貝塚市橋本1060-5</t>
  </si>
  <si>
    <t>５９７－００４３</t>
  </si>
  <si>
    <t>ｶﾞｺｳｶｲ</t>
  </si>
  <si>
    <t>賀光会</t>
  </si>
  <si>
    <t>藤井寺市藤井寺4-11-8</t>
  </si>
  <si>
    <t>５８３－００２４</t>
  </si>
  <si>
    <t>ｶｼｭｳｶｲ</t>
  </si>
  <si>
    <t>花修会</t>
  </si>
  <si>
    <t>５７０－００３３</t>
  </si>
  <si>
    <t>ｶﾀﾉｼｼｬｶｲﾌｸｼｷｮｳｷﾞｶｲ</t>
  </si>
  <si>
    <t>交野市社会福祉協議会</t>
  </si>
  <si>
    <t>交野市天野が原町5-5-1</t>
  </si>
  <si>
    <t>５７６－００３４</t>
  </si>
  <si>
    <t>ｶﾀﾉﾋﾏﾜﾘｴﾝ</t>
  </si>
  <si>
    <t>交野ひまわり園</t>
  </si>
  <si>
    <t>交野市藤が尾3-1-1</t>
  </si>
  <si>
    <t>５７６－００２２</t>
  </si>
  <si>
    <t>ｶﾀﾉﾌｸｼｶｲ</t>
  </si>
  <si>
    <t>かたの福祉会</t>
  </si>
  <si>
    <t>交野市寺4-590-1</t>
  </si>
  <si>
    <t>５７６－００６３</t>
  </si>
  <si>
    <t>ｶﾄﾞﾏｷｮｳｾｲﾌｸｼｶｲ</t>
  </si>
  <si>
    <t>門真共生福祉会</t>
  </si>
  <si>
    <t>門真市桑才新町24-1</t>
  </si>
  <si>
    <t>５７１－００４３</t>
  </si>
  <si>
    <t>ｶﾄﾞﾏｼｼｬｶｲﾌｸｼｷｮｳｷﾞｶｲ</t>
  </si>
  <si>
    <t>門真市社会福祉協議会</t>
  </si>
  <si>
    <t>５７１－００６４</t>
  </si>
  <si>
    <t>ｶﾄﾞﾏﾌｸｼｶｲ</t>
  </si>
  <si>
    <t>門真福祉会</t>
  </si>
  <si>
    <t>５７１－００１１</t>
  </si>
  <si>
    <t>ｶﾅﾝ</t>
  </si>
  <si>
    <t>カナン</t>
  </si>
  <si>
    <t>南河内郡河南町大字寛弘寺１０１番地</t>
  </si>
  <si>
    <t>５８５－００３５</t>
  </si>
  <si>
    <t>ｶﾜﾁﾉﾌｸｼｶｲ</t>
  </si>
  <si>
    <t>かわち野福祉会</t>
  </si>
  <si>
    <t>５７９－８０６３</t>
  </si>
  <si>
    <t>ｷｻﾍﾞ</t>
  </si>
  <si>
    <t>私部</t>
  </si>
  <si>
    <t>交野市私部１丁目２２番１号</t>
  </si>
  <si>
    <t>５７６－００５２</t>
  </si>
  <si>
    <t>柏原市片山町1-19</t>
  </si>
  <si>
    <t>ｷﾀｽﾓﾄﾌｸｼｶｲ</t>
  </si>
  <si>
    <t>北巣本福祉会</t>
  </si>
  <si>
    <t>５７１－００７３</t>
  </si>
  <si>
    <t>ｷﾀﾃﾞﾌｸｼｶｲ</t>
  </si>
  <si>
    <t>北出福祉会</t>
  </si>
  <si>
    <t>５７５－００４３</t>
  </si>
  <si>
    <t>ｷﾂﾞｷﾌｸｼｶｲ</t>
  </si>
  <si>
    <t>気づき福祉会</t>
  </si>
  <si>
    <t>摂津市鳥飼下1-13-7</t>
  </si>
  <si>
    <t>５６６－００７１</t>
  </si>
  <si>
    <t>ｷｮｳｾｲｶｲ</t>
  </si>
  <si>
    <t>恭生会</t>
  </si>
  <si>
    <t>高槻市宮野町2-17</t>
  </si>
  <si>
    <t>５６９－００８１</t>
  </si>
  <si>
    <t>慶生会</t>
  </si>
  <si>
    <t>大阪市生野区巽東4-11-10</t>
  </si>
  <si>
    <t>５４４－００１４</t>
  </si>
  <si>
    <t>ｸｽﾉｷｶｲ</t>
  </si>
  <si>
    <t>楠会</t>
  </si>
  <si>
    <t>ｸｽﾉｷﾌｸｼｶｲ</t>
  </si>
  <si>
    <t>くすのき福祉会</t>
  </si>
  <si>
    <t>５７０－０００８</t>
  </si>
  <si>
    <t>楠福祉会</t>
  </si>
  <si>
    <t>５７５－００６１</t>
  </si>
  <si>
    <t>ｸﾏﾄﾘﾁｮｳｼｬｶｲﾌｸｼｷｮｳｷﾞｶｲ</t>
  </si>
  <si>
    <t>熊取町社会福祉協議会</t>
  </si>
  <si>
    <t>ｸﾏﾄﾘﾋﾏﾜﾘﾌｸｼｶｲ</t>
  </si>
  <si>
    <t>熊取ひまわり福祉会</t>
  </si>
  <si>
    <t>ｹｲｲｸｶｲ</t>
  </si>
  <si>
    <t>恵育会</t>
  </si>
  <si>
    <t>守口市寺内町2丁目9番16号</t>
  </si>
  <si>
    <t>５７０－００５６</t>
  </si>
  <si>
    <t>ｹｲｺｳﾋﾞｶｲ</t>
  </si>
  <si>
    <t>恵光美会</t>
  </si>
  <si>
    <t>門真市岸和田3丁目38番18号</t>
  </si>
  <si>
    <t>５７１－０００２</t>
  </si>
  <si>
    <t>ｹｲｼﾝﾌｸｼｶｲ</t>
  </si>
  <si>
    <t>敬信福祉会</t>
  </si>
  <si>
    <t>大東市大字龍間673-3</t>
  </si>
  <si>
    <t>５７４－００１２</t>
  </si>
  <si>
    <t>ｹｲｾｲｶｲ</t>
  </si>
  <si>
    <t>恵生会</t>
  </si>
  <si>
    <t>ｹｲﾕｳﾌｸｼｶｲ</t>
  </si>
  <si>
    <t>恵由福祉会</t>
  </si>
  <si>
    <t>守口市早苗町6-19</t>
  </si>
  <si>
    <t>５７０－００７２</t>
  </si>
  <si>
    <t>ｹｲﾜｶｲ</t>
  </si>
  <si>
    <t>恵和会</t>
  </si>
  <si>
    <t>羽曳野市河原城927</t>
  </si>
  <si>
    <t>５８３－０８６７</t>
  </si>
  <si>
    <t>香西会</t>
  </si>
  <si>
    <t>寝屋川市香里西之町14-24</t>
  </si>
  <si>
    <t>５７２－００８９</t>
  </si>
  <si>
    <t>ｺｳｻﾞﾝｶｲ</t>
  </si>
  <si>
    <t>江山会</t>
  </si>
  <si>
    <t>大東市三箇4-16-16</t>
  </si>
  <si>
    <t>ｺｳｽﾞﾌｸｼｶｲ</t>
  </si>
  <si>
    <t>郡戸福祉会</t>
  </si>
  <si>
    <t>羽曳野市郡戸394-2</t>
  </si>
  <si>
    <t>５８３－０８７４</t>
  </si>
  <si>
    <t>ｺｳｾｲｶｲ</t>
  </si>
  <si>
    <t>光生会</t>
  </si>
  <si>
    <t>岸和田市三ｹ山町214-4</t>
  </si>
  <si>
    <t>５９６－０８１５</t>
  </si>
  <si>
    <t>ｺｳｾｲｶｲｵｵｻｶ</t>
  </si>
  <si>
    <t>光生会大阪</t>
  </si>
  <si>
    <t>阪南市貝掛179-4</t>
  </si>
  <si>
    <t>５９９－０２３１</t>
  </si>
  <si>
    <t>ｺｳｾﾂｶｲ</t>
  </si>
  <si>
    <t>光摂会</t>
  </si>
  <si>
    <t>摂津市香露園34-2</t>
  </si>
  <si>
    <t>５６６－００３４</t>
  </si>
  <si>
    <t>ｺｳﾂﾞｶﾞｸｴﾝ</t>
  </si>
  <si>
    <t>高津学園</t>
  </si>
  <si>
    <t>大阪市天王寺区城南寺町1-10</t>
  </si>
  <si>
    <t>５４３－００１７</t>
  </si>
  <si>
    <t>ｺｳﾄｳｶｲ</t>
  </si>
  <si>
    <t>江東会</t>
  </si>
  <si>
    <t>５７２－０８２５</t>
  </si>
  <si>
    <t>ｺｳﾎｳｶｲ</t>
  </si>
  <si>
    <t>弘法会</t>
  </si>
  <si>
    <t>大東市北条1-21-36</t>
  </si>
  <si>
    <t>幸友会</t>
  </si>
  <si>
    <t>５７５－００１４</t>
  </si>
  <si>
    <t>ｺｳﾖｳｶｲ</t>
  </si>
  <si>
    <t>光陽会</t>
  </si>
  <si>
    <t>５９６－０８２３</t>
  </si>
  <si>
    <t>ｺｳﾗｸｶｲ</t>
  </si>
  <si>
    <t>幸楽会</t>
  </si>
  <si>
    <t>泉佐野市東羽倉崎町9-14</t>
  </si>
  <si>
    <t>５９８－００３１</t>
  </si>
  <si>
    <t>ｺｳﾘﾝｶｲ</t>
  </si>
  <si>
    <t>光輪会</t>
  </si>
  <si>
    <t>羽曳野市大黒469番地の1</t>
  </si>
  <si>
    <t>５８３－０８４７</t>
  </si>
  <si>
    <t>ｺｺﾛﾌｸｼｶｲ</t>
  </si>
  <si>
    <t>こころ福祉会</t>
  </si>
  <si>
    <t>摂津市新在家1丁目31番5号</t>
  </si>
  <si>
    <t>５６６－００５５</t>
  </si>
  <si>
    <t>ｺｽﾓｽﾌｸｼｶｲ</t>
  </si>
  <si>
    <t>コスモス福祉会</t>
  </si>
  <si>
    <t>吹田市上山手町1-29</t>
  </si>
  <si>
    <t>５６５－０８４１</t>
  </si>
  <si>
    <t>ｺﾄﾌﾞｷﾕｳｱｲｶｲ</t>
  </si>
  <si>
    <t>ことぶき友愛会</t>
  </si>
  <si>
    <t>大東市栄和町９番２０号</t>
  </si>
  <si>
    <t>５７４－００３２</t>
  </si>
  <si>
    <t>ｺﾐｭﾆﾃｨｷｬﾝﾊﾟｽ</t>
  </si>
  <si>
    <t>コミュニティキャンパス</t>
  </si>
  <si>
    <t>５６４－００３６</t>
  </si>
  <si>
    <t>ｺﾝﾀﾞﾌｸｼｶｲ</t>
  </si>
  <si>
    <t>誉田福祉会</t>
  </si>
  <si>
    <t>羽曳野市誉田3-2-30</t>
  </si>
  <si>
    <t>５８３－０８５７</t>
  </si>
  <si>
    <t>羽曳野市東阪田264</t>
  </si>
  <si>
    <t>５８３－０８４６</t>
  </si>
  <si>
    <t>ｻｸﾗ</t>
  </si>
  <si>
    <t>さくら</t>
  </si>
  <si>
    <t>阪南市桃の木台1-2-1</t>
  </si>
  <si>
    <t>５９９－０２３６</t>
  </si>
  <si>
    <t>ｻﾀｾﾞﾝﾕｳｶｲ</t>
  </si>
  <si>
    <t>佐太善友会</t>
  </si>
  <si>
    <t>ｻﾁﾕｳｶｲ</t>
  </si>
  <si>
    <t>幸悠会</t>
  </si>
  <si>
    <t>八尾市大字千塚150-1</t>
  </si>
  <si>
    <t>５８１－０８６２</t>
  </si>
  <si>
    <t>ｻﾕﾘｴﾝ</t>
  </si>
  <si>
    <t>小百合苑</t>
  </si>
  <si>
    <t>５７１－００３１</t>
  </si>
  <si>
    <t>ｻﾝｼｮｳｶｲ</t>
  </si>
  <si>
    <t>三松会</t>
  </si>
  <si>
    <t>５８３－０８８４</t>
  </si>
  <si>
    <t>ｻﾝﾛｸｶｲ</t>
  </si>
  <si>
    <t>山麓会</t>
  </si>
  <si>
    <t>ｼｺｳｼｬﾅｺﾞﾐｶｲ</t>
  </si>
  <si>
    <t>四幸舎和会</t>
  </si>
  <si>
    <t>豊能郡能勢町下田尻20</t>
  </si>
  <si>
    <t>５６３－０１２３</t>
  </si>
  <si>
    <t>ｼｼﾞｮｳﾅﾜﾃｼｼｬｶｲﾌｸｼｷｮｳｷﾞｶｲ</t>
  </si>
  <si>
    <t>ｼｼﾞｮｳﾅﾜﾃﾌｸｼｶｲ</t>
  </si>
  <si>
    <t>四条畷福祉会</t>
  </si>
  <si>
    <t>５７５－００２２</t>
  </si>
  <si>
    <t>泉佐野市南泉ケ丘1-8-9</t>
  </si>
  <si>
    <t>５９８－００７３</t>
  </si>
  <si>
    <t>ｼﾃﾝﾉｳｼﾞﾌｸｼｼﾞｷﾞｮｳﾀﾞﾝ</t>
  </si>
  <si>
    <t>四天王寺福祉事業団</t>
  </si>
  <si>
    <t>大阪市天王寺区四天王寺1-11-18</t>
  </si>
  <si>
    <t>５４３－００５１</t>
  </si>
  <si>
    <t>ｼﾏﾓﾄﾁｮｳｼｬｶｲﾌｸｼｷｮｳｷﾞｶｲ</t>
  </si>
  <si>
    <t>島本町社会福祉協議会</t>
  </si>
  <si>
    <t>三島郡島本町桜井3-4-1</t>
  </si>
  <si>
    <t>６１８－００２２</t>
  </si>
  <si>
    <t>ｼﾏﾓﾄﾌｸｼｶｲ</t>
  </si>
  <si>
    <t>島本福祉会</t>
  </si>
  <si>
    <t>ｼﾐｽﾞｶｲ</t>
  </si>
  <si>
    <t>紫水会</t>
  </si>
  <si>
    <t>交野市青山3-432</t>
  </si>
  <si>
    <t>５７６－００６６</t>
  </si>
  <si>
    <t>ｼﾐｽﾞﾌｸｼｶｲ</t>
  </si>
  <si>
    <t>清水福祉会</t>
  </si>
  <si>
    <t>大阪市旭区清水3-15-23</t>
  </si>
  <si>
    <t>５３５－００２１</t>
  </si>
  <si>
    <t>ｼｭｳｴｲｶｲ</t>
  </si>
  <si>
    <t>秀英会</t>
  </si>
  <si>
    <t>大東市泉町1-3-2</t>
  </si>
  <si>
    <t>５７４－００２４</t>
  </si>
  <si>
    <t>ｼｭｳｺｳﾌｸｼｶｲ</t>
  </si>
  <si>
    <t>秀幸福祉会</t>
  </si>
  <si>
    <t>茨木市庄2-7-35</t>
  </si>
  <si>
    <t>５６７－０８０６</t>
  </si>
  <si>
    <t>ｼﾞｭｺｳｶｲ</t>
  </si>
  <si>
    <t>寿光会</t>
  </si>
  <si>
    <t>ｼｭﾗﾉｻﾄﾌｸｼｶｲ</t>
  </si>
  <si>
    <t>しゅらの郷福祉会</t>
  </si>
  <si>
    <t>５８３－００２７</t>
  </si>
  <si>
    <t>ｼﾞｭﾝﾌﾟｳｶｲ</t>
  </si>
  <si>
    <t>淳風会</t>
  </si>
  <si>
    <t>大阪市北区大淀南2-5-20</t>
  </si>
  <si>
    <t>５３１－００７５</t>
  </si>
  <si>
    <t>ｼｮｳｾｲｶｲ</t>
  </si>
  <si>
    <t>庄清会</t>
  </si>
  <si>
    <t>羽曳野市野371</t>
  </si>
  <si>
    <t>ｼｮｳﾖｳﾌｸｼｶｲ</t>
  </si>
  <si>
    <t>昭陽福祉会</t>
  </si>
  <si>
    <t>交野市私部1-51-1</t>
  </si>
  <si>
    <t>ｼｮｳﾘﾝｶｲ</t>
  </si>
  <si>
    <t>松輪会</t>
  </si>
  <si>
    <t>高槻市黄金の里1-14-8</t>
  </si>
  <si>
    <t>５６９－１０３８</t>
  </si>
  <si>
    <t>ｼﾞｮｼｼﾞｷｮｳﾘｮｳ</t>
  </si>
  <si>
    <t>女子慈教寮</t>
  </si>
  <si>
    <t>５９４－００８３</t>
  </si>
  <si>
    <t>ｼﾗﾕﾘｴﾝ</t>
  </si>
  <si>
    <t>しらゆり園</t>
  </si>
  <si>
    <t>５７０－０００５</t>
  </si>
  <si>
    <t>ｼﾛﾊﾞﾗｶﾞｸｴﾝ</t>
  </si>
  <si>
    <t>白ばら学園</t>
  </si>
  <si>
    <t>守口市藤田町5-2-5</t>
  </si>
  <si>
    <t>５７０－００１４</t>
  </si>
  <si>
    <t>ｼﾝｱｲﾌｸｼｶｲ</t>
  </si>
  <si>
    <t>神愛福祉会</t>
  </si>
  <si>
    <t>藤井寺市小山9-4-8</t>
  </si>
  <si>
    <t>５８３－００３３</t>
  </si>
  <si>
    <t>伸栄福祉会</t>
  </si>
  <si>
    <t>泉南郡熊取町大字小垣内1446-6</t>
  </si>
  <si>
    <t>５９０－０４３２</t>
  </si>
  <si>
    <t>ｼﾝｺｳｴﾝ</t>
  </si>
  <si>
    <t>信光園</t>
  </si>
  <si>
    <t>東大阪市吉田5-8-2</t>
  </si>
  <si>
    <t>５７８－０９２４</t>
  </si>
  <si>
    <t>ｼﾝｺｳｶｲ</t>
  </si>
  <si>
    <t>親光会</t>
  </si>
  <si>
    <t>泉南郡岬町淡輪1770</t>
  </si>
  <si>
    <t>５９９－０３０１</t>
  </si>
  <si>
    <t>ｼﾝｾｲｶｲ</t>
  </si>
  <si>
    <t>心生会</t>
  </si>
  <si>
    <t>交野市天野が原町2-14-20</t>
  </si>
  <si>
    <t>ｽｲﾀﾐﾄﾞﾘﾌｸｼｶｲ</t>
  </si>
  <si>
    <t>吹田みどり福祉会</t>
  </si>
  <si>
    <t>吹田市東御旅町5-53</t>
  </si>
  <si>
    <t>５６４－００３３</t>
  </si>
  <si>
    <t>ｽｲﾍｲｶｲ</t>
  </si>
  <si>
    <t>水平会</t>
  </si>
  <si>
    <t>泉佐野市下瓦屋221-1</t>
  </si>
  <si>
    <t>５９８－００６２</t>
  </si>
  <si>
    <t>ｽｲﾒｲｼｬ</t>
  </si>
  <si>
    <t>翠明社</t>
  </si>
  <si>
    <t>箕面市下止々呂美561</t>
  </si>
  <si>
    <t>５６３－０２５２</t>
  </si>
  <si>
    <t>ｽｷﾞﾉｺｶｲ</t>
  </si>
  <si>
    <t>杉の子会</t>
  </si>
  <si>
    <t>泉佐野市鶴原1787</t>
  </si>
  <si>
    <t>５９８－００７１</t>
  </si>
  <si>
    <t>ｽﾏｲﾙ</t>
  </si>
  <si>
    <t>スマイル</t>
  </si>
  <si>
    <t>５８３－０８６２</t>
  </si>
  <si>
    <t>ｽﾐﾉﾄﾞｳｶﾞｸｴﾝ</t>
  </si>
  <si>
    <t>住道学園</t>
  </si>
  <si>
    <t>大東市三住町10番10号</t>
  </si>
  <si>
    <t>５７４－００２７</t>
  </si>
  <si>
    <t>ｽﾘｰｳﾞｨﾚｯｼﾞ</t>
  </si>
  <si>
    <t>スリーヴィレッジ</t>
  </si>
  <si>
    <t>門真市大橋町１２番８号</t>
  </si>
  <si>
    <t>５７１－００７７</t>
  </si>
  <si>
    <t>清光会</t>
  </si>
  <si>
    <t>泉佐野市大木2247-1</t>
  </si>
  <si>
    <t>５９８－００２３</t>
  </si>
  <si>
    <t>ｾｲｼｮｳｶｲ</t>
  </si>
  <si>
    <t>清松会</t>
  </si>
  <si>
    <t>５７５－００２１</t>
  </si>
  <si>
    <t>ｾｲｼﾝｶｲ</t>
  </si>
  <si>
    <t>聖心会</t>
  </si>
  <si>
    <t>大東市太子田2-14-15</t>
  </si>
  <si>
    <t>５７４－００４５</t>
  </si>
  <si>
    <t>ｾｲｼﾝｼｮｳｶﾞｲｼｬｼｬｶｲﾌｯｷｿｸｼﾝｷｮｳｶｲ</t>
  </si>
  <si>
    <t>精神障害者社会復帰促進協会</t>
  </si>
  <si>
    <t>ｾｲﾋﾞﾌｸｼｶｲ</t>
  </si>
  <si>
    <t>清美福祉会</t>
  </si>
  <si>
    <t>枚方市南中振2-17-37</t>
  </si>
  <si>
    <t>５７３－００９４</t>
  </si>
  <si>
    <t>ｾｲﾖｳｶｲ</t>
  </si>
  <si>
    <t>青陽会</t>
  </si>
  <si>
    <t>泉南市新家3321-2</t>
  </si>
  <si>
    <t>５９０－０５０３</t>
  </si>
  <si>
    <t>ｾｲﾜｶｲ</t>
  </si>
  <si>
    <t>清和会</t>
  </si>
  <si>
    <t>泉佐野市高松東1-10-16</t>
  </si>
  <si>
    <t>５９８－００１２</t>
  </si>
  <si>
    <t>成和会</t>
  </si>
  <si>
    <t>南河内郡河南町大字加納元南17</t>
  </si>
  <si>
    <t>５８５－００１２</t>
  </si>
  <si>
    <t>ｾｯﾂｶｲ</t>
  </si>
  <si>
    <t>摂津会</t>
  </si>
  <si>
    <t>摂津市鳥飼野々2-3-1</t>
  </si>
  <si>
    <t>５６６－００５３</t>
  </si>
  <si>
    <t>ｾｯﾂｼｼｬｶｲﾌｸｼｷｮｳｷﾞｶｲ</t>
  </si>
  <si>
    <t>摂津市社会福祉協議会</t>
  </si>
  <si>
    <t>ｾﾝｼｭｳｻﾝﾜｶｲ</t>
  </si>
  <si>
    <t>泉州三和会</t>
  </si>
  <si>
    <t>５９４－０００６</t>
  </si>
  <si>
    <t>ｾﾝﾅﾝｼｼｬｶｲﾌｸｼｷｮｳｷﾞｶｲ</t>
  </si>
  <si>
    <t>泉南市社会福祉協議会</t>
  </si>
  <si>
    <t>泉南市樽井1-8-47</t>
  </si>
  <si>
    <t>５９０－０５２１</t>
  </si>
  <si>
    <t>ｿｳｾｲﾌｸｼｶｲ</t>
  </si>
  <si>
    <t>蒼生福祉会</t>
  </si>
  <si>
    <t>ｿｳﾋﾞｶｲ</t>
  </si>
  <si>
    <t>そうび会</t>
  </si>
  <si>
    <t>５９９－８１１３</t>
  </si>
  <si>
    <t>ﾀﾞｲｷｮｳｶｲ</t>
  </si>
  <si>
    <t>大協会</t>
  </si>
  <si>
    <t>池田市伏尾町12-1</t>
  </si>
  <si>
    <t>５６３－００１１</t>
  </si>
  <si>
    <t>柏原市大県4-631</t>
  </si>
  <si>
    <t>ﾀﾞｲｾﾝｶｲ</t>
  </si>
  <si>
    <t>大泉会</t>
  </si>
  <si>
    <t>５９９－０２０２</t>
  </si>
  <si>
    <t>ﾀﾞｲﾄｳｺｽﾓｽﾌｸｼｶｲ</t>
  </si>
  <si>
    <t>大東コスモス福祉会</t>
  </si>
  <si>
    <t>大東市住道1-1-9</t>
  </si>
  <si>
    <t>５７４－００２６</t>
  </si>
  <si>
    <t>ﾀﾞｲﾄｳｼｼｬｶｲﾌｸｼｷｮｳｷﾞｶｲ</t>
  </si>
  <si>
    <t>大東市社会福祉協議会</t>
  </si>
  <si>
    <t>大東市新町13-13</t>
  </si>
  <si>
    <t>５７４－００３７</t>
  </si>
  <si>
    <t>ﾀﾞｲﾄｳﾜｶﾀｹｶｲ</t>
  </si>
  <si>
    <t>大東若竹会</t>
  </si>
  <si>
    <t>大東市深野5-7-27</t>
  </si>
  <si>
    <t>５７４－００７２</t>
  </si>
  <si>
    <t>ﾀｶﾔﾌｸｼｶｲ</t>
  </si>
  <si>
    <t>高屋福祉会</t>
  </si>
  <si>
    <t>５８３－０８５２</t>
  </si>
  <si>
    <t>ﾀｸﾏｶｲ</t>
  </si>
  <si>
    <t>田熊会</t>
  </si>
  <si>
    <t>泉南市幡代3丁目44番</t>
  </si>
  <si>
    <t>５９０－０５２４</t>
  </si>
  <si>
    <t>ﾀｹﾙﾉｻﾄ</t>
  </si>
  <si>
    <t>たけるの里</t>
  </si>
  <si>
    <t>羽曳野市川向８５番１</t>
  </si>
  <si>
    <t>５８３－０８４８</t>
  </si>
  <si>
    <t>ﾀｼﾞﾘﾁｮｳｼｬｶｲﾌｸｼｷｮｳｷﾞｶｲ</t>
  </si>
  <si>
    <t>田尻町社会福祉協議会</t>
  </si>
  <si>
    <t>５９８－００９１</t>
  </si>
  <si>
    <t>ﾀﾁﾊﾞﾅﾌｸｼｶｲ</t>
  </si>
  <si>
    <t>たちばな福祉会</t>
  </si>
  <si>
    <t>５７０－００１２</t>
  </si>
  <si>
    <t>ﾀﾏﾀﾞﾔﾏﾌｸｼｶｲ</t>
  </si>
  <si>
    <t>玉田山福祉会</t>
  </si>
  <si>
    <t>ﾀﾏﾐﾌｸｼｶｲ</t>
  </si>
  <si>
    <t>玉美福祉会</t>
  </si>
  <si>
    <t>たらちね事業会</t>
  </si>
  <si>
    <t>大阪市大正区三軒家東5-7-14</t>
  </si>
  <si>
    <t>５５１－０００２</t>
  </si>
  <si>
    <t>ﾀﾝﾎﾟﾎﾟﾌｸｼｶｲ</t>
  </si>
  <si>
    <t>たんぽぽ福祉会</t>
  </si>
  <si>
    <t>枚方市中宮北町10-14</t>
  </si>
  <si>
    <t>５７３－１１９４</t>
  </si>
  <si>
    <t>ﾁｵﾝﾌｸｼｶｲ</t>
  </si>
  <si>
    <t>智恩福祉会</t>
  </si>
  <si>
    <t>茨木市白川2-13-25</t>
  </si>
  <si>
    <t>５６７－０８３２</t>
  </si>
  <si>
    <t>ﾁﾊﾔｱｶｻｶﾌｸｼｶｲ</t>
  </si>
  <si>
    <t>千早赤阪福祉会</t>
  </si>
  <si>
    <t>ﾁｭｳｼﾞｮﾌｸｼｶｲ</t>
  </si>
  <si>
    <t>忠恕福祉会</t>
  </si>
  <si>
    <t>５７４－００１６</t>
  </si>
  <si>
    <t>ﾁｮｳｼﾞｭｶｲ</t>
  </si>
  <si>
    <t>長寿会</t>
  </si>
  <si>
    <t>泉南市信達六尾547</t>
  </si>
  <si>
    <t>５９０－０５１５</t>
  </si>
  <si>
    <t>ﾂｸｼｶｲ</t>
  </si>
  <si>
    <t>つくし会</t>
  </si>
  <si>
    <t>大東市諸福6-3-33</t>
  </si>
  <si>
    <t>５７４－００４４</t>
  </si>
  <si>
    <t>ﾂﾊﾞｷｶｲ</t>
  </si>
  <si>
    <t>つばき会</t>
  </si>
  <si>
    <t>５７１－００６２</t>
  </si>
  <si>
    <t>ﾂﾑｷﾞﾌｸｼｶｲ</t>
  </si>
  <si>
    <t>つむぎ福祉会</t>
  </si>
  <si>
    <t>５４６－０００３</t>
  </si>
  <si>
    <t>ﾂﾙﾉｶｲ</t>
  </si>
  <si>
    <t>鶴野会</t>
  </si>
  <si>
    <t>摂津市鶴野2-7-16</t>
  </si>
  <si>
    <t>５６６－００３５</t>
  </si>
  <si>
    <t>ﾃｼﾏﾌｸｼｶｲ</t>
  </si>
  <si>
    <t>てしま福祉会</t>
  </si>
  <si>
    <t>５６３－００４２</t>
  </si>
  <si>
    <t>ﾃﾗﾀﾞﾏｽｶｲ</t>
  </si>
  <si>
    <t>寺田萬寿会</t>
  </si>
  <si>
    <t>岸和田市南上町1-48-5</t>
  </si>
  <si>
    <t>５９６－００７８</t>
  </si>
  <si>
    <t>ﾃﾝｼﾞｭｶｲ</t>
  </si>
  <si>
    <t>天寿会</t>
  </si>
  <si>
    <t>堺市美原区平尾1938-1</t>
  </si>
  <si>
    <t>５８７－００２２</t>
  </si>
  <si>
    <t>ﾃﾝｿｳｼｼｬｶｲﾌｸｼｼﾞｷﾞｮｳｶｲ</t>
  </si>
  <si>
    <t>天宗社会福祉事業会</t>
  </si>
  <si>
    <t>大阪市平野区瓜破西2-10-12</t>
  </si>
  <si>
    <t>５４７－００２５</t>
  </si>
  <si>
    <t>ﾄｳｶｼﾞｭｸ</t>
  </si>
  <si>
    <t>桃花塾</t>
  </si>
  <si>
    <t>富田林市喜志2067</t>
  </si>
  <si>
    <t>５８４－０００８</t>
  </si>
  <si>
    <t>ﾄｳｺｳｶｲ</t>
  </si>
  <si>
    <t>東香会</t>
  </si>
  <si>
    <t>寝屋川市打上南町１４番１号</t>
  </si>
  <si>
    <t>ﾄｳﾘﾝｶｲ</t>
  </si>
  <si>
    <t>桃林会</t>
  </si>
  <si>
    <t>摂津市鳥飼中1-19-8</t>
  </si>
  <si>
    <t>５６６－００６４</t>
  </si>
  <si>
    <t>ﾄﾓｴｶｲ</t>
  </si>
  <si>
    <t>常茂恵会</t>
  </si>
  <si>
    <t>泉佐野市長滝3672</t>
  </si>
  <si>
    <t>ﾄﾓｼﾋﾞﾌｸｼｶｲ</t>
  </si>
  <si>
    <t>ともしび福祉会</t>
  </si>
  <si>
    <t>５３３－００３３</t>
  </si>
  <si>
    <t>豊中市寺内1-1-10</t>
  </si>
  <si>
    <t>ﾄﾖﾅｶﾌｧﾐﾘｰ</t>
  </si>
  <si>
    <t>豊中ファミリー</t>
  </si>
  <si>
    <t>豊中市新千里北町1-18-2</t>
  </si>
  <si>
    <t>５６０－００８１</t>
  </si>
  <si>
    <t>ﾄﾞﾝｸﾞﾘﾌｸｼｶｲ</t>
  </si>
  <si>
    <t>どんぐり福祉会</t>
  </si>
  <si>
    <t>東大阪市中小阪5-14-2</t>
  </si>
  <si>
    <t>５７７－０８０４</t>
  </si>
  <si>
    <t>ﾅﾆﾜﾉｻﾄ</t>
  </si>
  <si>
    <t>なにわの里</t>
  </si>
  <si>
    <t>ﾅﾐﾊﾔ</t>
  </si>
  <si>
    <t>なみはや</t>
  </si>
  <si>
    <t>和泉市鶴山台2-4-50</t>
  </si>
  <si>
    <t>５４６－００３１</t>
  </si>
  <si>
    <t>ﾅﾜﾃｶｲ</t>
  </si>
  <si>
    <t>なわて会</t>
  </si>
  <si>
    <t>四條畷市中野本町3-32</t>
  </si>
  <si>
    <t>５７５－００５１</t>
  </si>
  <si>
    <t>ﾅﾝｵｳﾌｸｼｶｲ</t>
  </si>
  <si>
    <t>楠黄福祉会</t>
  </si>
  <si>
    <t>河内長野市寺元928</t>
  </si>
  <si>
    <t>５８６－００５３</t>
  </si>
  <si>
    <t>ﾅﾝｶｲﾌｸｼｼﾞｷﾞｮｳｶｲ</t>
  </si>
  <si>
    <t>南海福祉事業会</t>
  </si>
  <si>
    <t>高石市千代田6-12-53</t>
  </si>
  <si>
    <t>５９２－０００５</t>
  </si>
  <si>
    <t>柏原市国分本町7-6-14</t>
  </si>
  <si>
    <t>ﾅﾝｺｶｲ</t>
  </si>
  <si>
    <t>南湖会</t>
  </si>
  <si>
    <t>堺市中区平井482番地</t>
  </si>
  <si>
    <t>５９９－８２５１</t>
  </si>
  <si>
    <t>ﾆﾁﾘﾝｶﾞｸｴﾝ</t>
  </si>
  <si>
    <t>日輪学園</t>
  </si>
  <si>
    <t>大阪市港区磯路1-8-5</t>
  </si>
  <si>
    <t>５５２－０００３</t>
  </si>
  <si>
    <t>ﾆｯｼﾝｼﾝﾕｳｶｲ</t>
  </si>
  <si>
    <t>日新親友会</t>
  </si>
  <si>
    <t>泉佐野市中庄831-5</t>
  </si>
  <si>
    <t>５９８－０００２</t>
  </si>
  <si>
    <t>ﾆｯﾎﾟﾝﾍﾚﾝｹﾗｰｻﾞｲﾀﾞﾝ</t>
  </si>
  <si>
    <t>日本ヘレンケラー財団</t>
  </si>
  <si>
    <t>大阪市阿倍野区昭和町3-4-27</t>
  </si>
  <si>
    <t>５４５－００１１</t>
  </si>
  <si>
    <t>ﾈｺﾞﾛｶﾞｸｴﾝ</t>
  </si>
  <si>
    <t>根来学園</t>
  </si>
  <si>
    <t>阪南市鳥取中236-1</t>
  </si>
  <si>
    <t>５９９－０２１１</t>
  </si>
  <si>
    <t>ﾈﾔｶﾞﾜｾｲﾜﾌｸｼｶｲ</t>
  </si>
  <si>
    <t>寝屋川聖和福祉会</t>
  </si>
  <si>
    <t>寝屋川市点野4-1-32</t>
  </si>
  <si>
    <t>５７２－００７７</t>
  </si>
  <si>
    <t>ﾈﾔｶﾞﾜﾌｸｼｶｲ</t>
  </si>
  <si>
    <t>寝屋川福祉会</t>
  </si>
  <si>
    <t>寝屋川市桜木町6-11</t>
  </si>
  <si>
    <t>５７２－００４１</t>
  </si>
  <si>
    <t>ﾉｰﾌﾞﾙｶｲ</t>
  </si>
  <si>
    <t>ノーブル会</t>
  </si>
  <si>
    <t>東大阪市池島町2-1-1</t>
  </si>
  <si>
    <t>５７９－８０６４</t>
  </si>
  <si>
    <t>ﾉﾉﾊﾅ</t>
  </si>
  <si>
    <t>野のはな</t>
  </si>
  <si>
    <t>阪南市和泉鳥取950-7</t>
  </si>
  <si>
    <t>５９９－０２１３</t>
  </si>
  <si>
    <t>ﾊｧﾄﾌﾙ</t>
  </si>
  <si>
    <t>はぁとふる</t>
  </si>
  <si>
    <t>羽曳野市樫山100-1</t>
  </si>
  <si>
    <t>５８３－０８７５</t>
  </si>
  <si>
    <t>ﾊｰﾄﾌﾙﾀﾞｲﾄｳ</t>
  </si>
  <si>
    <t>ハートフル大東</t>
  </si>
  <si>
    <t>大東市太子田1-12-31</t>
  </si>
  <si>
    <t>ﾊｸｽｲﾌｸｼｶｲ</t>
  </si>
  <si>
    <t>白水福祉会</t>
  </si>
  <si>
    <t>５９０－０１３７</t>
  </si>
  <si>
    <t>ﾊｸｾｲｶｲ</t>
  </si>
  <si>
    <t>柏清会</t>
  </si>
  <si>
    <t>守口市南寺方東通1-13-16</t>
  </si>
  <si>
    <t>５７０－００４３</t>
  </si>
  <si>
    <t>ﾊｽﾈｶｲ</t>
  </si>
  <si>
    <t>蓮根会</t>
  </si>
  <si>
    <t>５７１－００１５</t>
  </si>
  <si>
    <t>ﾊｯｺｳﾌｸｼｶｲ</t>
  </si>
  <si>
    <t>博光福祉会</t>
  </si>
  <si>
    <t>河内長野市小山田町448-2</t>
  </si>
  <si>
    <t>５８６－００９４</t>
  </si>
  <si>
    <t>ﾊﾅﾂﾄﾞｲﾉｲｴ</t>
  </si>
  <si>
    <t>ハナ集いの家</t>
  </si>
  <si>
    <t>大阪市北区中崎2-4-2</t>
  </si>
  <si>
    <t>５３０－００１６</t>
  </si>
  <si>
    <t>ﾊﾆｺｳﾑ</t>
  </si>
  <si>
    <t>ハニコウム</t>
  </si>
  <si>
    <t>ﾊﾋﾞｷﾉｼｼｬｶｲﾌｸｼｷｮｳｷﾞｶｲ</t>
  </si>
  <si>
    <t>羽曳野市社会福祉協議会</t>
  </si>
  <si>
    <t>羽曳野市誉田4-1-1</t>
  </si>
  <si>
    <t>５８３－８５８５</t>
  </si>
  <si>
    <t>ﾊﾋﾞｷﾉｿｳ</t>
  </si>
  <si>
    <t>羽曳野荘</t>
  </si>
  <si>
    <t>羽曳野市学園前1-1-3</t>
  </si>
  <si>
    <t>５８３－０８６８</t>
  </si>
  <si>
    <t>ﾊﾏﾃﾞﾗｶｲ</t>
  </si>
  <si>
    <t>浜寺会</t>
  </si>
  <si>
    <t>堺市西区浜寺南町２丁４１１番地９</t>
  </si>
  <si>
    <t>５９２－８３４４</t>
  </si>
  <si>
    <t>ﾊﾝﾅﾝｼｼｬｶｲﾌｸｼｷｮｳｷﾞｶｲ</t>
  </si>
  <si>
    <t>阪南市社会福祉協議会</t>
  </si>
  <si>
    <t>ﾊﾝﾅﾝﾌｸｼｶｲ</t>
  </si>
  <si>
    <t>阪南福祉会</t>
  </si>
  <si>
    <t>阪南市石田389</t>
  </si>
  <si>
    <t>５９９－０２２１</t>
  </si>
  <si>
    <t>ﾊﾝﾅﾝﾌｸｼｼﾞｷﾞｮｳｶｲ</t>
  </si>
  <si>
    <t>阪南福祉事業会</t>
  </si>
  <si>
    <t>ﾋｶﾘｶｲ</t>
  </si>
  <si>
    <t>光会</t>
  </si>
  <si>
    <t>ﾋｼｮｳ</t>
  </si>
  <si>
    <t>飛笑</t>
  </si>
  <si>
    <t>藤井寺市西古室2-195-4</t>
  </si>
  <si>
    <t>ﾋﾄﾂﾌﾞﾉｶﾗｼﾀﾞﾈ</t>
  </si>
  <si>
    <t>一粒のからし種</t>
  </si>
  <si>
    <t>５７１－００３４</t>
  </si>
  <si>
    <t>ﾋﾈﾉﾌｸｼｶｲ</t>
  </si>
  <si>
    <t>日根野福祉会</t>
  </si>
  <si>
    <t>泉佐野市日根野7277</t>
  </si>
  <si>
    <t>ﾋﾉﾓﾄｶｲ</t>
  </si>
  <si>
    <t>日乃本会</t>
  </si>
  <si>
    <t>大東市大東町10-15</t>
  </si>
  <si>
    <t>５７４－００６１</t>
  </si>
  <si>
    <t>ﾋﾏﾜﾘｴﾝ</t>
  </si>
  <si>
    <t>ひまわり園</t>
  </si>
  <si>
    <t>羽曳野市羽曳が丘3-24-1</t>
  </si>
  <si>
    <t>５８３－０８６４</t>
  </si>
  <si>
    <t>ﾋﾏﾜﾘﾌｸｼｶｲ</t>
  </si>
  <si>
    <t>向日葵福祉会</t>
  </si>
  <si>
    <t>ﾋｭｰﾏﾝﾗｲﾂﾌｸｼｷｮｳｶｲ</t>
  </si>
  <si>
    <t>ヒューマンライツ福祉協会</t>
  </si>
  <si>
    <t>５５７－００２４</t>
  </si>
  <si>
    <t>ﾌｴｷｿｳｿﾞｳｶﾝ</t>
  </si>
  <si>
    <t>不易創造館</t>
  </si>
  <si>
    <t>５５９－００３３</t>
  </si>
  <si>
    <t>ﾌｫﾚｽﾄｸﾗﾌﾞ</t>
  </si>
  <si>
    <t>フォレスト倶楽部</t>
  </si>
  <si>
    <t>枚方市山之上4-5-4</t>
  </si>
  <si>
    <t>ﾌｸｼｮｳﾌｸｼｶｲ</t>
  </si>
  <si>
    <t>福祥福祉会</t>
  </si>
  <si>
    <t>豊中市北緑丘2-9-5</t>
  </si>
  <si>
    <t>５６０－０００１</t>
  </si>
  <si>
    <t>５６４－００４３</t>
  </si>
  <si>
    <t>ﾌｸﾌｸｶｲ</t>
  </si>
  <si>
    <t>ふくふく会</t>
  </si>
  <si>
    <t>羽曳野市西浦2-1844-1</t>
  </si>
  <si>
    <t>５８３－０８６１</t>
  </si>
  <si>
    <t>ﾌｼﾞｲﾃﾞﾗｼｼｬｶｲﾌｸｼｷｮｳｷﾞｶｲ</t>
  </si>
  <si>
    <t>藤井寺市社会福祉協議会</t>
  </si>
  <si>
    <t>５８３－００３５</t>
  </si>
  <si>
    <t>ﾌﾀｶﾐﾌｸｼｶｲ</t>
  </si>
  <si>
    <t>ふたかみ福祉会</t>
  </si>
  <si>
    <t>ﾌﾀﾊﾞｶｲ</t>
  </si>
  <si>
    <t>二葉会</t>
  </si>
  <si>
    <t>交野市倉治１丁目１番１２号</t>
  </si>
  <si>
    <t>ﾌﾐﾜﾌｸｼｶｲ</t>
  </si>
  <si>
    <t>ふみわ福祉会</t>
  </si>
  <si>
    <t>５７５－００３２</t>
  </si>
  <si>
    <t>ﾌﾖｳﾌｸｼｶｲ</t>
  </si>
  <si>
    <t>芙蓉福祉会</t>
  </si>
  <si>
    <t>ﾌﾗｯﾌﾟ</t>
  </si>
  <si>
    <t>ふらっぷ</t>
  </si>
  <si>
    <t>大東市三住町2-1</t>
  </si>
  <si>
    <t>ﾌﾞﾛｰﾄﾞﾊｰﾓﾆｨｰ</t>
  </si>
  <si>
    <t>ブロードハーモニィー</t>
  </si>
  <si>
    <t>阪南市尾崎町504番１</t>
  </si>
  <si>
    <t>５９９－０２０１</t>
  </si>
  <si>
    <t>ﾎｳｼﾞｭｶｲ</t>
  </si>
  <si>
    <t>邦寿会</t>
  </si>
  <si>
    <t>大阪市北区堂島浜2-1-40</t>
  </si>
  <si>
    <t>柏原市大県1-3-22</t>
  </si>
  <si>
    <t>ﾎｳﾈﾝﾌｸｼｶｲ</t>
  </si>
  <si>
    <t>豊年福祉会</t>
  </si>
  <si>
    <t>交野市星田8-6-7</t>
  </si>
  <si>
    <t>５７６－００１６</t>
  </si>
  <si>
    <t>ﾎｳﾕｳﾌｸｼｶｲ</t>
  </si>
  <si>
    <t>朋友福祉会</t>
  </si>
  <si>
    <t>ﾎｸｾﾂｽｷﾞﾉｺｶｲ</t>
  </si>
  <si>
    <t>北摂杉の子会</t>
  </si>
  <si>
    <t>ﾎｸｾﾂﾌｸｼｶｲ</t>
  </si>
  <si>
    <t>北摂福祉会</t>
  </si>
  <si>
    <t>豊能郡能勢町倉垣60</t>
  </si>
  <si>
    <t>５６３－０１１３</t>
  </si>
  <si>
    <t>ﾎﾟｹｯﾄﾌｸｼｶｲ</t>
  </si>
  <si>
    <t>ぽけっと福祉会</t>
  </si>
  <si>
    <t>阪南市山中渓458番地</t>
  </si>
  <si>
    <t>ﾎｼﾀﾞｼﾞﾄﾞｳﾌｸｼｶｲ</t>
  </si>
  <si>
    <t>星田児童福祉会</t>
  </si>
  <si>
    <t>交野市星田3-10-8</t>
  </si>
  <si>
    <t>ﾏｰﾔ</t>
  </si>
  <si>
    <t>マーヤ</t>
  </si>
  <si>
    <t>５８７－０００３</t>
  </si>
  <si>
    <t>ﾏｲｳｪｲﾌｸｼﾉｶｲ</t>
  </si>
  <si>
    <t>マイウェイ福祉の会</t>
  </si>
  <si>
    <t>南河内郡河南町大字白木1033-4</t>
  </si>
  <si>
    <t>５８５－００１４</t>
  </si>
  <si>
    <t>ﾏｲﾌｸｼｶｲ</t>
  </si>
  <si>
    <t>舞福祉会</t>
  </si>
  <si>
    <t>阪南市舞3-41-2</t>
  </si>
  <si>
    <t>５９９－０２２４</t>
  </si>
  <si>
    <t>ﾏﾄﾞ</t>
  </si>
  <si>
    <t>窓</t>
  </si>
  <si>
    <t>ﾏﾅﾋﾞｶｲ</t>
  </si>
  <si>
    <t>愛美会</t>
  </si>
  <si>
    <t>ﾏﾘﾓｶｲ</t>
  </si>
  <si>
    <t>まりも会</t>
  </si>
  <si>
    <t>枚方市春日北町4-1-7</t>
  </si>
  <si>
    <t>５７３－０１３７</t>
  </si>
  <si>
    <t>ﾐｵﾂｸｼﾌｸｼｶｲ</t>
  </si>
  <si>
    <t>みおつくし福祉会</t>
  </si>
  <si>
    <t>ﾐｻｷﾁｮｳｼｬｶｲﾌｸｼｷｮｳｷﾞｶｲ</t>
  </si>
  <si>
    <t>岬町社会福祉協議会</t>
  </si>
  <si>
    <t>泉南郡岬町深日3238-24</t>
  </si>
  <si>
    <t>５９９－０３０３</t>
  </si>
  <si>
    <t>ﾐｻｻｷﾞｶｲ</t>
  </si>
  <si>
    <t>みささぎ会</t>
  </si>
  <si>
    <t>藤井寺市藤井寺4-11-7</t>
  </si>
  <si>
    <t>ﾐｻﾄｶｲ</t>
  </si>
  <si>
    <t>美郷会</t>
  </si>
  <si>
    <t>ﾐｽﾞﾎｶｲ</t>
  </si>
  <si>
    <t>瑞穂会</t>
  </si>
  <si>
    <t>５７０－００５３</t>
  </si>
  <si>
    <t>ﾐﾀﾆｴﾝ</t>
  </si>
  <si>
    <t>三谷園</t>
  </si>
  <si>
    <t>泉南市新家938-1</t>
  </si>
  <si>
    <t>ﾐﾂﾋｻﾌｸｼｶｲ</t>
  </si>
  <si>
    <t>光久福祉会</t>
  </si>
  <si>
    <t>大阪狭山市池尻中1-12-8</t>
  </si>
  <si>
    <t>５８９－０００７</t>
  </si>
  <si>
    <t>ﾐﾅﾄﾘｮｳ</t>
  </si>
  <si>
    <t>みなと寮</t>
  </si>
  <si>
    <t>ﾐﾅﾐｵｵｻｶﾌｸｼｷｮｳｶｲ</t>
  </si>
  <si>
    <t>南大阪福祉協会</t>
  </si>
  <si>
    <t>藤井寺市大井5-5-12</t>
  </si>
  <si>
    <t>５８３－０００８</t>
  </si>
  <si>
    <t>ﾐﾔﾋﾞ</t>
  </si>
  <si>
    <t>みやび</t>
  </si>
  <si>
    <t>５９８－００３５</t>
  </si>
  <si>
    <t>ﾐﾔﾋﾞﾌｸｼｶｲ</t>
  </si>
  <si>
    <t>雅福祉会</t>
  </si>
  <si>
    <t>５７１－００２９</t>
  </si>
  <si>
    <t>ﾒｲｼﾞｭｶｲ</t>
  </si>
  <si>
    <t>明寿会</t>
  </si>
  <si>
    <t>柏原市大字青谷50</t>
  </si>
  <si>
    <t>５８２－００１４</t>
  </si>
  <si>
    <t>ﾒｲﾄｸｴﾝ</t>
  </si>
  <si>
    <t>明徳園</t>
  </si>
  <si>
    <t>交野市松塚11-10</t>
  </si>
  <si>
    <t>５７６－００４３</t>
  </si>
  <si>
    <t>ﾒｸﾞﾐﾎｲｸｴﾝ</t>
  </si>
  <si>
    <t>めぐみ保育園</t>
  </si>
  <si>
    <t>ﾓｸｾｲｶｲ</t>
  </si>
  <si>
    <t>もくせい会</t>
  </si>
  <si>
    <t>交野市大字星田5156-8</t>
  </si>
  <si>
    <t>５７６－００１１</t>
  </si>
  <si>
    <t>ﾓﾘｸﾞﾁｼｼｬｶｲﾌｸｼｷｮｳｷﾞｶｲ</t>
  </si>
  <si>
    <t>守口市社会福祉協議会</t>
  </si>
  <si>
    <t>ﾔｻｶﾌｸｼｶｲ</t>
  </si>
  <si>
    <t>弥栄福祉会</t>
  </si>
  <si>
    <t>泉南郡熊取町大久保南3-1380-3</t>
  </si>
  <si>
    <t>５９０－０４０５</t>
  </si>
  <si>
    <t>ﾔﾏﾄﾌｸｼﾞｭｶｲ</t>
  </si>
  <si>
    <t>大和福寿会</t>
  </si>
  <si>
    <t>ﾕｳｱｲﾉｻﾄ</t>
  </si>
  <si>
    <t>友愛の里</t>
  </si>
  <si>
    <t>５９９－０２３２</t>
  </si>
  <si>
    <t>ﾕｳｱｲﾌｸｼｶｲ</t>
  </si>
  <si>
    <t>友愛福祉会</t>
  </si>
  <si>
    <t>５７１－００７９</t>
  </si>
  <si>
    <t>ﾕｳｷｶｲ</t>
  </si>
  <si>
    <t>優喜会</t>
  </si>
  <si>
    <t>ﾕｳｼﾞﾝｶｲ</t>
  </si>
  <si>
    <t>悠人会</t>
  </si>
  <si>
    <t>５９９－８２４７</t>
  </si>
  <si>
    <t>ﾕｳｾｲｶｲ</t>
  </si>
  <si>
    <t>有誠会</t>
  </si>
  <si>
    <t>ﾕｳﾜｶｲ</t>
  </si>
  <si>
    <t>ﾕｼﾝｶｲ</t>
  </si>
  <si>
    <t>諭心会</t>
  </si>
  <si>
    <t>東大阪市南荘町13-38</t>
  </si>
  <si>
    <t>５７９－８０２４</t>
  </si>
  <si>
    <t>ﾕﾀｶﾌｸｼｶｲ</t>
  </si>
  <si>
    <t>ユタカ福祉会</t>
  </si>
  <si>
    <t>５４７－００２６</t>
  </si>
  <si>
    <t>ﾕﾒﾗﾝﾄﾞﾌｯﾀ</t>
  </si>
  <si>
    <t>夢らんど二田</t>
  </si>
  <si>
    <t>泉大津市二田町3-5-32</t>
  </si>
  <si>
    <t>５９５－００１５</t>
  </si>
  <si>
    <t>ﾗｲｺｳｼﾞｶﾞｸｴﾝ</t>
  </si>
  <si>
    <t>来迎寺学園</t>
  </si>
  <si>
    <t>ﾗｲﾕｳｶｲ</t>
  </si>
  <si>
    <t>来友会</t>
  </si>
  <si>
    <t>泉佐野市春日町2-7</t>
  </si>
  <si>
    <t>５９８－００５８</t>
  </si>
  <si>
    <t>ﾗﾎﾟｰﾙｶｲ</t>
  </si>
  <si>
    <t>ラポール会</t>
  </si>
  <si>
    <t>大阪狭山市東茱萸木4-1977</t>
  </si>
  <si>
    <t>５８９－００１２</t>
  </si>
  <si>
    <t>ﾘｰﾍﾞﾘｰﾌｸｼｶｲ</t>
  </si>
  <si>
    <t>ﾘﾝﾕｳｶｲ</t>
  </si>
  <si>
    <t>富田林市小金台1-14-15</t>
  </si>
  <si>
    <t>５８４－００８３</t>
  </si>
  <si>
    <t>榴樹福祉会</t>
  </si>
  <si>
    <t>ﾙｳﾃﾙﾎｰﾑ</t>
  </si>
  <si>
    <t>るうてるホーム</t>
  </si>
  <si>
    <t>ﾙﾝﾋﾞﾆｴﾝ</t>
  </si>
  <si>
    <t>ルンビニ園</t>
  </si>
  <si>
    <t>泉南市岡田5-23-11</t>
  </si>
  <si>
    <t>５９０－０５３１</t>
  </si>
  <si>
    <t>ﾚｰﾍﾞﾝﾀﾞﾝｸ</t>
  </si>
  <si>
    <t>レーベンダンク</t>
  </si>
  <si>
    <t>ﾛｰﾀｽﾌｸｼｶｲ</t>
  </si>
  <si>
    <t>ロータス福祉会</t>
  </si>
  <si>
    <t>門真市堂山町25-20</t>
  </si>
  <si>
    <t>５７１－００５９</t>
  </si>
  <si>
    <t>ﾛｺｳｶﾝ</t>
  </si>
  <si>
    <t>路交館</t>
  </si>
  <si>
    <t>５３３－００２３</t>
  </si>
  <si>
    <t>ﾜｴﾂｶｲ</t>
  </si>
  <si>
    <t>和悦会</t>
  </si>
  <si>
    <t>羽曳野市古市2271-114</t>
  </si>
  <si>
    <t>ﾜｺｳﾌｸｼｶｲ</t>
  </si>
  <si>
    <t>和光福祉会</t>
  </si>
  <si>
    <t>泉南郡熊取町朝代東4-22-12</t>
  </si>
  <si>
    <t>５９０－０４５７</t>
  </si>
  <si>
    <t>ﾜｼｭｳｶｲ</t>
  </si>
  <si>
    <t>和修会</t>
  </si>
  <si>
    <t>守口市寺方本通4-4-22</t>
  </si>
  <si>
    <t>５７０－００４８</t>
  </si>
  <si>
    <t>社会福祉法人一覧（堺市所管）</t>
  </si>
  <si>
    <t>堺市</t>
  </si>
  <si>
    <t>愛育社</t>
  </si>
  <si>
    <t>堺市中区八田南之町219</t>
  </si>
  <si>
    <t>あいわ福祉会</t>
  </si>
  <si>
    <t>堺市堺区東雲西町4丁7-18</t>
  </si>
  <si>
    <t>浅香山記念会</t>
  </si>
  <si>
    <t>堺市堺区今池町4-4-8</t>
  </si>
  <si>
    <t>飛鳥保育会</t>
  </si>
  <si>
    <t>堺市堺区寺地町東4-1-32</t>
  </si>
  <si>
    <t>あすなろ会</t>
  </si>
  <si>
    <t>堺市西区草部341</t>
  </si>
  <si>
    <t>いずみ会</t>
  </si>
  <si>
    <t>堺市東区西野42</t>
  </si>
  <si>
    <t>稲穂会</t>
  </si>
  <si>
    <t>堺市中区深井畑山町2528-1</t>
  </si>
  <si>
    <t>エージングライフ福祉会</t>
  </si>
  <si>
    <t>堺市中区福田339-2</t>
  </si>
  <si>
    <t>大阪福祉会</t>
  </si>
  <si>
    <t>堺市北区金岡町2725</t>
  </si>
  <si>
    <t>鳳会</t>
  </si>
  <si>
    <t>堺市西区鳳西町1-75-4</t>
  </si>
  <si>
    <t>おおとり福祉会</t>
  </si>
  <si>
    <t>堺市西区鳳北町10丁31－1</t>
  </si>
  <si>
    <t>金岡会</t>
  </si>
  <si>
    <t>堺市北区金岡町704-2</t>
  </si>
  <si>
    <t>関西福祉会</t>
  </si>
  <si>
    <t>堺市北区長曽根町1210-1</t>
  </si>
  <si>
    <t>きぼうの会</t>
  </si>
  <si>
    <t>堺市中区東山107番地2</t>
  </si>
  <si>
    <t>共同保育の会</t>
  </si>
  <si>
    <t>日下会</t>
  </si>
  <si>
    <t>堺市西区草部1420</t>
  </si>
  <si>
    <t>啓真会</t>
  </si>
  <si>
    <t>こころの窓</t>
  </si>
  <si>
    <t>堺市東区日置荘西町8丁1番1号</t>
  </si>
  <si>
    <t>五常会</t>
  </si>
  <si>
    <t>堺市中区見野山164</t>
  </si>
  <si>
    <t>小谷城福祉協会</t>
  </si>
  <si>
    <t>堺市南区豊田1261</t>
  </si>
  <si>
    <t>こだま福祉会</t>
  </si>
  <si>
    <t>堺市北区東浅香山町2丁251-1</t>
  </si>
  <si>
    <t>堺あけぼの福祉会</t>
  </si>
  <si>
    <t>堺市南区御池台5-2-6</t>
  </si>
  <si>
    <t>堺あすなろ会</t>
  </si>
  <si>
    <t>堺市南区稲葉3丁1581</t>
  </si>
  <si>
    <t>堺市社会福祉協議会</t>
  </si>
  <si>
    <t>堺市堺区南瓦町2-1</t>
  </si>
  <si>
    <t>堺市社会福祉事業団</t>
  </si>
  <si>
    <t>堺市南区城山台5-1-4</t>
  </si>
  <si>
    <t>堺中央共生会</t>
  </si>
  <si>
    <t>堺市堺区協和町3-128-11</t>
  </si>
  <si>
    <t>堺常磐会</t>
  </si>
  <si>
    <t>堺市北区常磐町3-18-5</t>
  </si>
  <si>
    <t>堺ひかり会</t>
  </si>
  <si>
    <t>堺市東区大美野134番地18</t>
  </si>
  <si>
    <t>堺福祉会</t>
  </si>
  <si>
    <t>堺市西区太平寺331-1</t>
  </si>
  <si>
    <t>堺文化学苑</t>
  </si>
  <si>
    <t>堺市堺区錦綾町1-3-17</t>
  </si>
  <si>
    <t>桜会</t>
  </si>
  <si>
    <t>堺市北区百舌鳥本町3丁430-2</t>
  </si>
  <si>
    <t>さつき会</t>
  </si>
  <si>
    <t>サライ福祉会</t>
  </si>
  <si>
    <t>サン・アス会</t>
  </si>
  <si>
    <t>堺市西区草部336番地4</t>
  </si>
  <si>
    <t>自啓会</t>
  </si>
  <si>
    <t>堺市南区赤坂台2-5-1</t>
  </si>
  <si>
    <t>堺市南区檜尾3360-10</t>
  </si>
  <si>
    <t>頌徳福祉会</t>
  </si>
  <si>
    <t>堺市東区菩提町2丁62番1</t>
  </si>
  <si>
    <t>障友会</t>
  </si>
  <si>
    <t>しらさぎ会</t>
  </si>
  <si>
    <t>堺市東区野尻町284-48</t>
  </si>
  <si>
    <t>自立支援協会</t>
  </si>
  <si>
    <t>静和</t>
  </si>
  <si>
    <t>相愛会</t>
  </si>
  <si>
    <t>堺市北区中百舌鳥町1丁239</t>
  </si>
  <si>
    <t>地球の園</t>
  </si>
  <si>
    <t>堺市南区竹城台2-2-1</t>
  </si>
  <si>
    <t>竹栄会</t>
  </si>
  <si>
    <t>堺市南区土佐屋台1495</t>
  </si>
  <si>
    <t>ちぐさの森</t>
  </si>
  <si>
    <t>竹仙会</t>
  </si>
  <si>
    <t>堺市南区桃山台4-1-1</t>
  </si>
  <si>
    <t>竹林会</t>
  </si>
  <si>
    <t>堺市中区深井中町1888-14</t>
  </si>
  <si>
    <t>貞省会</t>
  </si>
  <si>
    <t>堺市南区美木多上2308-1</t>
  </si>
  <si>
    <t>東光学園</t>
  </si>
  <si>
    <t>堺市中区土塔町2028</t>
  </si>
  <si>
    <t>篤志会</t>
  </si>
  <si>
    <t>堺市美原区今井387番地</t>
  </si>
  <si>
    <t>徳昇福祉会</t>
  </si>
  <si>
    <t>朋志美会</t>
  </si>
  <si>
    <t>友の樹福祉会</t>
  </si>
  <si>
    <t>ドレミ福祉会</t>
  </si>
  <si>
    <t>堺市西区菱木1-2314-7</t>
  </si>
  <si>
    <t>堺市美原区黒山415番地１</t>
  </si>
  <si>
    <t>なごみ福祉会</t>
  </si>
  <si>
    <t>上神谷福祉会</t>
  </si>
  <si>
    <t>堺市南区逆瀬川1039</t>
  </si>
  <si>
    <t>野田福祉会</t>
  </si>
  <si>
    <t>堺市東区南野田33</t>
  </si>
  <si>
    <t>野のちから</t>
  </si>
  <si>
    <t>堺市西区鳳中町2丁23－86</t>
  </si>
  <si>
    <t>八松園福祉会</t>
  </si>
  <si>
    <t>堺市堺区榎元町5-5-24</t>
  </si>
  <si>
    <t>ひなぎく会</t>
  </si>
  <si>
    <t>堺市南区庭代台2-9-38</t>
  </si>
  <si>
    <t>ピノキオ福祉会</t>
  </si>
  <si>
    <t>ひまわり会</t>
  </si>
  <si>
    <t>宏和会</t>
  </si>
  <si>
    <t>堺市堺区京町通1-21</t>
  </si>
  <si>
    <t>フェニックス堺</t>
  </si>
  <si>
    <t>福生会</t>
  </si>
  <si>
    <t>堺市中区伏尾196</t>
  </si>
  <si>
    <t>宝生会</t>
  </si>
  <si>
    <t>堺市北区南花田町530</t>
  </si>
  <si>
    <t>フローラ藤の会</t>
  </si>
  <si>
    <t>堺市西区津久野町1-7-20</t>
  </si>
  <si>
    <t>豊穂福祉会</t>
  </si>
  <si>
    <t>堺市堺区旭ヶ丘南町4-4-17</t>
  </si>
  <si>
    <t>朋友会</t>
  </si>
  <si>
    <t>朋和会</t>
  </si>
  <si>
    <t>堺市南区御池台5-2-2</t>
  </si>
  <si>
    <t>堺市南区御池台1-26-1</t>
  </si>
  <si>
    <t>美木多園</t>
  </si>
  <si>
    <t>堺市南区美木多上1277-1</t>
  </si>
  <si>
    <t>みきた福祉会</t>
  </si>
  <si>
    <t>堺市南区別所1480番地1</t>
  </si>
  <si>
    <t>美多弥福祉会</t>
  </si>
  <si>
    <t>堺市南区美木多上53番地1</t>
  </si>
  <si>
    <t>みどり会</t>
  </si>
  <si>
    <t>堺市中区堀上町521-1</t>
  </si>
  <si>
    <t>みどり幼児園</t>
  </si>
  <si>
    <t>堺市堺区緑町2-121-1</t>
  </si>
  <si>
    <t>南の風</t>
  </si>
  <si>
    <t>堺市堺区甲斐町西2丁1-15</t>
  </si>
  <si>
    <t>みのりの会</t>
  </si>
  <si>
    <t>堺市中区新家町317-1</t>
  </si>
  <si>
    <t>美和会</t>
  </si>
  <si>
    <t>堺市南区三木閉57</t>
  </si>
  <si>
    <t>麦の会</t>
  </si>
  <si>
    <t>堺市堺区神石市之町16-52</t>
  </si>
  <si>
    <t>森の子ども</t>
  </si>
  <si>
    <t>山甚会</t>
  </si>
  <si>
    <t>堺市堺区翁橋町2丁5番20号</t>
  </si>
  <si>
    <t>やまびこ会</t>
  </si>
  <si>
    <t>勇和会</t>
  </si>
  <si>
    <t>堺市東区菩提町1-144</t>
  </si>
  <si>
    <t>ゆずり葉会</t>
  </si>
  <si>
    <t>堺市中区深井中町1384-2</t>
  </si>
  <si>
    <t>夢の樹</t>
  </si>
  <si>
    <t>堺市北区百舌鳥西之町2丁178番1</t>
  </si>
  <si>
    <t>龍谷保育会</t>
  </si>
  <si>
    <t>堺市堺区神明町東3-1-10</t>
  </si>
  <si>
    <t>和風会</t>
  </si>
  <si>
    <t>堺市西区草部621－1</t>
  </si>
  <si>
    <t>社会福祉法人一覧（高槻市所管）</t>
  </si>
  <si>
    <t>高槻市</t>
  </si>
  <si>
    <t>大阪厚生福祉会</t>
  </si>
  <si>
    <t>高槻市南総持寺町７－４</t>
  </si>
  <si>
    <t>大阪府衛生会</t>
  </si>
  <si>
    <t>高槻市大字奈佐原９３３</t>
  </si>
  <si>
    <t>大手園</t>
  </si>
  <si>
    <t>高槻市大手町２－２８</t>
  </si>
  <si>
    <t>久護福祉会</t>
  </si>
  <si>
    <t>高志会</t>
  </si>
  <si>
    <t>高槻市三島江４－３８－７</t>
  </si>
  <si>
    <t>光和会</t>
  </si>
  <si>
    <t>高槻市辻子３－５３－１</t>
  </si>
  <si>
    <t>山永福祉会</t>
  </si>
  <si>
    <t>高槻市別所中の町３－１５</t>
  </si>
  <si>
    <t>照治福祉会</t>
  </si>
  <si>
    <t>四季の会</t>
  </si>
  <si>
    <t>高槻市梶原１－６－１５</t>
  </si>
  <si>
    <t>聖ヨハネ学園</t>
  </si>
  <si>
    <t>高槻市宮之川原２－９－１</t>
  </si>
  <si>
    <t>高城会</t>
  </si>
  <si>
    <t>高槻市出丸町４－６２</t>
  </si>
  <si>
    <t>高槻市社会福祉協議会</t>
  </si>
  <si>
    <t>高槻市城西町４－６</t>
  </si>
  <si>
    <t>たつみ会</t>
  </si>
  <si>
    <t>高槻市柱本新町１０－１</t>
  </si>
  <si>
    <t>玉川橋保育園</t>
  </si>
  <si>
    <t>高槻市玉川２－４２－１</t>
  </si>
  <si>
    <t>高槻市富田町４－７－１６</t>
  </si>
  <si>
    <t>奈佐原寮</t>
  </si>
  <si>
    <t>花の会</t>
  </si>
  <si>
    <t>高槻市南平台３－２９－９</t>
  </si>
  <si>
    <t>博乃会</t>
  </si>
  <si>
    <t>まこと会</t>
  </si>
  <si>
    <t>高槻市土橋町２－７</t>
  </si>
  <si>
    <t>満寿園</t>
  </si>
  <si>
    <t>高槻市西町４８－８</t>
  </si>
  <si>
    <t>明星福祉会</t>
  </si>
  <si>
    <t>高槻市芥川町２－２５－５</t>
  </si>
  <si>
    <t>みどりヶ丘会</t>
  </si>
  <si>
    <t>めぐむ会</t>
  </si>
  <si>
    <t>高槻市真上町３－３－１</t>
  </si>
  <si>
    <t>友遊福祉会</t>
  </si>
  <si>
    <t>高槻市大字田能小字宮ノ前１０８８</t>
  </si>
  <si>
    <t>わかくさ福祉会</t>
  </si>
  <si>
    <t>高槻市郡家新町４８－２</t>
  </si>
  <si>
    <t>多邦会</t>
  </si>
  <si>
    <t>高槻市三箇牧２－２０－３</t>
  </si>
  <si>
    <t>高槻市富田町１－２９－７</t>
  </si>
  <si>
    <t>そうふう会</t>
  </si>
  <si>
    <t>高槻ライフケア協会</t>
  </si>
  <si>
    <t>高槻市明田町５－７</t>
  </si>
  <si>
    <t>時創福祉会</t>
  </si>
  <si>
    <t>高槻市唐崎中３－１５－１７</t>
  </si>
  <si>
    <t>健康会</t>
  </si>
  <si>
    <t>春樹会</t>
  </si>
  <si>
    <t>高槻市郡家本町１３－１８</t>
  </si>
  <si>
    <t>ヴァンヴェール会</t>
  </si>
  <si>
    <t>高槻市東和町５６－１</t>
  </si>
  <si>
    <t>もえぎの会</t>
  </si>
  <si>
    <t>高槻市氷室町３－３１－１１</t>
  </si>
  <si>
    <t>きらら美桜紅葉舎</t>
  </si>
  <si>
    <t>高槻市原１１０９番地</t>
  </si>
  <si>
    <t>社会福祉法人一覧（東大阪市所管）</t>
  </si>
  <si>
    <t>東大阪市</t>
  </si>
  <si>
    <t>ｱｵｿﾞﾗﾂｸﾞﾐﾌｸｼｶｲ</t>
  </si>
  <si>
    <t>あおぞらつぐみ福祉会</t>
  </si>
  <si>
    <t>東大阪市加納５丁目１２番２５号</t>
  </si>
  <si>
    <t>ｱｵﾊﾞｶｲ</t>
  </si>
  <si>
    <t>青葉会</t>
  </si>
  <si>
    <t>東大阪市永和１丁目２６番１０号</t>
  </si>
  <si>
    <t>東大阪市南上小阪６番３６号</t>
  </si>
  <si>
    <t>ｲｺﾏｶﾞｸｲﾝ</t>
  </si>
  <si>
    <t>生駒学院</t>
  </si>
  <si>
    <t>東大阪市中石切町２丁目５番５号</t>
  </si>
  <si>
    <t>ｲﾜｷｶｲ</t>
  </si>
  <si>
    <t>以和貴会</t>
  </si>
  <si>
    <t>東大阪市西堤本通東３丁目３番２７号</t>
  </si>
  <si>
    <t>ｲｸｴｲｶｲ</t>
  </si>
  <si>
    <t>育永会</t>
  </si>
  <si>
    <t>東大阪市善根寺町４丁目５番４号</t>
  </si>
  <si>
    <t>ｲﾝｸﾙｰｼｳﾞﾗｲﾌｷｮｳｶｲ</t>
  </si>
  <si>
    <t>インクルーシヴライフ協会</t>
  </si>
  <si>
    <t>ｵｸｼﾝｶｲ</t>
  </si>
  <si>
    <t>奥真会</t>
  </si>
  <si>
    <t>東大阪市東石切町４丁目１５番５４号</t>
  </si>
  <si>
    <t>ｶｽｶﾞｶｲ</t>
  </si>
  <si>
    <t>春日会</t>
  </si>
  <si>
    <t>東大阪市吉田４丁目１番１４号</t>
  </si>
  <si>
    <t>ｶﾜﾌｸｶｲ</t>
  </si>
  <si>
    <t>川福会</t>
  </si>
  <si>
    <t>東大阪市出雲井本町３番２５号</t>
  </si>
  <si>
    <t>ｷｸｽｲﾌｸｼｶｲ</t>
  </si>
  <si>
    <t>菊水福祉会</t>
  </si>
  <si>
    <t>東大阪市衣摺２丁目１番９号</t>
  </si>
  <si>
    <t>ｷｮｳﾘﾝﾌｸｼｶｲ</t>
  </si>
  <si>
    <t>杏林福祉会</t>
  </si>
  <si>
    <t>東大阪市岸田堂西１丁目６番３７号</t>
  </si>
  <si>
    <t>ｹﾞﾝｾｲｶｲ</t>
  </si>
  <si>
    <t>玄清会</t>
  </si>
  <si>
    <t>東大阪市東山町１７番１０号</t>
  </si>
  <si>
    <t>ｺｳｷｮｳｼｬｶｲﾌｸｼｼﾞｷﾞｮｳｷｮｳｶｲ</t>
  </si>
  <si>
    <t>公共社会福祉事業協会</t>
  </si>
  <si>
    <t>幸祥会</t>
  </si>
  <si>
    <t>東大阪市善根寺町３丁目５番１８号</t>
  </si>
  <si>
    <t>ｺｳﾄｸｶｲ</t>
  </si>
  <si>
    <t>公徳会</t>
  </si>
  <si>
    <t>東大阪市新家３丁目７番８号</t>
  </si>
  <si>
    <t>ｺｳﾉｲｹﾌｸｼｶｲ</t>
  </si>
  <si>
    <t>鴻池福祉会</t>
  </si>
  <si>
    <t>ｺｳﾉｲｹﾎﾟｯﾎﾟﾌｸｼｶｲ</t>
  </si>
  <si>
    <t>鴻池ポッポ福祉会</t>
  </si>
  <si>
    <t>東大阪市三島３丁目１５番３６号</t>
  </si>
  <si>
    <t>ｺｳﾌｳｶｲ</t>
  </si>
  <si>
    <t>光風会</t>
  </si>
  <si>
    <t>東大阪市岸田堂北町６番１号</t>
  </si>
  <si>
    <t>ｺｳﾕｳﾌｸｼｶｲ</t>
  </si>
  <si>
    <t>弘友福祉会</t>
  </si>
  <si>
    <t>東大阪市上六万寺町１３番４０号</t>
  </si>
  <si>
    <t>ｺｳﾖｳｶﾞｸｴﾝ</t>
  </si>
  <si>
    <t>向陽学園</t>
  </si>
  <si>
    <t>東大阪市大蓮東４丁目４番３号</t>
  </si>
  <si>
    <t>ｻﾜﾗﾋﾞｶｲ</t>
  </si>
  <si>
    <t>さわらび会</t>
  </si>
  <si>
    <t>東大阪市稲田本町３丁目１９番６号</t>
  </si>
  <si>
    <t>ｻﾝｺｳﾌｸｼｶｲ</t>
  </si>
  <si>
    <t>三光福祉会</t>
  </si>
  <si>
    <t>東大阪市足代３丁目９番１２号</t>
  </si>
  <si>
    <t>ｻﾝﾀﾏﾘｱｶｲ</t>
  </si>
  <si>
    <t>サンタマリア会</t>
  </si>
  <si>
    <t>東大阪市東鴻池町２丁目３番２５号</t>
  </si>
  <si>
    <t>山峰会</t>
  </si>
  <si>
    <t>東大阪市末広町２１番１８号</t>
  </si>
  <si>
    <t>ｼｲﾉｷｶｲ</t>
  </si>
  <si>
    <t>椎木会</t>
  </si>
  <si>
    <t>東大阪市高井田西１丁目２番３０号</t>
  </si>
  <si>
    <t>ｼﾞｭｴｲｶｲ</t>
  </si>
  <si>
    <t>寿栄会</t>
  </si>
  <si>
    <t>東大阪市長栄寺２１番２４号</t>
  </si>
  <si>
    <t>ｼｭﾝｺｳｴﾝ</t>
  </si>
  <si>
    <t>春光園</t>
  </si>
  <si>
    <t>東大阪市横枕８番３４号</t>
  </si>
  <si>
    <t>ｼﾗﾕｷｶｲ</t>
  </si>
  <si>
    <t>しらゆき会</t>
  </si>
  <si>
    <t>東大阪市岩田町５丁目１２番６１号</t>
  </si>
  <si>
    <t>真優福祉会</t>
  </si>
  <si>
    <t>東大阪市近江堂２丁目６番３０号</t>
  </si>
  <si>
    <t>ｾｲｳﾝﾌｸｼｶｲ</t>
  </si>
  <si>
    <t>青雲福祉会</t>
  </si>
  <si>
    <t>東大阪市西鴻池町２丁目３番２１号</t>
  </si>
  <si>
    <t>ｾｲｺｳｳﾌｸｼｶｲ</t>
  </si>
  <si>
    <t>正行福祉会</t>
  </si>
  <si>
    <t>東大阪市六万寺町２丁目６番３５号</t>
  </si>
  <si>
    <t>ｾｲｻﾞﾝｶｲ</t>
  </si>
  <si>
    <t>青山会</t>
  </si>
  <si>
    <t>ｾﾝｼﾝｶｲ</t>
  </si>
  <si>
    <t>専心会</t>
  </si>
  <si>
    <t>東大阪市菱江３丁目１２番１３号</t>
  </si>
  <si>
    <t>ｿｳｼｴﾝ</t>
  </si>
  <si>
    <t>創思苑</t>
  </si>
  <si>
    <t>ﾀｹｲﾋﾞｮｳｲﾝ</t>
  </si>
  <si>
    <t>竹井病院</t>
  </si>
  <si>
    <t>東大阪市長堂１丁目２８番６号</t>
  </si>
  <si>
    <t>ﾃﾝｼﾝｶｲ</t>
  </si>
  <si>
    <t>天心会</t>
  </si>
  <si>
    <t>東大阪市永和２丁目７番３０号</t>
  </si>
  <si>
    <t>ﾄｳｼﾞｭｶｲ</t>
  </si>
  <si>
    <t>東寿会</t>
  </si>
  <si>
    <t>東大阪市寿町１丁目９番３９号</t>
  </si>
  <si>
    <t>ﾄﾞｳｼﾝﾌｸｼｶｲ</t>
  </si>
  <si>
    <t>道信福祉会</t>
  </si>
  <si>
    <t>東大阪市御厨西ノ町１丁目１番３号</t>
  </si>
  <si>
    <t>ﾊｰﾄｹｱﾋｶﾞｼｵｵｻｶ</t>
  </si>
  <si>
    <t>ハートケア東大阪</t>
  </si>
  <si>
    <t>東大阪市大蓮北３丁目１７番３７号</t>
  </si>
  <si>
    <t>ﾊﾅｿﾞﾉｾｲｼｬ</t>
  </si>
  <si>
    <t>花園精舎</t>
  </si>
  <si>
    <t>東大阪市吉田５丁目１５番１４号</t>
  </si>
  <si>
    <t>柏樹会</t>
  </si>
  <si>
    <t>東大阪市池之端町５番４３号</t>
  </si>
  <si>
    <t>ﾋｶﾞｼｵｵｻｶｼｼｬｶｲﾌｸｼｷｮｳｷﾞｶｲ</t>
  </si>
  <si>
    <t>東大阪市社会福祉協議会</t>
  </si>
  <si>
    <t>東大阪市高井田元町１丁目２番１３号</t>
  </si>
  <si>
    <t>ﾋｶﾞｼｵｵｻｶｼｼｬｶｲﾌｸｼｼﾞｷﾞｮｳﾀﾞﾝ</t>
  </si>
  <si>
    <t>東大阪市社会福祉事業団</t>
  </si>
  <si>
    <t>ﾋｼﾉﾐｶｲ</t>
  </si>
  <si>
    <t>ひしの美会</t>
  </si>
  <si>
    <t>東大阪市南上小阪４番１８号</t>
  </si>
  <si>
    <t>ﾋﾋﾞｷﾌｸｼｶｲ</t>
  </si>
  <si>
    <t>ひびき福祉会</t>
  </si>
  <si>
    <t>東大阪市中小阪５丁目１４番２３号</t>
  </si>
  <si>
    <t>ﾋｬｸｼﾞｭｶｲ</t>
  </si>
  <si>
    <t>百寿会</t>
  </si>
  <si>
    <t>東大阪市三島１丁目６番１４号</t>
  </si>
  <si>
    <t>ﾋﾗｵｶﾌｸｼｶｲ</t>
  </si>
  <si>
    <t>枚岡福祉会</t>
  </si>
  <si>
    <t>東大阪市昭和町５番１０号</t>
  </si>
  <si>
    <t>ﾋﾞｼｮｳﾌｸｼｶｲ</t>
  </si>
  <si>
    <t>美正福祉会</t>
  </si>
  <si>
    <t>東大阪市宝持３丁目１番１１号</t>
  </si>
  <si>
    <t>人輪会</t>
  </si>
  <si>
    <t>東大阪市荒本１丁目１番２９号</t>
  </si>
  <si>
    <t>フタバ会</t>
  </si>
  <si>
    <t>東大阪市森河内西２丁目３１番１号</t>
  </si>
  <si>
    <t>ﾎﾎｴﾐﾌｸｼｶｲ</t>
  </si>
  <si>
    <t>ほほえみ福祉会</t>
  </si>
  <si>
    <t>東大阪市池島町８丁目２番１０号</t>
  </si>
  <si>
    <t>ﾐﾄﾞﾘﾉﾑﾗﾉｶｲ</t>
  </si>
  <si>
    <t>緑の村の会</t>
  </si>
  <si>
    <t>東大阪市西岩田４丁目４番８２号</t>
  </si>
  <si>
    <t>ﾐﾔﾋﾞｶｲ</t>
  </si>
  <si>
    <t>みやび会</t>
  </si>
  <si>
    <t>東大阪市本庄１丁目９番５号</t>
  </si>
  <si>
    <t>木蓮会</t>
  </si>
  <si>
    <t>ﾔﾏﾕﾘｶｲ</t>
  </si>
  <si>
    <t>やまゆり会</t>
  </si>
  <si>
    <t>東大阪市下小阪５丁目１５番３号</t>
  </si>
  <si>
    <t>ﾔﾝｸﾞｸﾞﾘｰﾝ</t>
  </si>
  <si>
    <t>ヤンググリーン</t>
  </si>
  <si>
    <t>東大阪市荒本西３丁目２番８号</t>
  </si>
  <si>
    <t>ﾕｳ</t>
  </si>
  <si>
    <t>ゆう</t>
  </si>
  <si>
    <t>東大阪市長堂３丁目２２番２２号</t>
  </si>
  <si>
    <t>ﾕｲﾉｶｲ</t>
  </si>
  <si>
    <t>結の会</t>
  </si>
  <si>
    <t>東大阪市御厨東２丁目８番１０号</t>
  </si>
  <si>
    <t>ﾖｼｼﾞｭｶｲ</t>
  </si>
  <si>
    <t>由寿会</t>
  </si>
  <si>
    <t>東大阪市御厨東１丁目９番５５号</t>
  </si>
  <si>
    <t>ﾘﾎﾞﾝｶｲ</t>
  </si>
  <si>
    <t>リボン会</t>
  </si>
  <si>
    <t>ﾙｲﾄｸｶﾞｸｴﾝ</t>
  </si>
  <si>
    <t>累徳学園</t>
  </si>
  <si>
    <t>東大阪市下小阪１丁目２７番３号</t>
  </si>
  <si>
    <t>若福会</t>
  </si>
  <si>
    <t>東大阪市西岩田１丁目２番１４号</t>
  </si>
  <si>
    <t>ﾜｶｸｻｶｲ</t>
  </si>
  <si>
    <t>若草会</t>
  </si>
  <si>
    <t>東大阪市東鴻池町２丁目４番３３号</t>
  </si>
  <si>
    <t>ﾜｶﾊﾞﾌｸｼｶｲ</t>
  </si>
  <si>
    <t>若葉福祉会</t>
  </si>
  <si>
    <t>東大阪市新池島町３丁目７番７号</t>
  </si>
  <si>
    <t>社会福祉法人一覧（豊中市所管）</t>
  </si>
  <si>
    <t>豊中市</t>
  </si>
  <si>
    <t>ｱｲｾｲｶｲ</t>
  </si>
  <si>
    <t>豊中市岡町北3-5-18</t>
  </si>
  <si>
    <t>５６１－０８８４</t>
  </si>
  <si>
    <t>ｱｹﾎﾞﾉｼﾞｷﾞｮｳﾌｸｼｶｲ</t>
  </si>
  <si>
    <t>あけぼの事業福祉会</t>
  </si>
  <si>
    <t>豊中市長興寺南2-8-16</t>
  </si>
  <si>
    <t>ｱｻﾋｶｲ</t>
  </si>
  <si>
    <t>豊中市岡上の町2-2-31</t>
  </si>
  <si>
    <t>ｱﾝﾃﾞﾙｾﾝ</t>
  </si>
  <si>
    <t>アンデルセン</t>
  </si>
  <si>
    <t>豊中市服部西町3-5-12</t>
  </si>
  <si>
    <t>５６１－０８５８</t>
  </si>
  <si>
    <t>ｳｴﾙｾｲｺｳｶｲ</t>
  </si>
  <si>
    <t>豊中市箕輪2-13-12</t>
  </si>
  <si>
    <t>５６０－００３５</t>
  </si>
  <si>
    <t>ｸﾘｴｲﾃｨﾌﾞｻﾎﾟｰﾄｾﾝﾀｰ</t>
  </si>
  <si>
    <t>クリエイティブサポートセンター</t>
  </si>
  <si>
    <t>豊中市岡町南1-10-12</t>
  </si>
  <si>
    <t>５６１－０８８３</t>
  </si>
  <si>
    <t>ｺｳﾜｶｲ</t>
  </si>
  <si>
    <t>豊中市小曽根4-5-1</t>
  </si>
  <si>
    <t>５６１－０８１３</t>
  </si>
  <si>
    <t>ｼｮｳｼﾞｭｶｲ</t>
  </si>
  <si>
    <t>昌壽会</t>
  </si>
  <si>
    <t>豊中市緑丘3-330-2</t>
  </si>
  <si>
    <t>５６０－０００２</t>
  </si>
  <si>
    <t>ｼﾗﾕﾘｶｲ</t>
  </si>
  <si>
    <t>豊中市中桜塚2-9-24</t>
  </si>
  <si>
    <t>５６１－０８８１</t>
  </si>
  <si>
    <t>ｼﾝﾄﾞｳﾌｸｼｶｲ</t>
  </si>
  <si>
    <t>神童福祉会</t>
  </si>
  <si>
    <t>豊中市刀根山4-1-1</t>
  </si>
  <si>
    <t>５６０－００４５</t>
  </si>
  <si>
    <t>ｽﾞｲﾁｮｳｶｲ</t>
  </si>
  <si>
    <t>豊中市上新田2-17-1</t>
  </si>
  <si>
    <t>５６０－００８５</t>
  </si>
  <si>
    <t>ﾀﾏｲﾌｸｼｶｲ</t>
  </si>
  <si>
    <t>玉井福祉会</t>
  </si>
  <si>
    <t>豊中市玉井町2-9-26</t>
  </si>
  <si>
    <t>５６０－００２６</t>
  </si>
  <si>
    <t>ﾀﾝﾎﾟﾎﾟｶｲ</t>
  </si>
  <si>
    <t>豊中市蛍池北町3-3-7</t>
  </si>
  <si>
    <t>豊中市刀根山5-1-21</t>
  </si>
  <si>
    <t>ﾄﾖﾅｶｷﾗﾗﾌｸｼｶｲ</t>
  </si>
  <si>
    <t>ﾄﾖﾅｶｼｼｬｶｲﾌｸｼｷｮｳｷﾞｶｲ</t>
  </si>
  <si>
    <t>豊中市社会福祉協議会</t>
  </si>
  <si>
    <t>５６０－００２３</t>
  </si>
  <si>
    <t>ﾄﾖﾅｶｼﾎﾞｼｶﾌﾌｸｼｶｲ</t>
  </si>
  <si>
    <t>豊中市中桜塚2-29-31</t>
  </si>
  <si>
    <t>ﾄﾖﾅｶﾀｲﾖｳｶｲ</t>
  </si>
  <si>
    <t>ﾄﾖﾅｶﾉｿﾞﾐｶｲ</t>
  </si>
  <si>
    <t>豊中市蛍池東町1-1-10</t>
  </si>
  <si>
    <t>５６０－００３２</t>
  </si>
  <si>
    <t>ﾄﾖﾅｶﾎﾂﾞﾐﾌｸｼｶｲ</t>
  </si>
  <si>
    <t>豊中市服部元町2-7-2</t>
  </si>
  <si>
    <t>５６１－０８５１</t>
  </si>
  <si>
    <t>ﾅｺﾞﾐ</t>
  </si>
  <si>
    <t>豊中市新千里南町2-13-1</t>
  </si>
  <si>
    <t>５６０－００８４</t>
  </si>
  <si>
    <t>ﾆｯｺｳｶｲ</t>
  </si>
  <si>
    <t>豊中市二葉町2-5-3</t>
  </si>
  <si>
    <t>５６１－０８２５</t>
  </si>
  <si>
    <t>ﾊｸﾞｸﾑ</t>
  </si>
  <si>
    <t>豊中市服部寿町3-18-12</t>
  </si>
  <si>
    <t>５６１－０８５７</t>
  </si>
  <si>
    <t>ﾋｼｮｳｶｲ</t>
  </si>
  <si>
    <t>豊中市柴原町1-3-16</t>
  </si>
  <si>
    <t>５６０－００５５</t>
  </si>
  <si>
    <t>ﾐﾄｲﾌｸｼｶｲ</t>
  </si>
  <si>
    <t>豊中市末広町3-15-15</t>
  </si>
  <si>
    <t>５６０－００２４</t>
  </si>
  <si>
    <t>ﾖﾂﾊﾞﾌｸｼ</t>
  </si>
  <si>
    <t>社会福祉法人一覧（茨木市所管）</t>
  </si>
  <si>
    <t>茨木市</t>
  </si>
  <si>
    <t>ｱｲｱｲﾌｸｼｶｲ</t>
  </si>
  <si>
    <t>茨木市安威二丁目４番１号</t>
  </si>
  <si>
    <t>茨木市畑田町11番25号</t>
  </si>
  <si>
    <t>茨木市社会福祉協議会</t>
  </si>
  <si>
    <t>茨木市駅前四丁目７番55号 茨木市福祉文化会館内</t>
  </si>
  <si>
    <t>５６７－０８８８</t>
  </si>
  <si>
    <t>ｹｲｼｮｳｶｲ</t>
  </si>
  <si>
    <t>佳翔会</t>
  </si>
  <si>
    <t>茨木市玉島一丁目28番１号</t>
  </si>
  <si>
    <t>ｼﾖｳｶｲ</t>
  </si>
  <si>
    <t>茨木市園田町15番３号</t>
  </si>
  <si>
    <t>茨木市南安威二丁目10番５号</t>
  </si>
  <si>
    <t>ｼﾝﾜｶｲ</t>
  </si>
  <si>
    <t>茨木市末広町８番14号</t>
  </si>
  <si>
    <t>５６７－０８２１</t>
  </si>
  <si>
    <t>茨木市見付山一丁目１番19号</t>
  </si>
  <si>
    <t>ﾀﾕﾀｳ</t>
  </si>
  <si>
    <t>茨木市星見町17番24号 シンフォニア星見1階</t>
  </si>
  <si>
    <t>５６７－０８４３</t>
  </si>
  <si>
    <t>ﾂﾂﾐｶｲ</t>
  </si>
  <si>
    <t>茨木市玉櫛一丁目３番１号</t>
  </si>
  <si>
    <t>茨木市豊川四丁目35番31号</t>
  </si>
  <si>
    <t>とよかわ福祉会</t>
  </si>
  <si>
    <t>茨木市豊川三丁目３番24号</t>
  </si>
  <si>
    <t>茨木市南目垣一丁目11番６号</t>
  </si>
  <si>
    <t>５６７－０８３７</t>
  </si>
  <si>
    <t>ﾊﾙﾖｶｲ</t>
  </si>
  <si>
    <t>茨木市山手台三丁目28番23号</t>
  </si>
  <si>
    <t>５６７－０００９</t>
  </si>
  <si>
    <t>ﾎﾂﾞﾐﾌｸｼｶｲ</t>
  </si>
  <si>
    <t>茨木市上穂積二丁目３番45号</t>
  </si>
  <si>
    <t>みのり福祉会</t>
  </si>
  <si>
    <t>友愛会</t>
  </si>
  <si>
    <t>茨木市大字安元27番地</t>
  </si>
  <si>
    <t>茨木市片桐町14番10号</t>
  </si>
  <si>
    <t>茨木市安威一丁目７番21号</t>
  </si>
  <si>
    <t>ﾛｰﾚﾙﾊﾅ</t>
  </si>
  <si>
    <t>若鮎会</t>
  </si>
  <si>
    <t>茨木市本町１番19号</t>
  </si>
  <si>
    <t>社会福祉法人一覧（吹田市所管）</t>
  </si>
  <si>
    <t>吹田市</t>
  </si>
  <si>
    <t>愛燦燦</t>
  </si>
  <si>
    <t>吹田市藤白台1-1-1</t>
  </si>
  <si>
    <t>愛の園</t>
  </si>
  <si>
    <t>吹田市津雲台4-9-1</t>
  </si>
  <si>
    <t>あかね福祉会</t>
  </si>
  <si>
    <t>吹田市南高浜町21-17</t>
  </si>
  <si>
    <t>アリス福祉会</t>
  </si>
  <si>
    <t>吹田市五月が丘東7-8</t>
  </si>
  <si>
    <t>稲荷学園</t>
  </si>
  <si>
    <t>吹田市豊津町38-1</t>
  </si>
  <si>
    <t>大阪アカシヤ福祉会</t>
  </si>
  <si>
    <t>吹田市佐井寺南が丘3-5</t>
  </si>
  <si>
    <t>吹田市千里山竹園1-24-12</t>
  </si>
  <si>
    <t>くぬぎ会</t>
  </si>
  <si>
    <t>吹田市昭和町8-24</t>
  </si>
  <si>
    <t>敬愛福祉会</t>
  </si>
  <si>
    <t>吹田市岸部中3-19-19</t>
  </si>
  <si>
    <t>耕心会</t>
  </si>
  <si>
    <t>吹田市南吹田5-20-7</t>
  </si>
  <si>
    <t>こばと会</t>
  </si>
  <si>
    <t>吹田市山田西1-26-27</t>
  </si>
  <si>
    <t>さつき福祉会</t>
  </si>
  <si>
    <t>吹田市出口町19-1</t>
  </si>
  <si>
    <t>燦愛会</t>
  </si>
  <si>
    <t>吹田市幸町22-5</t>
  </si>
  <si>
    <t>紫峯會</t>
  </si>
  <si>
    <t>吹田市岸部北5-45-1</t>
  </si>
  <si>
    <t>秀明会</t>
  </si>
  <si>
    <t>吹田市岸部中2-7-12</t>
  </si>
  <si>
    <t>春風会</t>
  </si>
  <si>
    <t>吹田市春日2-25-10</t>
  </si>
  <si>
    <t>松柏会</t>
  </si>
  <si>
    <t>吹田市江坂町4-20-1</t>
  </si>
  <si>
    <t>吹田市社会福祉協議会</t>
  </si>
  <si>
    <t>吹田市出口町19-2</t>
  </si>
  <si>
    <t>吹田授産場</t>
  </si>
  <si>
    <t>吹田市日の出町7-15</t>
  </si>
  <si>
    <t>吹田若竹会</t>
  </si>
  <si>
    <t>吹田市長野東26-11</t>
  </si>
  <si>
    <t>千里聖愛保育センター</t>
  </si>
  <si>
    <t>吹田市竹見台1-2-1</t>
  </si>
  <si>
    <t>千里山山手学園</t>
  </si>
  <si>
    <t>吹田市山手町2-17-22</t>
  </si>
  <si>
    <t>玉川学園</t>
  </si>
  <si>
    <t>吹田市高野台4-2-10</t>
  </si>
  <si>
    <t>南友会</t>
  </si>
  <si>
    <t>吹田市南金田2-18-7</t>
  </si>
  <si>
    <t>のぞみ福祉会</t>
  </si>
  <si>
    <t>吹田市泉町5-9-6</t>
  </si>
  <si>
    <t>はあて</t>
  </si>
  <si>
    <t>吹田市千里山東4-19-13</t>
  </si>
  <si>
    <t>ヒューマン福祉会</t>
  </si>
  <si>
    <t>吹田市日の出町9-3</t>
  </si>
  <si>
    <t>ぷくぷく福祉会</t>
  </si>
  <si>
    <t>吹田市寿町2-17-17</t>
  </si>
  <si>
    <t>みらい福祉会</t>
  </si>
  <si>
    <t>緑地福祉会</t>
  </si>
  <si>
    <t>吹田市千里山竹園1-29-1</t>
  </si>
  <si>
    <t>六心会</t>
  </si>
  <si>
    <t>吹田市千里山竹園1-50-18</t>
  </si>
  <si>
    <t>社会福祉法人一覧（枚方市所管）</t>
  </si>
  <si>
    <t>住所</t>
  </si>
  <si>
    <t>枚方市</t>
  </si>
  <si>
    <t>枚方市西禁野2-34-1</t>
  </si>
  <si>
    <t>枚方市春日北町4-21-1</t>
  </si>
  <si>
    <t>枚方市大字尊延寺4592-38</t>
  </si>
  <si>
    <t>枚方市交北3-3-10</t>
  </si>
  <si>
    <t>枚方市上島東町6-5</t>
  </si>
  <si>
    <t>枚方市村野西町4-11</t>
  </si>
  <si>
    <t>枚方市養父東町50-13</t>
  </si>
  <si>
    <t>枚方市出口4-36-5</t>
  </si>
  <si>
    <t>枚方市大峰元町2-11-6</t>
  </si>
  <si>
    <t>枚方市交北4-1247-1</t>
  </si>
  <si>
    <t>枚方市村野本町29-2</t>
  </si>
  <si>
    <t>枚方市春日東町2-12-10</t>
  </si>
  <si>
    <t>枚方市交北2-10-1</t>
  </si>
  <si>
    <t>枚方市高塚町3-8</t>
  </si>
  <si>
    <t>枚方市招提平野町6-10</t>
  </si>
  <si>
    <t>枚方市大峰元町1-21-5</t>
  </si>
  <si>
    <t>枚方市宮之下町8-16</t>
  </si>
  <si>
    <t>枚方市樋之上町6-1</t>
  </si>
  <si>
    <t>枚方市長尾西町3-28-10</t>
  </si>
  <si>
    <t>枚方市津田元町3-3-17</t>
  </si>
  <si>
    <t>枚方市磯島元町21-10</t>
  </si>
  <si>
    <t>枚方市茄子作4-3-3</t>
  </si>
  <si>
    <t>枚方市新町2-1-35</t>
  </si>
  <si>
    <t>枚方市藤阪東町1-3-10</t>
  </si>
  <si>
    <t>枚方市西船橋1-83-1</t>
  </si>
  <si>
    <t>枚方市宮之阪3-6-3-101</t>
  </si>
  <si>
    <t>枚方市藤阪南町2-26-1</t>
  </si>
  <si>
    <t>枚方市山之上4-4-14</t>
  </si>
  <si>
    <t>枚方市大字尊延寺2200</t>
  </si>
  <si>
    <t>枚方市楠葉丘1-19-1</t>
  </si>
  <si>
    <t>枚方市香里園東之町21-7</t>
  </si>
  <si>
    <t>枚方市長尾荒阪2-3545</t>
  </si>
  <si>
    <t>わたぼうし福祉会</t>
  </si>
  <si>
    <t>ﾜﾀﾎﾞｳｼﾌｸｼｶｲ</t>
  </si>
  <si>
    <t>八尾市</t>
  </si>
  <si>
    <t>５８１－００４３</t>
  </si>
  <si>
    <t>若竹福祉会</t>
  </si>
  <si>
    <t>ﾜｶﾀｹﾌｸｼｶｲ</t>
  </si>
  <si>
    <t>５８１－００６３</t>
  </si>
  <si>
    <t>竜華福祉会</t>
  </si>
  <si>
    <t>ﾘｭｳｹﾞﾌｸｼｶｲ</t>
  </si>
  <si>
    <t>５８１－０００７</t>
  </si>
  <si>
    <t>八尾市光南町1-4-8</t>
  </si>
  <si>
    <t>養珠会</t>
  </si>
  <si>
    <t>ﾖｳｼﾞｭｶｲ</t>
  </si>
  <si>
    <t>八尾市空港1-146-2</t>
  </si>
  <si>
    <t>ゆるり福祉会</t>
  </si>
  <si>
    <t>ﾕﾙﾘﾌｸｼｶｲ</t>
  </si>
  <si>
    <t>５８１－０８３４</t>
  </si>
  <si>
    <t>八尾市萱振町2-133</t>
  </si>
  <si>
    <t>ゆうとおん</t>
  </si>
  <si>
    <t>ﾕｳﾄｵﾝ</t>
  </si>
  <si>
    <t>５８１－００６５</t>
  </si>
  <si>
    <t>八尾市亀井町2-6-25</t>
  </si>
  <si>
    <t>山田福祉会</t>
  </si>
  <si>
    <t>ﾔﾏﾀﾞﾌｸｼｶｲ</t>
  </si>
  <si>
    <t>５８１－００８１</t>
  </si>
  <si>
    <t>八尾市南本町3-4-5</t>
  </si>
  <si>
    <t>八尾隣保館</t>
  </si>
  <si>
    <t>ﾔｵﾘﾝﾎﾟｶﾝ</t>
  </si>
  <si>
    <t>八尾ひまわり福祉会</t>
  </si>
  <si>
    <t>ﾔｵﾋﾏﾜﾘﾌｸｼｶｲ</t>
  </si>
  <si>
    <t>５８１－０８２２</t>
  </si>
  <si>
    <t>八尾市高砂町1-75-18</t>
  </si>
  <si>
    <t>八尾すずらん福祉会</t>
  </si>
  <si>
    <t>ﾔｵｽｽﾞﾗﾝﾌｸｼｶｲ</t>
  </si>
  <si>
    <t>５８１－０００３</t>
  </si>
  <si>
    <t>八尾市本町2-4-10　八尾市立社会福祉会館内</t>
  </si>
  <si>
    <t>八尾市社会福祉協議会</t>
  </si>
  <si>
    <t>ﾔｵｼｼｬｶｲﾌｸｼｷｮｳｷﾞｶｲ</t>
  </si>
  <si>
    <t>５８１－００９２</t>
  </si>
  <si>
    <t>八尾市老原8-41</t>
  </si>
  <si>
    <t>八尾あけぼの福祉会</t>
  </si>
  <si>
    <t>ﾔｵｱｹﾎﾞﾉﾌｸｼｶｲ</t>
  </si>
  <si>
    <t>５８１－００９１</t>
  </si>
  <si>
    <t>八尾市南植松町1-27-8</t>
  </si>
  <si>
    <t>未来波</t>
  </si>
  <si>
    <t>ﾐﾗｲﾊ</t>
  </si>
  <si>
    <t>５８１－０８５６</t>
  </si>
  <si>
    <t>八尾市水越2-81</t>
  </si>
  <si>
    <t>ポポロの会</t>
  </si>
  <si>
    <t>ﾎﾟﾎﾟﾛﾉｶｲ</t>
  </si>
  <si>
    <t>５８１－０８６９</t>
  </si>
  <si>
    <t>八尾市桜ヶ丘1-20</t>
  </si>
  <si>
    <t>ほのぼの会</t>
  </si>
  <si>
    <t>ﾎﾉﾎﾞﾉｶｲ</t>
  </si>
  <si>
    <t>５８１－０８０３</t>
  </si>
  <si>
    <t>八尾市光町1-38</t>
  </si>
  <si>
    <t>ふじ福祉会</t>
  </si>
  <si>
    <t>ﾌｼﾞﾌｸｼｶｲ</t>
  </si>
  <si>
    <t>５８１－０８４２</t>
  </si>
  <si>
    <t>八尾市福万寺町3-12-2</t>
  </si>
  <si>
    <t>福寿会</t>
  </si>
  <si>
    <t>ﾌｸｼﾞｭｶｲ</t>
  </si>
  <si>
    <t>５８１－００２７</t>
  </si>
  <si>
    <t>八尾市八尾木6-120-4</t>
  </si>
  <si>
    <t>福育会</t>
  </si>
  <si>
    <t>ﾌｸｲｸｶｲ</t>
  </si>
  <si>
    <t>虹のかけはし</t>
  </si>
  <si>
    <t>ﾆｼﾞﾉｶｹﾊｼ</t>
  </si>
  <si>
    <t>八尾市太子堂4-2-37</t>
  </si>
  <si>
    <t>朋寿会</t>
  </si>
  <si>
    <t>ﾄﾓｼﾞｭｶｲ</t>
  </si>
  <si>
    <t>５８１－０８１５</t>
  </si>
  <si>
    <t>八尾市宮町3-4-52</t>
  </si>
  <si>
    <t>登守会</t>
  </si>
  <si>
    <t>ﾄｳｼｭｶｲ</t>
  </si>
  <si>
    <t>５８１－０８８４</t>
  </si>
  <si>
    <t>八尾市恩智南町2-60</t>
  </si>
  <si>
    <t>中河厚生会</t>
  </si>
  <si>
    <t>ﾁｭｳｶｺｳｾｲｶｲ</t>
  </si>
  <si>
    <t>５８１－０８６５</t>
  </si>
  <si>
    <t>八尾市服部川5-7-2</t>
  </si>
  <si>
    <t>高安福祉会</t>
  </si>
  <si>
    <t>ﾀｶﾔｽﾌｸｼｶｲ</t>
  </si>
  <si>
    <t>５８１－００１６</t>
  </si>
  <si>
    <t>八尾市八尾木北2-39</t>
  </si>
  <si>
    <t>清裕会</t>
  </si>
  <si>
    <t>ｾｲﾕｳｶｲ</t>
  </si>
  <si>
    <t>５８１－０８３６</t>
  </si>
  <si>
    <t>八尾市長池町3-21-1</t>
  </si>
  <si>
    <t>寿昌会</t>
  </si>
  <si>
    <t>ｼﾞｭｼｮｳｶｲ</t>
  </si>
  <si>
    <t>信貴福祉会</t>
  </si>
  <si>
    <t>ｼｷﾞﾌｸｼｶｲ</t>
  </si>
  <si>
    <t>八尾市福万寺町4-14</t>
  </si>
  <si>
    <t>さくら会</t>
  </si>
  <si>
    <t>ｻｸﾗｶｲ</t>
  </si>
  <si>
    <t>５８１－０８７２</t>
  </si>
  <si>
    <t>八尾市郡川3-80-1</t>
  </si>
  <si>
    <t>幸福会</t>
  </si>
  <si>
    <t>ｺｳﾌｸｶｲ</t>
  </si>
  <si>
    <t>５８１－００３８</t>
  </si>
  <si>
    <t>八尾市若林町1-22-5</t>
  </si>
  <si>
    <t>厚生博愛会</t>
  </si>
  <si>
    <t>ｺｳｾｲﾊｸｱｲｶｲ</t>
  </si>
  <si>
    <t>５８１－００１３</t>
  </si>
  <si>
    <t>八尾市山本町南3-5-21</t>
  </si>
  <si>
    <t>弘生会</t>
  </si>
  <si>
    <t>５８１－００３９</t>
  </si>
  <si>
    <t>八尾市太田新町3-88-1</t>
  </si>
  <si>
    <t>幸寿会</t>
  </si>
  <si>
    <t>ｺｳｼﾞｭｶｲ</t>
  </si>
  <si>
    <t>八尾市桂町5-11-6</t>
  </si>
  <si>
    <t>久義会</t>
  </si>
  <si>
    <t>ｷｭｳｷﾞｶｲ</t>
  </si>
  <si>
    <t>５８１－０８２１</t>
  </si>
  <si>
    <t>八尾市幸町6-33-2</t>
  </si>
  <si>
    <t>吉兆会</t>
  </si>
  <si>
    <t>ｷｯﾁｮｳｶｲ</t>
  </si>
  <si>
    <t>風の会</t>
  </si>
  <si>
    <t>ｶｾﾞﾉｶｲ</t>
  </si>
  <si>
    <t>５８１－００２３</t>
  </si>
  <si>
    <t>八尾市大字都塚50-1</t>
  </si>
  <si>
    <t>医真福祉会</t>
  </si>
  <si>
    <t>ｲｼﾝﾌｸｼｶｲ</t>
  </si>
  <si>
    <t>八尾市老原8-52-1</t>
  </si>
  <si>
    <t>あさひ福祉会</t>
  </si>
  <si>
    <t>ｱｻﾋﾌｸｼｶｲ</t>
  </si>
  <si>
    <t>５８１－００２８</t>
  </si>
  <si>
    <t>八尾市八尾木東3-26</t>
  </si>
  <si>
    <t>あけぼの会</t>
  </si>
  <si>
    <t>ｱｹﾎﾞﾉｶｲ</t>
  </si>
  <si>
    <t>八尾市服部川3-74-2</t>
  </si>
  <si>
    <t>愛光会</t>
  </si>
  <si>
    <t>ｱｲｺｳｶｲ</t>
  </si>
  <si>
    <t>社会福祉法人一覧（八尾市所管）</t>
  </si>
  <si>
    <t>松原市</t>
  </si>
  <si>
    <t>今川福祉会</t>
  </si>
  <si>
    <t>松原市天美南１丁目２０２番地</t>
  </si>
  <si>
    <t>岡町福祉会</t>
  </si>
  <si>
    <t>松原市岡２丁目１０番３１号</t>
  </si>
  <si>
    <t>三和福祉会</t>
  </si>
  <si>
    <t>松原市南新町５丁目１３番４号</t>
  </si>
  <si>
    <t>聖徳会</t>
  </si>
  <si>
    <t>松原市阿保３丁目１４番２２号</t>
  </si>
  <si>
    <t>政和福祉会</t>
  </si>
  <si>
    <t>松原市天美北４丁目２番４号</t>
  </si>
  <si>
    <t>はるかぜ福祉会</t>
  </si>
  <si>
    <t>松原市松ケ丘１丁目１０番６１号</t>
  </si>
  <si>
    <t>バオバブ福祉会</t>
  </si>
  <si>
    <t>ひまわり</t>
  </si>
  <si>
    <t>松原市天美南２丁目１９０番地</t>
  </si>
  <si>
    <t>ピヨピヨ福祉会</t>
  </si>
  <si>
    <t>松原市西野々２丁目３番５号</t>
  </si>
  <si>
    <t>風媒花</t>
  </si>
  <si>
    <t>松原市天美南６丁目８番８号</t>
  </si>
  <si>
    <t>まつのみ福祉会</t>
  </si>
  <si>
    <t>松原市南新町１丁目１０番２号</t>
  </si>
  <si>
    <t>松原市社会福祉協議会</t>
  </si>
  <si>
    <t>松原市阿保１丁目１番１号</t>
  </si>
  <si>
    <t>立青福祉会</t>
  </si>
  <si>
    <t>松原市松ヶ丘３丁目８４５番地</t>
  </si>
  <si>
    <t>富田林市</t>
  </si>
  <si>
    <t>富田林市大字龍泉877-78</t>
  </si>
  <si>
    <t>華芯会</t>
  </si>
  <si>
    <t>富田林市桜井町2-1845-4</t>
  </si>
  <si>
    <t>富田林市廿山1-12-4</t>
  </si>
  <si>
    <t>こごせ福祉会</t>
  </si>
  <si>
    <t>富田林市錦織東3-4-18</t>
  </si>
  <si>
    <t>富田林市川面町2-5-19</t>
  </si>
  <si>
    <t>富田林市社会福祉協議会</t>
  </si>
  <si>
    <t>富田林市宮甲田町9-9　富田林市立総合福祉会館内</t>
  </si>
  <si>
    <t>富田林市高辺台2-20-18</t>
  </si>
  <si>
    <t>悠生会</t>
  </si>
  <si>
    <t>富田林市新家2-14-50</t>
  </si>
  <si>
    <t>河内長野市</t>
  </si>
  <si>
    <t>あおぞらの会</t>
  </si>
  <si>
    <t>河内長野市楠ヶ丘43-1</t>
  </si>
  <si>
    <t>河内長野市天野町295-1</t>
  </si>
  <si>
    <t>河内長野市市町1038-1</t>
  </si>
  <si>
    <t>川上会</t>
  </si>
  <si>
    <t>河内長野市寺元501-1</t>
  </si>
  <si>
    <t>生登福祉会</t>
  </si>
  <si>
    <t>河内長野市高向274-1</t>
  </si>
  <si>
    <t>河内長野市木戸西町3-7-6</t>
  </si>
  <si>
    <t>河内長野市楠町西1145</t>
  </si>
  <si>
    <t>河内長野市小山田町379-1</t>
  </si>
  <si>
    <t>河内長野市松ヶ丘中町1454-1</t>
  </si>
  <si>
    <t>河内長野市木戸3-9-1</t>
  </si>
  <si>
    <t>大阪狭山市</t>
  </si>
  <si>
    <t>大阪狭山市今熊1-85</t>
  </si>
  <si>
    <t>大阪狭山市大野台1-14-20</t>
  </si>
  <si>
    <t>享佑会</t>
  </si>
  <si>
    <t>大阪狭山市大野西742-11</t>
  </si>
  <si>
    <t>大阪狭山市池尻北2-20-23</t>
  </si>
  <si>
    <t>自然舎</t>
  </si>
  <si>
    <t>大阪狭山市西山台3-4-1</t>
  </si>
  <si>
    <t>大阪狭山市今熊1-1117-3</t>
  </si>
  <si>
    <t>太子町</t>
  </si>
  <si>
    <t>太子町大字春日979-59</t>
  </si>
  <si>
    <t>佳松会</t>
  </si>
  <si>
    <t>太子町大字畑100-1</t>
  </si>
  <si>
    <t>太子町春日183-8</t>
  </si>
  <si>
    <t>太子町大字春日963-1　総合福祉センター内</t>
  </si>
  <si>
    <t>太子町春日963-1</t>
  </si>
  <si>
    <t>太子町大字山田2550</t>
  </si>
  <si>
    <t>太子町大字山田306</t>
  </si>
  <si>
    <t>河南町</t>
  </si>
  <si>
    <t>河南町大字一須賀399-1</t>
  </si>
  <si>
    <t>河南町大字白木1359-6　河南町役場内</t>
  </si>
  <si>
    <t>千早赤阪村</t>
  </si>
  <si>
    <t>岸和田市</t>
  </si>
  <si>
    <t>ｲﾉﾌｾﾌｸｼｶｲ</t>
  </si>
  <si>
    <t>岸和田市三田町947</t>
  </si>
  <si>
    <t>岸和田市尾生町3192-2</t>
  </si>
  <si>
    <t>ｶｹﾊｼ</t>
  </si>
  <si>
    <t>岸和田市土生町1548-1</t>
  </si>
  <si>
    <t>ｷｼﾜﾀﾞｼｼｬｶｲﾌｸｼｷｮｳｷﾞｶｲ</t>
  </si>
  <si>
    <t>岸和田市野田町1-5-5</t>
  </si>
  <si>
    <t>ｸﾒﾀﾞｼﾞｭﾛｳｴﾝ</t>
  </si>
  <si>
    <t>岸和田市池尻町695-1</t>
  </si>
  <si>
    <t>ｸﾒﾀﾞﾎｲｸｴﾝ</t>
  </si>
  <si>
    <t>岸和田市下池田町1-22-10</t>
  </si>
  <si>
    <t>ｹｲｼﾞｭｶｲ</t>
  </si>
  <si>
    <t>岸和田市土生町5-1-34</t>
  </si>
  <si>
    <t>ｺｳﾌｸｿｳ</t>
  </si>
  <si>
    <t>岸和田市神須屋町409-1</t>
  </si>
  <si>
    <t>ｺｳﾐｮｳﾌｸｼｶｲ</t>
  </si>
  <si>
    <t>岸和田市尾生町560-1</t>
  </si>
  <si>
    <t>ｺﾉﾊﾅﾎｲｸｴﾝ</t>
  </si>
  <si>
    <t>岸和田市春木旭町3-16</t>
  </si>
  <si>
    <t>ｺﾞﾌｳｶｲ</t>
  </si>
  <si>
    <t>岸和田市岸城町18-11</t>
  </si>
  <si>
    <t>ｻｸﾗﾌｸｼｶｲ</t>
  </si>
  <si>
    <t>岸和田市土生町4175</t>
  </si>
  <si>
    <t>ｽｷﾞﾉｷﾌｸｼｶｲ</t>
  </si>
  <si>
    <t>ｾｲｺｳﾎｲｸｴﾝ</t>
  </si>
  <si>
    <t>岸和田市荒木町1-28-17</t>
  </si>
  <si>
    <t>ｾｲﾎｳｶｲ</t>
  </si>
  <si>
    <t>岸和田市積川町358</t>
  </si>
  <si>
    <t>ﾁｷﾞﾘｶｲ</t>
  </si>
  <si>
    <t>岸和田市天神山町2-5-1</t>
  </si>
  <si>
    <t>ﾌﾀﾊﾞｼﾞﾄﾞｳｴﾝ</t>
  </si>
  <si>
    <t>岸和田市春木中町2-3</t>
  </si>
  <si>
    <t>ﾏﾄﾏｶｲ</t>
  </si>
  <si>
    <t>岸和田市荒木町2-4-36</t>
  </si>
  <si>
    <t>ﾓﾘﾉｺｶｲ</t>
  </si>
  <si>
    <t>岸和田市八幡町13-85</t>
  </si>
  <si>
    <t>ﾔﾏﾀﾞｲﾌｸｼｶｲ</t>
  </si>
  <si>
    <t>岸和田市今木町160</t>
  </si>
  <si>
    <t>岸和田市藤井町2-13-13</t>
  </si>
  <si>
    <t>泉大津市</t>
  </si>
  <si>
    <t>ｱﾅｼﾌｸｼｶｲ</t>
  </si>
  <si>
    <t>泉大津市豊中町2-8-19</t>
  </si>
  <si>
    <t>ｲｽﾞﾐｵｵﾂｼｼｬｶｲﾌｸｼｷｮｳｷﾞｶｲ</t>
  </si>
  <si>
    <t>泉大津市東雲町9-15</t>
  </si>
  <si>
    <t>ｲｽﾞﾐﾆｭｳｼﾞｲﾝ</t>
  </si>
  <si>
    <t>泉大津市助松町3-8-7</t>
  </si>
  <si>
    <t>ｲﾝﾐｮｳｶｲ</t>
  </si>
  <si>
    <t>泉大津市西港町9-7</t>
  </si>
  <si>
    <t>ｶｸｼﾞｭｴﾝ</t>
  </si>
  <si>
    <t>泉大津市曽根町2-2-38</t>
  </si>
  <si>
    <t>ｹﾝﾌｸｼｶｲ</t>
  </si>
  <si>
    <t>泉大津市東豊中町3-1-15</t>
  </si>
  <si>
    <t>ｻﾎﾟｰﾄﾊｳｽ</t>
  </si>
  <si>
    <t>泉大津市菅原町10-33</t>
  </si>
  <si>
    <t>ﾄﾖﾅｶﾌｸｼｶｲ</t>
  </si>
  <si>
    <t>ﾋｬｸﾗｸﾌｸｼｶｲ</t>
  </si>
  <si>
    <t>泉大津市板原町1-9-18</t>
  </si>
  <si>
    <t>ﾐﾂﾙｶｲ</t>
  </si>
  <si>
    <t>泉大津市寿町8-40</t>
  </si>
  <si>
    <t>貝塚市</t>
  </si>
  <si>
    <t>ｲﾌﾞｷﾌｸｼｶｲ</t>
  </si>
  <si>
    <t>貝塚市脇浜3-25-74</t>
  </si>
  <si>
    <t>ｴﾝｼﾞｭｶｲ</t>
  </si>
  <si>
    <t>貝塚市澤525-1</t>
  </si>
  <si>
    <t>ｶｲﾂﾞｶｼｼｬｶｲﾌｸｼｷｮｳｷﾞｶｲ</t>
  </si>
  <si>
    <t>貝塚市畠中1-18-8</t>
  </si>
  <si>
    <t>ｶｲﾂﾞｶｾｲｼﾝｴﾝ</t>
  </si>
  <si>
    <t>貝塚市森1103-2</t>
  </si>
  <si>
    <t>ｶｲﾂﾞｶﾐﾅﾐﾎｲｸｴﾝ</t>
  </si>
  <si>
    <t>貝塚市地蔵堂238-1</t>
  </si>
  <si>
    <t>ｶｲﾂﾞｶﾖｳﾛｳﾉｲｴ</t>
  </si>
  <si>
    <t>貝塚市半田780-1</t>
  </si>
  <si>
    <t>ｹﾝｼﾞﾝｶｲ</t>
  </si>
  <si>
    <t>貝塚市水間137-1</t>
  </si>
  <si>
    <t>ｼﾗｺﾊﾞﾄﾌｸｼｼﾞｷﾞｮｳｶｲ</t>
  </si>
  <si>
    <t>ｾﾝｼｭｳﾌｸｼｶｲ</t>
  </si>
  <si>
    <t>貝塚市久保568</t>
  </si>
  <si>
    <t>ｾﾝｼﾞｭｶｲ</t>
  </si>
  <si>
    <t>貝塚市三ツ松2230-5</t>
  </si>
  <si>
    <t>ﾄｷﾜﾌｸｼｶｲ</t>
  </si>
  <si>
    <t>貝塚市海塚581-1</t>
  </si>
  <si>
    <t>ﾄﾞﾝﾏｲ</t>
  </si>
  <si>
    <t>貝塚市港52-1</t>
  </si>
  <si>
    <t>ﾆｼｷﾌｸｼｶｲ</t>
  </si>
  <si>
    <t>ﾊｸｴｶｲ</t>
  </si>
  <si>
    <t>ﾎｯｺﾘﾌｸｼｶｲ</t>
  </si>
  <si>
    <t>貝塚市三ツ松1708-1</t>
  </si>
  <si>
    <t>ﾐｹﾔﾏｶﾞｸｴﾝ</t>
  </si>
  <si>
    <t>貝塚市東山2-1-1</t>
  </si>
  <si>
    <t>ﾜｷﾊﾏﾎｲｸｴﾝ</t>
  </si>
  <si>
    <t>貝塚市脇浜3-31-8</t>
  </si>
  <si>
    <t>和泉市</t>
  </si>
  <si>
    <t>ｲｽﾞﾐｶｲ</t>
  </si>
  <si>
    <t>ｲｽﾞﾐｺｳｾｲｶｲ</t>
  </si>
  <si>
    <t>和泉市幸2-7-44</t>
  </si>
  <si>
    <t>ｲｽﾞﾐｻﾂｷｶｲ</t>
  </si>
  <si>
    <t>和泉市池田下町872-2</t>
  </si>
  <si>
    <t>ｲｽﾞﾐｼｼｬｶｲﾌｸｼｷｮｳｷﾞｶｲ</t>
  </si>
  <si>
    <t>和泉市府中町4-20-4</t>
  </si>
  <si>
    <t>ｲｽﾞﾐﾂｸｼﾌｸｼｶｲ</t>
  </si>
  <si>
    <t>和泉市池田下町1397-1</t>
  </si>
  <si>
    <t>ｲｽﾞﾐﾅﾅｻｲ</t>
  </si>
  <si>
    <t>和泉市観音寺町609-4</t>
  </si>
  <si>
    <t>ｲｽﾞﾐﾋﾊﾞﾘｶｲ</t>
  </si>
  <si>
    <t>和泉市箕形町5-11-9</t>
  </si>
  <si>
    <t>ｲｽﾞﾐﾌｸｼｶｲ</t>
  </si>
  <si>
    <t>和泉市光明台3-3-1</t>
  </si>
  <si>
    <t>ｺｺﾉｲｴ</t>
  </si>
  <si>
    <t>ｼﾞｾﾝﾌｸｼｶｲ</t>
  </si>
  <si>
    <t>和泉市黒鳥町1-5-3</t>
  </si>
  <si>
    <t>和泉市府中町5-8-14</t>
  </si>
  <si>
    <t>ｽｲｾﾝｶｲ</t>
  </si>
  <si>
    <t>和泉市今福町2-1-1</t>
  </si>
  <si>
    <t>ｾｲｼﾝﾌｸｼｶｲ</t>
  </si>
  <si>
    <t>和泉市池上町3-14-55</t>
  </si>
  <si>
    <t>ﾎｳｼｭﾝｶｲ</t>
  </si>
  <si>
    <t>和泉市和気町3-5-19</t>
  </si>
  <si>
    <t>ｵﾝﾕｳｶｲ</t>
  </si>
  <si>
    <t>高石市取石5-10-35</t>
  </si>
  <si>
    <t>高石市</t>
  </si>
  <si>
    <t>ﾀｶｲｼｼｼｬｶｲﾌｸｼｷｮｳｷﾞｶｲ</t>
  </si>
  <si>
    <t>高石市加茂4-1-1</t>
  </si>
  <si>
    <t>ﾄｸﾕｳｶｲ</t>
  </si>
  <si>
    <t>高石市取石4-12-16</t>
  </si>
  <si>
    <t>ﾌｸｼｮｳｶｲ</t>
  </si>
  <si>
    <t>高石市取石3-4-73</t>
  </si>
  <si>
    <t>ﾘｮｳﾌﾞﾝｶｲ</t>
  </si>
  <si>
    <t>高石市東羽衣2-14-18</t>
  </si>
  <si>
    <t>忠岡町</t>
  </si>
  <si>
    <t>ﾀﾀﾞｵｶﾁｮｳｼｬｶｲﾌｸｼｷｮｳｷﾞｶｲ</t>
  </si>
  <si>
    <t>ﾚｲｸｱﾙｽﾀｰ</t>
  </si>
  <si>
    <t>忠岡町忠岡南1-2-17</t>
  </si>
  <si>
    <t>５９９－８２６３</t>
  </si>
  <si>
    <t>５９０－００１３</t>
  </si>
  <si>
    <t>５９０－００１８</t>
  </si>
  <si>
    <t>５９０－０９６２</t>
  </si>
  <si>
    <t>５９３－８３１２</t>
  </si>
  <si>
    <t>５９９－８１２５</t>
  </si>
  <si>
    <t>５９９－８２４８</t>
  </si>
  <si>
    <t>５９９－８２４１</t>
  </si>
  <si>
    <t>５９１－８０２２</t>
  </si>
  <si>
    <t>５９３－８３２６</t>
  </si>
  <si>
    <t>５９３－８３２８</t>
  </si>
  <si>
    <t>５９１－８０２５</t>
  </si>
  <si>
    <t>５９１－８０３５</t>
  </si>
  <si>
    <t>５９９－８２４２</t>
  </si>
  <si>
    <t>５９９－８１１４</t>
  </si>
  <si>
    <t>５９９－８２４３</t>
  </si>
  <si>
    <t>５９０－０１０６</t>
  </si>
  <si>
    <t>５９１－８００８</t>
  </si>
  <si>
    <t>５９９－８２４６</t>
  </si>
  <si>
    <t>５９０－０１３４</t>
  </si>
  <si>
    <t>５９０－０１５６</t>
  </si>
  <si>
    <t>５９０－００７８</t>
  </si>
  <si>
    <t>５９０－０８２２</t>
  </si>
  <si>
    <t>５９１－８００１</t>
  </si>
  <si>
    <t>５９９－８１２６</t>
  </si>
  <si>
    <t>５９３－８３１４</t>
  </si>
  <si>
    <t>５９０－０００６</t>
  </si>
  <si>
    <t>５９１－８０３６</t>
  </si>
  <si>
    <t>５９０－０８０２</t>
  </si>
  <si>
    <t>５９３－８３０１</t>
  </si>
  <si>
    <t>５９０－０１４４</t>
  </si>
  <si>
    <t>５９９－８１０３</t>
  </si>
  <si>
    <t>５９９－８１１６</t>
  </si>
  <si>
    <t>５９１－８０４５</t>
  </si>
  <si>
    <t>５９１－８０２３</t>
  </si>
  <si>
    <t>５９０－０１０５</t>
  </si>
  <si>
    <t>５９０－０１０４</t>
  </si>
  <si>
    <t>５９０－０１４１</t>
  </si>
  <si>
    <t>５９９－８２７２</t>
  </si>
  <si>
    <t>５９０－０１３６</t>
  </si>
  <si>
    <t>５９９－８２３４</t>
  </si>
  <si>
    <t>５８７－００６１</t>
  </si>
  <si>
    <t>５９３－８３１５</t>
  </si>
  <si>
    <t>５８７－０００２</t>
  </si>
  <si>
    <t>５９０－０９５４</t>
  </si>
  <si>
    <t>５９０－０１２３</t>
  </si>
  <si>
    <t>５９９－８１２４</t>
  </si>
  <si>
    <t>５９３－８３２７</t>
  </si>
  <si>
    <t>５９０－００２７</t>
  </si>
  <si>
    <t>５９０－０１３３</t>
  </si>
  <si>
    <t>５９９－８２３８</t>
  </si>
  <si>
    <t>５９０－００５４</t>
  </si>
  <si>
    <t>５９９－８２５４</t>
  </si>
  <si>
    <t>５９３－８３２２</t>
  </si>
  <si>
    <t>５９０－０８０７</t>
  </si>
  <si>
    <t>５９１－８０４４</t>
  </si>
  <si>
    <t>５９０－０１３５</t>
  </si>
  <si>
    <t>５９９－８２６１</t>
  </si>
  <si>
    <t>５９０－０９０７</t>
  </si>
  <si>
    <t>５９０－０９５０</t>
  </si>
  <si>
    <t>５９９－８２３２</t>
  </si>
  <si>
    <t>５９０－０１５４</t>
  </si>
  <si>
    <t>５９０－０８１３</t>
  </si>
  <si>
    <t>５９２－８３４２</t>
  </si>
  <si>
    <t>５９０－００６１</t>
  </si>
  <si>
    <t>５９０－０９８２</t>
  </si>
  <si>
    <t>５９１－８０３３</t>
  </si>
  <si>
    <t>５９０－０９３５</t>
  </si>
  <si>
    <t>５７８－０９０１</t>
  </si>
  <si>
    <t>５７７－０８０９</t>
  </si>
  <si>
    <t>５７７－０８１４</t>
  </si>
  <si>
    <t>５７９－８０１４</t>
  </si>
  <si>
    <t>５７７－００４５</t>
  </si>
  <si>
    <t>５７９－８０１１</t>
  </si>
  <si>
    <t>５７９－８０３４</t>
  </si>
  <si>
    <t>５７７－０８４８</t>
  </si>
  <si>
    <t>５７９－８０２７</t>
  </si>
  <si>
    <t>５７７－００２５</t>
  </si>
  <si>
    <t>５７８－０９６３</t>
  </si>
  <si>
    <t>５７８－０９６６</t>
  </si>
  <si>
    <t>５７７－０８４６</t>
  </si>
  <si>
    <t>５７９－８０６２</t>
  </si>
  <si>
    <t>５７７－０８２４</t>
  </si>
  <si>
    <t>５７７－０００７</t>
  </si>
  <si>
    <t>５７７－０８４１</t>
  </si>
  <si>
    <t>５７８－０９７３</t>
  </si>
  <si>
    <t>５７９－８０５５</t>
  </si>
  <si>
    <t>５７７－００６７</t>
  </si>
  <si>
    <t>５７７－００５５</t>
  </si>
  <si>
    <t>５７８－０９５４</t>
  </si>
  <si>
    <t>５７８－０９４１</t>
  </si>
  <si>
    <t>５７７－０８１７</t>
  </si>
  <si>
    <t>５７８－０９７６</t>
  </si>
  <si>
    <t>５７９－８０６１</t>
  </si>
  <si>
    <t>５７８－０９４７</t>
  </si>
  <si>
    <t>５７８－０９８４</t>
  </si>
  <si>
    <t>５７７－００５６</t>
  </si>
  <si>
    <t>５７７－０８３７</t>
  </si>
  <si>
    <t>５７７－００３７</t>
  </si>
  <si>
    <t>５７７－０８２６</t>
  </si>
  <si>
    <t>５７９－８００２</t>
  </si>
  <si>
    <t>５７７－００５４</t>
  </si>
  <si>
    <t>５７９－８０４６</t>
  </si>
  <si>
    <t>５７７－０８０５</t>
  </si>
  <si>
    <t>５７７－００６１</t>
  </si>
  <si>
    <t>５７８－０９５３</t>
  </si>
  <si>
    <t>５７７－０８０３</t>
  </si>
  <si>
    <t>５７７－００２４</t>
  </si>
  <si>
    <t>５７７－００３３</t>
  </si>
  <si>
    <t>５７９－８０６５</t>
  </si>
  <si>
    <t>５６５－０８７３</t>
  </si>
  <si>
    <t>５６５－０８６２</t>
  </si>
  <si>
    <t>５６４－００２５</t>
  </si>
  <si>
    <t>５６５－０８３１</t>
  </si>
  <si>
    <t>５６４－００５１</t>
  </si>
  <si>
    <t>５６５－０８３７</t>
  </si>
  <si>
    <t>５６５－０８５２</t>
  </si>
  <si>
    <t>５６４－００２８</t>
  </si>
  <si>
    <t>５６４－０００２</t>
  </si>
  <si>
    <t>５６５－０８２４</t>
  </si>
  <si>
    <t>５６４－００７２</t>
  </si>
  <si>
    <t>５６４－００１５</t>
  </si>
  <si>
    <t>５６４－０００１</t>
  </si>
  <si>
    <t>５６５－０８５３</t>
  </si>
  <si>
    <t>５６４－００２３</t>
  </si>
  <si>
    <t>５６５－０８１６</t>
  </si>
  <si>
    <t>５６５－０８６３</t>
  </si>
  <si>
    <t>５６４－００７３</t>
  </si>
  <si>
    <t>５６５－０８６１</t>
  </si>
  <si>
    <t>５６４－００４４</t>
  </si>
  <si>
    <t>５６４－００４１</t>
  </si>
  <si>
    <t>５６５－０８４２</t>
  </si>
  <si>
    <t>５６５－０８２５</t>
  </si>
  <si>
    <t/>
  </si>
  <si>
    <t>５７３－１１９２</t>
  </si>
  <si>
    <t>５７３－０１１２</t>
  </si>
  <si>
    <t>５７３－１１６１</t>
  </si>
  <si>
    <t>５７３－１１２６</t>
  </si>
  <si>
    <t>５７３－００４２</t>
  </si>
  <si>
    <t>５７３－１１２４</t>
  </si>
  <si>
    <t>５７３－００６５</t>
  </si>
  <si>
    <t>５７３－０１４６</t>
  </si>
  <si>
    <t>５７３－００１６</t>
  </si>
  <si>
    <t>５７３－０１３４</t>
  </si>
  <si>
    <t>５７３－００３５</t>
  </si>
  <si>
    <t>５７３－１１３５</t>
  </si>
  <si>
    <t>５７３－００４６</t>
  </si>
  <si>
    <t>５７３－１１２８</t>
  </si>
  <si>
    <t>５７３－０１２７</t>
  </si>
  <si>
    <t>５７３－１１８７</t>
  </si>
  <si>
    <t>５７３－００７１</t>
  </si>
  <si>
    <t>５７３－１１９１</t>
  </si>
  <si>
    <t>５７３－０１１７</t>
  </si>
  <si>
    <t>５７３－０１５３</t>
  </si>
  <si>
    <t>５７３－１１２２</t>
  </si>
  <si>
    <t>５７３－００２２</t>
  </si>
  <si>
    <t>５７３－０１５６</t>
  </si>
  <si>
    <t>５７３－１１０４</t>
  </si>
  <si>
    <t>５７３－００８５</t>
  </si>
  <si>
    <t>５７３－０１０３</t>
  </si>
  <si>
    <t>５８０－００３３</t>
  </si>
  <si>
    <t>５８０－００１４</t>
  </si>
  <si>
    <t>５８０－００２３</t>
  </si>
  <si>
    <t>５８０－００４３</t>
  </si>
  <si>
    <t>５８０－００３１</t>
  </si>
  <si>
    <t>５８０－００４２</t>
  </si>
  <si>
    <t>５８０－０００４</t>
  </si>
  <si>
    <t>５９６－０８１６</t>
  </si>
  <si>
    <t>５９６－０８２５</t>
  </si>
  <si>
    <t>５９６－００７６</t>
  </si>
  <si>
    <t>５９６－０８１３</t>
  </si>
  <si>
    <t>５９６－０８１１</t>
  </si>
  <si>
    <t>５９６－０８３３</t>
  </si>
  <si>
    <t>５９６－０００５</t>
  </si>
  <si>
    <t>５９６－００７３</t>
  </si>
  <si>
    <t>５９６－０００４</t>
  </si>
  <si>
    <t>５９６－０１０４</t>
  </si>
  <si>
    <t>５９６－０８３４</t>
  </si>
  <si>
    <t>５９６－００３３</t>
  </si>
  <si>
    <t>５９６－００２３</t>
  </si>
  <si>
    <t>５９６－０８０４</t>
  </si>
  <si>
    <t>５９６－００４６</t>
  </si>
  <si>
    <t>５９５－００２３</t>
  </si>
  <si>
    <t>５９５－００２６</t>
  </si>
  <si>
    <t>５９５－００７１</t>
  </si>
  <si>
    <t>５９５－００５２</t>
  </si>
  <si>
    <t>５９５－００１１</t>
  </si>
  <si>
    <t>５９５－００２１</t>
  </si>
  <si>
    <t>５９５－００６６</t>
  </si>
  <si>
    <t>５９５－００３３</t>
  </si>
  <si>
    <t>５９５－００１４</t>
  </si>
  <si>
    <t>５９７－００７３</t>
  </si>
  <si>
    <t>５９７－００６２</t>
  </si>
  <si>
    <t>５９７－００７２</t>
  </si>
  <si>
    <t>５９７－００４４</t>
  </si>
  <si>
    <t>５９７－００５３</t>
  </si>
  <si>
    <t>５９７－００３３</t>
  </si>
  <si>
    <t>５９７－０１０４</t>
  </si>
  <si>
    <t>５９７－００８３</t>
  </si>
  <si>
    <t>５９７－００３１</t>
  </si>
  <si>
    <t>５９７－０１０５</t>
  </si>
  <si>
    <t>５９７－００９５</t>
  </si>
  <si>
    <t>５９７－００００</t>
  </si>
  <si>
    <t>５９４－１１０５</t>
  </si>
  <si>
    <t>５９４－０００５</t>
  </si>
  <si>
    <t>５９４－００３２</t>
  </si>
  <si>
    <t>５９４－００７１</t>
  </si>
  <si>
    <t>５９４－００６５</t>
  </si>
  <si>
    <t>５９４－００４２</t>
  </si>
  <si>
    <t>５９４－１１１１</t>
  </si>
  <si>
    <t>５９４－０００４</t>
  </si>
  <si>
    <t>５９４－００２２</t>
  </si>
  <si>
    <t>５９４－００６３</t>
  </si>
  <si>
    <t>５９４－００７３</t>
  </si>
  <si>
    <t>５９２－００１１</t>
  </si>
  <si>
    <t>５９２－０００３</t>
  </si>
  <si>
    <t>５９５－０８１３</t>
  </si>
  <si>
    <t>猪伏福祉会</t>
  </si>
  <si>
    <t>かけはし</t>
  </si>
  <si>
    <t>岸和田市社会福祉協議会</t>
  </si>
  <si>
    <t>久米田寿老園</t>
  </si>
  <si>
    <t>久米田保育園</t>
  </si>
  <si>
    <t>恵壽会</t>
  </si>
  <si>
    <t>幸福荘</t>
  </si>
  <si>
    <t>光明福祉会</t>
  </si>
  <si>
    <t>この花保育園</t>
  </si>
  <si>
    <t>五風会</t>
  </si>
  <si>
    <t>さくら福祉会</t>
  </si>
  <si>
    <t>杉乃木福祉会</t>
  </si>
  <si>
    <t>星光保育園</t>
  </si>
  <si>
    <t>正豊会</t>
  </si>
  <si>
    <t>千喜利会</t>
  </si>
  <si>
    <t>双葉児童園</t>
  </si>
  <si>
    <t>真友真会</t>
  </si>
  <si>
    <t>森の子会</t>
  </si>
  <si>
    <t>やまだい福祉会</t>
  </si>
  <si>
    <t>和秀会</t>
  </si>
  <si>
    <t>穴師福祉会</t>
  </si>
  <si>
    <t>泉大津市社会福祉協議会</t>
  </si>
  <si>
    <t>和泉乳児院</t>
  </si>
  <si>
    <t>因明会</t>
  </si>
  <si>
    <t>覚寿園</t>
  </si>
  <si>
    <t>健福祉会</t>
  </si>
  <si>
    <t>サポートハウス</t>
  </si>
  <si>
    <t>豊中福祉会</t>
  </si>
  <si>
    <t>百楽福祉会</t>
  </si>
  <si>
    <t>みつる会</t>
  </si>
  <si>
    <t>いぶき福祉会</t>
  </si>
  <si>
    <t>延寿会</t>
  </si>
  <si>
    <t>貝塚市社会福祉協議会</t>
  </si>
  <si>
    <t>貝塚誠心園</t>
  </si>
  <si>
    <t>貝塚南保育園</t>
  </si>
  <si>
    <t>貝塚養老の家</t>
  </si>
  <si>
    <t>建仁会</t>
  </si>
  <si>
    <t>白小鳩福祉事業会</t>
  </si>
  <si>
    <t>泉州福祉会</t>
  </si>
  <si>
    <t>千寿会</t>
  </si>
  <si>
    <t>ときわ福祉会</t>
  </si>
  <si>
    <t>どんまい</t>
  </si>
  <si>
    <t>二色福祉会</t>
  </si>
  <si>
    <t>白惠会</t>
  </si>
  <si>
    <t>ほっこり福祉会</t>
  </si>
  <si>
    <t>三ケ山学園</t>
  </si>
  <si>
    <t>脇浜保育園</t>
  </si>
  <si>
    <t>和泉会</t>
  </si>
  <si>
    <t>和泉幸生会</t>
  </si>
  <si>
    <t>いずみさつき会</t>
  </si>
  <si>
    <t>和泉市社会福祉協議会</t>
  </si>
  <si>
    <t>和泉つくし福祉会</t>
  </si>
  <si>
    <t>いずみ七彩</t>
  </si>
  <si>
    <t>いずみひばり会</t>
  </si>
  <si>
    <t>和泉福祉会</t>
  </si>
  <si>
    <t>ここの家</t>
  </si>
  <si>
    <t>慈泉福祉会</t>
  </si>
  <si>
    <t>清水会</t>
  </si>
  <si>
    <t>すいせん会</t>
  </si>
  <si>
    <t>清真会</t>
  </si>
  <si>
    <t>誠心福祉会</t>
  </si>
  <si>
    <t>芳春会</t>
  </si>
  <si>
    <t>温友会</t>
  </si>
  <si>
    <t>高石市社会福祉協議会</t>
  </si>
  <si>
    <t>徳友会</t>
  </si>
  <si>
    <t>福昭会</t>
  </si>
  <si>
    <t>亨文会</t>
  </si>
  <si>
    <t>忠岡町社会福祉協議会</t>
  </si>
  <si>
    <t>レイクアルスター</t>
  </si>
  <si>
    <t>大阪府</t>
  </si>
  <si>
    <t>大阪市</t>
  </si>
  <si>
    <t>堺市</t>
  </si>
  <si>
    <t>高槻市</t>
  </si>
  <si>
    <t>東大阪市</t>
  </si>
  <si>
    <t>豊中市</t>
  </si>
  <si>
    <t>茨木市</t>
  </si>
  <si>
    <t>吹田市</t>
  </si>
  <si>
    <t>寝屋川市</t>
  </si>
  <si>
    <t>八尾市</t>
  </si>
  <si>
    <t>松原市</t>
  </si>
  <si>
    <t>大阪狭山市</t>
  </si>
  <si>
    <t>富田林市</t>
  </si>
  <si>
    <t>河内長野市</t>
  </si>
  <si>
    <t>太子町</t>
  </si>
  <si>
    <t>河南町</t>
  </si>
  <si>
    <t>千早赤阪村</t>
  </si>
  <si>
    <t>岸和田市</t>
  </si>
  <si>
    <t>和泉市</t>
  </si>
  <si>
    <t>貝塚市</t>
  </si>
  <si>
    <t>高石市</t>
  </si>
  <si>
    <t>忠岡町</t>
  </si>
  <si>
    <t>厚生労働省</t>
  </si>
  <si>
    <t>担当部署名</t>
  </si>
  <si>
    <t>住所</t>
  </si>
  <si>
    <t>郵便番号</t>
  </si>
  <si>
    <t>電話番号</t>
  </si>
  <si>
    <t>ＦＡＸ番号</t>
  </si>
  <si>
    <t>所管行政庁</t>
  </si>
  <si>
    <t>５４０－８５７０</t>
  </si>
  <si>
    <t>大阪市中央区大手前２丁目</t>
  </si>
  <si>
    <t>06-6944-1982</t>
  </si>
  <si>
    <t>南河内
広域
事務室</t>
  </si>
  <si>
    <t>（泉州
　広域）</t>
  </si>
  <si>
    <t>社会福祉法人一覧（大阪府域所在の全法人）</t>
  </si>
  <si>
    <t>《　合　計　》</t>
  </si>
  <si>
    <t>社会福祉法人一覧（寝屋川市所管）</t>
  </si>
  <si>
    <t>寝屋川市</t>
  </si>
  <si>
    <t>いわき会</t>
  </si>
  <si>
    <t>寝屋川市高柳１-１-15</t>
  </si>
  <si>
    <t>栄光会</t>
  </si>
  <si>
    <t>寝屋川市池田３-１-33</t>
  </si>
  <si>
    <t>大阪誠昭会</t>
  </si>
  <si>
    <t>かえで会</t>
  </si>
  <si>
    <t>寝屋川市平池町22-８-102</t>
  </si>
  <si>
    <t>旭寿会</t>
  </si>
  <si>
    <t>寝屋川市仁和寺本町６-７-２</t>
  </si>
  <si>
    <t>光輝会</t>
  </si>
  <si>
    <t>寝屋川市寝屋南２-15-１</t>
  </si>
  <si>
    <t>広成福祉会</t>
  </si>
  <si>
    <t>寝屋川市寿町32-20</t>
  </si>
  <si>
    <t>秋桜福祉会</t>
  </si>
  <si>
    <t>寝屋川市楠根南町24-22</t>
  </si>
  <si>
    <t>寿会</t>
  </si>
  <si>
    <t>寝屋川市石津南町13-10</t>
  </si>
  <si>
    <t>讃良福祉会</t>
  </si>
  <si>
    <t>寝屋川市小路南町８-２</t>
  </si>
  <si>
    <t>珠寿会</t>
  </si>
  <si>
    <t>寝屋川市大谷町７-１</t>
  </si>
  <si>
    <t>聖育福祉会</t>
  </si>
  <si>
    <t>寝屋川市黒原橘町14-23</t>
  </si>
  <si>
    <t>聖森会</t>
  </si>
  <si>
    <t>寝屋川市本町13-３</t>
  </si>
  <si>
    <t>聖母学園</t>
  </si>
  <si>
    <t>寝屋川市東香里園町９-６</t>
  </si>
  <si>
    <t>高柳福祉会</t>
  </si>
  <si>
    <t>寝屋川市高柳４-６-23</t>
  </si>
  <si>
    <t>たちばな会</t>
  </si>
  <si>
    <t>寝屋川市石津中町35-８</t>
  </si>
  <si>
    <t>月の輪学院</t>
  </si>
  <si>
    <t>寝屋川市仁和寺本町２-３-３</t>
  </si>
  <si>
    <t>東仁福祉会</t>
  </si>
  <si>
    <t>寝屋川市仁和寺本町３-12-20</t>
  </si>
  <si>
    <t>東和福祉会</t>
  </si>
  <si>
    <t>寝屋川市宇谷町１-36</t>
  </si>
  <si>
    <t>豊野保育園</t>
  </si>
  <si>
    <t>寝屋川市豊野町２-36</t>
  </si>
  <si>
    <t>なかよし福祉会</t>
  </si>
  <si>
    <t>寝屋川市長栄寺町６-18</t>
  </si>
  <si>
    <t>寝屋川市社会福祉協議会</t>
  </si>
  <si>
    <t>寝屋川常盤福祉会</t>
  </si>
  <si>
    <t>寝屋川めぐみ園</t>
  </si>
  <si>
    <t>寝屋川市緑町13-20</t>
  </si>
  <si>
    <t>ねやのさと福祉会</t>
  </si>
  <si>
    <t>寝屋川市大谷町12-３</t>
  </si>
  <si>
    <t>ハンドビジネスセンター</t>
  </si>
  <si>
    <t>寝屋川市高柳６-13-14</t>
  </si>
  <si>
    <t>百丈山合掌会</t>
  </si>
  <si>
    <t>寝屋川市成田東が丘28-７</t>
  </si>
  <si>
    <t>真清福祉会</t>
  </si>
  <si>
    <t>寝屋川市御幸東町９-２</t>
  </si>
  <si>
    <t>みつわ会</t>
  </si>
  <si>
    <t>宮の里福祉会</t>
  </si>
  <si>
    <t>寝屋川市萱島南町８-20-102</t>
  </si>
  <si>
    <t>むくの会</t>
  </si>
  <si>
    <t>寝屋川市中木田町13-５</t>
  </si>
  <si>
    <t>睦福祉会</t>
  </si>
  <si>
    <t>寝屋川市秦町34-11</t>
  </si>
  <si>
    <t>百合会</t>
  </si>
  <si>
    <t>寝屋川市石津中町15-13</t>
  </si>
  <si>
    <t>５７２－００５１</t>
  </si>
  <si>
    <t>５７２－００３９</t>
  </si>
  <si>
    <t>５７２－０８３９</t>
  </si>
  <si>
    <t>５７２－００７６</t>
  </si>
  <si>
    <t>５７２－０８５５</t>
  </si>
  <si>
    <t>５７２－００２９</t>
  </si>
  <si>
    <t>５７２－０８１１</t>
  </si>
  <si>
    <t>５７２－００２４</t>
  </si>
  <si>
    <t>５７２－０８６６</t>
  </si>
  <si>
    <t>５７２－０８５３</t>
  </si>
  <si>
    <t>５７２－００５８</t>
  </si>
  <si>
    <t>５７２－０８３２</t>
  </si>
  <si>
    <t>５７２－００８１</t>
  </si>
  <si>
    <t>５７２－００２６</t>
  </si>
  <si>
    <t>５７２－０８５６</t>
  </si>
  <si>
    <t>５７２－０８３１</t>
  </si>
  <si>
    <t>５７２－００６１</t>
  </si>
  <si>
    <t>５７２－０８０３</t>
  </si>
  <si>
    <t>５７２－００２２</t>
  </si>
  <si>
    <t>５７２－０００２</t>
  </si>
  <si>
    <t>５７２－００５５</t>
  </si>
  <si>
    <t>５７２－００７５</t>
  </si>
  <si>
    <t>５７２－０８２０</t>
  </si>
  <si>
    <t>５７２－０８４８</t>
  </si>
  <si>
    <t>所管
法人数</t>
  </si>
  <si>
    <t>社会福祉法人一覧（大阪市所管）</t>
  </si>
  <si>
    <t>大阪市</t>
  </si>
  <si>
    <t>藍</t>
  </si>
  <si>
    <t>あいえる協会</t>
  </si>
  <si>
    <t>愛信福祉会</t>
  </si>
  <si>
    <t>大阪市生野区中川西2-5-15</t>
  </si>
  <si>
    <t>愛生会</t>
  </si>
  <si>
    <t>大阪市生野区勝山北3-13-20</t>
  </si>
  <si>
    <t>愛徳福祉会</t>
  </si>
  <si>
    <t>大阪市東住吉区山坂5-11-21</t>
  </si>
  <si>
    <t>愛和福祉会</t>
  </si>
  <si>
    <t>大阪市平野区平野東4-2-13</t>
  </si>
  <si>
    <t>大阪市住之江区西加賀屋1-1-47</t>
  </si>
  <si>
    <t>あさか会</t>
  </si>
  <si>
    <t>大阪市住吉区浅香2-2-57</t>
  </si>
  <si>
    <t>旭長寿の森</t>
  </si>
  <si>
    <t>大阪市旭区中宮1-1-9</t>
  </si>
  <si>
    <t>あしかび</t>
  </si>
  <si>
    <t>大阪市住之江区平林南2-6-54</t>
  </si>
  <si>
    <t>我孫子バプテスト福祉会</t>
  </si>
  <si>
    <t>大阪市住吉区我孫子西1-11-7</t>
  </si>
  <si>
    <t>阿部野学園</t>
  </si>
  <si>
    <t>大阪市阿倍野区北畠3-8-30</t>
  </si>
  <si>
    <t>阿望仔</t>
  </si>
  <si>
    <t>大阪市阿倍野区阿倍野筋5-13-17</t>
  </si>
  <si>
    <t>育伸会</t>
  </si>
  <si>
    <t>大阪市城東区中央3-7-4</t>
  </si>
  <si>
    <t>育徳園</t>
  </si>
  <si>
    <t>大阪市阿倍野区阪南町5-12-5</t>
  </si>
  <si>
    <t>生野のぞみ福祉会</t>
  </si>
  <si>
    <t>大阪市生野区小路3-19-22</t>
  </si>
  <si>
    <t>育優会</t>
  </si>
  <si>
    <t>大阪市淀川区田川1-4-18</t>
  </si>
  <si>
    <t>育和白鷺学園</t>
  </si>
  <si>
    <t>大阪市東住吉区杭全3-9-17</t>
  </si>
  <si>
    <t>石井記念愛染園</t>
  </si>
  <si>
    <t>大阪市浪速区日本橋5-16-15</t>
  </si>
  <si>
    <t>井高野福祉会</t>
  </si>
  <si>
    <t>一隅苑</t>
  </si>
  <si>
    <t>大阪市住吉区我孫子東1-4-37</t>
  </si>
  <si>
    <t>今川学園</t>
  </si>
  <si>
    <t>大阪市東住吉区今川3-5-8</t>
  </si>
  <si>
    <t>いわき学園</t>
  </si>
  <si>
    <t>大阪市住之江区南加賀屋3-9-2</t>
  </si>
  <si>
    <t>海の子学園</t>
  </si>
  <si>
    <t>大阪市港区池島3-7-18</t>
  </si>
  <si>
    <t>永寿福祉会</t>
  </si>
  <si>
    <t>大阪市平野区喜連2-2-40</t>
  </si>
  <si>
    <t>恵美寿福祉会</t>
  </si>
  <si>
    <t>大阪市住之江区東加賀屋4-3-15</t>
  </si>
  <si>
    <t>大桐福祉会</t>
  </si>
  <si>
    <t>大阪市東淀川区大桐4-2-12</t>
  </si>
  <si>
    <t>大阪暁明館</t>
  </si>
  <si>
    <t>大阪光風会</t>
  </si>
  <si>
    <t>大阪愛保会</t>
  </si>
  <si>
    <t>大阪あゆみ福祉会</t>
  </si>
  <si>
    <t>大阪市中央区中寺1-1-49</t>
  </si>
  <si>
    <t>大阪市旭区社会福祉協議会</t>
  </si>
  <si>
    <t>大阪市旭区高殿6-16-1</t>
  </si>
  <si>
    <t>大阪市阿倍野区社会福祉協議会</t>
  </si>
  <si>
    <t>大阪市阿倍野区帝塚山1-3-8</t>
  </si>
  <si>
    <t>大阪市生野区社会福祉協議会</t>
  </si>
  <si>
    <t>大阪市北区社会福祉協議会</t>
  </si>
  <si>
    <t>大阪市北区神山町15-11</t>
  </si>
  <si>
    <t>大阪自興会</t>
  </si>
  <si>
    <t>大阪市淀川区野中南2-10-35</t>
  </si>
  <si>
    <t>大阪市此花区社会福祉協議会</t>
  </si>
  <si>
    <t>大阪市此花区伝法3-2-27</t>
  </si>
  <si>
    <t>大阪市社会福祉協議会</t>
  </si>
  <si>
    <t>大阪市城東区社会福祉協議会</t>
  </si>
  <si>
    <t>大阪市城東区中央2-11-16</t>
  </si>
  <si>
    <t>大阪市住之江区社会福祉協議会</t>
  </si>
  <si>
    <t>大阪市住之江区御崎4-6-10</t>
  </si>
  <si>
    <t>大阪市住吉区社会福祉協議会</t>
  </si>
  <si>
    <t>大阪市住吉区浅香1-8-47</t>
  </si>
  <si>
    <t>大阪市大正区社会福祉協議会</t>
  </si>
  <si>
    <t>大阪市大正区小林西1-14-3</t>
  </si>
  <si>
    <t>大阪市手をつなぐ育成会</t>
  </si>
  <si>
    <t>大阪市中央区社会福祉協議会</t>
  </si>
  <si>
    <t>大阪市中央区上本町西2-5-25</t>
  </si>
  <si>
    <t>大阪市鶴見区社会福祉協議会</t>
  </si>
  <si>
    <t>大阪市鶴見区諸口5-浜6-12</t>
  </si>
  <si>
    <t>大阪市天王寺区社会福祉協議会</t>
  </si>
  <si>
    <t>大阪市天王寺区六万体町5-26</t>
  </si>
  <si>
    <t>大阪市浪速区社会福祉協議会</t>
  </si>
  <si>
    <t>大阪市浪速区難波中3-8-8</t>
  </si>
  <si>
    <t>大阪市西区社会福祉協議会</t>
  </si>
  <si>
    <t>大阪市西区新町4-5-14</t>
  </si>
  <si>
    <t>大阪市西成区社会福祉協議会</t>
  </si>
  <si>
    <t>大阪市西成区岸里1-5-20</t>
  </si>
  <si>
    <t>大阪市西淀川区社会福祉協議会</t>
  </si>
  <si>
    <t>大阪市西淀川区千舟2-7-7</t>
  </si>
  <si>
    <t>大阪市東住吉区社会福祉協議会</t>
  </si>
  <si>
    <t>大阪市東住吉区田辺2-10-18</t>
  </si>
  <si>
    <t>大阪市東成区社会福祉協議会</t>
  </si>
  <si>
    <t>大阪市東成区大今里南3-11-2</t>
  </si>
  <si>
    <t>大阪市東淀川区社会福祉協議会</t>
  </si>
  <si>
    <t>大阪市東淀川区菅原4-4-37</t>
  </si>
  <si>
    <t>大阪市平野区社会福祉協議会</t>
  </si>
  <si>
    <t>大阪市平野区平野東2-1-30</t>
  </si>
  <si>
    <t>大阪市福島区社会福祉協議会</t>
  </si>
  <si>
    <t>大阪市福島区海老江6-2-22</t>
  </si>
  <si>
    <t>大阪市港区社会福祉協議会</t>
  </si>
  <si>
    <t>大阪市港区弁天2-15-1</t>
  </si>
  <si>
    <t>大阪市都島区社会福祉協議会</t>
  </si>
  <si>
    <t>大阪市都島区都島本通3-12-31</t>
  </si>
  <si>
    <t>大阪社会医療センター</t>
  </si>
  <si>
    <t>大阪重症心身障害児者を支える会</t>
  </si>
  <si>
    <t>大阪市阿倍野区阪南町2-23-11</t>
  </si>
  <si>
    <t>大阪主婦の会保育所</t>
  </si>
  <si>
    <t>大阪市北区豊崎3-1-12</t>
  </si>
  <si>
    <t>大阪市淀川区社会福祉協議会</t>
  </si>
  <si>
    <t>大阪市淀川区三国本町2-14-3</t>
  </si>
  <si>
    <t>大阪新生福祉会</t>
  </si>
  <si>
    <t>大阪市東住吉区南田辺3-4-26</t>
  </si>
  <si>
    <t>大阪婦人ホーム</t>
  </si>
  <si>
    <t>大阪市平野区加美北7-1-30</t>
  </si>
  <si>
    <t>大阪平成会</t>
  </si>
  <si>
    <t>大阪市阿倍野区丸山通1-2-8</t>
  </si>
  <si>
    <t>大淀福祉会</t>
  </si>
  <si>
    <t>かおる会</t>
  </si>
  <si>
    <t>大阪市生野区生野東3-1-2</t>
  </si>
  <si>
    <t>柿の木福祉の園</t>
  </si>
  <si>
    <t>大阪市住吉区長居東4-11-16</t>
  </si>
  <si>
    <t>鶴舟会</t>
  </si>
  <si>
    <t>大阪市大正区鶴町3-3-1</t>
  </si>
  <si>
    <t>鶴満寺慈光園</t>
  </si>
  <si>
    <t>大阪市北区長柄東1-3-12</t>
  </si>
  <si>
    <t>加島友愛会</t>
  </si>
  <si>
    <t>大阪市淀川区加島1-60-36</t>
  </si>
  <si>
    <t>嘉誠会</t>
  </si>
  <si>
    <t>大阪市東住吉区湯里2-5-8</t>
  </si>
  <si>
    <t>釜ヶ崎ストロームの家</t>
  </si>
  <si>
    <t>大阪市西成区萩之茶屋2-11-15</t>
  </si>
  <si>
    <t>かんきつ会</t>
  </si>
  <si>
    <t>大阪市東成区大今里1-28-11</t>
  </si>
  <si>
    <t>関西いのちの電話</t>
  </si>
  <si>
    <t>大阪市淀川区十三元今里3-1-72</t>
  </si>
  <si>
    <t>基弘会</t>
  </si>
  <si>
    <t>大阪市生野区生野東2-5-8</t>
  </si>
  <si>
    <t>亀望会</t>
  </si>
  <si>
    <t>大阪市西区江之子島1-8-44</t>
  </si>
  <si>
    <t>希望の会</t>
  </si>
  <si>
    <t>大阪市鶴見区焼野1-12-6</t>
  </si>
  <si>
    <t>久栄会</t>
  </si>
  <si>
    <t>大阪市生野区巽中3-14-3</t>
  </si>
  <si>
    <t>共和福祉会</t>
  </si>
  <si>
    <t>大阪市平野区加美東4-18-23</t>
  </si>
  <si>
    <t>キリスト教ミード社会舘</t>
  </si>
  <si>
    <t>大阪市淀川区十三元今里1-1-52</t>
  </si>
  <si>
    <t>きれ福祉会</t>
  </si>
  <si>
    <t>大阪市平野区瓜破西1-8-45</t>
  </si>
  <si>
    <t>喜和保育事業会</t>
  </si>
  <si>
    <t>大阪市住之江区南港中4-2-30</t>
  </si>
  <si>
    <t>くれない学園</t>
  </si>
  <si>
    <t>大阪市城東区鴫野東3-23-12</t>
  </si>
  <si>
    <t>クローバー会</t>
  </si>
  <si>
    <t>大阪市生野区新今里4-11-17</t>
  </si>
  <si>
    <t>敬愛会</t>
  </si>
  <si>
    <t>大阪市鶴見区諸口1-6-23</t>
  </si>
  <si>
    <t>敬福会</t>
  </si>
  <si>
    <t>恵友会</t>
  </si>
  <si>
    <t>慶陽</t>
  </si>
  <si>
    <t>大阪市東住吉区杭全1-4-20</t>
  </si>
  <si>
    <t>健勝会</t>
  </si>
  <si>
    <t>健成会</t>
  </si>
  <si>
    <t>小市福祉会</t>
  </si>
  <si>
    <t>大阪市東成区深江北1-9-12</t>
  </si>
  <si>
    <t>光栄寺福祉会</t>
  </si>
  <si>
    <t>大阪市城東区諏訪1-8-5</t>
  </si>
  <si>
    <t>光音会</t>
  </si>
  <si>
    <t>大阪市生野区巽中1-5-8</t>
  </si>
  <si>
    <t>弘仁会</t>
  </si>
  <si>
    <t>幸聖福祉会</t>
  </si>
  <si>
    <t>大阪市住吉区山之内元町6-2</t>
  </si>
  <si>
    <t>光徳寺善隣館</t>
  </si>
  <si>
    <t>大阪市北区中津2-5-4</t>
  </si>
  <si>
    <t>幸陽会</t>
  </si>
  <si>
    <t>大阪市住吉区清水丘3-15-3</t>
  </si>
  <si>
    <t>粉浜福祉会</t>
  </si>
  <si>
    <t>大阪市住之江区粉浜3-10-29</t>
  </si>
  <si>
    <t>こはる福祉会</t>
  </si>
  <si>
    <t>大阪市中央区内久宝寺町2-7-31</t>
  </si>
  <si>
    <t>金光寺福祉会</t>
  </si>
  <si>
    <t>大阪市旭区生江2-2-21</t>
  </si>
  <si>
    <t>さくらんぼ保育園</t>
  </si>
  <si>
    <t>大阪市平野区加美北7-7-10</t>
  </si>
  <si>
    <t>さざんか福祉会</t>
  </si>
  <si>
    <t>大阪市住之江区北加賀屋1-11-13</t>
  </si>
  <si>
    <t>山水学園</t>
  </si>
  <si>
    <t>大阪市東成区神路1-10-3</t>
  </si>
  <si>
    <t>山王みどり会</t>
  </si>
  <si>
    <t>大阪市西成区山王1-6-5</t>
  </si>
  <si>
    <t>燦燦会</t>
  </si>
  <si>
    <t>大阪市平野区長吉出戸5-1-49</t>
  </si>
  <si>
    <t>ジー・ケー社会貢献会</t>
  </si>
  <si>
    <t>大阪市住之江区浜口東2-5-14</t>
  </si>
  <si>
    <t>治栄会</t>
  </si>
  <si>
    <t>大阪市都島区中野町5-10-70</t>
  </si>
  <si>
    <t>四恩学園</t>
  </si>
  <si>
    <t>大阪市住吉区苅田4-3-9</t>
  </si>
  <si>
    <t>至心会</t>
  </si>
  <si>
    <t>大阪市東淀川区淡路5-11-17</t>
  </si>
  <si>
    <t>至善会</t>
  </si>
  <si>
    <t>大阪市城東区蒲生4-2-10</t>
  </si>
  <si>
    <t>慈福会</t>
  </si>
  <si>
    <t>大阪市西成区千本北2-12-2</t>
  </si>
  <si>
    <t>島屋福祉会</t>
  </si>
  <si>
    <t>大阪市此花区島屋2-5-14</t>
  </si>
  <si>
    <t>秀生会</t>
  </si>
  <si>
    <t>大阪市港区市岡1-5-30</t>
  </si>
  <si>
    <t>十三愛光会</t>
  </si>
  <si>
    <t>大阪市淀川区十三東1-13-29</t>
  </si>
  <si>
    <t>秀和福祉会</t>
  </si>
  <si>
    <t>大阪市鶴見区諸口6-2-7</t>
  </si>
  <si>
    <t>受念会</t>
  </si>
  <si>
    <t>大阪市住吉区万代5-17-25</t>
  </si>
  <si>
    <t>春栄会</t>
  </si>
  <si>
    <t>大阪市鶴見区今津南3-5-5</t>
  </si>
  <si>
    <t>俊英舘福祉事業会</t>
  </si>
  <si>
    <t>大阪市鶴見区浜2-5-14</t>
  </si>
  <si>
    <t>正因福祉会</t>
  </si>
  <si>
    <t>大阪市鶴見区放出東1-23-11</t>
  </si>
  <si>
    <t>正真会</t>
  </si>
  <si>
    <t>大阪市都島区東野田町5-3-33</t>
  </si>
  <si>
    <t>彰仁会</t>
  </si>
  <si>
    <t>大阪市大正区三軒家東5-5-16</t>
  </si>
  <si>
    <t>聖天奉仕会</t>
  </si>
  <si>
    <t>大阪市福島区鷺洲2-14-1</t>
  </si>
  <si>
    <t>松稲会</t>
  </si>
  <si>
    <t>大阪市住吉区浅香1-8-38</t>
  </si>
  <si>
    <t>城東福祉会</t>
  </si>
  <si>
    <t>大阪市城東区今福南2-21-14</t>
  </si>
  <si>
    <t>城南福祉会</t>
  </si>
  <si>
    <t>大阪市平野区喜連東3-6-40</t>
  </si>
  <si>
    <t>松福会</t>
  </si>
  <si>
    <t>大阪市西淀川区大和田2-5-11</t>
  </si>
  <si>
    <t>尚和会</t>
  </si>
  <si>
    <t>しろきた福祉会</t>
  </si>
  <si>
    <t>大阪市旭区大宮1-9-9</t>
  </si>
  <si>
    <t>仁景会</t>
  </si>
  <si>
    <t>大阪市西区川口3-6-14</t>
  </si>
  <si>
    <t>真光福祉会</t>
  </si>
  <si>
    <t>大阪市生野区生野東3-1-9</t>
  </si>
  <si>
    <t>身体障害者自立協会</t>
  </si>
  <si>
    <t>大阪市東淀川区小松4-3-28</t>
  </si>
  <si>
    <t>しんもり福祉会</t>
  </si>
  <si>
    <t>大阪市旭区新森7-1-5</t>
  </si>
  <si>
    <t>新よどがわ</t>
  </si>
  <si>
    <t>大阪市淀川区東三国6-3-46</t>
  </si>
  <si>
    <t>人類相愛事業無憂園</t>
  </si>
  <si>
    <t>大阪市此花区伝法2-10-26</t>
  </si>
  <si>
    <t>水仙福祉会</t>
  </si>
  <si>
    <t>すぎな福祉会</t>
  </si>
  <si>
    <t>大阪市平野区喜連2-2-19</t>
  </si>
  <si>
    <t>すずらん福祉会</t>
  </si>
  <si>
    <t>大阪市福島区大開1-19-32</t>
  </si>
  <si>
    <t>ストローム福祉会</t>
  </si>
  <si>
    <t>大阪市西成区山王2-5-4</t>
  </si>
  <si>
    <t>住之江福祉会</t>
  </si>
  <si>
    <t>大阪市住之江区御崎5-9-16</t>
  </si>
  <si>
    <t>スワンなにわ</t>
  </si>
  <si>
    <t>聖家族の家</t>
  </si>
  <si>
    <t>大阪市東住吉区南田辺4-5-2</t>
  </si>
  <si>
    <t>清敬会</t>
  </si>
  <si>
    <t>大阪市平野区長吉六反4-5-26</t>
  </si>
  <si>
    <t>清心会</t>
  </si>
  <si>
    <t>大阪市東成区神路3-2-20</t>
  </si>
  <si>
    <t>正武福祉会</t>
  </si>
  <si>
    <t>大阪市住吉区苅田5-16-10</t>
  </si>
  <si>
    <t>聖フランシスコ会</t>
  </si>
  <si>
    <t>大阪市生野区田島1-16-10</t>
  </si>
  <si>
    <t>聖綾福祉会</t>
  </si>
  <si>
    <t>晴朗会</t>
  </si>
  <si>
    <t>聖和共働福祉会</t>
  </si>
  <si>
    <t>大阪市生野区桃谷5-10-29</t>
  </si>
  <si>
    <t>千歩会</t>
  </si>
  <si>
    <t>雙樹苑</t>
  </si>
  <si>
    <t>大阪市港区港晴3-16-6</t>
  </si>
  <si>
    <t>創粋会</t>
  </si>
  <si>
    <t>そうそうの杜</t>
  </si>
  <si>
    <t>創の会</t>
  </si>
  <si>
    <t>そよ風</t>
  </si>
  <si>
    <t>大阪市城東区東中浜1-2-4</t>
  </si>
  <si>
    <t>大念仏寺社会事業団</t>
  </si>
  <si>
    <t>大阪市平野区平野上町1-7-3</t>
  </si>
  <si>
    <t>大阪市住吉区大領1-3-30</t>
  </si>
  <si>
    <t>たから福祉会</t>
  </si>
  <si>
    <t>大阪市西淀川区姫島3-2-15</t>
  </si>
  <si>
    <t>田島童園</t>
  </si>
  <si>
    <t>大阪市生野区林寺5-11-24</t>
  </si>
  <si>
    <t>地域ゆめの会</t>
  </si>
  <si>
    <t>大阪市旭区赤川4-1-28</t>
  </si>
  <si>
    <t>肇國舎</t>
  </si>
  <si>
    <t>大阪市淀川区塚本1-6-19</t>
  </si>
  <si>
    <t>司福祉会</t>
  </si>
  <si>
    <t>大阪市東成区大今里南3-5-24</t>
  </si>
  <si>
    <t>椿福祉会</t>
  </si>
  <si>
    <t>帝塚山福祉会</t>
  </si>
  <si>
    <t>大阪市住吉区帝塚山東2-1-35</t>
  </si>
  <si>
    <t>央福祉会</t>
  </si>
  <si>
    <t>大阪市住吉区我孫子西1-2-15</t>
  </si>
  <si>
    <t>天森誠和会</t>
  </si>
  <si>
    <t>大阪市天王寺区城南寺町2-23</t>
  </si>
  <si>
    <t>伝法福祉会</t>
  </si>
  <si>
    <t>大阪市此花区伝法5-7-4</t>
  </si>
  <si>
    <t>藤香福祉会</t>
  </si>
  <si>
    <t>大阪市淀川区加島4-4-20</t>
  </si>
  <si>
    <t>藤光会</t>
  </si>
  <si>
    <t>大阪市生野区巽南3-5-25</t>
  </si>
  <si>
    <t>なでしこ会</t>
  </si>
  <si>
    <t>難波会</t>
  </si>
  <si>
    <t>大阪市城東区関目1-18-22</t>
  </si>
  <si>
    <t>浪速松楓会</t>
  </si>
  <si>
    <t>西成若草会</t>
  </si>
  <si>
    <t>大阪市西成区千本南2-9-12</t>
  </si>
  <si>
    <t>西淀川福祉会</t>
  </si>
  <si>
    <t>大阪市西淀川区千舟3-9-30</t>
  </si>
  <si>
    <t>日本ワールド・ヴィジョン会</t>
  </si>
  <si>
    <t>大阪市住之江区南港中2-3-51</t>
  </si>
  <si>
    <t>ノーマライゼーション協会</t>
  </si>
  <si>
    <t>大阪市東淀川区淡路3-13-37</t>
  </si>
  <si>
    <t>野菊の会</t>
  </si>
  <si>
    <t>大阪市住吉区万代5-18-3</t>
  </si>
  <si>
    <t>野の花福祉会</t>
  </si>
  <si>
    <t>博愛社</t>
  </si>
  <si>
    <t>白寿会</t>
  </si>
  <si>
    <t>大阪市西成区南津守7-12-32</t>
  </si>
  <si>
    <t>博陽会</t>
  </si>
  <si>
    <t>はづき福祉会</t>
  </si>
  <si>
    <t>大阪市福島区福島4-2-51</t>
  </si>
  <si>
    <t>はなきりん会</t>
  </si>
  <si>
    <t>パルワーク</t>
  </si>
  <si>
    <t>大阪市旭区中宮5-1-18</t>
  </si>
  <si>
    <t>阪神長楽苑</t>
  </si>
  <si>
    <t>大阪市福島区福島4-6-24</t>
  </si>
  <si>
    <t>ピースクラブ</t>
  </si>
  <si>
    <t>大阪市浪速区大国1-11-1</t>
  </si>
  <si>
    <t>ビーナス福祉会</t>
  </si>
  <si>
    <t>大阪市大正区千島1-23-26</t>
  </si>
  <si>
    <t>ひがしよどがわ福祉会</t>
  </si>
  <si>
    <t>大阪市東淀川区豊新1-3-3</t>
  </si>
  <si>
    <t>ひかり</t>
  </si>
  <si>
    <t>大阪市生野区田島5-11-26</t>
  </si>
  <si>
    <t>日の出学園</t>
  </si>
  <si>
    <t>大阪市生野区巽南2-8-19</t>
  </si>
  <si>
    <t>ひまわり福祉会</t>
  </si>
  <si>
    <t>大阪市住吉区苅田3-12-7</t>
  </si>
  <si>
    <t>ひよこ</t>
  </si>
  <si>
    <t>福祉ネット大和川</t>
  </si>
  <si>
    <t>大阪市東住吉区住道矢田7-9-13</t>
  </si>
  <si>
    <t>福文会</t>
  </si>
  <si>
    <t>大阪市東住吉区公園南矢田2-17-28</t>
  </si>
  <si>
    <t>ふたば会</t>
  </si>
  <si>
    <t>大阪市淀川区三津屋南2-20-5</t>
  </si>
  <si>
    <t>ふれあい共生会</t>
  </si>
  <si>
    <t>平成福祉会</t>
  </si>
  <si>
    <t>大阪市福島区吉野1-21-14</t>
  </si>
  <si>
    <t>ペガサス</t>
  </si>
  <si>
    <t>萌健会</t>
  </si>
  <si>
    <t>大阪市東成区深江南3-14-6</t>
  </si>
  <si>
    <t>宝寿福祉会</t>
  </si>
  <si>
    <t>大阪市鶴見区諸口1-14-43</t>
  </si>
  <si>
    <t>ほしの会</t>
  </si>
  <si>
    <t>大阪市旭区赤川2-1-20</t>
  </si>
  <si>
    <t>北慶会</t>
  </si>
  <si>
    <t>大阪市北区神山町15-12</t>
  </si>
  <si>
    <t>誠会</t>
  </si>
  <si>
    <t>大阪市平野区加美北5-4-15</t>
  </si>
  <si>
    <t>マナ会</t>
  </si>
  <si>
    <t>大阪市鶴見区今津中4-4-22</t>
  </si>
  <si>
    <t>水と緑の地球と</t>
  </si>
  <si>
    <t>大阪市生野区中川東1-5-3</t>
  </si>
  <si>
    <t>瑞穂</t>
  </si>
  <si>
    <t>大阪市西淀川区姫島5-11-24</t>
  </si>
  <si>
    <t>港民生会</t>
  </si>
  <si>
    <t>大阪市港区池島1-3-47</t>
  </si>
  <si>
    <t>みのり園</t>
  </si>
  <si>
    <t>大阪市東淀川区大桐5-15-36</t>
  </si>
  <si>
    <t>聖花福祉会</t>
  </si>
  <si>
    <t>大阪市西淀川区花川1-6-2</t>
  </si>
  <si>
    <t>妙光会</t>
  </si>
  <si>
    <t>大阪市淀川区三国本町2-14-23</t>
  </si>
  <si>
    <t>麦の穂</t>
  </si>
  <si>
    <t>大阪市福島区玉川1-6-2</t>
  </si>
  <si>
    <t>恵福祉会</t>
  </si>
  <si>
    <t>大阪市東淀川区東淡路1-5-1-101</t>
  </si>
  <si>
    <t>めぐむ福祉会</t>
  </si>
  <si>
    <t>大阪市東住吉区今川7-9-7</t>
  </si>
  <si>
    <t>めばえ福祉会</t>
  </si>
  <si>
    <t>大阪市東住吉区西今川1-6-2</t>
  </si>
  <si>
    <t>メリー福祉会</t>
  </si>
  <si>
    <t>大阪市西区新町4-13-16</t>
  </si>
  <si>
    <t>モアーマインド</t>
  </si>
  <si>
    <t>森の宮福祉会</t>
  </si>
  <si>
    <t>大阪市東成区中道2-4-15</t>
  </si>
  <si>
    <t>大和福祉会</t>
  </si>
  <si>
    <t>大阪市住之江区北島3-15-1</t>
  </si>
  <si>
    <t>ユイ</t>
  </si>
  <si>
    <t>宥恵会</t>
  </si>
  <si>
    <t>優光福祉会</t>
  </si>
  <si>
    <t>大阪市東淀川区東中島2-14-1</t>
  </si>
  <si>
    <t>優心会</t>
  </si>
  <si>
    <t>ゆうのゆう</t>
  </si>
  <si>
    <t>大阪市福島区吉野4-27-10</t>
  </si>
  <si>
    <t>友朋会</t>
  </si>
  <si>
    <t>大阪市福島区海老江2-1-36</t>
  </si>
  <si>
    <t>ユニバーサルケア</t>
  </si>
  <si>
    <t>大阪市城東区新喜多1-2-7-202</t>
  </si>
  <si>
    <t>ゆりかご会</t>
  </si>
  <si>
    <t>よさみ野福祉会</t>
  </si>
  <si>
    <t>大阪市住吉区山之内4-12-31</t>
  </si>
  <si>
    <t>ライフサポート協会</t>
  </si>
  <si>
    <t>大阪市住吉区帝塚山東5-10-15</t>
  </si>
  <si>
    <t>ラヴィータ</t>
  </si>
  <si>
    <t>大阪市此花区伝法6-5-12</t>
  </si>
  <si>
    <t>大阪市東住吉区湯里1-3-22</t>
  </si>
  <si>
    <t>亮愛会</t>
  </si>
  <si>
    <t>黎明福祉会</t>
  </si>
  <si>
    <t>大阪市生野区中川西2-6-10</t>
  </si>
  <si>
    <t>蓮華会</t>
  </si>
  <si>
    <t>大阪市此花区伝法6-5-43</t>
  </si>
  <si>
    <t>ロザリオ福祉会</t>
  </si>
  <si>
    <t>大阪市城東区野江2-15-8</t>
  </si>
  <si>
    <t>ワークスユニオン</t>
  </si>
  <si>
    <t>大阪市大正区三軒家西1-17-18</t>
  </si>
  <si>
    <t>若葉会</t>
  </si>
  <si>
    <t>大阪市東淀川区豊新4-6-17</t>
  </si>
  <si>
    <t>わかば保育園</t>
  </si>
  <si>
    <t>大阪市生野区巽東2-15-9</t>
  </si>
  <si>
    <t>５４４－００３２</t>
  </si>
  <si>
    <t>５４４－００３３</t>
  </si>
  <si>
    <t>５４６－００３５</t>
  </si>
  <si>
    <t>５４７－００４３</t>
  </si>
  <si>
    <t>５５９－００１６</t>
  </si>
  <si>
    <t>５５８－００２１</t>
  </si>
  <si>
    <t>５３５－０００３</t>
  </si>
  <si>
    <t>５５９－００２５</t>
  </si>
  <si>
    <t>５５８－００１５</t>
  </si>
  <si>
    <t>５４５－００３５</t>
  </si>
  <si>
    <t>５４５－００５２</t>
  </si>
  <si>
    <t>５３６－０００５</t>
  </si>
  <si>
    <t>５４５－００２１</t>
  </si>
  <si>
    <t>５４４－０００２</t>
  </si>
  <si>
    <t>５３２－００２７</t>
  </si>
  <si>
    <t>５４６－０００２</t>
  </si>
  <si>
    <t>５５６－０００５</t>
  </si>
  <si>
    <t>５３３－０００１</t>
  </si>
  <si>
    <t>５５８－００１３</t>
  </si>
  <si>
    <t>５５９－００１５</t>
  </si>
  <si>
    <t>５５２－００１５</t>
  </si>
  <si>
    <t>５４７－００２７</t>
  </si>
  <si>
    <t>５５９－００１２</t>
  </si>
  <si>
    <t>５３３－００１１</t>
  </si>
  <si>
    <t>５５０－００１３</t>
  </si>
  <si>
    <t>５３５－００３１</t>
  </si>
  <si>
    <t>５４５－００３７</t>
  </si>
  <si>
    <t>５３２－００２２</t>
  </si>
  <si>
    <t>５５４－０００２</t>
  </si>
  <si>
    <t>５５９－００１３</t>
  </si>
  <si>
    <t>５５１－００１３</t>
  </si>
  <si>
    <t>５４２－００６２</t>
  </si>
  <si>
    <t>５３８－００５１</t>
  </si>
  <si>
    <t>５４３－００７４</t>
  </si>
  <si>
    <t>５５６－００１１</t>
  </si>
  <si>
    <t>５５７－００４１</t>
  </si>
  <si>
    <t>５５５－００１３</t>
  </si>
  <si>
    <t>５３７－００１３</t>
  </si>
  <si>
    <t>５５３－０００１</t>
  </si>
  <si>
    <t>５３１－００４１</t>
  </si>
  <si>
    <t>５５２－０００７</t>
  </si>
  <si>
    <t>５５７－０００４</t>
  </si>
  <si>
    <t>５３１－００７２</t>
  </si>
  <si>
    <t>５３２－０００５</t>
  </si>
  <si>
    <t>５４６－００３３</t>
  </si>
  <si>
    <t>５４７－０００１</t>
  </si>
  <si>
    <t>５４５－００４２</t>
  </si>
  <si>
    <t>５３１－００７６</t>
  </si>
  <si>
    <t>５４４－００２５</t>
  </si>
  <si>
    <t>５５８－０００４</t>
  </si>
  <si>
    <t>５５１－００２３</t>
  </si>
  <si>
    <t>５３１－００６３</t>
  </si>
  <si>
    <t>５３２－００３１</t>
  </si>
  <si>
    <t>５４６－００１３</t>
  </si>
  <si>
    <t>５３７－００１２</t>
  </si>
  <si>
    <t>５３２－００２８</t>
  </si>
  <si>
    <t>５５０－０００６</t>
  </si>
  <si>
    <t>５３８－００３７</t>
  </si>
  <si>
    <t>５４４－００１３</t>
  </si>
  <si>
    <t>５４７－０００２</t>
  </si>
  <si>
    <t>５３６－００１３</t>
  </si>
  <si>
    <t>５４４－０００１</t>
  </si>
  <si>
    <t>５３４－０００１</t>
  </si>
  <si>
    <t>５３７－０００１</t>
  </si>
  <si>
    <t>５３６－００２１</t>
  </si>
  <si>
    <t>５４４－０００５</t>
  </si>
  <si>
    <t>５５８－００２４</t>
  </si>
  <si>
    <t>５３１－００７１</t>
  </si>
  <si>
    <t>５５８－００３３</t>
  </si>
  <si>
    <t>５５９－０００１</t>
  </si>
  <si>
    <t>５４０－００１３</t>
  </si>
  <si>
    <t>５３５－０００４</t>
  </si>
  <si>
    <t>５５９－００１１</t>
  </si>
  <si>
    <t>５４４－００１５</t>
  </si>
  <si>
    <t>５３７－０００３</t>
  </si>
  <si>
    <t>５５７－０００１</t>
  </si>
  <si>
    <t>５４７－００１１</t>
  </si>
  <si>
    <t>５５９－０００２</t>
  </si>
  <si>
    <t>５３４－００２７</t>
  </si>
  <si>
    <t>５５８－００１１</t>
  </si>
  <si>
    <t>５３３－００３２</t>
  </si>
  <si>
    <t>５３６－００１６</t>
  </si>
  <si>
    <t>５５７－００５３</t>
  </si>
  <si>
    <t>５５４－００２４</t>
  </si>
  <si>
    <t>５５２－００１２</t>
  </si>
  <si>
    <t>５３２－００２３</t>
  </si>
  <si>
    <t>５５８－００５５</t>
  </si>
  <si>
    <t>５３８－００４３</t>
  </si>
  <si>
    <t>５３８－００３５</t>
  </si>
  <si>
    <t>５３８－００４４</t>
  </si>
  <si>
    <t>５３４－００２４</t>
  </si>
  <si>
    <t>５５３－０００２</t>
  </si>
  <si>
    <t>５３６－０００３</t>
  </si>
  <si>
    <t>５４７－００２１</t>
  </si>
  <si>
    <t>５５５－００３２</t>
  </si>
  <si>
    <t>５３４－００２３</t>
  </si>
  <si>
    <t>５３５－０００２</t>
  </si>
  <si>
    <t>５５０－００２１</t>
  </si>
  <si>
    <t>５３３－０００４</t>
  </si>
  <si>
    <t>５３５－００２２</t>
  </si>
  <si>
    <t>５３２－０００２</t>
  </si>
  <si>
    <t>５５３－０００７</t>
  </si>
  <si>
    <t>５４７－００１２</t>
  </si>
  <si>
    <t>５４４－００１１</t>
  </si>
  <si>
    <t>５４６－００２４</t>
  </si>
  <si>
    <t>５４３－００４４</t>
  </si>
  <si>
    <t>５４４－００３４</t>
  </si>
  <si>
    <t>５５２－００２３</t>
  </si>
  <si>
    <t>５４６－００４４</t>
  </si>
  <si>
    <t>５４７－００２３</t>
  </si>
  <si>
    <t>５３６－００２３</t>
  </si>
  <si>
    <t>５４７－００４５</t>
  </si>
  <si>
    <t>５５８－０００１</t>
  </si>
  <si>
    <t>５５５－００３３</t>
  </si>
  <si>
    <t>５４４－００２３</t>
  </si>
  <si>
    <t>５３５－０００５</t>
  </si>
  <si>
    <t>５３２－００２６</t>
  </si>
  <si>
    <t>５５８－００５４</t>
  </si>
  <si>
    <t>５３７－０００２</t>
  </si>
  <si>
    <t>５３０－００３５</t>
  </si>
  <si>
    <t>５３６－０００８</t>
  </si>
  <si>
    <t>５４６－００４２</t>
  </si>
  <si>
    <t>５５７－００５５</t>
  </si>
  <si>
    <t>５５７－００６３</t>
  </si>
  <si>
    <t>５５６－００１４</t>
  </si>
  <si>
    <t>５５１－０００３</t>
  </si>
  <si>
    <t>５３３－００１４</t>
  </si>
  <si>
    <t>５４６－００２２</t>
  </si>
  <si>
    <t>５３２－００３５</t>
  </si>
  <si>
    <t>５４６－００２３</t>
  </si>
  <si>
    <t>５５５－０００１</t>
  </si>
  <si>
    <t>５４４－０００６</t>
  </si>
  <si>
    <t>５５５－００２３</t>
  </si>
  <si>
    <t>５５３－０００４</t>
  </si>
  <si>
    <t>５３７－００２５</t>
  </si>
  <si>
    <t>５５９－００１４</t>
  </si>
  <si>
    <t>５５８－００３２</t>
  </si>
  <si>
    <t>５３６－００１５</t>
  </si>
  <si>
    <t>５５８－００２３</t>
  </si>
  <si>
    <t>５３６－０００６</t>
  </si>
  <si>
    <t>５５１－０００１</t>
  </si>
  <si>
    <t>豊悠福祉会</t>
  </si>
  <si>
    <t>社会福祉法人一覧（池田市・箕面市・豊能町・能勢町広域福祉課所管）</t>
  </si>
  <si>
    <t>ｱｲｲｸｼｬ</t>
  </si>
  <si>
    <t>ｱｲﾜﾌｸｼｶｲ</t>
  </si>
  <si>
    <t>ｱｻｶﾔﾏｷﾈﾝｶｲ</t>
  </si>
  <si>
    <t>ｱｽｶﾎｲｸｶｲ</t>
  </si>
  <si>
    <t>ｱｽﾅﾛｶｲ</t>
  </si>
  <si>
    <t>ｲﾅﾎｶｲ</t>
  </si>
  <si>
    <t>ｴｰｼﾞﾝｸﾞﾗｲﾌﾌｸｼｶｲ</t>
  </si>
  <si>
    <t>ｵｵｻｶﾌｸｼｶｲ</t>
  </si>
  <si>
    <t>ｵｵﾄﾘｶｲ</t>
  </si>
  <si>
    <t>ｵｵﾄﾘﾌｸｼｶｲ</t>
  </si>
  <si>
    <t>ｶｾﾞﾉｳﾏ</t>
  </si>
  <si>
    <t>ｶﾅｵｶｶｲ</t>
  </si>
  <si>
    <t>ｶﾝｻｲﾌｸｼｶｲ</t>
  </si>
  <si>
    <t>ｷﾎﾞｳﾉｶｲ</t>
  </si>
  <si>
    <t>ｷｮｳﾄﾞｳﾎｲｸﾉｶｲ</t>
  </si>
  <si>
    <t>ｸｻｶｶｲ</t>
  </si>
  <si>
    <t>ｹｲｼﾝｶｲ</t>
  </si>
  <si>
    <t>ｺｺﾛﾉﾏﾄﾞ</t>
  </si>
  <si>
    <t>ｺﾞｼﾞｮｳｶｲ</t>
  </si>
  <si>
    <t>ｺｽﾓｽ</t>
  </si>
  <si>
    <t>ｺﾀﾆｼﾞｮｳﾌｸｼｷｮｳｶｲ</t>
  </si>
  <si>
    <t>ｺﾀﾞﾏﾌｸｼｶｲ</t>
  </si>
  <si>
    <t>ｺﾐｭﾆﾃｨﾌｸｼｶｲ</t>
  </si>
  <si>
    <t>ｻｶｲｱｶﾘｶｲ</t>
  </si>
  <si>
    <t>ｻｶｲｱｹﾎﾞﾉﾌｸｼｶｲ</t>
  </si>
  <si>
    <t>ｻｶｲｱｽﾅﾛｶｲ</t>
  </si>
  <si>
    <t>ｻｶｲｼｼｬｶｲﾌｸｼｷｮｳｷﾞｶｲ</t>
  </si>
  <si>
    <t>ｻｶｲｼｼｬｶｲﾌｸｼｼﾞｷﾞｮｳﾀﾞﾝ</t>
  </si>
  <si>
    <t>ｻｶｲﾁｭｳｵｳｷｮｳｾｲｶｲ</t>
  </si>
  <si>
    <t>ｻｶｲﾄｷﾜｶｲ</t>
  </si>
  <si>
    <t>ｻｶｲﾋｶﾘｶｲ</t>
  </si>
  <si>
    <t>ｻｶｲﾌｸｼｶｲ</t>
  </si>
  <si>
    <t>ｻｶｲﾌﾞﾝｶｶﾞｸｴﾝ</t>
  </si>
  <si>
    <t>ｻﾂｷｶｲ</t>
  </si>
  <si>
    <t>ｻﾗｲﾌｸｼｶｲ</t>
  </si>
  <si>
    <t>ｻﾝｱｲ</t>
  </si>
  <si>
    <t>ｻﾝｱｽｶｲ</t>
  </si>
  <si>
    <t>ｼﾞｹｲｶｲ</t>
  </si>
  <si>
    <t>ｼｬﾛｰﾑ</t>
  </si>
  <si>
    <t>ｼｮｳﾄｸﾌｸｼｶｲ</t>
  </si>
  <si>
    <t>ｼｮｳﾕｳｶｲ</t>
  </si>
  <si>
    <t>ｼﾗｻｷﾞｶｲ</t>
  </si>
  <si>
    <t>ｼﾞﾘﾂｼｴﾝｷｮｳｶｲ</t>
  </si>
  <si>
    <t>ｾｲﾜ</t>
  </si>
  <si>
    <t>ｿｳｱｲｶｲ</t>
  </si>
  <si>
    <t>ﾀﾝﾎﾟﾎﾟﾋﾛﾊﾞ</t>
  </si>
  <si>
    <t>ﾁｷｭｳﾉｿﾉ</t>
  </si>
  <si>
    <t>ﾁｸｴｲｶｲ</t>
  </si>
  <si>
    <t>ﾁｸﾞｻﾉﾓﾘ</t>
  </si>
  <si>
    <t>ﾁｸｾﾝｶｲ</t>
  </si>
  <si>
    <t>ﾁｸﾘﾝｶｲ</t>
  </si>
  <si>
    <t>ﾃｲｼｮｳｶｲ</t>
  </si>
  <si>
    <t>ﾄｳｺｳｶﾞｸｴﾝ</t>
  </si>
  <si>
    <t>ﾄｸｼｶｲ</t>
  </si>
  <si>
    <t>ﾄｸｼｮｳﾌｸｼｶｲ</t>
  </si>
  <si>
    <t>ﾄﾓｼﾋﾞｶｲ</t>
  </si>
  <si>
    <t>ﾄﾓﾉｷﾌｸｼｶｲ</t>
  </si>
  <si>
    <t>ﾄﾞﾚﾐﾌｸｼｶｲ</t>
  </si>
  <si>
    <t>ﾄﾞﾝｸﾞﾘｶｲ</t>
  </si>
  <si>
    <t>ﾅｺﾞﾐﾌｸｼｶｲ</t>
  </si>
  <si>
    <t>ﾆﾜﾀﾞﾆﾌｸｼｶｲ</t>
  </si>
  <si>
    <t>ﾉﾀﾞﾌｸｼｶｲ</t>
  </si>
  <si>
    <t>ﾉﾉﾁｶﾗ</t>
  </si>
  <si>
    <t>ﾊｯｼｮｳｴﾝﾌｸｼｶｲ</t>
  </si>
  <si>
    <t>ﾊﾞﾅﾅ</t>
  </si>
  <si>
    <t>ﾋﾅｷﾞｸｶｲ</t>
  </si>
  <si>
    <t>ﾋﾟﾉｷｵﾌｸｼｶｲ</t>
  </si>
  <si>
    <t>ﾋﾏﾜﾘｶｲ</t>
  </si>
  <si>
    <t>ﾋﾛﾜｶｲ</t>
  </si>
  <si>
    <t>ﾌｪﾆｯｸｽｻｶｲ</t>
  </si>
  <si>
    <t>ﾌｸｾｲｶｲ</t>
  </si>
  <si>
    <t>ﾎｳｾｲｶｲ</t>
  </si>
  <si>
    <t>ﾌﾛｰﾗﾌｼﾞﾉｶｲ</t>
  </si>
  <si>
    <t>ﾎｳｽｲﾌｸｼｶｲ</t>
  </si>
  <si>
    <t>ﾎｳﾕｳｶｲ</t>
  </si>
  <si>
    <t>ﾎｳﾜｶｲ</t>
  </si>
  <si>
    <t>ﾏﾎﾛﾊﾞ</t>
  </si>
  <si>
    <t>ﾐｷﾀｴﾝ</t>
  </si>
  <si>
    <t>ﾐｷﾀﾌｸｼｶｲ</t>
  </si>
  <si>
    <t>ﾐﾀﾐﾌｸｼｶｲ</t>
  </si>
  <si>
    <t>ﾐﾄﾞﾘｶｲ</t>
  </si>
  <si>
    <t>ﾐﾄﾞﾘﾖｳｼﾞｴﾝ</t>
  </si>
  <si>
    <t>ﾐﾅﾐﾉｶｾﾞ</t>
  </si>
  <si>
    <t>ﾐﾉﾘﾉｶｲ</t>
  </si>
  <si>
    <t>ﾐﾜｶｲ</t>
  </si>
  <si>
    <t>ﾑｷﾞﾉｶｲ</t>
  </si>
  <si>
    <t>ﾓﾘﾉｺﾄﾞﾓ</t>
  </si>
  <si>
    <t>ﾔﾏｼﾞﾝｶｲ</t>
  </si>
  <si>
    <t>ﾔﾏﾋﾞｺｶｲ</t>
  </si>
  <si>
    <t>ﾕｽﾞﾘﾊｶｲ</t>
  </si>
  <si>
    <t>ﾕﾒﾉｷ</t>
  </si>
  <si>
    <t>ﾘｭｳｺｸﾎｲｸｶｲ</t>
  </si>
  <si>
    <t>ﾜﾌｳｶｲ</t>
  </si>
  <si>
    <t>ｵｵｻｶｺｳｾｲﾌｸｼｶｲ</t>
  </si>
  <si>
    <t>ｵｵｻｶﾌｴｲｾｲｶｲ</t>
  </si>
  <si>
    <t>ｵｵﾃｴﾝ</t>
  </si>
  <si>
    <t>ｷｭｳｺﾞﾌｸｼｶｲ</t>
  </si>
  <si>
    <t>ｺｳｼｶｲ</t>
  </si>
  <si>
    <t>ｻﾝｴｲﾌｸｼｶｲ</t>
  </si>
  <si>
    <t>ｼｮｳｼﾞﾌｸｼｶｲ</t>
  </si>
  <si>
    <t>ｼｷﾉｶｲ</t>
  </si>
  <si>
    <t>ｾｲﾖﾊﾈｶﾞｸｴﾝ</t>
  </si>
  <si>
    <t>ﾀｶｼﾛｶｲ</t>
  </si>
  <si>
    <t>ﾀｶﾂｷｼｼｬｶｲﾌｸｼｷｮｳｷﾞｶｲ</t>
  </si>
  <si>
    <t>ﾀﾂﾐｶｲ</t>
  </si>
  <si>
    <t>ﾀﾏｶﾞﾜﾊﾞｼﾎｲｸｴﾝ</t>
  </si>
  <si>
    <t>ﾂﾅｶﾞﾘ</t>
  </si>
  <si>
    <t>ﾅｻﾊﾗﾘｮｳ</t>
  </si>
  <si>
    <t>ﾊﾅﾉｶｲ</t>
  </si>
  <si>
    <t>ﾋﾛﾉｶｲ</t>
  </si>
  <si>
    <t>ﾏｺﾄｶｲ</t>
  </si>
  <si>
    <t>ﾏﾝｼﾞｭｴﾝ</t>
  </si>
  <si>
    <t>ﾐｮｳｼﾞｮｳﾌｸｼｶｲ</t>
  </si>
  <si>
    <t>ﾐﾄﾞﾘｶﾞｵｶｶｲ</t>
  </si>
  <si>
    <t>ﾒｸﾞﾑｶｲ</t>
  </si>
  <si>
    <t>ﾕｳﾕｳﾌｸｼｶｲ</t>
  </si>
  <si>
    <t>ﾜｶｸｻﾌｸｼｶｲ</t>
  </si>
  <si>
    <t>ﾀﾎｳｶｲ</t>
  </si>
  <si>
    <t>ｳｲｽﾞ</t>
  </si>
  <si>
    <t>ｿｳﾌｳｶｲ</t>
  </si>
  <si>
    <t>ﾀｶﾂｷﾗｲﾌｹｱｷｮｳｶｲ</t>
  </si>
  <si>
    <t>ｼﾞｿｳﾌｸｼｶｲ</t>
  </si>
  <si>
    <t>ｹﾝｺｳｶｲ</t>
  </si>
  <si>
    <t>ｼｭﾝｼﾞｭｶｲ</t>
  </si>
  <si>
    <t>ﾓｴｷﾞﾉｶｲ</t>
  </si>
  <si>
    <t>ｷﾗﾗﾐｻﾞｸﾗﾓﾐｼﾞｼｬ</t>
  </si>
  <si>
    <t>ｱｲｻﾝｻﾝ</t>
  </si>
  <si>
    <t>ｱｲﾉｿﾉ</t>
  </si>
  <si>
    <t>ｱｶﾈﾌｸｼｶｲ</t>
  </si>
  <si>
    <t>ｱﾘｽﾌｸｼｶｲ</t>
  </si>
  <si>
    <t>ｲﾅﾘｶﾞｸｴﾝ</t>
  </si>
  <si>
    <t>ｵｵｻｶｱｶｼﾔﾌｸｼｶｲ</t>
  </si>
  <si>
    <t>ｶｶﾞﾔｷﾌｸｼｶｲ</t>
  </si>
  <si>
    <t>ｸﾇｷﾞｶｲ</t>
  </si>
  <si>
    <t>ｹｲｱｲﾌｸｼｶｲ</t>
  </si>
  <si>
    <t>ｺｳｼﾝｶｲ</t>
  </si>
  <si>
    <t>ｺﾊﾞﾄｶｲ</t>
  </si>
  <si>
    <t>ｻﾂｷﾌｸｼｶｲ</t>
  </si>
  <si>
    <t>ｻﾝｱｲｶｲ</t>
  </si>
  <si>
    <t>ｼﾎｳｶｲ</t>
  </si>
  <si>
    <t>ｼｭｳﾒｲｶｲ</t>
  </si>
  <si>
    <t>ｼｭﾝﾌﾟｳｶｲ</t>
  </si>
  <si>
    <t>ｼｮｳﾊｸｶｲ</t>
  </si>
  <si>
    <t>ｽｲﾀｼｼｬｶｲﾌｸｼｷｮｳｷﾞｶｲ</t>
  </si>
  <si>
    <t>ｽｲﾀｼﾞｭｻﾝｼﾞｮｳ</t>
  </si>
  <si>
    <t>ｽｲﾀﾜｶﾀｹｶｲ</t>
  </si>
  <si>
    <t>ｾﾝﾘｾｲｱｲﾎｲｸｾﾝﾀｰ</t>
  </si>
  <si>
    <t>ｾﾝﾘﾔﾏﾔﾏﾃｶﾞｸｴﾝ</t>
  </si>
  <si>
    <t>ﾀﾏｶﾞﾜｶﾞｸｴﾝ</t>
  </si>
  <si>
    <t>ﾅﾝﾕｳｶｲ</t>
  </si>
  <si>
    <t>ﾉｿﾞﾐﾌｸｼｶｲ</t>
  </si>
  <si>
    <t>ﾊｱﾃ</t>
  </si>
  <si>
    <t>ﾋｭｰﾏﾝﾌｸｼｶｲ</t>
  </si>
  <si>
    <t>ﾌﾟｸﾌﾟｸﾌｸｼｶｲ</t>
  </si>
  <si>
    <t>ﾐﾗｲﾌｸｼｶｲ</t>
  </si>
  <si>
    <t>ﾘｮｸﾁﾌｸｼｶｲ</t>
  </si>
  <si>
    <t>ﾛｸｼﾝｶｲ</t>
  </si>
  <si>
    <t>ｲｹﾀﾞｼｼｬｶｲﾌｸｼｷｮｳｷﾞｶｲ</t>
  </si>
  <si>
    <t>ｲｹﾀﾞﾃｿﾞﾛﾌｸｼｶｲ</t>
  </si>
  <si>
    <t>ｲｹﾀﾞﾒﾊﾞｴﾌｸｼｶｲ</t>
  </si>
  <si>
    <t>ｷｾｲｶｲ</t>
  </si>
  <si>
    <t>ﾉｿﾞﾐ</t>
  </si>
  <si>
    <t>ﾎｿｶﾜﾎｲｸｴﾝ</t>
  </si>
  <si>
    <t>ｱｶﾂｷﾌｸｼｶｲ</t>
  </si>
  <si>
    <t>ｲﾌﾞｷ</t>
  </si>
  <si>
    <t>ｲﾏﾐﾔﾌｸｼｶｲ</t>
  </si>
  <si>
    <t>ﾋｼﾞﾘﾌｸｼｶｲ</t>
  </si>
  <si>
    <t>ﾐｽｽﾞｶﾞｸｴﾝﾌｸｼｶｲ</t>
  </si>
  <si>
    <t>ﾐﾉｵｼｼｬｶｲﾌｸｼｷｮｳｷﾞｶｲ</t>
  </si>
  <si>
    <t>ﾐﾉﾘｶｲ</t>
  </si>
  <si>
    <t>ﾄﾖﾉﾁｮｳｼｬｶｲﾌｸｼｷｮｳｶﾞｲｶｲ</t>
  </si>
  <si>
    <t>ﾎｸｾﾂｼﾝｱｲｴﾝ</t>
  </si>
  <si>
    <t>ﾀｶﾗｼﾞﾏﾌｸｼｶｲ</t>
  </si>
  <si>
    <t>ﾉｾﾁｮｳｼｬｶｲﾌｸｼｷｮｳｷﾞｶｲ</t>
  </si>
  <si>
    <t>ﾉｾﾌｸｼｶｲ</t>
  </si>
  <si>
    <t>ﾉｾﾑﾗﾋﾞﾄﾌｸｼｶｲ</t>
  </si>
  <si>
    <t>ｴｲｺｳｶｲ</t>
  </si>
  <si>
    <t>ｵｵｻｶｾｲｼｮｳｶｲ</t>
  </si>
  <si>
    <t>ｶｴﾃﾞｶｲ</t>
  </si>
  <si>
    <t>ｷｮｸｼﾞｭｶｲ</t>
  </si>
  <si>
    <t>ｺｳｷｶｲ</t>
  </si>
  <si>
    <t>ｺｳｾｲﾌｸｼｶｲ</t>
  </si>
  <si>
    <t>ｺﾄﾌﾞｷｶｲ</t>
  </si>
  <si>
    <t>ｻﾝﾗﾌｸｼｶｲ</t>
  </si>
  <si>
    <t>ｼｭｼﾞｭｶｲ</t>
  </si>
  <si>
    <t>ｾｲｲｸﾌｸｼｶｲ</t>
  </si>
  <si>
    <t>ｾｲﾎﾞｶﾞｸｴﾝ</t>
  </si>
  <si>
    <t>ﾀｶﾔﾅｷﾞﾌｸｼｶｲ</t>
  </si>
  <si>
    <t>ﾀﾁﾊﾞﾅｶｲ</t>
  </si>
  <si>
    <t>ﾂｷﾉﾜｶﾞｸｲﾝ</t>
  </si>
  <si>
    <t>ﾄｳｼﾞﾝﾌｸｼｶｲ</t>
  </si>
  <si>
    <t>ﾄｳﾜﾌｸｼｶｲ</t>
  </si>
  <si>
    <t>ﾄﾖﾉﾎｲｸｴﾝ</t>
  </si>
  <si>
    <t>ﾈﾔｶﾞﾜｼｼｬｶｲﾌｸｼｷｮｳｷﾞｶｲ</t>
  </si>
  <si>
    <t>ﾈﾔｶﾞﾜﾄｷﾜﾌｸｼｶｲ</t>
  </si>
  <si>
    <t>ﾈﾔｶﾞﾜﾒｸﾞﾐｴﾝ</t>
  </si>
  <si>
    <t>ﾈﾔﾉｻﾄﾌｸｼｶｲ</t>
  </si>
  <si>
    <t>ﾊﾝﾄﾞﾋﾞｼﾞﾈｽｾﾝﾀｰ</t>
  </si>
  <si>
    <t>ﾋｬｸｼﾞｮｳｻﾞﾝｶﾞｯｼｮｳｶｲ</t>
  </si>
  <si>
    <t>ﾏｽﾐﾌｸｼｶｲ</t>
  </si>
  <si>
    <t>ﾐﾂﾜｶｲ</t>
  </si>
  <si>
    <t>ﾐﾔﾉｻﾄﾌｸｼｶｲ</t>
  </si>
  <si>
    <t>ﾑｸﾉｶｲ</t>
  </si>
  <si>
    <t>ﾑﾂﾐﾌｸｼｶｲ</t>
  </si>
  <si>
    <t>ﾕﾘｶｲ</t>
  </si>
  <si>
    <t>ｲﾏｶﾞﾜﾌｸｼｶｲ</t>
  </si>
  <si>
    <t>ｵｶﾏﾁﾌｸｼｶｲ</t>
  </si>
  <si>
    <t>ｻﾝﾜﾌｸｼｶｲ</t>
  </si>
  <si>
    <t>ｼｮｳﾄｸｶｲ</t>
  </si>
  <si>
    <t>ｾｲﾜﾌｸｼｶｲ</t>
  </si>
  <si>
    <t>ﾊﾙｶｾﾞﾌｸｼｶｲ</t>
  </si>
  <si>
    <t>ﾊﾞｵﾊﾞﾌﾞﾌｸｼｶｲ</t>
  </si>
  <si>
    <t>ﾋﾏﾜﾘ</t>
  </si>
  <si>
    <t>ﾋﾟﾖﾋﾟﾖﾌｸｼｶｲ</t>
  </si>
  <si>
    <t>ﾌｳﾊﾞｲｶ</t>
  </si>
  <si>
    <t>ﾏﾂﾉﾐﾌｸｼｶｲ</t>
  </si>
  <si>
    <t>ﾏﾂﾊﾞﾗｼｼｬｶｲﾌｸｼｷｮｳｷﾞｶｲ</t>
  </si>
  <si>
    <t>ﾘｯｾｲﾌｸｼｶｲ</t>
  </si>
  <si>
    <t>ユウの家</t>
  </si>
  <si>
    <t>堺市堺区神保通３番７号</t>
  </si>
  <si>
    <t>ｸｻﾉﾈｷｮｳｾｲｶｲ</t>
  </si>
  <si>
    <t>草の根共生会</t>
  </si>
  <si>
    <t>５６９－０８５１</t>
  </si>
  <si>
    <t>５６９－１０４１</t>
  </si>
  <si>
    <t>５６９－００７８</t>
  </si>
  <si>
    <t>５６９－０８３５</t>
  </si>
  <si>
    <t>５６９－００３６</t>
  </si>
  <si>
    <t>５６９－１１１３</t>
  </si>
  <si>
    <t>５６９－１０３２</t>
  </si>
  <si>
    <t>５６９－００９１</t>
  </si>
  <si>
    <t>５６９－００７６</t>
  </si>
  <si>
    <t>５６９－００６５</t>
  </si>
  <si>
    <t>５６９－０８４６</t>
  </si>
  <si>
    <t>５６９－０８５７</t>
  </si>
  <si>
    <t>つながり</t>
  </si>
  <si>
    <t>５６９－０８１４</t>
  </si>
  <si>
    <t>５６９－１０４３</t>
  </si>
  <si>
    <t>５６９－１０４２</t>
  </si>
  <si>
    <t>５６９－０８３３</t>
  </si>
  <si>
    <t>５６９－００５７</t>
  </si>
  <si>
    <t>５６９－０８５４</t>
  </si>
  <si>
    <t>５６９－１１２３</t>
  </si>
  <si>
    <t>５６９－１１２１</t>
  </si>
  <si>
    <t>５６９－１００２</t>
  </si>
  <si>
    <t>５６９－１１３６</t>
  </si>
  <si>
    <t>５６９－０８４３</t>
  </si>
  <si>
    <t>Ｗｉｔｈ</t>
  </si>
  <si>
    <t>５６９－０８０６</t>
  </si>
  <si>
    <t>５６９－０８３２</t>
  </si>
  <si>
    <t>５６９－１１３１</t>
  </si>
  <si>
    <t>５６９－００３２</t>
  </si>
  <si>
    <t>５６９－１１４１</t>
  </si>
  <si>
    <t>５６９－１０５１</t>
  </si>
  <si>
    <t>健康福祉部福祉指導課法人監理チーム</t>
  </si>
  <si>
    <t>５６９－００６７</t>
  </si>
  <si>
    <t>大阪府高槻市桃園町２番１号</t>
  </si>
  <si>
    <t>072-674-7821</t>
  </si>
  <si>
    <t>072-674-7820</t>
  </si>
  <si>
    <t xml:space="preserve">072-228-7853
</t>
  </si>
  <si>
    <t>５７７－８５２１</t>
  </si>
  <si>
    <t>06-4309-3340</t>
  </si>
  <si>
    <t>豊中市中桜塚３丁目１番１号</t>
  </si>
  <si>
    <t>06-6858-2441</t>
  </si>
  <si>
    <t>ｲﾊﾞﾗｷｼｼｬｶｲﾌｸｼｷｮｳｷﾞｶｲ</t>
  </si>
  <si>
    <t>ﾕｳｴｲﾌｸｼｶｲ</t>
  </si>
  <si>
    <t>茨木市駅前三丁目８番１３号</t>
  </si>
  <si>
    <t>072-620-1809</t>
  </si>
  <si>
    <t>072-623-1876</t>
  </si>
  <si>
    <t>福祉局総務部総務課法人監理グループ</t>
  </si>
  <si>
    <t>５４１－００５５</t>
  </si>
  <si>
    <t>大阪市中央区船場中央3丁目1番７－３３１号</t>
  </si>
  <si>
    <t>06-6241-6604</t>
  </si>
  <si>
    <t>耀き福祉会</t>
  </si>
  <si>
    <t>福祉部広域福祉課</t>
  </si>
  <si>
    <t>５６３－００２５</t>
  </si>
  <si>
    <t>健康福祉部広域福祉課</t>
  </si>
  <si>
    <t>５６３－００５３</t>
  </si>
  <si>
    <t>のぞみ</t>
  </si>
  <si>
    <t>５６３－００１５</t>
  </si>
  <si>
    <t>５６２－００４５</t>
  </si>
  <si>
    <t>５６２－０００１</t>
  </si>
  <si>
    <t>５６２－００３３</t>
  </si>
  <si>
    <t>５６２－００１５</t>
  </si>
  <si>
    <t>５６２－００４６</t>
  </si>
  <si>
    <t>５６２－００３６</t>
  </si>
  <si>
    <t>５６２－００３２</t>
  </si>
  <si>
    <t>５６２－００２８</t>
  </si>
  <si>
    <t>５６３－０１０１</t>
  </si>
  <si>
    <t>５６３－０２１７</t>
  </si>
  <si>
    <t>豊能町吉川１８７番地の１</t>
  </si>
  <si>
    <t>５６３－０３６５</t>
  </si>
  <si>
    <t>５６３－０３４１</t>
  </si>
  <si>
    <t>池田市</t>
  </si>
  <si>
    <t>池田市社会福祉協議会</t>
  </si>
  <si>
    <t>池田市城南三丁目１番４０号</t>
  </si>
  <si>
    <t>池田てぞろ福祉会</t>
  </si>
  <si>
    <t>池田市城南三丁目４番８号</t>
  </si>
  <si>
    <t>池田芽ばえ福祉会</t>
  </si>
  <si>
    <t>池田市東山町５８９番地</t>
  </si>
  <si>
    <t>起生会</t>
  </si>
  <si>
    <t>池田市建石町８番１０号</t>
  </si>
  <si>
    <t>池田市城南二丁目４番２０号</t>
  </si>
  <si>
    <t>池田市古江町１８番地の２</t>
  </si>
  <si>
    <t>細河保育園</t>
  </si>
  <si>
    <t>池田市東山町３１２番地</t>
  </si>
  <si>
    <t>箕面市</t>
  </si>
  <si>
    <t>あかつき福祉会</t>
  </si>
  <si>
    <t>箕面市瀬川三丁目３番２１号</t>
  </si>
  <si>
    <t>息吹</t>
  </si>
  <si>
    <t>箕面市箕面三丁目９番１９号</t>
  </si>
  <si>
    <t>今宮福祉会</t>
  </si>
  <si>
    <t>箕面市今宮二丁目４番２５号</t>
  </si>
  <si>
    <t>ひじり福祉会</t>
  </si>
  <si>
    <t>箕面市稲六丁目１１番２０号</t>
  </si>
  <si>
    <t>みすず学園福祉会</t>
  </si>
  <si>
    <t>箕面市桜ケ丘一丁目１０番２９号</t>
  </si>
  <si>
    <t>箕面市社会福祉協議会</t>
  </si>
  <si>
    <t>箕面市船場西一丁目１１番３５号</t>
  </si>
  <si>
    <t>ゆたか福祉会</t>
  </si>
  <si>
    <t>箕面市小野原西一丁目１２番４１号</t>
  </si>
  <si>
    <t>みのり会</t>
  </si>
  <si>
    <t>箕面市彩都粟生南六丁目１５番４号</t>
  </si>
  <si>
    <t>豊能町</t>
  </si>
  <si>
    <t>豊能町社会福祉協議会</t>
  </si>
  <si>
    <t>北摂信愛園</t>
  </si>
  <si>
    <t>豊能町川尻７２番地の５</t>
  </si>
  <si>
    <t>能勢町</t>
  </si>
  <si>
    <t>宝島福祉会</t>
  </si>
  <si>
    <t>能勢町上杉１０２番地</t>
  </si>
  <si>
    <t>能勢町社会福祉協議会</t>
  </si>
  <si>
    <t>能勢町宿野１１４番地</t>
  </si>
  <si>
    <t>能勢福祉会</t>
  </si>
  <si>
    <t>能勢町下田尻２２７番地の４４</t>
  </si>
  <si>
    <t>能勢むらびと福祉会</t>
  </si>
  <si>
    <t>５７３－８６６６</t>
  </si>
  <si>
    <t>枚方市大垣内町２丁目１番２０号</t>
  </si>
  <si>
    <t>072-841-1322</t>
  </si>
  <si>
    <t>072-838-9800</t>
  </si>
  <si>
    <t>５８１－０８２３</t>
  </si>
  <si>
    <t>５８１－０００３</t>
  </si>
  <si>
    <t>八尾市本町一丁目１番１号</t>
  </si>
  <si>
    <t>072-924-3012</t>
  </si>
  <si>
    <t>072-922-3786</t>
  </si>
  <si>
    <t>福祉部福祉指導課</t>
  </si>
  <si>
    <t>５８０－８５０１</t>
  </si>
  <si>
    <t>松原市阿保１丁目１番１号</t>
  </si>
  <si>
    <t>社会福祉法人一覧（松原市所管）</t>
  </si>
  <si>
    <t>貝塚市澤574</t>
  </si>
  <si>
    <t>社会福祉法人一覧（岸和田市・泉大津市・貝塚市・和泉市・高石市・忠岡町広域事業者指導課所管 ）</t>
  </si>
  <si>
    <t>広域事業者指導課</t>
  </si>
  <si>
    <t>岸和田市野田町３丁目13番２号
泉南府民センタービル４階</t>
  </si>
  <si>
    <t>072-493-6131</t>
  </si>
  <si>
    <t>072-493-6134</t>
  </si>
  <si>
    <t>摂津市</t>
  </si>
  <si>
    <t>門真市</t>
  </si>
  <si>
    <t>四條畷市</t>
  </si>
  <si>
    <t>交野市</t>
  </si>
  <si>
    <t>柏原市</t>
  </si>
  <si>
    <t>藤井寺市</t>
  </si>
  <si>
    <t>羽曳野市</t>
  </si>
  <si>
    <t>（泉南
　広域）</t>
  </si>
  <si>
    <t>泉佐野市</t>
  </si>
  <si>
    <t>泉南市</t>
  </si>
  <si>
    <t>阪南市</t>
  </si>
  <si>
    <t>熊取町</t>
  </si>
  <si>
    <t>田尻町</t>
  </si>
  <si>
    <t>岬町</t>
  </si>
  <si>
    <t>堺市堺区南瓦町３番１号</t>
  </si>
  <si>
    <t>健康福祉局生活福祉部健康福祉総務課法人指導係</t>
  </si>
  <si>
    <t>072-228-7588</t>
  </si>
  <si>
    <t>社会福祉法人一覧（摂津市所管）</t>
  </si>
  <si>
    <t>摂津市</t>
  </si>
  <si>
    <t>保健福祉部保健福祉課総務係</t>
  </si>
  <si>
    <t>摂津市三島１－１－１</t>
  </si>
  <si>
    <t>社会福祉法人一覧（守口市所管）</t>
  </si>
  <si>
    <t>守口市</t>
  </si>
  <si>
    <t>５７０－８６６６</t>
  </si>
  <si>
    <t>守口市</t>
  </si>
  <si>
    <t>社会福祉法人一覧（門真市所管）</t>
  </si>
  <si>
    <t>５７１－００４６</t>
  </si>
  <si>
    <t>ﾙｰｼﾞｭﾌｸｼｶｲ</t>
  </si>
  <si>
    <t>門真市中町１－１</t>
  </si>
  <si>
    <t>福祉・子ども部福祉政策課</t>
  </si>
  <si>
    <t>５７４－８５５５</t>
  </si>
  <si>
    <t>大東市谷川１丁目１番１号</t>
  </si>
  <si>
    <t>社会福祉法人一覧（大東市所管）</t>
  </si>
  <si>
    <t>大東市</t>
  </si>
  <si>
    <t>大東市</t>
  </si>
  <si>
    <t>社会福祉法人一覧（四條畷市所管）</t>
  </si>
  <si>
    <t>住所</t>
  </si>
  <si>
    <t>四條畷市</t>
  </si>
  <si>
    <t>四條畷市北出町11番7号</t>
  </si>
  <si>
    <t>四條畷市中野一丁目1番20号</t>
  </si>
  <si>
    <t>四條畷市上田原597番地</t>
  </si>
  <si>
    <t>四條畷市社会福祉協議会</t>
  </si>
  <si>
    <t>四條畷市北出町3番1号</t>
  </si>
  <si>
    <t>四條畷市南野六丁目9番70号</t>
  </si>
  <si>
    <t>四條畷市南野二丁目13番3号</t>
  </si>
  <si>
    <t>５７５－８５０１</t>
  </si>
  <si>
    <t>四條畷市中野本町1番1号</t>
  </si>
  <si>
    <t>５７６－００３４</t>
  </si>
  <si>
    <t>交野市天野が原町５－５－１</t>
  </si>
  <si>
    <t>072-893-6400</t>
  </si>
  <si>
    <t>072-895-6065</t>
  </si>
  <si>
    <t>社会福祉法人一覧（交野市所管）</t>
  </si>
  <si>
    <t>住所</t>
  </si>
  <si>
    <t>５７６－００５１</t>
  </si>
  <si>
    <t>５８２－８５５５</t>
  </si>
  <si>
    <t>柏原市安堂町１－５５</t>
  </si>
  <si>
    <t>072-971-5202</t>
  </si>
  <si>
    <t>社会福祉法人一覧（柏原市所管）</t>
  </si>
  <si>
    <t>柏原市</t>
  </si>
  <si>
    <t>ｶｼﾜﾗｼｼｬｶｲﾌｸｼｷｮｳｷﾞｶｲ</t>
  </si>
  <si>
    <t>柏原市社会福祉協議会</t>
  </si>
  <si>
    <t>５８２－００１８</t>
  </si>
  <si>
    <t>ｷﾀｻｶﾌｸｼｶｲ</t>
  </si>
  <si>
    <t>北阪福祉会</t>
  </si>
  <si>
    <t>５８２－００２０</t>
  </si>
  <si>
    <t>ｸﾙﾐﾌｸｼｶｲ</t>
  </si>
  <si>
    <t>くるみ福祉会</t>
  </si>
  <si>
    <t>５８２－００２６</t>
  </si>
  <si>
    <t>ﾀｲｺｳﾌｸｼｶｲ</t>
  </si>
  <si>
    <t>大幸福祉会</t>
  </si>
  <si>
    <t>５８２－００１８</t>
  </si>
  <si>
    <t>ﾅﾝｶｶﾞｸｴﾝ</t>
  </si>
  <si>
    <t>南河学園</t>
  </si>
  <si>
    <t>５８２－００２１</t>
  </si>
  <si>
    <t>ﾎｳｼｮｳﾌｸｼｶｲ</t>
  </si>
  <si>
    <t>豊昌福祉会</t>
  </si>
  <si>
    <t>５８２－００１８</t>
  </si>
  <si>
    <t>武田塾</t>
  </si>
  <si>
    <t>柏原市大字高井田1020-59</t>
  </si>
  <si>
    <t>５８３－８５８５</t>
  </si>
  <si>
    <t>社会福祉法人一覧（羽曳野市所管）</t>
  </si>
  <si>
    <t>住所</t>
  </si>
  <si>
    <t>５９８－８５５０</t>
  </si>
  <si>
    <t>072-493-2023</t>
  </si>
  <si>
    <t>社会福祉法人一覧（泉佐野市・泉南市・阪南市・熊取町・田尻町・岬町広域福祉課所管 ）</t>
  </si>
  <si>
    <t>泉佐野市</t>
  </si>
  <si>
    <t>泉南市</t>
  </si>
  <si>
    <t>阪南市</t>
  </si>
  <si>
    <t>熊取町</t>
  </si>
  <si>
    <t>田尻町</t>
  </si>
  <si>
    <t>岬町</t>
  </si>
  <si>
    <t>松原市南新町２丁目４番２８号</t>
  </si>
  <si>
    <t>ﾏﾂｶｾﾞﾌｸｼｶｲ</t>
  </si>
  <si>
    <t>松風福祉会</t>
  </si>
  <si>
    <t>南河内広域事務室広域福祉課</t>
  </si>
  <si>
    <t>５８４－００３１</t>
  </si>
  <si>
    <t>富田林市寿町２丁目６番１号
南河内府民センタービル２階</t>
  </si>
  <si>
    <t>0721-20-1202</t>
  </si>
  <si>
    <t>愛和会</t>
  </si>
  <si>
    <t>ｱｲﾜｶｲ</t>
  </si>
  <si>
    <t>ﾃﾝﾉｳﾌｸｼｶｲ</t>
  </si>
  <si>
    <t>天王福祉会</t>
  </si>
  <si>
    <t>社会福祉法人一覧（藤井寺市所管 ）</t>
  </si>
  <si>
    <t>藤井寺市</t>
  </si>
  <si>
    <t>５８３－８５８３</t>
  </si>
  <si>
    <t>５９０－００７８</t>
  </si>
  <si>
    <t>５６７－８５０５</t>
  </si>
  <si>
    <t>羽曳野市誉田４丁目１－１</t>
  </si>
  <si>
    <t>法人リストへのリンク</t>
  </si>
  <si>
    <t>一覧へ</t>
  </si>
  <si>
    <t>泉大津市</t>
  </si>
  <si>
    <t>法人ｶﾅ</t>
  </si>
  <si>
    <t>門真市</t>
  </si>
  <si>
    <t>ｱｲ</t>
  </si>
  <si>
    <t>ｱｲｴﾙｷｮｳｶｲ</t>
  </si>
  <si>
    <t>ｱｲｹｲｶｲ</t>
  </si>
  <si>
    <t>愛佳会</t>
  </si>
  <si>
    <t>ｱｲｼﾝﾌｸｼｶｲ</t>
  </si>
  <si>
    <t>ｱｲﾄｸﾌｸｼｶｲ</t>
  </si>
  <si>
    <t>ｱｻｶｶｲ</t>
  </si>
  <si>
    <t>ｱｻﾋﾁｮｳｼﾞｭﾉﾓﾘ</t>
  </si>
  <si>
    <t>ｱｼｶﾋﾞ</t>
  </si>
  <si>
    <t>ｱﾋﾞｺﾊﾞﾌﾟﾃｽﾄﾌｸｼｶｲ</t>
  </si>
  <si>
    <t>ｱﾍﾞﾉｶﾞｸｴﾝ</t>
  </si>
  <si>
    <t>ｱﾎﾞｼ</t>
  </si>
  <si>
    <t>ｲｸｼﾝｶｲ</t>
  </si>
  <si>
    <t>ｲｸﾄｸｴﾝ</t>
  </si>
  <si>
    <t>ｲｸﾉﾉｿﾞﾐﾌｸｼｶｲ</t>
  </si>
  <si>
    <t>ｲｸﾕｳｶｲ</t>
  </si>
  <si>
    <t>ｲｸﾜｼﾗｻｷﾞｶﾞｸｴﾝ</t>
  </si>
  <si>
    <t>ｲｼｲｷﾈﾝｱｲｾﾞﾝｴﾝ</t>
  </si>
  <si>
    <t>ｲﾀｶﾉﾌｸｼｶｲ</t>
  </si>
  <si>
    <t>ｲﾁｸﾞｳｴﾝ</t>
  </si>
  <si>
    <t>ｲﾏｶﾞﾜｶﾞｸｴﾝ</t>
  </si>
  <si>
    <t>ｲﾜｷｶﾞｸｴﾝ</t>
  </si>
  <si>
    <t>ｳﾐﾉｺｶﾞｸｴﾝ</t>
  </si>
  <si>
    <t>ｴｲｼﾞｭﾌｸｼｶｲ</t>
  </si>
  <si>
    <t>ｴﾋﾞｽﾌｸｼｶｲ</t>
  </si>
  <si>
    <t>ｵｵｷﾞﾘﾌｸｼｶｲ</t>
  </si>
  <si>
    <t>ｵｵｻｶｷﾞｮｳﾒｲｶﾝ</t>
  </si>
  <si>
    <t>ｵｵｻｶｺｳﾌｳｶｲ</t>
  </si>
  <si>
    <t>ｵｵｻｶｱｲﾎｶｲ</t>
  </si>
  <si>
    <t>ｵｵｻｶｱﾕﾐﾌｸｼｶｲ</t>
  </si>
  <si>
    <t>ｵｵｻｶｼｱｻﾋｸｼｬｶｲﾌｸｼｷｮｳｷﾞｶｲ</t>
  </si>
  <si>
    <t>ｵｵｻｶｼｱﾍﾞﾉｸｼｬｶｲﾌｸｼｷｮｳｷﾞｶｲ</t>
  </si>
  <si>
    <t>ｵｵｻｶｼｲｸﾉｸｼｬｶｲﾌｸｼｷｮｳｷﾞｶｲ</t>
  </si>
  <si>
    <t>ｵｵｻｶｼｷﾀｸｼｬｶｲﾌｸｼｷｮｳｷﾞｶｲ</t>
  </si>
  <si>
    <t>ｵｵｻｶｼﾞｺｳｶｲ</t>
  </si>
  <si>
    <t>ｵｵｻｶｼｺﾉﾊﾅｸｼｬｶｲﾌｸｼｷｮｳｷﾞｶｲ</t>
  </si>
  <si>
    <t>ｵｵｻｶｼｼｬｶｲﾌｸｼｷｮｳｷﾞｶｲ</t>
  </si>
  <si>
    <t>ｵｵｻｶｼｼﾞｮｳﾄｳｸｼｬｶｲﾌｸｼｷｮｳｷﾞｶｲ</t>
  </si>
  <si>
    <t>ｵｵｻｶｼｽﾐﾉｴｸｼｬｶｲﾌｸｼｷｮｳｷﾞｶｲ</t>
  </si>
  <si>
    <t>ｵｵｻｶｼｽﾐﾖｼｸｼｬｶｲﾌｸｼｷｮｳｷﾞｶｲ</t>
  </si>
  <si>
    <t>ｵｵｻｶｼﾀｲｼｮｳｸｼｬｶｲﾌｸｼｷｮｳｷﾞｶｲ</t>
  </si>
  <si>
    <t>ｵｵｻｶｼﾃｦﾂﾅｸﾞｲｸｾｲｶｲ</t>
  </si>
  <si>
    <t>ｵｵｻｶｼﾁｭｳｵｳｸｼｬｶｲﾌｸｼｷｮｳｷﾞｶｲ</t>
  </si>
  <si>
    <t>ｵｵｻｶｼﾂﾙﾐｸｼｬｶｲﾌｸｼｷｮｳｷﾞｶｲ</t>
  </si>
  <si>
    <t>ｵｵｻｶｼﾃﾝﾉｳｼﾞｸｼｬｶｲﾌｸｼｷｮｳｷﾞｶｲ</t>
  </si>
  <si>
    <t>ｵｵｻｶｼﾅﾆﾜｸｼｬｶｲﾌｸｼｷｮｳｷﾞｶｲ</t>
  </si>
  <si>
    <t>ｵｵｻｶｼﾆｼｸｼｬｶｲﾌｸｼｷｮｳｷﾞｶｲ</t>
  </si>
  <si>
    <t>ｵｵｻｶｼﾆｼﾅﾘｸｼｬｶｲﾌｸｼｷｮｳｷﾞｶｲ</t>
  </si>
  <si>
    <t>ｵｵｻｶｼﾆｼﾖﾄﾞｶﾞﾜｸｼｬｶｲﾌｸｼｷｮｳｷﾞｶｲ</t>
  </si>
  <si>
    <t>ｵｵｻｶｼﾋｶﾞｼｽﾐﾖｼｸｼｬｶｲﾌｸｼｷｮｳｷﾞｶｲ</t>
  </si>
  <si>
    <t>ｵｵｻｶｼﾋｶﾞｼﾅﾘｸｼｬｶｲﾌｸｼｷｮｳｷﾞｶｲ</t>
  </si>
  <si>
    <t>ｵｵｻｶｼﾋｶﾞｼﾖﾄﾞｶﾞﾜｸｼｬｶｲﾌｸｼｷｮｳｷﾞｶｲ</t>
  </si>
  <si>
    <t>ｵｵｻｶｼﾋﾗﾉｸｼｬｶｲﾌｸｼｷｮｳｷﾞｶｲ</t>
  </si>
  <si>
    <t>ｵｵｻｶｼﾌｸｼﾏｸｼｬｶｲﾌｸｼｷｮｳｷﾞｶｲ</t>
  </si>
  <si>
    <t>ｵｵｻｶｼﾐﾅﾄｸｼｬｶｲﾌｸｼｷｮｳｷﾞｶｲ</t>
  </si>
  <si>
    <t>ｵｵｻｶｼﾐﾔｺｼﾞﾏｸｼｬｶｲﾌｸｼｷｮｳｷﾞｶｲ</t>
  </si>
  <si>
    <t>ｵｵｻｶｼｬｶｲｲﾘｮｳｾﾝﾀｰ</t>
  </si>
  <si>
    <t>ｵｵｻｶｼﾞｭｳｼｮｳｼﾝｼﾝｼｮｳｶﾞｲｼﾞｼｬｦｻｻｴﾙｶｲ</t>
  </si>
  <si>
    <t>ｵｵｻｶｼｭﾌﾉｶｲﾎｲｸｼｮ</t>
  </si>
  <si>
    <t>ｵｵｻｶｼﾖﾄﾞｶﾞﾜｸｼｬｶｲﾌｸｼｷｮｳｷﾞｶｲ</t>
  </si>
  <si>
    <t>ｵｵｻｶｼﾝｾｲﾌｸｼｶｲ</t>
  </si>
  <si>
    <t>ｵｵｻｶﾌｼﾞﾝﾎｰﾑ</t>
  </si>
  <si>
    <t>ｵｵｻｶﾍｲｾｲｶｲ</t>
  </si>
  <si>
    <t>ｵｵﾖﾄﾞﾌｸｼｶｲ</t>
  </si>
  <si>
    <t>ｶｵﾙｶｲ</t>
  </si>
  <si>
    <t>ｶｷﾉｷﾌｸｼﾉｿﾉ</t>
  </si>
  <si>
    <t>ｶｸｼｭｳｶｲ</t>
  </si>
  <si>
    <t>ｶｸﾏﾝｼﾞｼﾞｺｳｴﾝ</t>
  </si>
  <si>
    <t>ｶｼﾏﾕｳｱｲｶｲ</t>
  </si>
  <si>
    <t>ｶｾｲｶｲ</t>
  </si>
  <si>
    <t>ｶﾏｶﾞｻｷｽﾄﾛｰﾑﾉｲｴ</t>
  </si>
  <si>
    <t>ｶﾝｷﾂｶｲ</t>
  </si>
  <si>
    <t>ｶﾝｻｲｲﾉﾁﾉﾃﾞﾝﾜ</t>
  </si>
  <si>
    <t>ｷｺｳｶｲ</t>
  </si>
  <si>
    <t>ｷﾎﾞｳｶｲ</t>
  </si>
  <si>
    <t>ｷｭｳｴｲｶｲ</t>
  </si>
  <si>
    <t>ｷｮｳﾜﾌｸｼｶｲ</t>
  </si>
  <si>
    <t>ｷﾘｽﾄｷｮｳﾐｰﾄﾞｼｬｶｲｶﾝ</t>
  </si>
  <si>
    <t>ｷﾚﾌｸｼｶｲ</t>
  </si>
  <si>
    <t>ｷﾜﾎｲｸｼﾞｷﾞｮｳｶｲ</t>
  </si>
  <si>
    <t>ｸﾚﾅｲｶﾞｸｴﾝ</t>
  </si>
  <si>
    <t>ｸﾛｰﾊﾞｰｶｲ</t>
  </si>
  <si>
    <t>ｹｲｱｲｶｲ</t>
  </si>
  <si>
    <t>ｹｲﾌｸｶｲ</t>
  </si>
  <si>
    <t>ｹｲﾕｳｶｲ</t>
  </si>
  <si>
    <t>ｹｲﾖｳ</t>
  </si>
  <si>
    <t>ｹﾝｼｮｳｶｲ</t>
  </si>
  <si>
    <t>ｹﾝｾｲｶｲ</t>
  </si>
  <si>
    <t>ｺｲﾁﾌｸｼｶｲ</t>
  </si>
  <si>
    <t>ｺｳｴｲｼﾞﾌｸｼｶｲ</t>
  </si>
  <si>
    <t>ｺｳｵﾝｶｲ</t>
  </si>
  <si>
    <t>ｺｳｼﾞﾝｶｲ</t>
  </si>
  <si>
    <t>ｺｳﾄｸｼﾞｾﾞﾝﾘﾝｶﾝ</t>
  </si>
  <si>
    <t>ｺﾊﾏﾌｸｼｶｲ</t>
  </si>
  <si>
    <t>ｺﾊﾙﾌｸｼｶｲ</t>
  </si>
  <si>
    <t>ｺﾝｺｳｼﾞﾌｸｼｶｲ</t>
  </si>
  <si>
    <t>ｻｸﾗﾝﾎﾞﾎｲｸｴﾝ</t>
  </si>
  <si>
    <t>ｻｻﾞﾝｶﾌｸｼｶｲ</t>
  </si>
  <si>
    <t>ｻﾝｽｲｶﾞｸｴﾝ</t>
  </si>
  <si>
    <t>ｻﾝﾉｳﾐﾄﾞﾘｶｲ</t>
  </si>
  <si>
    <t>ｻﾝｻﾝｶｲ</t>
  </si>
  <si>
    <t>ｼﾞｰｹｰｼｬｶｲｺｳｹﾝｶｲ</t>
  </si>
  <si>
    <t>ｼﾞｴｲｶｲ</t>
  </si>
  <si>
    <t>ｼｵﾝｶﾞｸｴﾝ</t>
  </si>
  <si>
    <t>ｼｼﾝｶｲ</t>
  </si>
  <si>
    <t>ｼｾﾞﾝｶｲ</t>
  </si>
  <si>
    <t>ｼﾞﾌｸｶｲ</t>
  </si>
  <si>
    <t>ｼﾏﾔﾌｸｼｶｲ</t>
  </si>
  <si>
    <t>ｼｭｳｾｲｶｲ</t>
  </si>
  <si>
    <t>ｼﾞｭｳｿｳｱｲｺｳｶｲ</t>
  </si>
  <si>
    <t>ｼｭｳﾜﾌｸｼｶｲ</t>
  </si>
  <si>
    <t>ｼﾞｭﾈﾝｶｲ</t>
  </si>
  <si>
    <t>ｼｭﾝｴｲｶｲ</t>
  </si>
  <si>
    <t>ｼｭﾝｴｲｶﾝﾌｸｼｼﾞｷﾞｮｳｶｲ</t>
  </si>
  <si>
    <t>ｼｮｳｲﾝﾌｸｼｶｲ</t>
  </si>
  <si>
    <t>ｼｮｳｼﾝｶｲ</t>
  </si>
  <si>
    <t>ｼｮｳｼﾞﾝｶｲ</t>
  </si>
  <si>
    <t>ｼｮｳﾃﾝﾎｳｼｶｲ</t>
  </si>
  <si>
    <t>ｼｮｳﾄｳｶｲ</t>
  </si>
  <si>
    <t>ｼﾞｮｳﾄｳﾌｸｼｶｲ</t>
  </si>
  <si>
    <t>ｼﾞｮｳﾅﾝﾌｸｼｶｲ</t>
  </si>
  <si>
    <t>ｼｮｳﾌｸｶｲ</t>
  </si>
  <si>
    <t>ｼｮｳﾜｶｲ</t>
  </si>
  <si>
    <t>ｼﾛｷﾀﾌｸｼｶｲ</t>
  </si>
  <si>
    <t>ｼﾞﾝｹｲｶｲ</t>
  </si>
  <si>
    <t>ｼﾝｺｳﾌｸｼｶｲ</t>
  </si>
  <si>
    <t>ｼﾝﾀｲｼｮｳｶﾞｲｼｬｼﾞﾘﾂｷｮｳｶｲ</t>
  </si>
  <si>
    <t>ｼﾝﾓﾘﾌｸｼｶｲ</t>
  </si>
  <si>
    <t>ｼﾝﾖﾄﾞｶﾞﾜ</t>
  </si>
  <si>
    <t>ｼﾞﾝﾙｲｿｳｱｲｼﾞｷﾞｮｳﾑﾕｳｴﾝ</t>
  </si>
  <si>
    <t>ｽｲｾﾝﾌｸｼｶｲ</t>
  </si>
  <si>
    <t>ｽｷﾞﾅﾌｸｼｶｲ</t>
  </si>
  <si>
    <t>ｽｽﾞﾗﾝﾌｸｼｶｲ</t>
  </si>
  <si>
    <t>ｽﾄﾛｰﾑﾌｸｼｶｲ</t>
  </si>
  <si>
    <t>ｽﾐﾉｴﾌｸｼｶｲ</t>
  </si>
  <si>
    <t>ｽﾜﾝﾅﾆﾜ</t>
  </si>
  <si>
    <t>ｾｲｶｿﾞｸﾉｲｴ</t>
  </si>
  <si>
    <t>ｾｲｹｲｶｲ</t>
  </si>
  <si>
    <t>ｾｲﾌﾞﾌｸｼｶｲ</t>
  </si>
  <si>
    <t>ｾｲﾌﾗﾝｼｽｺｶｲ</t>
  </si>
  <si>
    <t>ｾｲﾘｮｳﾌｸｼｶｲ</t>
  </si>
  <si>
    <t>ｾｲﾛｳｶｲ</t>
  </si>
  <si>
    <t>ｾｲﾜｷｮｳﾄﾞｳﾌｸｼｶｲ</t>
  </si>
  <si>
    <t>ｾﾝﾎﾟｶｲ</t>
  </si>
  <si>
    <t>ｿｳｼﾞｭｴﾝ</t>
  </si>
  <si>
    <t>ｿｳｽｲｶｲ</t>
  </si>
  <si>
    <t>ｿｳｿｳﾉﾓﾘ</t>
  </si>
  <si>
    <t>ｿｳﾉｶｲ</t>
  </si>
  <si>
    <t>ｿｵｳｶｲ</t>
  </si>
  <si>
    <t>ｿﾖｶｾﾞ</t>
  </si>
  <si>
    <t>ﾀﾞｲﾈﾝﾌﾞﾂｼﾞｼｬｶｲｼﾞｷﾞｮｳﾀﾞﾝ</t>
  </si>
  <si>
    <t>ﾀﾞｲﾘｮｳﾌｸｼｶｲ</t>
  </si>
  <si>
    <t>ﾀｶﾗﾌｸｼｶｲ</t>
  </si>
  <si>
    <t>ﾀｼﾏﾄﾞｳｴﾝ</t>
  </si>
  <si>
    <t>ﾁｲｷﾕﾒﾉｶｲ</t>
  </si>
  <si>
    <t>ﾁｮｳｺｸｼｬ</t>
  </si>
  <si>
    <t>ﾂｶｻﾌｸｼｶｲ</t>
  </si>
  <si>
    <t>ﾂﾊﾞｷﾌｸｼｶｲ</t>
  </si>
  <si>
    <t>ﾃﾂﾞｶﾔﾏﾌｸｼｶｲ</t>
  </si>
  <si>
    <t>ﾃﾙﾌｸｼｶｲ</t>
  </si>
  <si>
    <t>ﾃﾝｼﾝｾｲﾜｶｲ</t>
  </si>
  <si>
    <t>ﾃﾞﾝﾎﾟｳﾌｸｼｶｲ</t>
  </si>
  <si>
    <t>ﾄｳｶﾌｸｼｶｲ</t>
  </si>
  <si>
    <t>ﾅﾃﾞｼｺｶｲ</t>
  </si>
  <si>
    <t>ﾅﾆﾜｶｲ</t>
  </si>
  <si>
    <t>ﾅﾆﾜｼｮｳﾌｳｶｲ</t>
  </si>
  <si>
    <t>ﾅﾐﾊﾔﾌｸｼｶｲ</t>
  </si>
  <si>
    <t>ﾆｼﾅﾘﾜｶｸｻｶｲ</t>
  </si>
  <si>
    <t>ﾆｼﾖﾄﾞｶﾞﾜﾌｸｼｶｲ</t>
  </si>
  <si>
    <t>ﾆﾎﾝﾜｰﾙﾄﾞｳﾞｨｼﾞｮﾝｶｲ</t>
  </si>
  <si>
    <t>ﾉｰﾏﾗｲｾﾞｰｼｮﾝｷｮｳｶｲ</t>
  </si>
  <si>
    <t>ﾉｷﾞｸﾉｶｲ</t>
  </si>
  <si>
    <t>ﾉﾉﾊﾅﾌｸｼｶｲ</t>
  </si>
  <si>
    <t>ﾊｸｱｲｼｬ</t>
  </si>
  <si>
    <t>ﾊｸｼﾞｭｶｲ</t>
  </si>
  <si>
    <t>５４２－００８２</t>
  </si>
  <si>
    <t>ﾊｸﾖｳｶｲ</t>
  </si>
  <si>
    <t>ﾊﾂﾞｷﾌｸｼｶｲ</t>
  </si>
  <si>
    <t>ﾊﾅｷﾘﾝｶｲ</t>
  </si>
  <si>
    <t>ﾊﾟﾙﾜｰｸ</t>
  </si>
  <si>
    <t>ﾊﾝｼﾝﾁｮｳﾗｸｴﾝ</t>
  </si>
  <si>
    <t>ﾋﾟｰｽｸﾗﾌﾞ</t>
  </si>
  <si>
    <t>ﾋﾞｰﾅｽﾌｸｼｶｲ</t>
  </si>
  <si>
    <t>ﾋｶﾞｼﾖﾄﾞｶﾞﾜﾌｸｼｶｲ</t>
  </si>
  <si>
    <t>ﾋｶﾘ</t>
  </si>
  <si>
    <t>ﾋﾉﾃﾞｶﾞｸｴﾝ</t>
  </si>
  <si>
    <t>ﾋﾖｺ</t>
  </si>
  <si>
    <t>ﾌｸｼﾈｯﾄﾔﾏﾄｶﾞﾜ</t>
  </si>
  <si>
    <t>ﾌｸﾌﾐｶｲ</t>
  </si>
  <si>
    <t>ﾌﾚｱｲｷｮｳｾｲｶｲ</t>
  </si>
  <si>
    <t>ﾍｲｾｲﾌｸｼｶｲ</t>
  </si>
  <si>
    <t>ﾍﾟｶﾞｻｽ</t>
  </si>
  <si>
    <t>ﾎｳｹﾝｶｲ</t>
  </si>
  <si>
    <t>ﾎｳｼﾞｭﾌｸｼｶｲ</t>
  </si>
  <si>
    <t>ﾎｼﾉｶｲ</t>
  </si>
  <si>
    <t>ﾎｯｹｲｶｲ</t>
  </si>
  <si>
    <t>ﾏﾅｶｲ</t>
  </si>
  <si>
    <t>ﾐｻｷｶｲ</t>
  </si>
  <si>
    <t>ﾐｽﾞﾄﾐﾄﾞﾘﾉﾁｷｭｳﾄ</t>
  </si>
  <si>
    <t>ﾐｽﾞﾎ</t>
  </si>
  <si>
    <t>ﾐﾅﾄﾐﾝｾｲｶｲ</t>
  </si>
  <si>
    <t>ﾐﾉﾘｴﾝ</t>
  </si>
  <si>
    <t>ﾐﾊﾅﾌｸｼｶｲ</t>
  </si>
  <si>
    <t>ﾐｮｳｺｳｶｲ</t>
  </si>
  <si>
    <t>ﾑｷﾞﾉﾎ</t>
  </si>
  <si>
    <t>ﾒｸﾞﾐﾌｸｼｶｲ</t>
  </si>
  <si>
    <t>ﾒｸﾞﾑﾌｸｼｶｲ</t>
  </si>
  <si>
    <t>ﾒﾊﾞｴﾌｸｼｶｲ</t>
  </si>
  <si>
    <t>ﾒﾘｰﾌｸｼｶｲ</t>
  </si>
  <si>
    <t>ﾓｱ－ﾏｲﾝﾄﾞ</t>
  </si>
  <si>
    <t>ﾓﾘﾉﾐﾔﾌｸｼｶｲ</t>
  </si>
  <si>
    <t>ﾔﾏﾄﾌｸｼｶｲ</t>
  </si>
  <si>
    <t>ﾕｲ</t>
  </si>
  <si>
    <t>ﾕｳｹｲｶｲ</t>
  </si>
  <si>
    <t>ﾕｳｺｳﾌｸｼｶｲ</t>
  </si>
  <si>
    <t>ﾕｳｼﾝｶｲ</t>
  </si>
  <si>
    <t>大阪市平野区長吉川辺3-2-3</t>
  </si>
  <si>
    <t>５４７－００１４</t>
  </si>
  <si>
    <t>ﾕｳﾉﾕｳ</t>
  </si>
  <si>
    <t>ﾕｳﾎｳｶｲ</t>
  </si>
  <si>
    <t>ﾕﾆﾊﾞｰｻﾙｹｱ</t>
  </si>
  <si>
    <t>ﾕﾘｶｺﾞｶｲ</t>
  </si>
  <si>
    <t>ﾖｻﾐﾉﾌｸｼｶｲ</t>
  </si>
  <si>
    <t>ﾗｲﾌｻﾎﾟｰﾄｷｮｳｶｲ</t>
  </si>
  <si>
    <t>ﾗｳﾞｨｰﾀ</t>
  </si>
  <si>
    <t>ﾘｭｳｾｲﾌｸｼｶｲ</t>
  </si>
  <si>
    <t>ﾘｮｳｱｲｶｲ</t>
  </si>
  <si>
    <t>ﾚｲﾒｲﾌｸｼｶｲ</t>
  </si>
  <si>
    <t>ﾚﾝｹﾞｶｲ</t>
  </si>
  <si>
    <t>ﾛｻﾞﾘｵﾌｸｼｶｲ</t>
  </si>
  <si>
    <t>ﾜｰｸｽﾕﾆｵﾝ</t>
  </si>
  <si>
    <t>ﾜｶﾊﾞｶｲ</t>
  </si>
  <si>
    <t>ﾜｶﾊﾞﾎｲｸｴﾝ</t>
  </si>
  <si>
    <t>ｷﾀｸｻﾂｷｶｲ</t>
  </si>
  <si>
    <t>北区さつき会</t>
  </si>
  <si>
    <t>大阪市北区本庄西3-13-5</t>
  </si>
  <si>
    <t>５３１－００７３</t>
  </si>
  <si>
    <t>幸雪会</t>
  </si>
  <si>
    <t>堺市中区福田541番1</t>
  </si>
  <si>
    <t>高槻市奈佐原４－７－１５</t>
  </si>
  <si>
    <t>06-6383-5252</t>
  </si>
  <si>
    <t>５６３－０１０３</t>
  </si>
  <si>
    <t>ｲｽﾞﾐﾉｶｲ</t>
  </si>
  <si>
    <t>いずみの会</t>
  </si>
  <si>
    <t>072-872-2189</t>
  </si>
  <si>
    <t>八尾市八尾木東3-9</t>
  </si>
  <si>
    <t>５８１－００２８</t>
  </si>
  <si>
    <t>羽曳野市</t>
  </si>
  <si>
    <t>羽曳野市野66-2</t>
  </si>
  <si>
    <t>羽曳野市尺度382-5</t>
  </si>
  <si>
    <t>羽曳野市古市7丁目4番1号</t>
  </si>
  <si>
    <t>072-947-3860</t>
  </si>
  <si>
    <t>藤井寺市北岡1-2-8　藤井寺市立福祉会館内</t>
  </si>
  <si>
    <t>藤井寺市岡2-11-57</t>
  </si>
  <si>
    <t>藤井寺市岡１丁目１番１号　</t>
  </si>
  <si>
    <t>072-952-3679</t>
  </si>
  <si>
    <t>岸和田市八阪町3-15-12</t>
  </si>
  <si>
    <t>５９６－００４９</t>
  </si>
  <si>
    <t>５９９－０２１４</t>
  </si>
  <si>
    <t>堺市北区新金岡町4-1-6</t>
  </si>
  <si>
    <t>ｻﾝｼｭｳｶｲ</t>
  </si>
  <si>
    <t>三秀會</t>
  </si>
  <si>
    <t>大阪市生野区巽南3-7-30</t>
  </si>
  <si>
    <t>三島郡島本町若山台１－７９３－４</t>
  </si>
  <si>
    <t>６１８－００２４</t>
  </si>
  <si>
    <t>大東市南津の辺町14-11</t>
  </si>
  <si>
    <t>池田市宇保町8-30-ジェムトレンド101</t>
  </si>
  <si>
    <t>堺市南区城山台二丁１番１</t>
  </si>
  <si>
    <t>枚方市西招堤町1253</t>
  </si>
  <si>
    <t>５７３－１１３７</t>
  </si>
  <si>
    <t>阪南市箱作807-1</t>
  </si>
  <si>
    <t>ﾘﾍﾞﾙﾀ</t>
  </si>
  <si>
    <t>リベルタ</t>
  </si>
  <si>
    <t>大阪市旭区生江3-27-6</t>
  </si>
  <si>
    <t>ｲﾁﾘｭｳﾌｸｼｶｲ</t>
  </si>
  <si>
    <t>一粒福祉会</t>
  </si>
  <si>
    <t>大東市深野4丁目3番4号</t>
  </si>
  <si>
    <t>大阪市浪速区浪速西2-11-6</t>
  </si>
  <si>
    <t>５５６－００２６</t>
  </si>
  <si>
    <t>大阪市西淀川区大野2-1-41</t>
  </si>
  <si>
    <t>５５５－００４３</t>
  </si>
  <si>
    <t>５４２－００７２</t>
  </si>
  <si>
    <t>５５７－０００３</t>
  </si>
  <si>
    <t>堺市東区日置荘西町3丁38番3号</t>
  </si>
  <si>
    <t>豊中市穂積1-9-6</t>
  </si>
  <si>
    <t>５６１－０８５６</t>
  </si>
  <si>
    <t>５８３－００１８</t>
  </si>
  <si>
    <t>泉南郡熊取町野田1-1-8</t>
  </si>
  <si>
    <t>四條畷市岡山五丁目19番20号</t>
  </si>
  <si>
    <t>072-462-7780</t>
  </si>
  <si>
    <t>ｴﾉｷﾌｸｼｶｲ</t>
  </si>
  <si>
    <t>えのき福祉会</t>
  </si>
  <si>
    <t>ｺｺﾈｶｲ</t>
  </si>
  <si>
    <t>心音会</t>
  </si>
  <si>
    <t>５６１－０８４４</t>
  </si>
  <si>
    <t>５６３－００２３</t>
  </si>
  <si>
    <t>守口市</t>
  </si>
  <si>
    <t>５７２－００３０</t>
  </si>
  <si>
    <t>ｷｼｮｳｶｲ</t>
  </si>
  <si>
    <t>毅正会</t>
  </si>
  <si>
    <t>寝屋川市池田３-４-32</t>
  </si>
  <si>
    <t>ｹｲｴｲﾌｸｼｶｲ</t>
  </si>
  <si>
    <t>敬英福祉会</t>
  </si>
  <si>
    <t>寝屋川市葛原２-４-31</t>
  </si>
  <si>
    <t>ｼﾞｺｳｶｲ</t>
  </si>
  <si>
    <t>慈光会</t>
  </si>
  <si>
    <t>大阪市淀川区三津屋中1-6-1</t>
  </si>
  <si>
    <t>５３２－００３６</t>
  </si>
  <si>
    <t>ｽｺﾔｶ</t>
  </si>
  <si>
    <t>すこやか</t>
  </si>
  <si>
    <t>大阪市東住吉区鷹合2-11-25</t>
  </si>
  <si>
    <t>５４６－００１４</t>
  </si>
  <si>
    <t>ｾｲｴｲｶｲ</t>
  </si>
  <si>
    <t>清栄会</t>
  </si>
  <si>
    <t>大阪市阿倍野区旭町3-1-6</t>
  </si>
  <si>
    <t>５４５－００５１</t>
  </si>
  <si>
    <t>ﾀｾﾞﾝｶｲ</t>
  </si>
  <si>
    <t>大阪市此花区酉島3-26-11</t>
  </si>
  <si>
    <t>５５４－００５１</t>
  </si>
  <si>
    <t>遊星会</t>
  </si>
  <si>
    <t>摂津市三島2-5-4</t>
  </si>
  <si>
    <t>５６６－００２２</t>
  </si>
  <si>
    <t>八尾市</t>
  </si>
  <si>
    <t>ｼﾝｱｶｲ</t>
  </si>
  <si>
    <t>真與会</t>
  </si>
  <si>
    <t>大東市諸福7丁目4番45号</t>
  </si>
  <si>
    <t>大東市氷野2丁目1番13号</t>
  </si>
  <si>
    <t>５７４－００６２</t>
  </si>
  <si>
    <t>枚方市</t>
  </si>
  <si>
    <t>ｺｳｼﾞｭﾝｶｲ</t>
  </si>
  <si>
    <t>高潤会</t>
  </si>
  <si>
    <t>河内長野市</t>
  </si>
  <si>
    <t>ｲｽﾞﾐｶﾅﾝｶｲ</t>
  </si>
  <si>
    <t>泉カナン会</t>
  </si>
  <si>
    <t>５８６－００２３</t>
  </si>
  <si>
    <t>ﾀｺｳﾌｸｼｶｲ</t>
  </si>
  <si>
    <t>たこう福祉会</t>
  </si>
  <si>
    <t>岸和田市</t>
  </si>
  <si>
    <t>ﾜｾｲｶｲ</t>
  </si>
  <si>
    <t>和成会</t>
  </si>
  <si>
    <t>岸和田市小松里町938-2</t>
  </si>
  <si>
    <t>５９６－０８２１</t>
  </si>
  <si>
    <t>072-971-1801</t>
  </si>
  <si>
    <t>072-334-5959</t>
  </si>
  <si>
    <t>ｻﾜﾘ</t>
  </si>
  <si>
    <t>堺市堺区南綾町1丁2番6号</t>
  </si>
  <si>
    <t>５９０－０８１１</t>
  </si>
  <si>
    <t>松寿会</t>
  </si>
  <si>
    <t>堺市西区鳳中町9丁290番地</t>
  </si>
  <si>
    <t>ﾘｮｳｲｸ･ｼﾞﾘﾂｾﾝﾀｰ</t>
  </si>
  <si>
    <t>療育・自立センター</t>
  </si>
  <si>
    <t>東大阪市荒本北一丁目１番１号</t>
  </si>
  <si>
    <t>５４３－００３３</t>
  </si>
  <si>
    <t>広域福祉課</t>
  </si>
  <si>
    <t>泉南市樽井7-23-3</t>
  </si>
  <si>
    <t>阪南市尾崎町1-18-15</t>
  </si>
  <si>
    <t>072-841-1467</t>
  </si>
  <si>
    <t>ｵｵｻｶｱｲｼﾝｶｲ</t>
  </si>
  <si>
    <t>茨木市東太田三丁目８番３号</t>
  </si>
  <si>
    <t>５６１－８５０１</t>
  </si>
  <si>
    <t>東大阪市柏田西３丁目９番２号</t>
  </si>
  <si>
    <t>ｹﾝﾜｶｲ</t>
  </si>
  <si>
    <t>ｼﾝｼｮｳｶｲ</t>
  </si>
  <si>
    <t>真昌会</t>
  </si>
  <si>
    <t>５６９－０００２</t>
  </si>
  <si>
    <t>５５４－００１２</t>
  </si>
  <si>
    <t>大阪市生野区巽北1-14-3</t>
  </si>
  <si>
    <t>ﾕｳｼﾝﾌｸｼｶｲ</t>
  </si>
  <si>
    <t>隆生福祉会</t>
  </si>
  <si>
    <t>藤井寺市小山1-1-1　エスト・エムビル3階</t>
  </si>
  <si>
    <t>貝塚市澤1372</t>
  </si>
  <si>
    <t>八尾市久宝寺3-15-38</t>
  </si>
  <si>
    <t>５８１－００７２</t>
  </si>
  <si>
    <t>八尾市太田3-163</t>
  </si>
  <si>
    <t>５８１－００３７</t>
  </si>
  <si>
    <t>５７７－００１１</t>
  </si>
  <si>
    <t>大阪市大正区鶴町2-19-28</t>
  </si>
  <si>
    <t>大阪市西成区天下茶屋北2-4-14</t>
  </si>
  <si>
    <t>大阪市西区京町堀2-5-14</t>
  </si>
  <si>
    <t>５５０－０００３</t>
  </si>
  <si>
    <t>ｵｳｶｶｲ</t>
  </si>
  <si>
    <t>桜花会</t>
  </si>
  <si>
    <t>ｱｹﾎﾞﾉｶｲ</t>
  </si>
  <si>
    <t>枚方市出屋敷西町2-20-8</t>
  </si>
  <si>
    <t>５７３－０１６２</t>
  </si>
  <si>
    <t>５７１－００１７</t>
  </si>
  <si>
    <t>和泉市王子町3-12-2</t>
  </si>
  <si>
    <t>大東市津の辺町4番11号</t>
  </si>
  <si>
    <t>ｺｳﾎﾞｳﾌｸｼｶｲ</t>
  </si>
  <si>
    <t>５７２－００２８</t>
  </si>
  <si>
    <t>ｿｳﾖｳｶｲ</t>
  </si>
  <si>
    <t>ﾏﾚﾝｶｲ</t>
  </si>
  <si>
    <t>06-6944-9173</t>
  </si>
  <si>
    <t>阪南市尾崎町204番地の６</t>
  </si>
  <si>
    <t>堺区百舌鳥夕雲町2丁237-1</t>
  </si>
  <si>
    <t>堺市西区上野芝町1丁16-57</t>
  </si>
  <si>
    <t>堺市中区土師町2-33-37</t>
  </si>
  <si>
    <r>
      <t>堺市</t>
    </r>
    <r>
      <rPr>
        <sz val="9"/>
        <color indexed="8"/>
        <rFont val="ＭＳ Ｐゴシック"/>
        <family val="3"/>
      </rPr>
      <t>堺区東雲西町4丁7-2</t>
    </r>
  </si>
  <si>
    <t>堺市堺区大町東1丁1番8号</t>
  </si>
  <si>
    <t>06-6858-4325</t>
  </si>
  <si>
    <t>ｱﾙｶｲｯｸ</t>
  </si>
  <si>
    <t>アルカイック</t>
  </si>
  <si>
    <t>５７８－０９４８</t>
  </si>
  <si>
    <t>５７７－０８３５</t>
  </si>
  <si>
    <t>東大阪市新庄４丁目４番２６号</t>
  </si>
  <si>
    <t>ｻﾝﾎﾟｳｶｲ</t>
  </si>
  <si>
    <t>ｼﾝﾕｳﾌｸｼｶｲ</t>
  </si>
  <si>
    <t>ﾋﾄﾜｶｲ</t>
  </si>
  <si>
    <t>５７７－００２３</t>
  </si>
  <si>
    <t>ﾓｸﾚﾝｶｲ</t>
  </si>
  <si>
    <t>ﾜｶﾌｸｶｲ</t>
  </si>
  <si>
    <t>福祉部福祉総務課</t>
  </si>
  <si>
    <t>新芽会</t>
  </si>
  <si>
    <t>大阪市此花区島屋6-2-90リバーモール３階</t>
  </si>
  <si>
    <t>なにわ聖真会</t>
  </si>
  <si>
    <t>池田市宇保町９番７号</t>
  </si>
  <si>
    <t>06-6383-1111</t>
  </si>
  <si>
    <t>泉大津市東豊中町2-4-26</t>
  </si>
  <si>
    <t>門真市柳田町27番22号</t>
  </si>
  <si>
    <t>門真市脇田町2番8号</t>
  </si>
  <si>
    <t>門真市北巣本町37番11号</t>
  </si>
  <si>
    <t>門真市古川町7番3号</t>
  </si>
  <si>
    <t>門真市三ツ島６丁目23番９号</t>
  </si>
  <si>
    <t>門真市本町19番5号</t>
  </si>
  <si>
    <t>門真市四宮５丁目６番15号</t>
  </si>
  <si>
    <t>大東市深野2丁目6番1号</t>
  </si>
  <si>
    <t>高槻市南平台５－６８－９</t>
  </si>
  <si>
    <t>５６９－０８５５</t>
  </si>
  <si>
    <t>大阪市東住吉区山坂5-16-27</t>
  </si>
  <si>
    <t>0721-20-1199</t>
  </si>
  <si>
    <t>健正福祉会</t>
  </si>
  <si>
    <t>和貴会</t>
  </si>
  <si>
    <t>大阪市西成区萩之茶屋1-2-5</t>
  </si>
  <si>
    <t>光寳</t>
  </si>
  <si>
    <t>穂波福祉会</t>
  </si>
  <si>
    <t>堺市西区草部780-1</t>
  </si>
  <si>
    <t>七彩学舎</t>
  </si>
  <si>
    <t>高槻市若松町７－５　栄ビル２階</t>
  </si>
  <si>
    <t>５６９－００５４</t>
  </si>
  <si>
    <t>ﾎﾟﾎﾟﾝｶﾞﾎﾟﾝ</t>
  </si>
  <si>
    <t>ぽぽんがぽん</t>
  </si>
  <si>
    <t>５６７－０８５０</t>
  </si>
  <si>
    <t>福祉部福祉指導監査室</t>
  </si>
  <si>
    <t>ｺﾐｭﾆﾃｨﾊｰﾄ</t>
  </si>
  <si>
    <t>コミュニティハート</t>
  </si>
  <si>
    <t>八尾市渋川町4-10-29</t>
  </si>
  <si>
    <t>５８１－００７５</t>
  </si>
  <si>
    <t>八尾市太子堂4-1-32</t>
  </si>
  <si>
    <t>豊中市永楽荘4-1-3</t>
  </si>
  <si>
    <t>富田林市北大伴町3-5-30</t>
  </si>
  <si>
    <t>大阪市浪速区難波中1-16-11-203</t>
  </si>
  <si>
    <t>大阪市大正区小林東2-6-15</t>
  </si>
  <si>
    <t>愛樹会</t>
  </si>
  <si>
    <t>大阪市生野区田島5-13-1</t>
  </si>
  <si>
    <t>清光福祉会</t>
  </si>
  <si>
    <t>厚生労働省</t>
  </si>
  <si>
    <t xml:space="preserve">１００－８９１６ </t>
  </si>
  <si>
    <t>東京都千代田区霞が関1-2-2</t>
  </si>
  <si>
    <t>03-5253-1111</t>
  </si>
  <si>
    <t>－</t>
  </si>
  <si>
    <t>八尾市本町2-8-3</t>
  </si>
  <si>
    <t>５８１－００９５</t>
  </si>
  <si>
    <t>ﾅﾅｲﾛｶﾞｸｼｬ</t>
  </si>
  <si>
    <t>貝塚市半田1-3-6</t>
  </si>
  <si>
    <t>高槻市奈佐原元町１７－２３</t>
  </si>
  <si>
    <t>茨木市真砂玉島台８番20号</t>
  </si>
  <si>
    <t>住所</t>
  </si>
  <si>
    <t>大阪市天王寺区堂ケ芝2-3-15</t>
  </si>
  <si>
    <t>ｱﾝｼﾞｭｶｲ</t>
  </si>
  <si>
    <t>５３３－００２２</t>
  </si>
  <si>
    <t>大阪市中央区法円坂1-1-35アネックスパル法円坂内</t>
  </si>
  <si>
    <t>５４０－０００６</t>
  </si>
  <si>
    <t>大阪市中央区谷町2-2-20-2F</t>
  </si>
  <si>
    <t>大阪市都島区毛馬町2-8-7</t>
  </si>
  <si>
    <t>ｹﾝｼｮｳﾌｸｼｶｲ</t>
  </si>
  <si>
    <t>ｺｳﾎｳ</t>
  </si>
  <si>
    <t>大阪市東淀川区東淡路4-12-26</t>
  </si>
  <si>
    <t>ｼﾝｶﾞｶｲ</t>
  </si>
  <si>
    <t>ｾｲｺｳﾌｸｼｶｲ</t>
  </si>
  <si>
    <t>大阪市北区天神橋8-4-16</t>
  </si>
  <si>
    <t>５４４－０００４</t>
  </si>
  <si>
    <t>大阪市中央区高津3-2-9</t>
  </si>
  <si>
    <t>５５７－００１２</t>
  </si>
  <si>
    <t>ﾀﾗﾁﾈｼﾞｷﾞｮｳｶｲ</t>
  </si>
  <si>
    <t>ﾅﾆﾜｾｲｼﾝｶｲ</t>
  </si>
  <si>
    <t>大阪市鶴見区諸口5-浜14-6</t>
  </si>
  <si>
    <t>大阪市中央区島之内1-2-16</t>
  </si>
  <si>
    <t>大阪市西成区出城1-6-14</t>
  </si>
  <si>
    <t>大阪市住之江区浜口西2-9-11</t>
  </si>
  <si>
    <t>５５９－０００６</t>
  </si>
  <si>
    <t>５３０－０００４</t>
  </si>
  <si>
    <t>ﾎﾅﾐﾌｸｼｶｲ</t>
  </si>
  <si>
    <t>大阪市西淀川区佃1-1-55</t>
  </si>
  <si>
    <t>５５１－００１１</t>
  </si>
  <si>
    <t>大阪市平野区喜連西3-15-23</t>
  </si>
  <si>
    <t>大阪市東淀川区東淡路2-7-5</t>
  </si>
  <si>
    <t>大東市新田中町４番９号</t>
  </si>
  <si>
    <t>５７４－００５６</t>
  </si>
  <si>
    <t>陽光福祉会</t>
  </si>
  <si>
    <t>５６１－０８７４</t>
  </si>
  <si>
    <t>５６０－００３１</t>
  </si>
  <si>
    <t>ﾋﾑﾛﾎｲｸｴﾝ</t>
  </si>
  <si>
    <t>氷室保育園</t>
  </si>
  <si>
    <t>枚方市尊延寺6-22-5</t>
  </si>
  <si>
    <t>大阪西本願寺常照園</t>
  </si>
  <si>
    <t>吹田市江坂町3-40-24</t>
  </si>
  <si>
    <t>リーベリー福祉会</t>
  </si>
  <si>
    <t>大阪市西区新町4-2-12</t>
  </si>
  <si>
    <t>サワリ</t>
  </si>
  <si>
    <t>堺市北区百舌鳥梅町3丁20番地10</t>
  </si>
  <si>
    <t>５９１－８０３２</t>
  </si>
  <si>
    <t>東大阪市足代新町１９番１３号</t>
  </si>
  <si>
    <t>５７７－００５７</t>
  </si>
  <si>
    <t>５７０－００８３</t>
  </si>
  <si>
    <t>守口市京阪本通２丁目５番５号</t>
  </si>
  <si>
    <t>06-6992-1570</t>
  </si>
  <si>
    <t>06-6992-1505</t>
  </si>
  <si>
    <t>風の馬</t>
  </si>
  <si>
    <t>堺市北区東上野芝町2丁545-2</t>
  </si>
  <si>
    <t>公和会</t>
  </si>
  <si>
    <t>堺市中区陶器北308－１</t>
  </si>
  <si>
    <t>コスモス</t>
  </si>
  <si>
    <t>堺市東区野尻町8-4</t>
  </si>
  <si>
    <t>コミュニティ福祉会　</t>
  </si>
  <si>
    <t>堺市中区東山719番1</t>
  </si>
  <si>
    <t>堺あかり会</t>
  </si>
  <si>
    <t>堺市中区田園951</t>
  </si>
  <si>
    <t>さんあい</t>
  </si>
  <si>
    <t>シャローム</t>
  </si>
  <si>
    <t>堺市北区南長尾町１-1-6</t>
  </si>
  <si>
    <t>たんぽぽひろば</t>
  </si>
  <si>
    <t>堺市西区鳳北町10丁100-1</t>
  </si>
  <si>
    <t>堺市東区菩提町1丁53番地1</t>
  </si>
  <si>
    <t>どんぐり会</t>
  </si>
  <si>
    <t>ばなな</t>
  </si>
  <si>
    <t>５９９－８２７３</t>
  </si>
  <si>
    <t>堺市北区中長尾町2丁5-22</t>
  </si>
  <si>
    <t>まほろば</t>
  </si>
  <si>
    <t>堺市西区浜寺船尾町西2-67-1</t>
  </si>
  <si>
    <t>堺市堺区海山町5丁195-3</t>
  </si>
  <si>
    <t>有人会</t>
  </si>
  <si>
    <t>堺市美原区阿弥482番2</t>
  </si>
  <si>
    <t>堺市中区東山841番地1</t>
  </si>
  <si>
    <t>ﾕｳﾉｲｴ</t>
  </si>
  <si>
    <t>５９０－００５６</t>
  </si>
  <si>
    <t>永芳会</t>
  </si>
  <si>
    <t>ｵﾚﾝｼﾞｶｲ</t>
  </si>
  <si>
    <t>ｶﾐｼﾏｶｲ</t>
  </si>
  <si>
    <t>希望会</t>
  </si>
  <si>
    <t>枚方市東中振2-17-13</t>
  </si>
  <si>
    <t>秀美福祉会</t>
  </si>
  <si>
    <t>ｼﾝｱｲｼｬ</t>
  </si>
  <si>
    <t>ﾎｳｵｳｶｲ</t>
  </si>
  <si>
    <t>惠愛会</t>
  </si>
  <si>
    <t>池田市井口堂二丁目４番６号</t>
  </si>
  <si>
    <t>興誓会</t>
  </si>
  <si>
    <t>ｼﾝｲｸｶｲ</t>
  </si>
  <si>
    <t>心育会</t>
  </si>
  <si>
    <t>豊能町東ときわ台一丁目２番地の６</t>
  </si>
  <si>
    <t>高槻市東上牧２－３７－８</t>
  </si>
  <si>
    <t>保健福祉部福祉政策課</t>
  </si>
  <si>
    <t>５７１－８５８５</t>
  </si>
  <si>
    <t>06-6905-3264</t>
  </si>
  <si>
    <t>愛和</t>
  </si>
  <si>
    <t>大阪市此花区西九条5-4-8</t>
  </si>
  <si>
    <t>大阪市住之江区新北島8-1-80</t>
  </si>
  <si>
    <t>功徳会</t>
  </si>
  <si>
    <t>大阪市港区波除5-7-6</t>
  </si>
  <si>
    <t>大阪市鶴見区茨田大宮2-2-25</t>
  </si>
  <si>
    <t>大阪市此花区四貫島1-5-11</t>
  </si>
  <si>
    <t>真蓮会</t>
  </si>
  <si>
    <t>天下茶屋聖天福祉会</t>
  </si>
  <si>
    <t>大阪市阿倍野区松虫通3-2-32</t>
  </si>
  <si>
    <t>あゆみ会</t>
  </si>
  <si>
    <t>大阪市住吉区我孫子1-5-15</t>
  </si>
  <si>
    <t>東大阪市菱屋東３丁目５番４１号</t>
  </si>
  <si>
    <t>大阪市住之江区北加賀屋5-4-23</t>
  </si>
  <si>
    <t>願正会</t>
  </si>
  <si>
    <t>大阪市鶴見区鶴見3-11-30</t>
  </si>
  <si>
    <t>正福会</t>
  </si>
  <si>
    <t>大阪市鶴見区中茶屋1-1-10</t>
  </si>
  <si>
    <t>072-877-2121</t>
  </si>
  <si>
    <t>大阪市生野区中川1-6-20</t>
  </si>
  <si>
    <t>高槻市唐崎南3-30-5</t>
  </si>
  <si>
    <t>天気会</t>
  </si>
  <si>
    <t>東大阪市長田１丁目２番１１号</t>
  </si>
  <si>
    <t>寝屋川市梅が丘１-５-35</t>
  </si>
  <si>
    <t>大阪市西淀川区姫島2-15-8</t>
  </si>
  <si>
    <t>子どものアトリエ</t>
  </si>
  <si>
    <t>朋援福祉会</t>
  </si>
  <si>
    <t>５９４－１１５４</t>
  </si>
  <si>
    <t>５３８－００５３</t>
  </si>
  <si>
    <t>大阪市鶴見区鶴見4-16-4</t>
  </si>
  <si>
    <t>大阪府</t>
  </si>
  <si>
    <t>福祉部地域福祉推進室福祉人材・法人指導課</t>
  </si>
  <si>
    <t>茨木市上穂積四丁目３番７号の３</t>
  </si>
  <si>
    <t>健康福祉部福祉政策課</t>
  </si>
  <si>
    <t>和泉市</t>
  </si>
  <si>
    <t>童夢創成館</t>
  </si>
  <si>
    <t>ﾄﾞｳﾑｿｳｾｲｶﾝ</t>
  </si>
  <si>
    <t>貝塚市海塚1-10-17</t>
  </si>
  <si>
    <t>和泉市のぞみ野3-5-8</t>
  </si>
  <si>
    <t>堺市西区鳳東町6丁-659-1</t>
  </si>
  <si>
    <t>産経新聞厚生文化事業団</t>
  </si>
  <si>
    <t>山田敬愛福祉会</t>
  </si>
  <si>
    <t>５６２－００１４</t>
  </si>
  <si>
    <t>072-727-9661</t>
  </si>
  <si>
    <t>072-727-9670</t>
  </si>
  <si>
    <t>寝屋川市錦町21-６</t>
  </si>
  <si>
    <t>５７２－００４３</t>
  </si>
  <si>
    <t>弘房福祉会</t>
  </si>
  <si>
    <t>寝屋川市日新町17-43</t>
  </si>
  <si>
    <t>ｻﾝｽﾏｲﾙ</t>
  </si>
  <si>
    <t>さんすまいる</t>
  </si>
  <si>
    <t>寝屋川市黒原新町１-３</t>
  </si>
  <si>
    <t>５７２－００５９</t>
  </si>
  <si>
    <t>寝屋川市池田本町４-10</t>
  </si>
  <si>
    <t>星光会</t>
  </si>
  <si>
    <t>寝屋川市寝屋南２-14-５</t>
  </si>
  <si>
    <t>ﾅｶﾖｼﾌｸｼｶｲ</t>
  </si>
  <si>
    <t>寝屋川市池田本町30-６</t>
  </si>
  <si>
    <t>太陽福祉会</t>
  </si>
  <si>
    <t>四條畷市岡山東２丁目３番２８号</t>
  </si>
  <si>
    <t>５８１－０８６９</t>
  </si>
  <si>
    <t>河内長野市上原町554</t>
  </si>
  <si>
    <t>５８６－００３７</t>
  </si>
  <si>
    <t>千早赤阪村大字二河原邊8-1</t>
  </si>
  <si>
    <t>５８５－００４２</t>
  </si>
  <si>
    <t>柏原市旭ケ丘3-13-82</t>
  </si>
  <si>
    <t>ｱﾏﾉｶﾞﾜｶｲ</t>
  </si>
  <si>
    <t>５８６－００８６</t>
  </si>
  <si>
    <t>５６７－００５７</t>
  </si>
  <si>
    <t>５８２－００２１</t>
  </si>
  <si>
    <t>５７１－００４６</t>
  </si>
  <si>
    <t>ﾙｰｼﾞｭﾌｸｼｶｲ</t>
  </si>
  <si>
    <t>５７４－００５６</t>
  </si>
  <si>
    <t>四條畷市清滝中町1番3号</t>
  </si>
  <si>
    <t>ｶｼﾜﾗｼｼｬｶｲﾌｸｼｷｮｳｷﾞｶｲ</t>
  </si>
  <si>
    <t>柏原市社会福祉協議会</t>
  </si>
  <si>
    <t>５８２－００１８</t>
  </si>
  <si>
    <t>ｷﾀｻｶﾌｸｼｶｲ</t>
  </si>
  <si>
    <t>北阪福祉会</t>
  </si>
  <si>
    <t>５８２－００２０</t>
  </si>
  <si>
    <t>ｸﾙﾐﾌｸｼｶｲ</t>
  </si>
  <si>
    <t>くるみ福祉会</t>
  </si>
  <si>
    <t>５８２－００２６</t>
  </si>
  <si>
    <t>ﾀｲｺｳﾌｸｼｶｲ</t>
  </si>
  <si>
    <t>大幸福祉会</t>
  </si>
  <si>
    <t>ﾅﾝｶｶﾞｸｴﾝ</t>
  </si>
  <si>
    <t>南河学園</t>
  </si>
  <si>
    <t>ﾎｳｼｮｳﾌｸｼｶｲ</t>
  </si>
  <si>
    <t>豊昌福祉会</t>
  </si>
  <si>
    <t>ﾏﾂｶｾﾞﾌｸｼｶｲ</t>
  </si>
  <si>
    <t>ｵﾚﾝｼﾞﾉｶｲ</t>
  </si>
  <si>
    <t>５８４－００５３</t>
  </si>
  <si>
    <t>ｶｼﾝｶｲ</t>
  </si>
  <si>
    <t>５８４－００１３</t>
  </si>
  <si>
    <t>ｷｸｽｲﾎｲｸｴﾝ</t>
  </si>
  <si>
    <t>５８４－００８１</t>
  </si>
  <si>
    <t>ｺｺﾞｾﾌｸｼｶｲ</t>
  </si>
  <si>
    <t>５８４－００４２</t>
  </si>
  <si>
    <t>ﾄﾐﾜｶｲ</t>
  </si>
  <si>
    <t>５８４－００６９</t>
  </si>
  <si>
    <t>ﾄﾝｼｮｳｶｲ</t>
  </si>
  <si>
    <t>５８４－００１４</t>
  </si>
  <si>
    <t>ﾄﾝﾀﾞﾊﾞﾔｼｼｼｬｶｲﾌｸｼｷｮｳｷﾞｶｲ</t>
  </si>
  <si>
    <t>５８４－００３７</t>
  </si>
  <si>
    <t>５８４－００７２</t>
  </si>
  <si>
    <t>５８４－００８５</t>
  </si>
  <si>
    <t>ｱｵｿﾞﾗﾉｶｲ</t>
  </si>
  <si>
    <t>５８６－００３９</t>
  </si>
  <si>
    <t>ｶﾜｶﾐｶｲ</t>
  </si>
  <si>
    <t>ｶﾜﾁﾅｶﾞﾉｼｼｬｶｲﾌｸｼｷｮｳｷﾞｶｲ</t>
  </si>
  <si>
    <t>ｾｲﾄﾌｸｼｶｲ</t>
  </si>
  <si>
    <t>５８６－００３６</t>
  </si>
  <si>
    <t>５８６－００８４</t>
  </si>
  <si>
    <t>ﾁﾂﾞﾙﾎｲｸｴﾝ</t>
  </si>
  <si>
    <t>５８６－０００９</t>
  </si>
  <si>
    <t>ﾁﾖﾀﾞﾌｸｼｶｲ</t>
  </si>
  <si>
    <t>５８６－０００４</t>
  </si>
  <si>
    <t>ﾂﾊﾞｻﾉｶｲ</t>
  </si>
  <si>
    <t>ﾃﾝｼｮｳｶｲ</t>
  </si>
  <si>
    <t>５８６－０００６</t>
  </si>
  <si>
    <t>ﾅｶﾞﾉｼｬｶｲﾌｸｼｼﾞｷﾞｮｳｻﾞｲﾀﾞﾝ</t>
  </si>
  <si>
    <t>ﾐﾉﾘｶﾞｸｴﾝ</t>
  </si>
  <si>
    <t>５８６－００７７</t>
  </si>
  <si>
    <t>ﾘｭｳﾌｳﾌｸｼｶｲ</t>
  </si>
  <si>
    <t>５８６－０００１</t>
  </si>
  <si>
    <t>ｵｵｻｶｻﾔﾏｼｼｬｶｲﾌｸｼｷｮｳｷﾞｶｲ</t>
  </si>
  <si>
    <t>５８９－００２１</t>
  </si>
  <si>
    <t>ｵｵｻｶｻﾔﾏﾊｸﾕｳｶｲ</t>
  </si>
  <si>
    <t>５８９－００２３</t>
  </si>
  <si>
    <t>ｶﾝｼｭｳｶｲ</t>
  </si>
  <si>
    <t>ｷｮｳﾕｳｶｲ</t>
  </si>
  <si>
    <t>５８９－００１６</t>
  </si>
  <si>
    <t>ｺﾝｺﾞｳﾎｳﾕｳｶｲ</t>
  </si>
  <si>
    <t>５８９－０００９</t>
  </si>
  <si>
    <t>ｼﾞﾈﾝｼｬ</t>
  </si>
  <si>
    <t>５８９－００２２</t>
  </si>
  <si>
    <t>ｼﾝｷｶｲ</t>
  </si>
  <si>
    <t>ｱｶﾈｶｲ</t>
  </si>
  <si>
    <t>５８３－０９９１</t>
  </si>
  <si>
    <t>ｶｼｮｳｶｲ</t>
  </si>
  <si>
    <t>５８３－０９９３</t>
  </si>
  <si>
    <t>ｼﾝﾜﾌｸｼｶｲ</t>
  </si>
  <si>
    <t>ﾀｲｼﾁｮｳｼｬｶｲﾌｸｼｷｮｳｷﾞｶｲ</t>
  </si>
  <si>
    <t>ﾀｲｼﾂﾊﾞｷﾉｶｲ</t>
  </si>
  <si>
    <t>ﾁｮｳｾｲｶｲ</t>
  </si>
  <si>
    <t>５８３－０９９２</t>
  </si>
  <si>
    <t>ﾔﾜﾗｷﾞﾎｲｸｴﾝ</t>
  </si>
  <si>
    <t>ｱｽｶﾉｶｲ</t>
  </si>
  <si>
    <t>５８５－０００２</t>
  </si>
  <si>
    <t>ｶﾅﾝﾁｮｳｼｬｶｲﾌｸｼｷｮｳｷﾞｶｲ</t>
  </si>
  <si>
    <t>ﾁﾊﾔｱｶｻｶﾑﾗｼｬｶｲﾌｸｼｷｮｳｷﾞｶｲ</t>
  </si>
  <si>
    <t>泉佐野市中庄1310番地</t>
  </si>
  <si>
    <t>阪南市下出485番地5</t>
  </si>
  <si>
    <t>泉南郡熊取町野田三丁目241番１</t>
  </si>
  <si>
    <t>泉南郡田尻町嘉祥寺883-1</t>
  </si>
  <si>
    <t>ﾒｲﾜｶｲ</t>
  </si>
  <si>
    <t>明和会</t>
  </si>
  <si>
    <t>八尾市服部川4-77-1</t>
  </si>
  <si>
    <t>豊中市新千里南町2-1-32</t>
  </si>
  <si>
    <t>ｼﾝﾜｶｲ</t>
  </si>
  <si>
    <t>伸和会</t>
  </si>
  <si>
    <t>和泉市池田下町150</t>
  </si>
  <si>
    <t>福祉部指導監査課</t>
  </si>
  <si>
    <t>５７２－８５６６</t>
  </si>
  <si>
    <t>寝屋川市池田西町24番５号
寝屋川市立池の里市民交流センター　体育館棟１階</t>
  </si>
  <si>
    <t>ﾄﾘﾉﾊﾈ</t>
  </si>
  <si>
    <t>鳥の羽根</t>
  </si>
  <si>
    <t>寝屋川市萱島東１－15－10</t>
  </si>
  <si>
    <t>５７２－０８２４</t>
  </si>
  <si>
    <t>大地福祉会</t>
  </si>
  <si>
    <t>ｱｲｺｳﾌｸｼｶｲ</t>
  </si>
  <si>
    <t>愛孝福祉会</t>
  </si>
  <si>
    <t>５９３－８３２４</t>
  </si>
  <si>
    <t>ﾃﾝｷｶｲ</t>
  </si>
  <si>
    <t>５７７－００１５</t>
  </si>
  <si>
    <t>５６０－００５１</t>
  </si>
  <si>
    <t>豊中市岡上の町2-1-15　豊中市立すこやかプラザ2F</t>
  </si>
  <si>
    <t>豊中ほづみ福祉会</t>
  </si>
  <si>
    <t>よつば福祉</t>
  </si>
  <si>
    <t>天の川会</t>
  </si>
  <si>
    <t>永芳会</t>
  </si>
  <si>
    <t>ｵｳｷｶｲ</t>
  </si>
  <si>
    <t>櫻貴会</t>
  </si>
  <si>
    <t>ｵﾚﾝｼﾞｶｲ</t>
  </si>
  <si>
    <t>おれんじ会</t>
  </si>
  <si>
    <t>ｶﾐｼﾏｶｲ</t>
  </si>
  <si>
    <t>上島会</t>
  </si>
  <si>
    <t>ｷｸﾉｶﾌｸｼｶｲ</t>
  </si>
  <si>
    <t>きくのか福祉会</t>
  </si>
  <si>
    <t>５７３－００９３</t>
  </si>
  <si>
    <t>ｷﾞﾝｶﾞ</t>
  </si>
  <si>
    <t>銀河</t>
  </si>
  <si>
    <t>ｸｽﾞﾊｿｳｼﾝｶｲ</t>
  </si>
  <si>
    <t>くずは創親会</t>
  </si>
  <si>
    <t>ｸﾍｲﾌｸｼｶｲ</t>
  </si>
  <si>
    <t>九兵衛福祉会</t>
  </si>
  <si>
    <t>恵裕会</t>
  </si>
  <si>
    <t>ｺｳﾎｸｶｲ</t>
  </si>
  <si>
    <t>交北会</t>
  </si>
  <si>
    <t>ｻｸﾗｵｶ</t>
  </si>
  <si>
    <t>桜丘</t>
  </si>
  <si>
    <t>ｼｭｳﾋﾞﾌｸｼｶｲ</t>
  </si>
  <si>
    <t>秀美福祉会</t>
  </si>
  <si>
    <t>松樹会</t>
  </si>
  <si>
    <t>ｼｮｳﾜｶﾞｸｴﾝ</t>
  </si>
  <si>
    <t>昭和学園</t>
  </si>
  <si>
    <t>ｼｮﾀﾞｲﾎｲｸｴﾝ</t>
  </si>
  <si>
    <t>招提保育園</t>
  </si>
  <si>
    <t>ｼﾝｱｲ</t>
  </si>
  <si>
    <t>心愛</t>
  </si>
  <si>
    <t>ｼﾝｱｲｼｬ</t>
  </si>
  <si>
    <t>信愛社</t>
  </si>
  <si>
    <t>真栄福祉会</t>
  </si>
  <si>
    <t>ｾｲｼｮｳﾌｸｼｶｲ</t>
  </si>
  <si>
    <t>清松福祉会</t>
  </si>
  <si>
    <t>ﾂﾀﾞﾎｲｸｴﾝ</t>
  </si>
  <si>
    <t>津田保育園</t>
  </si>
  <si>
    <t>ﾃﾞｱｲｷｮｳｾｲｼｬ</t>
  </si>
  <si>
    <t>であい共生舎</t>
  </si>
  <si>
    <t>ﾅｽﾂﾞｸﾘﾎｲｸｼｮ</t>
  </si>
  <si>
    <t>茄子作保育所</t>
  </si>
  <si>
    <t>ﾋﾗｶﾀｼｼｬｶｲﾌｸｼｷｮｳｷﾞｶｲ</t>
  </si>
  <si>
    <t>枚方市社会福祉協議会</t>
  </si>
  <si>
    <t>ﾋﾗｶﾀﾌｸｼﾉｶｲ</t>
  </si>
  <si>
    <t>枚方福祉の会</t>
  </si>
  <si>
    <t>ﾌｸﾕｳｶｲ</t>
  </si>
  <si>
    <t>福友会</t>
  </si>
  <si>
    <t>ﾌﾅﾊｼﾌｸｼｶｲ</t>
  </si>
  <si>
    <t>船橋福祉会</t>
  </si>
  <si>
    <t>ﾎｳｵｳｶｲ</t>
  </si>
  <si>
    <t>宝桜会</t>
  </si>
  <si>
    <t>ﾎﾞﾗﾝﾃﾋﾗｶﾀ</t>
  </si>
  <si>
    <t>ボランテ枚方</t>
  </si>
  <si>
    <t>ﾒｸﾞﾐｶｲ</t>
  </si>
  <si>
    <t>めぐみ会</t>
  </si>
  <si>
    <t>ﾔﾅｷﾞﾉｻﾄ</t>
  </si>
  <si>
    <t>やなぎの里</t>
  </si>
  <si>
    <t>ﾗｻｰﾙﾌｸｼｶｲ</t>
  </si>
  <si>
    <t>ラ・サール福祉会</t>
  </si>
  <si>
    <t>ﾘﾝﾄﾞｳﾌｸｼｶｲ</t>
  </si>
  <si>
    <t>りんどう福祉会</t>
  </si>
  <si>
    <t>５８１－０８６５</t>
  </si>
  <si>
    <t>５８１－００９２</t>
  </si>
  <si>
    <t>５８１－００２３</t>
  </si>
  <si>
    <t>５８１－０８２１</t>
  </si>
  <si>
    <t>５８１－００３９</t>
  </si>
  <si>
    <t>５８１－００１３</t>
  </si>
  <si>
    <t>５８１－００３８</t>
  </si>
  <si>
    <t>ｺﾐｭﾆﾃｨﾊｰﾄ</t>
  </si>
  <si>
    <t>コミュニティハート</t>
  </si>
  <si>
    <t>５８１－００７５</t>
  </si>
  <si>
    <t>５８１－０８４２</t>
  </si>
  <si>
    <t>５８１－０８３６</t>
  </si>
  <si>
    <t>５８１－００１６</t>
  </si>
  <si>
    <t>５８１－０８８４</t>
  </si>
  <si>
    <t>八尾市宮町3-4-52</t>
  </si>
  <si>
    <t>５８１－０８１５</t>
  </si>
  <si>
    <t>５８１－００６３</t>
  </si>
  <si>
    <t>５８１－００８１</t>
  </si>
  <si>
    <t>ﾌｸｲｸｶｲ</t>
  </si>
  <si>
    <t>５８１－００２７</t>
  </si>
  <si>
    <t>八尾市光町1-38</t>
  </si>
  <si>
    <t>５８１－０８０３</t>
  </si>
  <si>
    <t>５８１－０８５６</t>
  </si>
  <si>
    <t>５８１－００９１</t>
  </si>
  <si>
    <t>ﾒｲﾜｶｲ</t>
  </si>
  <si>
    <t>５８１－０８２２</t>
  </si>
  <si>
    <t>５８１－００６５</t>
  </si>
  <si>
    <t>５８１－０８３４</t>
  </si>
  <si>
    <t>５８１－００４３</t>
  </si>
  <si>
    <t>５８１－０００７</t>
  </si>
  <si>
    <t>八尾市太子堂4-1-32</t>
  </si>
  <si>
    <t>わたぼうし福祉会</t>
  </si>
  <si>
    <t>ｱｲｱｲﾌｸｼｶｲ</t>
  </si>
  <si>
    <t>あい・あい福祉会</t>
  </si>
  <si>
    <t>５６７－０００１</t>
  </si>
  <si>
    <t>ｲﾊﾞﾗｷｺｳｾｲｶｲ</t>
  </si>
  <si>
    <t>茨木厚生会</t>
  </si>
  <si>
    <t>５６７－００２８</t>
  </si>
  <si>
    <t>茨木市社会福祉協議会</t>
  </si>
  <si>
    <t>５６７－０８８８</t>
  </si>
  <si>
    <t>ｹｲｼｮｳｶｲ</t>
  </si>
  <si>
    <t>佳翔会</t>
  </si>
  <si>
    <t>５６７－０８４６</t>
  </si>
  <si>
    <t>ｹｲﾄｸｶｲ</t>
  </si>
  <si>
    <t>慶徳会</t>
  </si>
  <si>
    <t>茨木市見付山一丁目３番29号</t>
  </si>
  <si>
    <t>５６７－００３５</t>
  </si>
  <si>
    <t>ｼﾖｳｶｲ</t>
  </si>
  <si>
    <t>志陽会</t>
  </si>
  <si>
    <t>５６７－０８２５</t>
  </si>
  <si>
    <t>ｼﾝﾆﾝｶｲ</t>
  </si>
  <si>
    <t>信仁会</t>
  </si>
  <si>
    <t>５６７－０００７</t>
  </si>
  <si>
    <t>親和会</t>
  </si>
  <si>
    <t>５６７－０８２１</t>
  </si>
  <si>
    <t>ｾｾﾗｷﾞｼｬ</t>
  </si>
  <si>
    <t>せせらぎ舎</t>
  </si>
  <si>
    <t>ﾀﾕﾀｳ</t>
  </si>
  <si>
    <t>たゆたう</t>
  </si>
  <si>
    <t>５６７－０８４３</t>
  </si>
  <si>
    <t>ﾂﾂﾐｶｲ</t>
  </si>
  <si>
    <t>つつみ会</t>
  </si>
  <si>
    <t>５６７－０８９５</t>
  </si>
  <si>
    <t>ﾄﾖｶﾜﾌｸｼｶｲ</t>
  </si>
  <si>
    <t>とよかわ福祉会</t>
  </si>
  <si>
    <t>ﾄﾝﾎﾞﾌｸｼｶｲ</t>
  </si>
  <si>
    <t>とんぼ福祉会</t>
  </si>
  <si>
    <t>５６７－０８３７</t>
  </si>
  <si>
    <t>ﾊﾙﾖｶｲ</t>
  </si>
  <si>
    <t>晴誉会</t>
  </si>
  <si>
    <t>５６７－０００９</t>
  </si>
  <si>
    <t>ﾎﾂﾞﾐﾌｸｼｶｲ</t>
  </si>
  <si>
    <t>穂積福祉会</t>
  </si>
  <si>
    <t>５６７－００３６</t>
  </si>
  <si>
    <t>ﾎﾟﾎﾟﾝｶﾞﾎﾟﾝ</t>
  </si>
  <si>
    <t>ぽぽんがぽん</t>
  </si>
  <si>
    <t>５６７－０８５０</t>
  </si>
  <si>
    <t>ﾐﾉﾘﾌｸｼｶｲ</t>
  </si>
  <si>
    <t>みのり福祉会</t>
  </si>
  <si>
    <t>ﾕｳｱｲｶｲ</t>
  </si>
  <si>
    <t>友愛会</t>
  </si>
  <si>
    <t>５６８－００８４</t>
  </si>
  <si>
    <t>裕榮福祉会</t>
  </si>
  <si>
    <t>５６７－０８１９</t>
  </si>
  <si>
    <t>ﾚﾊﾞﾉﾝﾎｰﾑ</t>
  </si>
  <si>
    <t>レバノンホーム</t>
  </si>
  <si>
    <t>ﾛｰﾚﾙﾊﾅ</t>
  </si>
  <si>
    <t>ローレル華</t>
  </si>
  <si>
    <t>ﾜｶｱﾕｶｲ</t>
  </si>
  <si>
    <t>若鮎会</t>
  </si>
  <si>
    <t>５６７－０８１８</t>
  </si>
  <si>
    <t>ｵｵｻｶﾆｼﾎﾝｶﾞﾝｼﾞｼﾞｮｳｼｮｳｴﾝ</t>
  </si>
  <si>
    <t>吹田市山田北5-13</t>
  </si>
  <si>
    <t>ﾔﾏﾀﾞｹｲｱｲﾌｸｼｶｲ</t>
  </si>
  <si>
    <t>ﾀﾞｲﾁﾌｸｼｶｲ</t>
  </si>
  <si>
    <t>所管別法人数（大阪府内に主たる事務所が所在する法人）</t>
  </si>
  <si>
    <t>社会福祉法人一覧（南河内広域事務室所管）</t>
  </si>
  <si>
    <t>守口市健康福祉部地域福祉課</t>
  </si>
  <si>
    <t>福祉部福祉指導監査課</t>
  </si>
  <si>
    <t>堺市南区檜尾147-1</t>
  </si>
  <si>
    <t>堺市西区上野芝向ヶ丘町4-24-21</t>
  </si>
  <si>
    <t>四條畷市清滝中町1番3号</t>
  </si>
  <si>
    <t>５７５－００４３</t>
  </si>
  <si>
    <t>四條畷市米崎町7番26号</t>
  </si>
  <si>
    <t>５７５－０００２</t>
  </si>
  <si>
    <t>大東市南楠の里町16-6</t>
  </si>
  <si>
    <t>５７４－０００４</t>
  </si>
  <si>
    <t>柏原市大県4-15-35　柏原市健康福祉センター2階</t>
  </si>
  <si>
    <t>豊中市上野坂1-13-18</t>
  </si>
  <si>
    <t>大阪市城東区鴫野西3-１-24</t>
  </si>
  <si>
    <t>大阪市淀川区姫島5-16-36</t>
  </si>
  <si>
    <t>072-879-5955</t>
  </si>
  <si>
    <t>あい・あい福祉会</t>
  </si>
  <si>
    <t>５６７－０００１</t>
  </si>
  <si>
    <t>ｲﾊﾞﾗｷｺｳｾｲｶｲ</t>
  </si>
  <si>
    <t>茨木厚生会</t>
  </si>
  <si>
    <t>５６７－００２８</t>
  </si>
  <si>
    <t>５６７－０８４６</t>
  </si>
  <si>
    <t>ｹｲﾄｸｶｲ</t>
  </si>
  <si>
    <t>慶徳会</t>
  </si>
  <si>
    <t>茨木市見付山一丁目３番29号</t>
  </si>
  <si>
    <t>５６７－００３５</t>
  </si>
  <si>
    <t>志陽会</t>
  </si>
  <si>
    <t>５６７－０８２５</t>
  </si>
  <si>
    <t>ｼﾝﾆﾝｶｲ</t>
  </si>
  <si>
    <t>信仁会</t>
  </si>
  <si>
    <t>５６７－０００７</t>
  </si>
  <si>
    <t>親和会</t>
  </si>
  <si>
    <t>ｾｾﾗｷﾞｼｬ</t>
  </si>
  <si>
    <t>せせらぎ舎</t>
  </si>
  <si>
    <t>５６７－００３５</t>
  </si>
  <si>
    <t>たゆたう</t>
  </si>
  <si>
    <t>つつみ会</t>
  </si>
  <si>
    <t>５６７－０８９５</t>
  </si>
  <si>
    <t>ﾄﾖｶﾜﾌｸｼｶｲ</t>
  </si>
  <si>
    <t>５６７－００５７</t>
  </si>
  <si>
    <t>ﾄﾝﾎﾞﾌｸｼｶｲ</t>
  </si>
  <si>
    <t>とんぼ福祉会</t>
  </si>
  <si>
    <t>晴誉会</t>
  </si>
  <si>
    <t>穂積福祉会</t>
  </si>
  <si>
    <t>５６７－００３６</t>
  </si>
  <si>
    <t>ﾐﾉﾘﾌｸｼｶｲ</t>
  </si>
  <si>
    <t>５６７－００３６</t>
  </si>
  <si>
    <t>ﾕｳｱｲｶｲ</t>
  </si>
  <si>
    <t>５６８－００８４</t>
  </si>
  <si>
    <t>裕榮福祉会</t>
  </si>
  <si>
    <t>５６７－０８１９</t>
  </si>
  <si>
    <t>ﾚﾊﾞﾉﾝﾎｰﾑ</t>
  </si>
  <si>
    <t>レバノンホーム</t>
  </si>
  <si>
    <t>５６７－０００１</t>
  </si>
  <si>
    <t>ローレル華</t>
  </si>
  <si>
    <t>茨木市元町3番5号</t>
  </si>
  <si>
    <t>５６７－０８８２</t>
  </si>
  <si>
    <t>ﾜｶｱﾕｶｲ</t>
  </si>
  <si>
    <t>５６７－０８１８</t>
  </si>
  <si>
    <t>ｻｶﾄｶﾞﾊﾗﾌｸｼｶｲ</t>
  </si>
  <si>
    <t>坂門ヶ原福祉会</t>
  </si>
  <si>
    <t>高槻市牧田町７－５４－１０７</t>
  </si>
  <si>
    <t>072-812-2027</t>
  </si>
  <si>
    <t>ｵｵｻｶﾆｼﾎﾝｶﾞﾝｼﾞｼﾞｮｳｼｮｳｴﾝ</t>
  </si>
  <si>
    <t>５６４－００６３</t>
  </si>
  <si>
    <t>吹田市山田北5-13</t>
  </si>
  <si>
    <t>ﾔﾏﾀﾞｹｲｱｲﾌｸｼｶｲ</t>
  </si>
  <si>
    <t>吹田市山田西2-5-3</t>
  </si>
  <si>
    <t>５６５－０８２４</t>
  </si>
  <si>
    <t>大阪市北区大淀中4-7-11</t>
  </si>
  <si>
    <t>大阪市城東区鴫野東3-2-26</t>
  </si>
  <si>
    <t>東大阪市荒本北１丁目５番４４号</t>
  </si>
  <si>
    <t>東大阪市菱屋東２丁目４番２１号５階</t>
  </si>
  <si>
    <t>東大阪市菱江５丁目２番３４号</t>
  </si>
  <si>
    <t>翠明社</t>
  </si>
  <si>
    <t>箕面市下止々呂美５６１番地</t>
  </si>
  <si>
    <t>天の川会</t>
  </si>
  <si>
    <t>ｴｲﾎｳｶｲ</t>
  </si>
  <si>
    <t>ｵｳｷｶｲ</t>
  </si>
  <si>
    <t>櫻貴会</t>
  </si>
  <si>
    <t>おれんじ会</t>
  </si>
  <si>
    <t>上島会</t>
  </si>
  <si>
    <t>ｷﾎﾞｳｶｲ</t>
  </si>
  <si>
    <t>５７３－００９３</t>
  </si>
  <si>
    <t>ｷﾞﾝｶﾞ</t>
  </si>
  <si>
    <t>銀河</t>
  </si>
  <si>
    <t>ｸｽﾞﾊｿｳｼﾝｶｲ</t>
  </si>
  <si>
    <t>くずは創親会</t>
  </si>
  <si>
    <t>ｸﾍｲﾌｸｼｶｲ</t>
  </si>
  <si>
    <t>九兵衛福祉会</t>
  </si>
  <si>
    <t>ｹｲﾕｳｶｲ</t>
  </si>
  <si>
    <t>恵裕会</t>
  </si>
  <si>
    <t>枚方市磯島北町29－15</t>
  </si>
  <si>
    <t>５７３－１１８８</t>
  </si>
  <si>
    <t>ｺｳﾎｸｶｲ</t>
  </si>
  <si>
    <t>交北会</t>
  </si>
  <si>
    <t>ｻｸﾗｵｶ</t>
  </si>
  <si>
    <t>桜丘</t>
  </si>
  <si>
    <t>ｼｭｳﾋﾞﾌｸｼｶｲ</t>
  </si>
  <si>
    <t>ｼｮｳｼﾞｭｶｲ</t>
  </si>
  <si>
    <t>松樹会</t>
  </si>
  <si>
    <t>ｼｮｳﾜｶﾞｸｴﾝ</t>
  </si>
  <si>
    <t>昭和学園</t>
  </si>
  <si>
    <t>ｼｮﾀﾞｲﾎｲｸｴﾝ</t>
  </si>
  <si>
    <t>招提保育園</t>
  </si>
  <si>
    <t>ｼﾝｱｲ</t>
  </si>
  <si>
    <t>心愛</t>
  </si>
  <si>
    <t>信愛社</t>
  </si>
  <si>
    <t>ｼﾝｴｲﾌｸｼｶｲ</t>
  </si>
  <si>
    <t>真栄福祉会</t>
  </si>
  <si>
    <t>ｾｲｼｮｳﾌｸｼｶｲ</t>
  </si>
  <si>
    <t>清松福祉会</t>
  </si>
  <si>
    <t>ﾂﾀﾞﾎｲｸｴﾝ</t>
  </si>
  <si>
    <t>津田保育園</t>
  </si>
  <si>
    <t>ﾃﾞｱｲｷｮｳｾｲｼｬ</t>
  </si>
  <si>
    <t>であい共生舎</t>
  </si>
  <si>
    <t>ﾅｽﾂﾞｸﾘﾎｲｸｼｮ</t>
  </si>
  <si>
    <t>茄子作保育所</t>
  </si>
  <si>
    <t>ﾋﾗｶﾀｼｼｬｶｲﾌｸｼｷｮｳｷﾞｶｲ</t>
  </si>
  <si>
    <t>枚方市社会福祉協議会</t>
  </si>
  <si>
    <t>ﾋﾗｶﾀﾌｸｼﾉｶｲ</t>
  </si>
  <si>
    <t>枚方福祉の会</t>
  </si>
  <si>
    <t>枚方市大字杉4607-74</t>
  </si>
  <si>
    <t>ﾌｸﾕｳｶｲ</t>
  </si>
  <si>
    <t>福友会</t>
  </si>
  <si>
    <t>ﾌﾅﾊｼﾌｸｼｶｲ</t>
  </si>
  <si>
    <t>船橋福祉会</t>
  </si>
  <si>
    <t>宝桜会</t>
  </si>
  <si>
    <t>ﾎﾞﾗﾝﾃﾋﾗｶﾀ</t>
  </si>
  <si>
    <t>ボランテ枚方</t>
  </si>
  <si>
    <t>ﾒｸﾞﾐｶｲ</t>
  </si>
  <si>
    <t>めぐみ会</t>
  </si>
  <si>
    <t>ﾔﾅｷﾞﾉｻﾄ</t>
  </si>
  <si>
    <t>やなぎの里</t>
  </si>
  <si>
    <t>ﾗｻｰﾙﾌｸｼｶｲ</t>
  </si>
  <si>
    <t>ラ・サール福祉会</t>
  </si>
  <si>
    <t>ﾘﾝﾄﾞｳﾌｸｼｶｲ</t>
  </si>
  <si>
    <t>りんどう福祉会</t>
  </si>
  <si>
    <t>ﾜﾗｼﾍﾞｶｲ</t>
  </si>
  <si>
    <t>わらしべ会</t>
  </si>
  <si>
    <t>高槻市牧田町７－54－107</t>
  </si>
  <si>
    <t>茨木市元町3番5号</t>
  </si>
  <si>
    <t>忠岡町忠岡南1-9-15</t>
  </si>
  <si>
    <t>富田林市高辺台2-14-24</t>
  </si>
  <si>
    <t>大阪狭山市大野台3-23-1</t>
  </si>
  <si>
    <t>ｳﾞｧﾝｳﾞｪｰﾙｶｲ</t>
  </si>
  <si>
    <t>大阪市東住吉区田辺6-4-1</t>
  </si>
  <si>
    <t>寝屋川市池田西町24番５号　寝屋川市立池の里市民交流センター内</t>
  </si>
  <si>
    <t>５７２－８５６６</t>
  </si>
  <si>
    <t>住所</t>
  </si>
  <si>
    <t>岸和田市稲葉町1066</t>
  </si>
  <si>
    <t>和泉市</t>
  </si>
  <si>
    <t>ｼﾓﾐﾔ</t>
  </si>
  <si>
    <t>しもみや</t>
  </si>
  <si>
    <t>和泉市下宮町357</t>
  </si>
  <si>
    <t>５９４－１１２１</t>
  </si>
  <si>
    <t>一覧へ</t>
  </si>
  <si>
    <t>072-800-3433</t>
  </si>
  <si>
    <t>（豊能
　広域）</t>
  </si>
  <si>
    <t>池田市</t>
  </si>
  <si>
    <t>箕面市</t>
  </si>
  <si>
    <t>豊能町</t>
  </si>
  <si>
    <t>保健福祉部広域福祉課</t>
  </si>
  <si>
    <t>能勢町</t>
  </si>
  <si>
    <t>健康福祉部福祉指導監査課</t>
  </si>
  <si>
    <t>住所</t>
  </si>
  <si>
    <t>箕面市</t>
  </si>
  <si>
    <t>ｽｲﾒｲｼｬ</t>
  </si>
  <si>
    <t>５６３－０２５２</t>
  </si>
  <si>
    <t>門真市桑才町19番25号</t>
  </si>
  <si>
    <t>大阪市西区京町堀1-18-19</t>
  </si>
  <si>
    <t>悠友福祉会</t>
  </si>
  <si>
    <t>堺市西区鳳南町五丁575番1</t>
  </si>
  <si>
    <t>高槻市須賀町６９－３</t>
  </si>
  <si>
    <t>みなの会</t>
  </si>
  <si>
    <t>河内長野市小山田町67-8</t>
  </si>
  <si>
    <t>豊中市柴原町2-14-1</t>
  </si>
  <si>
    <r>
      <t>06-6902-60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3</t>
    </r>
  </si>
  <si>
    <t>５６４－８５５０</t>
  </si>
  <si>
    <t>吹田市泉町１丁目３番４０号</t>
  </si>
  <si>
    <t>06-6368-7348</t>
  </si>
  <si>
    <t>06-6105-8006</t>
  </si>
  <si>
    <t>福祉部指導監査室法人・高齢者施設課</t>
  </si>
  <si>
    <t>健康福祉部法人指導課</t>
  </si>
  <si>
    <t>ｼﾞｾｲｶｲ</t>
  </si>
  <si>
    <t>慈生会</t>
  </si>
  <si>
    <t>岸和田市尾生町3192-2</t>
  </si>
  <si>
    <t>和泉市松尾寺町1525-5</t>
  </si>
  <si>
    <t>ｶｶﾞﾔｷ</t>
  </si>
  <si>
    <t>輝</t>
  </si>
  <si>
    <t>富田林市中野町西1-1502-3</t>
  </si>
  <si>
    <t>５８４－００２８</t>
  </si>
  <si>
    <t>ﾐﾅﾉｶｲ</t>
  </si>
  <si>
    <t>大阪市平野区長吉六反1-5-5</t>
  </si>
  <si>
    <t>健康福祉部福祉指導監査課</t>
  </si>
  <si>
    <t>福祉部福祉指導監査課</t>
  </si>
  <si>
    <t>保健福祉部福祉指導監査課</t>
  </si>
  <si>
    <t>松原市南新町３丁目８番２３号</t>
  </si>
  <si>
    <t>５８０－００２３</t>
  </si>
  <si>
    <t>あまのふたば会</t>
  </si>
  <si>
    <t>河内長野市喜多町663-1</t>
  </si>
  <si>
    <t>大阪市住吉区長居1-3-19和光第3ビル3階</t>
  </si>
  <si>
    <t>大阪市西区南堀江3-16-15</t>
  </si>
  <si>
    <t>大阪市東住吉区湯里2-18-3</t>
  </si>
  <si>
    <t>緑修会</t>
  </si>
  <si>
    <t>門真市打越町25番１号</t>
  </si>
  <si>
    <t>福祉部広域福祉課</t>
  </si>
  <si>
    <t>能勢町片山１番５</t>
  </si>
  <si>
    <t>５６３－０３５４</t>
  </si>
  <si>
    <t>八尾市西山本町1-4-16</t>
  </si>
  <si>
    <t>５８１－０８６８</t>
  </si>
  <si>
    <t>06-4309-3848</t>
  </si>
  <si>
    <t>泉佐野市中町３丁目４番５号</t>
  </si>
  <si>
    <t>大阪市中央区農人橋1-4-20</t>
  </si>
  <si>
    <t>福祉こども部福祉指導監査課</t>
  </si>
  <si>
    <t>のぼり藤</t>
  </si>
  <si>
    <t>忠岡町高月南3-8-37</t>
  </si>
  <si>
    <t>072-947-3633</t>
  </si>
  <si>
    <t>大阪愛心会</t>
  </si>
  <si>
    <t>八尾市西高安町3-18-3</t>
  </si>
  <si>
    <t>八尾市田井中2-66</t>
  </si>
  <si>
    <t>河内長野市旭ヶ丘36-10</t>
  </si>
  <si>
    <t>大阪市淀川区野中南2-8-27</t>
  </si>
  <si>
    <t>大阪市東成区中道1-3-59大阪府母子・父子福祉センター内</t>
  </si>
  <si>
    <t>大阪市此花区島屋6-2-90 リバーモール３階</t>
  </si>
  <si>
    <t>天照会</t>
  </si>
  <si>
    <t>堺市堺区大町東3丁1番12号</t>
  </si>
  <si>
    <t>堺市東区日置荘田中町143-1</t>
  </si>
  <si>
    <t>堺市西区上野芝町5-9-20</t>
  </si>
  <si>
    <t>萬年会</t>
  </si>
  <si>
    <t>堺市北区黒土町13番4</t>
  </si>
  <si>
    <t>茨木市丑寅2-1-5</t>
  </si>
  <si>
    <t>ﾌｫﾚｽﾄｸﾗﾌﾞ</t>
  </si>
  <si>
    <t>フォレスト倶楽部</t>
  </si>
  <si>
    <t>枚方市山之上4-5-4</t>
  </si>
  <si>
    <t>５７３－００４７</t>
  </si>
  <si>
    <t>５８１－０８５２</t>
  </si>
  <si>
    <t>大東市末広町15-6</t>
  </si>
  <si>
    <t>072-349-3206</t>
  </si>
  <si>
    <t>泉佐野市市場東１丁目1番1号</t>
  </si>
  <si>
    <t>５６６－８５５５</t>
  </si>
  <si>
    <t>06-6241-6540</t>
  </si>
  <si>
    <t>（代表）072-939-1111</t>
  </si>
  <si>
    <r>
      <t xml:space="preserve">箕面市萱野５丁目８番１号
</t>
    </r>
    <r>
      <rPr>
        <sz val="11"/>
        <color indexed="8"/>
        <rFont val="ＭＳ Ｐゴシック"/>
        <family val="3"/>
      </rPr>
      <t>箕面市立総合保健福祉センター</t>
    </r>
  </si>
  <si>
    <t>八尾市山本町北7‐1‐32</t>
  </si>
  <si>
    <t>５８１－０８３１</t>
  </si>
  <si>
    <r>
      <t>門真市御堂町14番1号　</t>
    </r>
    <r>
      <rPr>
        <sz val="9"/>
        <color indexed="8"/>
        <rFont val="ＭＳ Ｐゴシック"/>
        <family val="3"/>
      </rPr>
      <t>門真市保健福祉センター内</t>
    </r>
  </si>
  <si>
    <r>
      <t>門真市宮野町２番20号　</t>
    </r>
    <r>
      <rPr>
        <sz val="9"/>
        <color indexed="8"/>
        <rFont val="ＭＳ Ｐゴシック"/>
        <family val="3"/>
      </rPr>
      <t>東栄ビル３F</t>
    </r>
  </si>
  <si>
    <t>八尾市老原4-93-1</t>
  </si>
  <si>
    <t>555-0034</t>
  </si>
  <si>
    <t>羽曳野市</t>
  </si>
  <si>
    <t>ｱｽﾅﾛ</t>
  </si>
  <si>
    <t>あすなろ</t>
  </si>
  <si>
    <t>羽曳野市壷井508-1</t>
  </si>
  <si>
    <t>５８３－０８４４</t>
  </si>
  <si>
    <t>河内長野市南花台3-5-38</t>
  </si>
  <si>
    <t>堺市西区浜寺南町3丁7番地11</t>
  </si>
  <si>
    <t>東大阪市加納６丁目１６番６号</t>
  </si>
  <si>
    <t>大阪市東淀川区井高野3-1-58</t>
  </si>
  <si>
    <t>大阪市住吉区山之内1-26-8</t>
  </si>
  <si>
    <t>堺市中区深井清水町1736-2</t>
  </si>
  <si>
    <t>堺市中区土師町3丁32-27</t>
  </si>
  <si>
    <t>羽曳野市駒ヶ谷105-1</t>
  </si>
  <si>
    <t>５８３－０８４１</t>
  </si>
  <si>
    <t>泉佐野市岡本三丁目9番6号</t>
  </si>
  <si>
    <t>大阪市平野区平野西1-10-14</t>
  </si>
  <si>
    <t>歓喜会</t>
  </si>
  <si>
    <t>堺市北区中村町367番地3</t>
  </si>
  <si>
    <t>門真市石原町14番20号</t>
  </si>
  <si>
    <t>５７１－００６７</t>
  </si>
  <si>
    <t>（令和６年４月１日現在）</t>
  </si>
  <si>
    <t>（令和６年４月１日現在）</t>
  </si>
  <si>
    <t>５４７－００３３</t>
  </si>
  <si>
    <t>ｱｲﾜ</t>
  </si>
  <si>
    <t>ｱﾕﾐｶｲ</t>
  </si>
  <si>
    <t>５５８－００１４</t>
  </si>
  <si>
    <t xml:space="preserve">大阪市天王寺区東高津町12-10 </t>
  </si>
  <si>
    <t>大阪市西成区萩之茶屋1-11-6</t>
  </si>
  <si>
    <t>大阪市城東区古市1-7-8</t>
  </si>
  <si>
    <t>ｵｵｻｶﾌﾎﾞｼｶﾌﾌｸｼﾚﾝｺﾞｳｶｲ</t>
  </si>
  <si>
    <t>ｶﾞﾝｼｮｳｶｲ</t>
  </si>
  <si>
    <t>５４０－００１１</t>
  </si>
  <si>
    <t>５５９－００２４</t>
  </si>
  <si>
    <t>大阪市東淀川区上新庄2-1-40</t>
  </si>
  <si>
    <t>ｼｮｳｶﾞｸｶｲ</t>
  </si>
  <si>
    <t>正覚会</t>
  </si>
  <si>
    <t>大阪市鶴見区焼野2-5-20</t>
  </si>
  <si>
    <t>大阪市都島区都島南通1-9-1</t>
  </si>
  <si>
    <t>大阪市東淀川区小松1-13-21</t>
  </si>
  <si>
    <t>大阪市天王寺区国分町18-3</t>
  </si>
  <si>
    <t>大阪市東住吉区北田辺3-6-23</t>
  </si>
  <si>
    <t>ｿｳﾑｿｳｿﾞｳｶﾝ</t>
  </si>
  <si>
    <t>湊夢創造館</t>
  </si>
  <si>
    <t>大阪市住之江区南港中5-3-37</t>
  </si>
  <si>
    <t>大阪市</t>
  </si>
  <si>
    <t>双洋会</t>
  </si>
  <si>
    <t>大阪市西成区聖天下2-8-5</t>
  </si>
  <si>
    <t>素王会</t>
  </si>
  <si>
    <t>大阪市平野区瓜破南1-1-18</t>
  </si>
  <si>
    <t>ﾀｲﾖｳﾌｸｼｶｲ</t>
  </si>
  <si>
    <t>太陽福祉会</t>
  </si>
  <si>
    <t>５５０－００１５</t>
  </si>
  <si>
    <t>大領福祉会</t>
  </si>
  <si>
    <t>多善会</t>
  </si>
  <si>
    <t>５３８－００３１</t>
  </si>
  <si>
    <t>ﾃﾝｶﾞﾁｬﾔｼｮｳﾃﾝﾌｸｼｶｲ</t>
  </si>
  <si>
    <t>５４５－００４３</t>
  </si>
  <si>
    <t>大阪市東淀川区東中島5-19-3</t>
  </si>
  <si>
    <t>大阪市北区同心1-5-27</t>
  </si>
  <si>
    <t>なにわ聖真会</t>
  </si>
  <si>
    <t>大阪市浪速区難波中1-16-11-203</t>
  </si>
  <si>
    <t>なみはや福祉会</t>
  </si>
  <si>
    <t>博樹会</t>
  </si>
  <si>
    <t>白寿会</t>
  </si>
  <si>
    <t>大阪市西淀川区福町2-11-7</t>
  </si>
  <si>
    <t>大阪市東住吉区矢田3-16-8</t>
  </si>
  <si>
    <t>大阪市住之江区浜口西2-9-11</t>
  </si>
  <si>
    <t>ﾎｳｴﾝﾌｸｼｶｲ</t>
  </si>
  <si>
    <t>朋援福祉会</t>
  </si>
  <si>
    <t>５５４－００１４</t>
  </si>
  <si>
    <t>真蓮会</t>
  </si>
  <si>
    <t>大阪市西区新町1-9-11</t>
  </si>
  <si>
    <t>美咲会</t>
  </si>
  <si>
    <t>大阪市平野区長吉六反1-5-5</t>
  </si>
  <si>
    <t>大阪市住吉区遠里小野2-7-20</t>
  </si>
  <si>
    <t>裕信福祉会</t>
  </si>
  <si>
    <t>友朋会</t>
  </si>
  <si>
    <t>大阪市城東区鴫野東3-17-9</t>
  </si>
  <si>
    <t>ﾖｳｺｳﾌｸｼｶｲ</t>
  </si>
  <si>
    <t>大阪市淀川区姫島5-16-36</t>
  </si>
  <si>
    <t>ライフサポート協会</t>
  </si>
  <si>
    <t>大阪市阿倍野区昭和町5-12-21</t>
  </si>
  <si>
    <t>ﾘｮｸｼｭｳｶｲ</t>
  </si>
  <si>
    <t>大阪市此花区高見2-8-1</t>
  </si>
  <si>
    <t>５５４－０００１</t>
  </si>
  <si>
    <t>蓮華会</t>
  </si>
  <si>
    <t>５６1－０８７２</t>
  </si>
  <si>
    <t>ｱｷﾉﾓﾘﾌｸｼｶｲ</t>
  </si>
  <si>
    <t>明の守福祉会</t>
  </si>
  <si>
    <t>羽曳野市島泉9-18-20</t>
  </si>
  <si>
    <t>５８３－０８８１</t>
  </si>
  <si>
    <t>旭ケ丘学園</t>
  </si>
  <si>
    <t>吹田市朝日が丘町1-5</t>
  </si>
  <si>
    <t>あしたの会</t>
  </si>
  <si>
    <t>守口市大日町2-22-1</t>
  </si>
  <si>
    <t>守口市西郷通2-16-8</t>
  </si>
  <si>
    <t>５７０－００３４</t>
  </si>
  <si>
    <t>あすかの会</t>
  </si>
  <si>
    <t>高槻市津之江町1丁目37番9号</t>
  </si>
  <si>
    <t>５６９－０８２２</t>
  </si>
  <si>
    <t>ウエル清光会</t>
  </si>
  <si>
    <t>ｴｰﾋﾞｰｼｰﾌｸｼｶｲ</t>
  </si>
  <si>
    <t>ABC福祉会</t>
  </si>
  <si>
    <t>泉大津市森町1-1-32</t>
  </si>
  <si>
    <t>５９５－０００５</t>
  </si>
  <si>
    <t>門真市島頭4‐11‐11</t>
  </si>
  <si>
    <t>枚方市山之上1-19-10</t>
  </si>
  <si>
    <t>和泉市伏屋町5-10-11</t>
  </si>
  <si>
    <t>５９４－００３１</t>
  </si>
  <si>
    <t>羽曳野市飛鳥１１番</t>
  </si>
  <si>
    <t>５８３－０８４２</t>
  </si>
  <si>
    <t>５７４－００３６</t>
  </si>
  <si>
    <t>箕面市白島3-5-50</t>
  </si>
  <si>
    <t>枚方市渚西1-24-1</t>
  </si>
  <si>
    <t>ｵﾝﾄｸﾌｸｼｶｲ</t>
  </si>
  <si>
    <t>恩徳福祉会</t>
  </si>
  <si>
    <t>吹田市岸部南1-4-24</t>
  </si>
  <si>
    <t>５６４－００１１</t>
  </si>
  <si>
    <t>嘉舟会</t>
  </si>
  <si>
    <t>５９６－０１０３</t>
  </si>
  <si>
    <t>東大阪市長瀬町1-5-13</t>
  </si>
  <si>
    <t>５７７－０８３２</t>
  </si>
  <si>
    <t>楠福祉会</t>
  </si>
  <si>
    <t>四條畷市中野一丁目1番20号</t>
  </si>
  <si>
    <t>５７５－００５２</t>
  </si>
  <si>
    <t>ｹｲｼﾞｶｲ</t>
  </si>
  <si>
    <t>京慈会</t>
  </si>
  <si>
    <t xml:space="preserve">５７５－０００３ </t>
  </si>
  <si>
    <t>東大阪市横小路町４丁目10-28</t>
  </si>
  <si>
    <t>健正会</t>
  </si>
  <si>
    <t>三島郡島本町大字桜井442番地の2</t>
  </si>
  <si>
    <t>健輪会</t>
  </si>
  <si>
    <t>大阪市天王寺区夕陽丘町2-18</t>
  </si>
  <si>
    <t>５４３－００７５</t>
  </si>
  <si>
    <t>東大阪市若江東町2-6-1</t>
  </si>
  <si>
    <t>５７８－０９３５</t>
  </si>
  <si>
    <t>守口市金田町４－５－１６</t>
  </si>
  <si>
    <t>岸和田市下松町4丁目1-13</t>
  </si>
  <si>
    <t>ｺﾄﾞﾓﾉｱﾄﾘｴ</t>
  </si>
  <si>
    <t>５３６－００１４</t>
  </si>
  <si>
    <t>四條畷市南野2463</t>
  </si>
  <si>
    <t>八尾市神宮寺1-154</t>
  </si>
  <si>
    <t>５８１－０８８５</t>
  </si>
  <si>
    <t>ｼﾞｭﾗｸﾌｸｼｶｲ</t>
  </si>
  <si>
    <t>寿楽福祉会</t>
  </si>
  <si>
    <t>吹田市岸部北4-9-3</t>
  </si>
  <si>
    <t>５３８－００３３</t>
  </si>
  <si>
    <t>和泉市池上町3-6-62</t>
  </si>
  <si>
    <t>東大阪市善根寺町1-5-31</t>
  </si>
  <si>
    <t>ｾｯﾂﾕｳﾜｶｲ</t>
  </si>
  <si>
    <t>摂津宥和会</t>
  </si>
  <si>
    <t>摂津市桜町2-1-7</t>
  </si>
  <si>
    <t>５６６－００３２</t>
  </si>
  <si>
    <t>和泉市尾井町2-7-4</t>
  </si>
  <si>
    <t>東大阪市中新開二丁目１１番２０号</t>
  </si>
  <si>
    <t>５７８－０９１１</t>
  </si>
  <si>
    <t>河内長野市小塩町325-3</t>
  </si>
  <si>
    <t>ﾀｹﾀﾞｼﾞｭｸ</t>
  </si>
  <si>
    <t>５８２－００１５</t>
  </si>
  <si>
    <t>東大阪市若江西新町3‐1‐9</t>
  </si>
  <si>
    <t>５７８－０９４４</t>
  </si>
  <si>
    <t>南河内郡千早赤阪村大字水分59</t>
  </si>
  <si>
    <t>５８５－００４１</t>
  </si>
  <si>
    <t>５６７－０８７７</t>
  </si>
  <si>
    <t>５７２－０８６１</t>
  </si>
  <si>
    <t>ﾄｳﾜｶｲ</t>
  </si>
  <si>
    <t>十和会</t>
  </si>
  <si>
    <t>ﾅﾅｾ</t>
  </si>
  <si>
    <t>七施</t>
  </si>
  <si>
    <t>和泉市池田下町2546-30</t>
  </si>
  <si>
    <t>柏原市国分西1-3-43</t>
  </si>
  <si>
    <t>５８２－００２５</t>
  </si>
  <si>
    <t>５９４－００１３</t>
  </si>
  <si>
    <t>柏原市国分本町2－6－11－203</t>
  </si>
  <si>
    <t>ﾉﾎﾞﾘﾌｼﾞ</t>
  </si>
  <si>
    <t>５９５－０８０２</t>
  </si>
  <si>
    <t>岸和田市三田町９１１番地</t>
  </si>
  <si>
    <t>門真市東田町12‐1</t>
  </si>
  <si>
    <t>門真市大字三ツ島6-25-1</t>
  </si>
  <si>
    <t>柏原市法善寺3-801</t>
  </si>
  <si>
    <t>５８２－０００５</t>
  </si>
  <si>
    <t>ﾌｫﾚｽﾄﾌｸｼｶｲ</t>
  </si>
  <si>
    <t>フォレスト福祉会</t>
  </si>
  <si>
    <t>柏原市大字高井田1065</t>
  </si>
  <si>
    <t>高槻市城北町１丁目6-8</t>
  </si>
  <si>
    <t>５６９－００７１</t>
  </si>
  <si>
    <t>ﾎﾀﾙ</t>
  </si>
  <si>
    <t>ほたる</t>
  </si>
  <si>
    <t>阪南市箱の浦452-3</t>
  </si>
  <si>
    <t>５９９－０２３５</t>
  </si>
  <si>
    <t>ﾎﾉﾎﾞﾉｿｳ</t>
  </si>
  <si>
    <t>ほのぼの荘</t>
  </si>
  <si>
    <t>高槻市郡家新町74-1</t>
  </si>
  <si>
    <t>ﾐﾄﾞﾘﾉｻﾄ</t>
  </si>
  <si>
    <t>みどりの里</t>
  </si>
  <si>
    <t>大東市北条6-2230-2</t>
  </si>
  <si>
    <t>河内長野市河合寺423-1</t>
  </si>
  <si>
    <t>５８６－００５２</t>
  </si>
  <si>
    <t>ﾔﾏｾﾞﾝﾌｸｼｶｲ</t>
  </si>
  <si>
    <t>山善福祉会</t>
  </si>
  <si>
    <t>門真市野里町41番39号</t>
  </si>
  <si>
    <t>凛優会</t>
  </si>
  <si>
    <t>ﾜｷｶｲ</t>
  </si>
  <si>
    <t>ｱﾏﾃﾗｽｶｲ</t>
  </si>
  <si>
    <t>堺市</t>
  </si>
  <si>
    <t>ｶﾝｷｶｲ</t>
  </si>
  <si>
    <t>５９１－８０１２</t>
  </si>
  <si>
    <t>ﾀﾝﾎﾟﾎﾟ</t>
  </si>
  <si>
    <t>たんぽぽ</t>
  </si>
  <si>
    <t>堺市北区南長尾町1丁2番25号</t>
  </si>
  <si>
    <t>はなきりん会</t>
  </si>
  <si>
    <t>堺市南区竹城台4丁1番3号</t>
  </si>
  <si>
    <t>堺市堺区高砂町4丁109番地3</t>
  </si>
  <si>
    <t>５９０－０８２０</t>
  </si>
  <si>
    <t>ﾌﾞﾃﾞｨｽﾄﾊｰﾄ</t>
  </si>
  <si>
    <t>ブディストハート</t>
  </si>
  <si>
    <t>５９３－８３０３</t>
  </si>
  <si>
    <t>ﾏﾝﾈﾝｶｲ</t>
  </si>
  <si>
    <t>５９１－８０２４</t>
  </si>
  <si>
    <t>５９３－８３２５</t>
  </si>
  <si>
    <t>ﾘｱﾝ</t>
  </si>
  <si>
    <t>リアン</t>
  </si>
  <si>
    <t>堺市堺区南清水町1-5-1</t>
  </si>
  <si>
    <t>５９０－０００５</t>
  </si>
  <si>
    <t>５６９－００２２</t>
  </si>
  <si>
    <t>愛成会</t>
  </si>
  <si>
    <t>あさひ会</t>
  </si>
  <si>
    <t>香聖会</t>
  </si>
  <si>
    <t>幸和会</t>
  </si>
  <si>
    <t>しらゆり会</t>
  </si>
  <si>
    <t>瑞兆会</t>
  </si>
  <si>
    <t>蒲公英会</t>
  </si>
  <si>
    <t>豊中きらら福祉会</t>
  </si>
  <si>
    <t>豊中市母子寡婦福祉会</t>
  </si>
  <si>
    <t>豊中太陽会</t>
  </si>
  <si>
    <t>豊中のぞみ会</t>
  </si>
  <si>
    <t>和</t>
  </si>
  <si>
    <t>日光会</t>
  </si>
  <si>
    <t>育夢</t>
  </si>
  <si>
    <t>飛翔会</t>
  </si>
  <si>
    <t>みとい福祉会</t>
  </si>
  <si>
    <t>優愛福祉会</t>
  </si>
  <si>
    <t>豊中市利倉西1-1-11</t>
  </si>
  <si>
    <t>豊中市上野坂1-13-18</t>
  </si>
  <si>
    <t>５６０－００１２</t>
  </si>
  <si>
    <t>守口市金田町一丁目４８番１８号</t>
  </si>
  <si>
    <t>守口市金田町三丁目２番９号</t>
  </si>
  <si>
    <t>守口市大宮通一丁目１４番２０号</t>
  </si>
  <si>
    <t>守口市八雲北町三丁目３５番１１号</t>
  </si>
  <si>
    <t>守口市佐太中町六丁目４１番１９号</t>
  </si>
  <si>
    <t>守口市八雲中町三丁目１３番１７号</t>
  </si>
  <si>
    <t>守口市大久保町四丁目１番２０号</t>
  </si>
  <si>
    <t>守口市高瀬町五丁目９番１０号</t>
  </si>
  <si>
    <t>守口市京阪本通二丁目５番５号</t>
  </si>
  <si>
    <t>守口市大日町一丁目１１番１１号</t>
  </si>
  <si>
    <t>守口市佐太中町六丁目５３番１２号</t>
  </si>
  <si>
    <t>守口市佐太中町一丁目４番１８号</t>
  </si>
  <si>
    <t>交野市</t>
  </si>
  <si>
    <t>ｴｶﾞｵﾈｯﾄ</t>
  </si>
  <si>
    <t>えがおネット</t>
  </si>
  <si>
    <t>交野市星田4-22-3</t>
  </si>
  <si>
    <t>５７６ー００１６</t>
  </si>
  <si>
    <t>ｺｳｴｲｶｲ</t>
  </si>
  <si>
    <t>孝栄会</t>
  </si>
  <si>
    <t>交野市幾野３丁目２６番１６－１０２号</t>
  </si>
  <si>
    <t>５７６－００５４</t>
  </si>
  <si>
    <t>オレンジの会</t>
  </si>
  <si>
    <t>菊水保育園</t>
  </si>
  <si>
    <t>富美和会</t>
  </si>
  <si>
    <t>富翔会</t>
  </si>
  <si>
    <t>朋星会</t>
  </si>
  <si>
    <t>ｱﾏﾉﾌﾀﾊﾞｶｲ</t>
  </si>
  <si>
    <t>河内長野市野作町11-46</t>
  </si>
  <si>
    <t>ｶｲｾｲｶｲ</t>
  </si>
  <si>
    <t>快晴会</t>
  </si>
  <si>
    <t>５８６－０００２</t>
  </si>
  <si>
    <t>川上会</t>
  </si>
  <si>
    <t>河内長野市社会福祉協議会</t>
  </si>
  <si>
    <t>５８６－００３３</t>
  </si>
  <si>
    <t>ちづる保育園</t>
  </si>
  <si>
    <t>ちよだ福祉会</t>
  </si>
  <si>
    <t>つばさの会</t>
  </si>
  <si>
    <t>天聖会</t>
  </si>
  <si>
    <t>長野社会福祉事業財団</t>
  </si>
  <si>
    <t>みなの会</t>
  </si>
  <si>
    <t>みのり学園</t>
  </si>
  <si>
    <t>ﾔｽﾗｷﾞｶｲ</t>
  </si>
  <si>
    <t>やすらぎ会</t>
  </si>
  <si>
    <t>河内長野市木戸1‐31-25</t>
  </si>
  <si>
    <t>柳風福祉会</t>
  </si>
  <si>
    <t>ｲﾁ</t>
  </si>
  <si>
    <t>ichi</t>
  </si>
  <si>
    <t>大阪狭山市池之原2-964-10</t>
  </si>
  <si>
    <t>５８９－００３１</t>
  </si>
  <si>
    <t>大阪狭山市社会福祉協議会</t>
  </si>
  <si>
    <t>大阪狭山博悠会</t>
  </si>
  <si>
    <t>簡修会</t>
  </si>
  <si>
    <t>享佑会</t>
  </si>
  <si>
    <t>金剛朋友会</t>
  </si>
  <si>
    <t>自然舎</t>
  </si>
  <si>
    <t>真気会</t>
  </si>
  <si>
    <t>朱音会</t>
  </si>
  <si>
    <t>佳松会</t>
  </si>
  <si>
    <t>心和福祉会</t>
  </si>
  <si>
    <t>太子町社会福祉協議会</t>
  </si>
  <si>
    <t>太子椿の会</t>
  </si>
  <si>
    <t>長生会</t>
  </si>
  <si>
    <t>やわらぎ保育園</t>
  </si>
  <si>
    <t>河南町社会福祉協議会</t>
  </si>
  <si>
    <t>千早赤阪村社会福祉協議会</t>
  </si>
  <si>
    <t>５９８－００１３</t>
  </si>
  <si>
    <t>泉佐野市中庄1102番地</t>
  </si>
  <si>
    <t>泉佐野市下瓦屋231-1</t>
  </si>
  <si>
    <t>泉佐野市上之郷2299番地</t>
  </si>
  <si>
    <t>５９８－００２４</t>
  </si>
  <si>
    <t>泉佐野市南中樫井422</t>
  </si>
  <si>
    <t>優和会</t>
  </si>
  <si>
    <t>泉南市新家1495-1</t>
  </si>
  <si>
    <t>阪南市下出371-1</t>
  </si>
  <si>
    <t>阪南市石田738番地の4</t>
  </si>
  <si>
    <t>朱音会</t>
  </si>
  <si>
    <t>羽曳野市</t>
  </si>
  <si>
    <t>羽曳野市壷井508-1</t>
  </si>
  <si>
    <t>門真市</t>
  </si>
  <si>
    <t>門真市柳田町27番22号</t>
  </si>
  <si>
    <t>守口市金田町一丁目４８番１８号</t>
  </si>
  <si>
    <t>５７４－０００４</t>
  </si>
  <si>
    <t>ABC福祉会</t>
  </si>
  <si>
    <t>守口市金田町三丁目２番９号</t>
  </si>
  <si>
    <t>恩徳福祉会</t>
  </si>
  <si>
    <t>吹田市岸部南1-4-24</t>
  </si>
  <si>
    <t>快晴会</t>
  </si>
  <si>
    <t>柏原市大県4-15-35　柏原市健康福祉センター2階</t>
  </si>
  <si>
    <r>
      <t>門真市御堂町14番1号　</t>
    </r>
    <r>
      <rPr>
        <sz val="9"/>
        <color indexed="8"/>
        <rFont val="ＭＳ Ｐゴシック"/>
        <family val="3"/>
      </rPr>
      <t>門真市保健福祉センター内</t>
    </r>
  </si>
  <si>
    <t>門真市脇田町2番8号</t>
  </si>
  <si>
    <t>河内長野市社会福祉協議会</t>
  </si>
  <si>
    <t>簡修会</t>
  </si>
  <si>
    <t>門真市北巣本町37番11号</t>
  </si>
  <si>
    <t>大東市津の辺町4番11号</t>
  </si>
  <si>
    <t>健輪会</t>
  </si>
  <si>
    <t>小市福祉会</t>
  </si>
  <si>
    <t>孝栄会</t>
  </si>
  <si>
    <t>交野市幾野３丁目２６番１６－１０２号</t>
  </si>
  <si>
    <t>大東市</t>
  </si>
  <si>
    <t>枚方市磯島北町29-15</t>
  </si>
  <si>
    <t>５７３－１１８８</t>
  </si>
  <si>
    <t>幸和会</t>
  </si>
  <si>
    <t>こごせ福祉会</t>
  </si>
  <si>
    <t>大阪市東淀川区上新庄2-1-40</t>
  </si>
  <si>
    <t>金剛朋友会</t>
  </si>
  <si>
    <t>ｻｶﾄｶﾞﾊﾗﾌｸｼｶｲ</t>
  </si>
  <si>
    <t>守口市佐太中町六丁目４１番１９号</t>
  </si>
  <si>
    <t>門真市古川町7番3号</t>
  </si>
  <si>
    <t>厚生労働省</t>
  </si>
  <si>
    <t>産経新聞厚生文化事業団</t>
  </si>
  <si>
    <t>山峰会</t>
  </si>
  <si>
    <t>東大阪市末広町２１番１８号</t>
  </si>
  <si>
    <t>八尾市西高安町3-18-3</t>
  </si>
  <si>
    <t>５８１－０８５２</t>
  </si>
  <si>
    <t>大阪市東淀川区淡路5-11-17</t>
  </si>
  <si>
    <t>ｼﾞｾｲｶｲ</t>
  </si>
  <si>
    <t>慈生会</t>
  </si>
  <si>
    <t>至善会</t>
  </si>
  <si>
    <t>慈福会</t>
  </si>
  <si>
    <t>ｼﾓﾐﾔ</t>
  </si>
  <si>
    <t>しもみや</t>
  </si>
  <si>
    <t>５９４－１１２１</t>
  </si>
  <si>
    <t>八尾市神宮寺1-154</t>
  </si>
  <si>
    <t>正覚会</t>
  </si>
  <si>
    <t>高槻市南平台５－６８－９</t>
  </si>
  <si>
    <t>城南福祉会</t>
  </si>
  <si>
    <t>正福会</t>
  </si>
  <si>
    <t>自立支援協会</t>
  </si>
  <si>
    <t>しろきた福祉会</t>
  </si>
  <si>
    <t>真気会</t>
  </si>
  <si>
    <t>仁景会</t>
  </si>
  <si>
    <t>大阪市西区川口3-6-14</t>
  </si>
  <si>
    <t>真昌会</t>
  </si>
  <si>
    <t>心和福祉会</t>
  </si>
  <si>
    <t>大阪市福島区大開1-19-32</t>
  </si>
  <si>
    <t>聖家族の家</t>
  </si>
  <si>
    <t>東大阪市菱屋東2丁目4番21号5階</t>
  </si>
  <si>
    <t>聖綾福祉会</t>
  </si>
  <si>
    <t>静和</t>
  </si>
  <si>
    <t>摂津市桜町2-1-7</t>
  </si>
  <si>
    <t>東大阪市中新開二丁目１１番２０号</t>
  </si>
  <si>
    <t>湊夢創造館</t>
  </si>
  <si>
    <t>忠岡町忠岡南1-9-15</t>
  </si>
  <si>
    <t>守口市大久保町四丁目１番２０号</t>
  </si>
  <si>
    <t>玉川学園</t>
  </si>
  <si>
    <t>吹田市高野台4-2-10</t>
  </si>
  <si>
    <t>東大阪市若江西新町3‐1‐9</t>
  </si>
  <si>
    <t>地球の園</t>
  </si>
  <si>
    <t>ちづる保育園</t>
  </si>
  <si>
    <t>南河内郡千早赤阪村大字水分59</t>
  </si>
  <si>
    <t>長生会</t>
  </si>
  <si>
    <t>太子町大字山田2550</t>
  </si>
  <si>
    <t>司福祉会</t>
  </si>
  <si>
    <r>
      <t>門真市宮野町２番20号　</t>
    </r>
    <r>
      <rPr>
        <sz val="9"/>
        <color indexed="8"/>
        <rFont val="ＭＳ Ｐゴシック"/>
        <family val="3"/>
      </rPr>
      <t>東栄ビル３F</t>
    </r>
  </si>
  <si>
    <t>帝塚山福祉会</t>
  </si>
  <si>
    <t>天気会</t>
  </si>
  <si>
    <t>天聖会</t>
  </si>
  <si>
    <t>天森誠和会</t>
  </si>
  <si>
    <t>和泉市</t>
  </si>
  <si>
    <t>童夢創成館</t>
  </si>
  <si>
    <t>和泉市松尾寺町1525-5</t>
  </si>
  <si>
    <t>朋志美会</t>
  </si>
  <si>
    <t>豊中きらら福祉会</t>
  </si>
  <si>
    <t>富翔会</t>
  </si>
  <si>
    <t>長野社会福祉事業財団</t>
  </si>
  <si>
    <t>なごみ福祉会</t>
  </si>
  <si>
    <t>なでしこ会</t>
  </si>
  <si>
    <t>和泉市池田下町2546-30</t>
  </si>
  <si>
    <t>浪速松楓会</t>
  </si>
  <si>
    <t>八尾市老原4-93-1</t>
  </si>
  <si>
    <t>寝屋川市池田西町24番５号　寝屋川市立池の里市民交流センター内</t>
  </si>
  <si>
    <t>能勢町片山１番５</t>
  </si>
  <si>
    <t>５６３－０３５４</t>
  </si>
  <si>
    <t>野の花福祉会</t>
  </si>
  <si>
    <t>大阪市鶴見区諸口5-浜14-6</t>
  </si>
  <si>
    <t>柏樹会</t>
  </si>
  <si>
    <t>博陽会</t>
  </si>
  <si>
    <t>大阪市西淀川区大野2-1-41</t>
  </si>
  <si>
    <t>門真市三ツ島６丁目23番９号</t>
  </si>
  <si>
    <t>堺市南区竹城台4丁1番3号</t>
  </si>
  <si>
    <t>岸和田市三田町９１１番地</t>
  </si>
  <si>
    <t>東大阪市菱江５丁目２番３４号</t>
  </si>
  <si>
    <t>泉佐野市上之郷2299番地</t>
  </si>
  <si>
    <t>日の出学園</t>
  </si>
  <si>
    <t>枚方市大字杉4607-74</t>
  </si>
  <si>
    <t>柏原市大字高井田1065</t>
  </si>
  <si>
    <t>福文会</t>
  </si>
  <si>
    <t>大阪市東住吉区公園南矢田2-17-28</t>
  </si>
  <si>
    <t>５８３－０８４１</t>
  </si>
  <si>
    <t>大阪市西淀川区福町2-11-7</t>
  </si>
  <si>
    <t>豊穂福祉会</t>
  </si>
  <si>
    <t>堺市堺区旭ヶ丘南町4-4-17</t>
  </si>
  <si>
    <t>高槻市城北町１丁目6-8</t>
  </si>
  <si>
    <t>交野市</t>
  </si>
  <si>
    <t>阪南市箱の浦452-3</t>
  </si>
  <si>
    <t>高槻市郡家新町74-1</t>
  </si>
  <si>
    <t>堺市西区上野芝町5-9-20</t>
  </si>
  <si>
    <t>松風福祉会</t>
  </si>
  <si>
    <t>松原市南新町２丁目４番２８号</t>
  </si>
  <si>
    <t>門真市本町19番5号</t>
  </si>
  <si>
    <t>大阪市西区新町1-9-11</t>
  </si>
  <si>
    <t>５９７－００４６</t>
  </si>
  <si>
    <t>美多弥福祉会</t>
  </si>
  <si>
    <t>堺市南区美木多上53番地1</t>
  </si>
  <si>
    <t>みどりの里</t>
  </si>
  <si>
    <t>大東市北条6-2230-2</t>
  </si>
  <si>
    <t>港民生会</t>
  </si>
  <si>
    <t>みのり学園</t>
  </si>
  <si>
    <t>みのりの会</t>
  </si>
  <si>
    <t>聖花福祉会</t>
  </si>
  <si>
    <t>門真市</t>
  </si>
  <si>
    <t>門真市四宮５丁目６番15号</t>
  </si>
  <si>
    <t>メリー福祉会</t>
  </si>
  <si>
    <t>もえぎの会</t>
  </si>
  <si>
    <t>東大阪市足代新町１９番１３号</t>
  </si>
  <si>
    <t>守口市京阪本通二丁目５番５号</t>
  </si>
  <si>
    <t>大阪市東成区中道2-4-15</t>
  </si>
  <si>
    <t>５８１－０８３１</t>
  </si>
  <si>
    <t>やすらぎ会</t>
  </si>
  <si>
    <t>茨木市大字安元27番地</t>
  </si>
  <si>
    <t>守口市大日町一丁目１１番１１号</t>
  </si>
  <si>
    <t>大阪市大正区小林東2-6-15</t>
  </si>
  <si>
    <t>勇和会</t>
  </si>
  <si>
    <t>大阪市城東区新喜多1-2-7-202</t>
  </si>
  <si>
    <t>ゆりかご会</t>
  </si>
  <si>
    <t>守口市</t>
  </si>
  <si>
    <t>守口市佐太中町一丁目４番１８号</t>
  </si>
  <si>
    <t>東大阪市</t>
  </si>
  <si>
    <t>東大阪市加納６丁目１６番６号</t>
  </si>
  <si>
    <t>大阪市阿倍野区昭和町5-12-21</t>
  </si>
  <si>
    <t>緑修会</t>
  </si>
  <si>
    <t>大阪市此花区高見2-8-1</t>
  </si>
  <si>
    <t>凛優会</t>
  </si>
  <si>
    <t>門真市石原町14番20号</t>
  </si>
  <si>
    <t>５７１－００６７</t>
  </si>
  <si>
    <t>５７５－０００２</t>
  </si>
  <si>
    <t>５６７－０８８２</t>
  </si>
  <si>
    <t>六心会</t>
  </si>
  <si>
    <t>若福会</t>
  </si>
  <si>
    <t>５８１－０８６８</t>
  </si>
  <si>
    <t>ﾜﾗｼﾍﾞｶｲ</t>
  </si>
  <si>
    <t>わらしべ会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</si>
</sst>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8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9"/>
      <color rgb="FF000000"/>
      <name val="ＭＳ Ｐゴシック"/>
      <family val="3"/>
    </font>
    <font>
      <b/>
      <sz val="16"/>
      <color theme="1"/>
      <name val="Calibri"/>
      <family val="3"/>
    </font>
    <font>
      <sz val="9"/>
      <color rgb="FF000000"/>
      <name val="Cambria"/>
      <family val="3"/>
    </font>
    <font>
      <sz val="9"/>
      <color theme="1"/>
      <name val="Cambria"/>
      <family val="3"/>
    </font>
    <font>
      <sz val="9"/>
      <color rgb="FF000000"/>
      <name val="Calibri"/>
      <family val="3"/>
    </font>
    <font>
      <sz val="9"/>
      <color theme="1"/>
      <name val="Calibri"/>
      <family val="3"/>
    </font>
    <font>
      <b/>
      <sz val="9"/>
      <color rgb="FF000000"/>
      <name val="ＭＳ Ｐゴシック"/>
      <family val="3"/>
    </font>
    <font>
      <b/>
      <sz val="9"/>
      <color theme="1"/>
      <name val="ＭＳ Ｐゴシック"/>
      <family val="3"/>
    </font>
    <font>
      <sz val="9"/>
      <color theme="1"/>
      <name val="ＭＳ Ｐゴシック"/>
      <family val="3"/>
    </font>
    <font>
      <sz val="9"/>
      <name val="Calibri"/>
      <family val="3"/>
    </font>
    <font>
      <sz val="11"/>
      <name val="Calibri"/>
      <family val="3"/>
    </font>
    <font>
      <sz val="9"/>
      <color indexed="8"/>
      <name val="Calibri"/>
      <family val="3"/>
    </font>
    <font>
      <b/>
      <sz val="16"/>
      <color theme="1"/>
      <name val="ＭＳ Ｐゴシック"/>
      <family val="3"/>
    </font>
    <font>
      <b/>
      <sz val="16"/>
      <color indexed="8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</fonts>
  <fills count="12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099936008453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1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>
        <color theme="1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dashed"/>
      <top style="thin"/>
      <bottom style="thin"/>
    </border>
    <border>
      <left style="dashed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dashed"/>
      <right style="dashed"/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dashed"/>
      <right style="dashed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dashed">
        <color theme="1"/>
      </left>
      <right style="dashed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>
        <color theme="1"/>
      </left>
      <right style="dashed">
        <color theme="1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ashed"/>
      <right style="double"/>
      <top style="thin"/>
      <bottom style="thin"/>
    </border>
    <border>
      <left style="double"/>
      <right style="double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ouble"/>
      <right style="double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 style="double"/>
      <right style="double"/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double"/>
      <right style="double"/>
      <top style="thin"/>
      <bottom style="dashed"/>
    </border>
    <border>
      <left style="dashed"/>
      <right>
        <color indexed="63"/>
      </right>
      <top style="dashed"/>
      <bottom style="thin"/>
    </border>
    <border>
      <left style="double"/>
      <right style="double"/>
      <top style="dashed"/>
      <bottom style="thin"/>
    </border>
    <border>
      <left style="double"/>
      <right style="double"/>
      <top style="dashed"/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theme="1"/>
      </left>
      <right style="dashed">
        <color theme="1"/>
      </right>
      <top style="thin"/>
      <bottom style="thin">
        <color theme="1"/>
      </bottom>
    </border>
    <border>
      <left style="thin">
        <color theme="1"/>
      </left>
      <right style="dashed">
        <color theme="1"/>
      </right>
      <top style="thin"/>
      <bottom style="thin">
        <color theme="1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/>
      <bottom style="thin">
        <color indexed="8"/>
      </bottom>
    </border>
    <border>
      <left style="dashed">
        <color indexed="8"/>
      </left>
      <right style="dashed">
        <color indexed="8"/>
      </right>
      <top style="thin"/>
      <bottom style="thin">
        <color indexed="8"/>
      </bottom>
    </border>
    <border>
      <left style="dashed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ashed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>
        <color indexed="63"/>
      </top>
      <bottom style="medium"/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ashed"/>
      <top>
        <color indexed="63"/>
      </top>
      <bottom style="double"/>
    </border>
    <border>
      <left style="medium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 style="dashed"/>
      <right style="double"/>
      <top style="thin"/>
      <bottom>
        <color indexed="63"/>
      </bottom>
    </border>
    <border>
      <left style="dashed"/>
      <right style="double"/>
      <top>
        <color indexed="63"/>
      </top>
      <bottom style="thin"/>
    </border>
  </borders>
  <cellStyleXfs count="289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19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1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1" fillId="38" borderId="0" applyNumberFormat="0" applyBorder="0" applyAlignment="0" applyProtection="0"/>
    <xf numFmtId="0" fontId="31" fillId="37" borderId="0" applyNumberFormat="0" applyBorder="0" applyAlignment="0" applyProtection="0"/>
    <xf numFmtId="0" fontId="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6" borderId="0" applyNumberFormat="0" applyBorder="0" applyAlignment="0" applyProtection="0"/>
    <xf numFmtId="0" fontId="1" fillId="38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1" fillId="36" borderId="0" applyNumberFormat="0" applyBorder="0" applyAlignment="0" applyProtection="0"/>
    <xf numFmtId="0" fontId="3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0" fillId="3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1" fillId="39" borderId="0" applyNumberFormat="0" applyBorder="0" applyAlignment="0" applyProtection="0"/>
    <xf numFmtId="0" fontId="0" fillId="34" borderId="0" applyNumberFormat="0" applyBorder="0" applyAlignment="0" applyProtection="0"/>
    <xf numFmtId="0" fontId="1" fillId="40" borderId="0" applyNumberFormat="0" applyBorder="0" applyAlignment="0" applyProtection="0"/>
    <xf numFmtId="0" fontId="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1" fillId="47" borderId="0" applyNumberFormat="0" applyBorder="0" applyAlignment="0" applyProtection="0"/>
    <xf numFmtId="0" fontId="31" fillId="46" borderId="0" applyNumberFormat="0" applyBorder="0" applyAlignment="0" applyProtection="0"/>
    <xf numFmtId="0" fontId="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1" fillId="45" borderId="0" applyNumberFormat="0" applyBorder="0" applyAlignment="0" applyProtection="0"/>
    <xf numFmtId="0" fontId="3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9" borderId="0" applyNumberFormat="0" applyBorder="0" applyAlignment="0" applyProtection="0"/>
    <xf numFmtId="0" fontId="1" fillId="48" borderId="0" applyNumberFormat="0" applyBorder="0" applyAlignment="0" applyProtection="0"/>
    <xf numFmtId="0" fontId="1" fillId="44" borderId="0" applyNumberFormat="0" applyBorder="0" applyAlignment="0" applyProtection="0"/>
    <xf numFmtId="0" fontId="0" fillId="43" borderId="0" applyNumberFormat="0" applyBorder="0" applyAlignment="0" applyProtection="0"/>
    <xf numFmtId="0" fontId="0" fillId="46" borderId="0" applyNumberFormat="0" applyBorder="0" applyAlignment="0" applyProtection="0"/>
    <xf numFmtId="0" fontId="0" fillId="46" borderId="0" applyNumberFormat="0" applyBorder="0" applyAlignment="0" applyProtection="0"/>
    <xf numFmtId="0" fontId="1" fillId="48" borderId="0" applyNumberFormat="0" applyBorder="0" applyAlignment="0" applyProtection="0"/>
    <xf numFmtId="0" fontId="0" fillId="43" borderId="0" applyNumberFormat="0" applyBorder="0" applyAlignment="0" applyProtection="0"/>
    <xf numFmtId="0" fontId="1" fillId="49" borderId="0" applyNumberFormat="0" applyBorder="0" applyAlignment="0" applyProtection="0"/>
    <xf numFmtId="0" fontId="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6" borderId="0" applyNumberFormat="0" applyBorder="0" applyAlignment="0" applyProtection="0"/>
    <xf numFmtId="0" fontId="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3" borderId="0" applyNumberFormat="0" applyBorder="0" applyAlignment="0" applyProtection="0"/>
    <xf numFmtId="0" fontId="1" fillId="56" borderId="0" applyNumberFormat="0" applyBorder="0" applyAlignment="0" applyProtection="0"/>
    <xf numFmtId="0" fontId="31" fillId="55" borderId="0" applyNumberFormat="0" applyBorder="0" applyAlignment="0" applyProtection="0"/>
    <xf numFmtId="0" fontId="1" fillId="57" borderId="0" applyNumberFormat="0" applyBorder="0" applyAlignment="0" applyProtection="0"/>
    <xf numFmtId="0" fontId="31" fillId="55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4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1" fillId="54" borderId="0" applyNumberFormat="0" applyBorder="0" applyAlignment="0" applyProtection="0"/>
    <xf numFmtId="0" fontId="3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0" fillId="52" borderId="0" applyNumberFormat="0" applyBorder="0" applyAlignment="0" applyProtection="0"/>
    <xf numFmtId="0" fontId="0" fillId="55" borderId="0" applyNumberFormat="0" applyBorder="0" applyAlignment="0" applyProtection="0"/>
    <xf numFmtId="0" fontId="0" fillId="55" borderId="0" applyNumberFormat="0" applyBorder="0" applyAlignment="0" applyProtection="0"/>
    <xf numFmtId="0" fontId="1" fillId="57" borderId="0" applyNumberFormat="0" applyBorder="0" applyAlignment="0" applyProtection="0"/>
    <xf numFmtId="0" fontId="0" fillId="52" borderId="0" applyNumberFormat="0" applyBorder="0" applyAlignment="0" applyProtection="0"/>
    <xf numFmtId="0" fontId="1" fillId="58" borderId="0" applyNumberFormat="0" applyBorder="0" applyAlignment="0" applyProtection="0"/>
    <xf numFmtId="0" fontId="0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60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2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4" borderId="0" applyNumberFormat="0" applyBorder="0" applyAlignment="0" applyProtection="0"/>
    <xf numFmtId="0" fontId="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1" fillId="64" borderId="0" applyNumberFormat="0" applyBorder="0" applyAlignment="0" applyProtection="0"/>
    <xf numFmtId="0" fontId="31" fillId="63" borderId="0" applyNumberFormat="0" applyBorder="0" applyAlignment="0" applyProtection="0"/>
    <xf numFmtId="0" fontId="1" fillId="65" borderId="0" applyNumberFormat="0" applyBorder="0" applyAlignment="0" applyProtection="0"/>
    <xf numFmtId="0" fontId="31" fillId="63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62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1" fillId="62" borderId="0" applyNumberFormat="0" applyBorder="0" applyAlignment="0" applyProtection="0"/>
    <xf numFmtId="0" fontId="3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6" borderId="0" applyNumberFormat="0" applyBorder="0" applyAlignment="0" applyProtection="0"/>
    <xf numFmtId="0" fontId="1" fillId="65" borderId="0" applyNumberFormat="0" applyBorder="0" applyAlignment="0" applyProtection="0"/>
    <xf numFmtId="0" fontId="1" fillId="61" borderId="0" applyNumberFormat="0" applyBorder="0" applyAlignment="0" applyProtection="0"/>
    <xf numFmtId="0" fontId="0" fillId="60" borderId="0" applyNumberFormat="0" applyBorder="0" applyAlignment="0" applyProtection="0"/>
    <xf numFmtId="0" fontId="0" fillId="63" borderId="0" applyNumberFormat="0" applyBorder="0" applyAlignment="0" applyProtection="0"/>
    <xf numFmtId="0" fontId="0" fillId="63" borderId="0" applyNumberFormat="0" applyBorder="0" applyAlignment="0" applyProtection="0"/>
    <xf numFmtId="0" fontId="1" fillId="65" borderId="0" applyNumberFormat="0" applyBorder="0" applyAlignment="0" applyProtection="0"/>
    <xf numFmtId="0" fontId="0" fillId="60" borderId="0" applyNumberFormat="0" applyBorder="0" applyAlignment="0" applyProtection="0"/>
    <xf numFmtId="0" fontId="1" fillId="66" borderId="0" applyNumberFormat="0" applyBorder="0" applyAlignment="0" applyProtection="0"/>
    <xf numFmtId="0" fontId="0" fillId="6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68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9" borderId="0" applyNumberFormat="0" applyBorder="0" applyAlignment="0" applyProtection="0"/>
    <xf numFmtId="0" fontId="1" fillId="72" borderId="0" applyNumberFormat="0" applyBorder="0" applyAlignment="0" applyProtection="0"/>
    <xf numFmtId="0" fontId="31" fillId="71" borderId="0" applyNumberFormat="0" applyBorder="0" applyAlignment="0" applyProtection="0"/>
    <xf numFmtId="0" fontId="1" fillId="73" borderId="0" applyNumberFormat="0" applyBorder="0" applyAlignment="0" applyProtection="0"/>
    <xf numFmtId="0" fontId="31" fillId="71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70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1" fillId="70" borderId="0" applyNumberFormat="0" applyBorder="0" applyAlignment="0" applyProtection="0"/>
    <xf numFmtId="0" fontId="3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4" borderId="0" applyNumberFormat="0" applyBorder="0" applyAlignment="0" applyProtection="0"/>
    <xf numFmtId="0" fontId="1" fillId="73" borderId="0" applyNumberFormat="0" applyBorder="0" applyAlignment="0" applyProtection="0"/>
    <xf numFmtId="0" fontId="1" fillId="69" borderId="0" applyNumberFormat="0" applyBorder="0" applyAlignment="0" applyProtection="0"/>
    <xf numFmtId="0" fontId="0" fillId="68" borderId="0" applyNumberFormat="0" applyBorder="0" applyAlignment="0" applyProtection="0"/>
    <xf numFmtId="0" fontId="0" fillId="71" borderId="0" applyNumberFormat="0" applyBorder="0" applyAlignment="0" applyProtection="0"/>
    <xf numFmtId="0" fontId="0" fillId="71" borderId="0" applyNumberFormat="0" applyBorder="0" applyAlignment="0" applyProtection="0"/>
    <xf numFmtId="0" fontId="1" fillId="73" borderId="0" applyNumberFormat="0" applyBorder="0" applyAlignment="0" applyProtection="0"/>
    <xf numFmtId="0" fontId="0" fillId="68" borderId="0" applyNumberFormat="0" applyBorder="0" applyAlignment="0" applyProtection="0"/>
    <xf numFmtId="0" fontId="1" fillId="74" borderId="0" applyNumberFormat="0" applyBorder="0" applyAlignment="0" applyProtection="0"/>
    <xf numFmtId="0" fontId="0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31" fillId="77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80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81" borderId="0" applyNumberFormat="0" applyBorder="0" applyAlignment="0" applyProtection="0"/>
    <xf numFmtId="0" fontId="1" fillId="79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8" borderId="0" applyNumberFormat="0" applyBorder="0" applyAlignment="0" applyProtection="0"/>
    <xf numFmtId="0" fontId="1" fillId="81" borderId="0" applyNumberFormat="0" applyBorder="0" applyAlignment="0" applyProtection="0"/>
    <xf numFmtId="0" fontId="1" fillId="82" borderId="0" applyNumberFormat="0" applyBorder="0" applyAlignment="0" applyProtection="0"/>
    <xf numFmtId="0" fontId="1" fillId="81" borderId="0" applyNumberFormat="0" applyBorder="0" applyAlignment="0" applyProtection="0"/>
    <xf numFmtId="0" fontId="1" fillId="79" borderId="0" applyNumberFormat="0" applyBorder="0" applyAlignment="0" applyProtection="0"/>
    <xf numFmtId="0" fontId="31" fillId="80" borderId="0" applyNumberFormat="0" applyBorder="0" applyAlignment="0" applyProtection="0"/>
    <xf numFmtId="0" fontId="31" fillId="78" borderId="0" applyNumberFormat="0" applyBorder="0" applyAlignment="0" applyProtection="0"/>
    <xf numFmtId="0" fontId="1" fillId="81" borderId="0" applyNumberFormat="0" applyBorder="0" applyAlignment="0" applyProtection="0"/>
    <xf numFmtId="0" fontId="31" fillId="80" borderId="0" applyNumberFormat="0" applyBorder="0" applyAlignment="0" applyProtection="0"/>
    <xf numFmtId="0" fontId="1" fillId="82" borderId="0" applyNumberFormat="0" applyBorder="0" applyAlignment="0" applyProtection="0"/>
    <xf numFmtId="0" fontId="31" fillId="80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9" borderId="0" applyNumberFormat="0" applyBorder="0" applyAlignment="0" applyProtection="0"/>
    <xf numFmtId="0" fontId="1" fillId="81" borderId="0" applyNumberFormat="0" applyBorder="0" applyAlignment="0" applyProtection="0"/>
    <xf numFmtId="0" fontId="1" fillId="79" borderId="0" applyNumberFormat="0" applyBorder="0" applyAlignment="0" applyProtection="0"/>
    <xf numFmtId="0" fontId="31" fillId="78" borderId="0" applyNumberFormat="0" applyBorder="0" applyAlignment="0" applyProtection="0"/>
    <xf numFmtId="0" fontId="31" fillId="79" borderId="0" applyNumberFormat="0" applyBorder="0" applyAlignment="0" applyProtection="0"/>
    <xf numFmtId="0" fontId="1" fillId="79" borderId="0" applyNumberFormat="0" applyBorder="0" applyAlignment="0" applyProtection="0"/>
    <xf numFmtId="0" fontId="31" fillId="78" borderId="0" applyNumberFormat="0" applyBorder="0" applyAlignment="0" applyProtection="0"/>
    <xf numFmtId="0" fontId="1" fillId="81" borderId="0" applyNumberFormat="0" applyBorder="0" applyAlignment="0" applyProtection="0"/>
    <xf numFmtId="0" fontId="1" fillId="83" borderId="0" applyNumberFormat="0" applyBorder="0" applyAlignment="0" applyProtection="0"/>
    <xf numFmtId="0" fontId="1" fillId="82" borderId="0" applyNumberFormat="0" applyBorder="0" applyAlignment="0" applyProtection="0"/>
    <xf numFmtId="0" fontId="1" fillId="78" borderId="0" applyNumberFormat="0" applyBorder="0" applyAlignment="0" applyProtection="0"/>
    <xf numFmtId="0" fontId="0" fillId="77" borderId="0" applyNumberFormat="0" applyBorder="0" applyAlignment="0" applyProtection="0"/>
    <xf numFmtId="0" fontId="0" fillId="80" borderId="0" applyNumberFormat="0" applyBorder="0" applyAlignment="0" applyProtection="0"/>
    <xf numFmtId="0" fontId="0" fillId="80" borderId="0" applyNumberFormat="0" applyBorder="0" applyAlignment="0" applyProtection="0"/>
    <xf numFmtId="0" fontId="1" fillId="82" borderId="0" applyNumberFormat="0" applyBorder="0" applyAlignment="0" applyProtection="0"/>
    <xf numFmtId="0" fontId="0" fillId="77" borderId="0" applyNumberFormat="0" applyBorder="0" applyAlignment="0" applyProtection="0"/>
    <xf numFmtId="0" fontId="1" fillId="83" borderId="0" applyNumberFormat="0" applyBorder="0" applyAlignment="0" applyProtection="0"/>
    <xf numFmtId="0" fontId="32" fillId="84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11" fillId="85" borderId="0" applyNumberFormat="0" applyBorder="0" applyAlignment="0" applyProtection="0"/>
    <xf numFmtId="0" fontId="33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33" fillId="84" borderId="0" applyNumberFormat="0" applyBorder="0" applyAlignment="0" applyProtection="0"/>
    <xf numFmtId="0" fontId="33" fillId="84" borderId="0" applyNumberFormat="0" applyBorder="0" applyAlignment="0" applyProtection="0"/>
    <xf numFmtId="0" fontId="11" fillId="84" borderId="0" applyNumberFormat="0" applyBorder="0" applyAlignment="0" applyProtection="0"/>
    <xf numFmtId="0" fontId="33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11" fillId="84" borderId="0" applyNumberFormat="0" applyBorder="0" applyAlignment="0" applyProtection="0"/>
    <xf numFmtId="0" fontId="32" fillId="84" borderId="0" applyNumberFormat="0" applyBorder="0" applyAlignment="0" applyProtection="0"/>
    <xf numFmtId="0" fontId="32" fillId="84" borderId="0" applyNumberFormat="0" applyBorder="0" applyAlignment="0" applyProtection="0"/>
    <xf numFmtId="0" fontId="11" fillId="84" borderId="0" applyNumberFormat="0" applyBorder="0" applyAlignment="0" applyProtection="0"/>
    <xf numFmtId="0" fontId="32" fillId="84" borderId="0" applyNumberFormat="0" applyBorder="0" applyAlignment="0" applyProtection="0"/>
    <xf numFmtId="0" fontId="11" fillId="84" borderId="0" applyNumberFormat="0" applyBorder="0" applyAlignment="0" applyProtection="0"/>
    <xf numFmtId="0" fontId="32" fillId="86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33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33" fillId="86" borderId="0" applyNumberFormat="0" applyBorder="0" applyAlignment="0" applyProtection="0"/>
    <xf numFmtId="0" fontId="33" fillId="86" borderId="0" applyNumberFormat="0" applyBorder="0" applyAlignment="0" applyProtection="0"/>
    <xf numFmtId="0" fontId="11" fillId="86" borderId="0" applyNumberFormat="0" applyBorder="0" applyAlignment="0" applyProtection="0"/>
    <xf numFmtId="0" fontId="33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11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11" fillId="86" borderId="0" applyNumberFormat="0" applyBorder="0" applyAlignment="0" applyProtection="0"/>
    <xf numFmtId="0" fontId="32" fillId="86" borderId="0" applyNumberFormat="0" applyBorder="0" applyAlignment="0" applyProtection="0"/>
    <xf numFmtId="0" fontId="11" fillId="86" borderId="0" applyNumberFormat="0" applyBorder="0" applyAlignment="0" applyProtection="0"/>
    <xf numFmtId="0" fontId="32" fillId="87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33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11" fillId="87" borderId="0" applyNumberFormat="0" applyBorder="0" applyAlignment="0" applyProtection="0"/>
    <xf numFmtId="0" fontId="33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11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11" fillId="87" borderId="0" applyNumberFormat="0" applyBorder="0" applyAlignment="0" applyProtection="0"/>
    <xf numFmtId="0" fontId="32" fillId="87" borderId="0" applyNumberFormat="0" applyBorder="0" applyAlignment="0" applyProtection="0"/>
    <xf numFmtId="0" fontId="11" fillId="87" borderId="0" applyNumberFormat="0" applyBorder="0" applyAlignment="0" applyProtection="0"/>
    <xf numFmtId="0" fontId="32" fillId="88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33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11" fillId="88" borderId="0" applyNumberFormat="0" applyBorder="0" applyAlignment="0" applyProtection="0"/>
    <xf numFmtId="0" fontId="33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88" borderId="0" applyNumberFormat="0" applyBorder="0" applyAlignment="0" applyProtection="0"/>
    <xf numFmtId="0" fontId="11" fillId="88" borderId="0" applyNumberFormat="0" applyBorder="0" applyAlignment="0" applyProtection="0"/>
    <xf numFmtId="0" fontId="32" fillId="90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33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33" fillId="90" borderId="0" applyNumberFormat="0" applyBorder="0" applyAlignment="0" applyProtection="0"/>
    <xf numFmtId="0" fontId="33" fillId="90" borderId="0" applyNumberFormat="0" applyBorder="0" applyAlignment="0" applyProtection="0"/>
    <xf numFmtId="0" fontId="11" fillId="90" borderId="0" applyNumberFormat="0" applyBorder="0" applyAlignment="0" applyProtection="0"/>
    <xf numFmtId="0" fontId="33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11" fillId="90" borderId="0" applyNumberFormat="0" applyBorder="0" applyAlignment="0" applyProtection="0"/>
    <xf numFmtId="0" fontId="32" fillId="90" borderId="0" applyNumberFormat="0" applyBorder="0" applyAlignment="0" applyProtection="0"/>
    <xf numFmtId="0" fontId="32" fillId="90" borderId="0" applyNumberFormat="0" applyBorder="0" applyAlignment="0" applyProtection="0"/>
    <xf numFmtId="0" fontId="11" fillId="90" borderId="0" applyNumberFormat="0" applyBorder="0" applyAlignment="0" applyProtection="0"/>
    <xf numFmtId="0" fontId="32" fillId="90" borderId="0" applyNumberFormat="0" applyBorder="0" applyAlignment="0" applyProtection="0"/>
    <xf numFmtId="0" fontId="11" fillId="90" borderId="0" applyNumberFormat="0" applyBorder="0" applyAlignment="0" applyProtection="0"/>
    <xf numFmtId="0" fontId="32" fillId="92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11" fillId="93" borderId="0" applyNumberFormat="0" applyBorder="0" applyAlignment="0" applyProtection="0"/>
    <xf numFmtId="0" fontId="33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33" fillId="92" borderId="0" applyNumberFormat="0" applyBorder="0" applyAlignment="0" applyProtection="0"/>
    <xf numFmtId="0" fontId="33" fillId="92" borderId="0" applyNumberFormat="0" applyBorder="0" applyAlignment="0" applyProtection="0"/>
    <xf numFmtId="0" fontId="11" fillId="92" borderId="0" applyNumberFormat="0" applyBorder="0" applyAlignment="0" applyProtection="0"/>
    <xf numFmtId="0" fontId="33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11" fillId="92" borderId="0" applyNumberFormat="0" applyBorder="0" applyAlignment="0" applyProtection="0"/>
    <xf numFmtId="0" fontId="32" fillId="92" borderId="0" applyNumberFormat="0" applyBorder="0" applyAlignment="0" applyProtection="0"/>
    <xf numFmtId="0" fontId="32" fillId="92" borderId="0" applyNumberFormat="0" applyBorder="0" applyAlignment="0" applyProtection="0"/>
    <xf numFmtId="0" fontId="11" fillId="92" borderId="0" applyNumberFormat="0" applyBorder="0" applyAlignment="0" applyProtection="0"/>
    <xf numFmtId="0" fontId="32" fillId="92" borderId="0" applyNumberFormat="0" applyBorder="0" applyAlignment="0" applyProtection="0"/>
    <xf numFmtId="0" fontId="11" fillId="92" borderId="0" applyNumberFormat="0" applyBorder="0" applyAlignment="0" applyProtection="0"/>
    <xf numFmtId="0" fontId="32" fillId="94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33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33" fillId="94" borderId="0" applyNumberFormat="0" applyBorder="0" applyAlignment="0" applyProtection="0"/>
    <xf numFmtId="0" fontId="33" fillId="94" borderId="0" applyNumberFormat="0" applyBorder="0" applyAlignment="0" applyProtection="0"/>
    <xf numFmtId="0" fontId="11" fillId="94" borderId="0" applyNumberFormat="0" applyBorder="0" applyAlignment="0" applyProtection="0"/>
    <xf numFmtId="0" fontId="33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32" fillId="94" borderId="0" applyNumberFormat="0" applyBorder="0" applyAlignment="0" applyProtection="0"/>
    <xf numFmtId="0" fontId="32" fillId="94" borderId="0" applyNumberFormat="0" applyBorder="0" applyAlignment="0" applyProtection="0"/>
    <xf numFmtId="0" fontId="11" fillId="94" borderId="0" applyNumberFormat="0" applyBorder="0" applyAlignment="0" applyProtection="0"/>
    <xf numFmtId="0" fontId="32" fillId="94" borderId="0" applyNumberFormat="0" applyBorder="0" applyAlignment="0" applyProtection="0"/>
    <xf numFmtId="0" fontId="11" fillId="94" borderId="0" applyNumberFormat="0" applyBorder="0" applyAlignment="0" applyProtection="0"/>
    <xf numFmtId="0" fontId="32" fillId="96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33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33" fillId="96" borderId="0" applyNumberFormat="0" applyBorder="0" applyAlignment="0" applyProtection="0"/>
    <xf numFmtId="0" fontId="33" fillId="96" borderId="0" applyNumberFormat="0" applyBorder="0" applyAlignment="0" applyProtection="0"/>
    <xf numFmtId="0" fontId="11" fillId="96" borderId="0" applyNumberFormat="0" applyBorder="0" applyAlignment="0" applyProtection="0"/>
    <xf numFmtId="0" fontId="33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32" fillId="96" borderId="0" applyNumberFormat="0" applyBorder="0" applyAlignment="0" applyProtection="0"/>
    <xf numFmtId="0" fontId="32" fillId="96" borderId="0" applyNumberFormat="0" applyBorder="0" applyAlignment="0" applyProtection="0"/>
    <xf numFmtId="0" fontId="11" fillId="96" borderId="0" applyNumberFormat="0" applyBorder="0" applyAlignment="0" applyProtection="0"/>
    <xf numFmtId="0" fontId="32" fillId="96" borderId="0" applyNumberFormat="0" applyBorder="0" applyAlignment="0" applyProtection="0"/>
    <xf numFmtId="0" fontId="11" fillId="96" borderId="0" applyNumberFormat="0" applyBorder="0" applyAlignment="0" applyProtection="0"/>
    <xf numFmtId="0" fontId="32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33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11" fillId="98" borderId="0" applyNumberFormat="0" applyBorder="0" applyAlignment="0" applyProtection="0"/>
    <xf numFmtId="0" fontId="33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32" fillId="98" borderId="0" applyNumberFormat="0" applyBorder="0" applyAlignment="0" applyProtection="0"/>
    <xf numFmtId="0" fontId="32" fillId="98" borderId="0" applyNumberFormat="0" applyBorder="0" applyAlignment="0" applyProtection="0"/>
    <xf numFmtId="0" fontId="11" fillId="98" borderId="0" applyNumberFormat="0" applyBorder="0" applyAlignment="0" applyProtection="0"/>
    <xf numFmtId="0" fontId="32" fillId="98" borderId="0" applyNumberFormat="0" applyBorder="0" applyAlignment="0" applyProtection="0"/>
    <xf numFmtId="0" fontId="11" fillId="98" borderId="0" applyNumberFormat="0" applyBorder="0" applyAlignment="0" applyProtection="0"/>
    <xf numFmtId="0" fontId="32" fillId="100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11" fillId="89" borderId="0" applyNumberFormat="0" applyBorder="0" applyAlignment="0" applyProtection="0"/>
    <xf numFmtId="0" fontId="33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33" fillId="100" borderId="0" applyNumberFormat="0" applyBorder="0" applyAlignment="0" applyProtection="0"/>
    <xf numFmtId="0" fontId="33" fillId="100" borderId="0" applyNumberFormat="0" applyBorder="0" applyAlignment="0" applyProtection="0"/>
    <xf numFmtId="0" fontId="11" fillId="100" borderId="0" applyNumberFormat="0" applyBorder="0" applyAlignment="0" applyProtection="0"/>
    <xf numFmtId="0" fontId="33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32" fillId="100" borderId="0" applyNumberFormat="0" applyBorder="0" applyAlignment="0" applyProtection="0"/>
    <xf numFmtId="0" fontId="32" fillId="100" borderId="0" applyNumberFormat="0" applyBorder="0" applyAlignment="0" applyProtection="0"/>
    <xf numFmtId="0" fontId="11" fillId="100" borderId="0" applyNumberFormat="0" applyBorder="0" applyAlignment="0" applyProtection="0"/>
    <xf numFmtId="0" fontId="32" fillId="100" borderId="0" applyNumberFormat="0" applyBorder="0" applyAlignment="0" applyProtection="0"/>
    <xf numFmtId="0" fontId="11" fillId="100" borderId="0" applyNumberFormat="0" applyBorder="0" applyAlignment="0" applyProtection="0"/>
    <xf numFmtId="0" fontId="32" fillId="10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11" fillId="91" borderId="0" applyNumberFormat="0" applyBorder="0" applyAlignment="0" applyProtection="0"/>
    <xf numFmtId="0" fontId="33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33" fillId="101" borderId="0" applyNumberFormat="0" applyBorder="0" applyAlignment="0" applyProtection="0"/>
    <xf numFmtId="0" fontId="33" fillId="101" borderId="0" applyNumberFormat="0" applyBorder="0" applyAlignment="0" applyProtection="0"/>
    <xf numFmtId="0" fontId="11" fillId="101" borderId="0" applyNumberFormat="0" applyBorder="0" applyAlignment="0" applyProtection="0"/>
    <xf numFmtId="0" fontId="33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32" fillId="101" borderId="0" applyNumberFormat="0" applyBorder="0" applyAlignment="0" applyProtection="0"/>
    <xf numFmtId="0" fontId="32" fillId="101" borderId="0" applyNumberFormat="0" applyBorder="0" applyAlignment="0" applyProtection="0"/>
    <xf numFmtId="0" fontId="11" fillId="101" borderId="0" applyNumberFormat="0" applyBorder="0" applyAlignment="0" applyProtection="0"/>
    <xf numFmtId="0" fontId="32" fillId="101" borderId="0" applyNumberFormat="0" applyBorder="0" applyAlignment="0" applyProtection="0"/>
    <xf numFmtId="0" fontId="11" fillId="101" borderId="0" applyNumberFormat="0" applyBorder="0" applyAlignment="0" applyProtection="0"/>
    <xf numFmtId="0" fontId="32" fillId="102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33" fillId="102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33" fillId="102" borderId="0" applyNumberFormat="0" applyBorder="0" applyAlignment="0" applyProtection="0"/>
    <xf numFmtId="0" fontId="33" fillId="102" borderId="0" applyNumberFormat="0" applyBorder="0" applyAlignment="0" applyProtection="0"/>
    <xf numFmtId="0" fontId="11" fillId="102" borderId="0" applyNumberFormat="0" applyBorder="0" applyAlignment="0" applyProtection="0"/>
    <xf numFmtId="0" fontId="33" fillId="102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32" fillId="102" borderId="0" applyNumberFormat="0" applyBorder="0" applyAlignment="0" applyProtection="0"/>
    <xf numFmtId="0" fontId="32" fillId="102" borderId="0" applyNumberFormat="0" applyBorder="0" applyAlignment="0" applyProtection="0"/>
    <xf numFmtId="0" fontId="11" fillId="102" borderId="0" applyNumberFormat="0" applyBorder="0" applyAlignment="0" applyProtection="0"/>
    <xf numFmtId="0" fontId="32" fillId="102" borderId="0" applyNumberFormat="0" applyBorder="0" applyAlignment="0" applyProtection="0"/>
    <xf numFmtId="0" fontId="11" fillId="102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04" borderId="1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13" fillId="105" borderId="2" applyNumberFormat="0" applyAlignment="0" applyProtection="0"/>
    <xf numFmtId="0" fontId="37" fillId="104" borderId="1" applyNumberFormat="0" applyAlignment="0" applyProtection="0"/>
    <xf numFmtId="0" fontId="13" fillId="104" borderId="1" applyNumberFormat="0" applyAlignment="0" applyProtection="0"/>
    <xf numFmtId="0" fontId="13" fillId="104" borderId="1" applyNumberFormat="0" applyAlignment="0" applyProtection="0"/>
    <xf numFmtId="0" fontId="13" fillId="104" borderId="1" applyNumberFormat="0" applyAlignment="0" applyProtection="0"/>
    <xf numFmtId="0" fontId="37" fillId="104" borderId="1" applyNumberFormat="0" applyAlignment="0" applyProtection="0"/>
    <xf numFmtId="0" fontId="37" fillId="104" borderId="1" applyNumberFormat="0" applyAlignment="0" applyProtection="0"/>
    <xf numFmtId="0" fontId="13" fillId="104" borderId="1" applyNumberFormat="0" applyAlignment="0" applyProtection="0"/>
    <xf numFmtId="0" fontId="37" fillId="104" borderId="1" applyNumberFormat="0" applyAlignment="0" applyProtection="0"/>
    <xf numFmtId="0" fontId="13" fillId="104" borderId="1" applyNumberFormat="0" applyAlignment="0" applyProtection="0"/>
    <xf numFmtId="0" fontId="13" fillId="104" borderId="1" applyNumberFormat="0" applyAlignment="0" applyProtection="0"/>
    <xf numFmtId="0" fontId="13" fillId="104" borderId="1" applyNumberFormat="0" applyAlignment="0" applyProtection="0"/>
    <xf numFmtId="0" fontId="13" fillId="104" borderId="1" applyNumberFormat="0" applyAlignment="0" applyProtection="0"/>
    <xf numFmtId="0" fontId="36" fillId="104" borderId="1" applyNumberFormat="0" applyAlignment="0" applyProtection="0"/>
    <xf numFmtId="0" fontId="36" fillId="104" borderId="1" applyNumberFormat="0" applyAlignment="0" applyProtection="0"/>
    <xf numFmtId="0" fontId="13" fillId="104" borderId="1" applyNumberFormat="0" applyAlignment="0" applyProtection="0"/>
    <xf numFmtId="0" fontId="36" fillId="104" borderId="1" applyNumberFormat="0" applyAlignment="0" applyProtection="0"/>
    <xf numFmtId="0" fontId="13" fillId="104" borderId="1" applyNumberFormat="0" applyAlignment="0" applyProtection="0"/>
    <xf numFmtId="0" fontId="38" fillId="106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14" fillId="107" borderId="0" applyNumberFormat="0" applyBorder="0" applyAlignment="0" applyProtection="0"/>
    <xf numFmtId="0" fontId="38" fillId="106" borderId="0" applyNumberFormat="0" applyBorder="0" applyAlignment="0" applyProtection="0"/>
    <xf numFmtId="0" fontId="39" fillId="106" borderId="0" applyNumberFormat="0" applyBorder="0" applyAlignment="0" applyProtection="0"/>
    <xf numFmtId="0" fontId="39" fillId="106" borderId="0" applyNumberFormat="0" applyBorder="0" applyAlignment="0" applyProtection="0"/>
    <xf numFmtId="0" fontId="39" fillId="106" borderId="0" applyNumberFormat="0" applyBorder="0" applyAlignment="0" applyProtection="0"/>
    <xf numFmtId="0" fontId="38" fillId="106" borderId="0" applyNumberFormat="0" applyBorder="0" applyAlignment="0" applyProtection="0"/>
    <xf numFmtId="0" fontId="38" fillId="106" borderId="0" applyNumberFormat="0" applyBorder="0" applyAlignment="0" applyProtection="0"/>
    <xf numFmtId="0" fontId="39" fillId="106" borderId="0" applyNumberFormat="0" applyBorder="0" applyAlignment="0" applyProtection="0"/>
    <xf numFmtId="0" fontId="38" fillId="106" borderId="0" applyNumberFormat="0" applyBorder="0" applyAlignment="0" applyProtection="0"/>
    <xf numFmtId="0" fontId="39" fillId="106" borderId="0" applyNumberFormat="0" applyBorder="0" applyAlignment="0" applyProtection="0"/>
    <xf numFmtId="0" fontId="39" fillId="106" borderId="0" applyNumberFormat="0" applyBorder="0" applyAlignment="0" applyProtection="0"/>
    <xf numFmtId="0" fontId="39" fillId="106" borderId="0" applyNumberFormat="0" applyBorder="0" applyAlignment="0" applyProtection="0"/>
    <xf numFmtId="0" fontId="39" fillId="106" borderId="0" applyNumberFormat="0" applyBorder="0" applyAlignment="0" applyProtection="0"/>
    <xf numFmtId="0" fontId="38" fillId="106" borderId="0" applyNumberFormat="0" applyBorder="0" applyAlignment="0" applyProtection="0"/>
    <xf numFmtId="0" fontId="38" fillId="106" borderId="0" applyNumberFormat="0" applyBorder="0" applyAlignment="0" applyProtection="0"/>
    <xf numFmtId="0" fontId="39" fillId="106" borderId="0" applyNumberFormat="0" applyBorder="0" applyAlignment="0" applyProtection="0"/>
    <xf numFmtId="0" fontId="38" fillId="106" borderId="0" applyNumberFormat="0" applyBorder="0" applyAlignment="0" applyProtection="0"/>
    <xf numFmtId="0" fontId="39" fillId="10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108" borderId="3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1" fillId="109" borderId="4" applyNumberFormat="0" applyFont="0" applyAlignment="0" applyProtection="0"/>
    <xf numFmtId="0" fontId="31" fillId="109" borderId="3" applyNumberFormat="0" applyAlignment="0" applyProtection="0"/>
    <xf numFmtId="0" fontId="1" fillId="109" borderId="3" applyNumberFormat="0" applyAlignment="0" applyProtection="0"/>
    <xf numFmtId="0" fontId="1" fillId="109" borderId="3" applyNumberFormat="0" applyAlignment="0" applyProtection="0"/>
    <xf numFmtId="0" fontId="31" fillId="109" borderId="3" applyNumberFormat="0" applyAlignment="0" applyProtection="0"/>
    <xf numFmtId="0" fontId="31" fillId="109" borderId="3" applyNumberFormat="0" applyAlignment="0" applyProtection="0"/>
    <xf numFmtId="0" fontId="1" fillId="109" borderId="3" applyNumberFormat="0" applyAlignment="0" applyProtection="0"/>
    <xf numFmtId="0" fontId="31" fillId="109" borderId="3" applyNumberFormat="0" applyAlignment="0" applyProtection="0"/>
    <xf numFmtId="0" fontId="1" fillId="109" borderId="3" applyNumberFormat="0" applyAlignment="0" applyProtection="0"/>
    <xf numFmtId="0" fontId="1" fillId="109" borderId="3" applyNumberFormat="0" applyAlignment="0" applyProtection="0"/>
    <xf numFmtId="0" fontId="0" fillId="109" borderId="3" applyNumberFormat="0" applyAlignment="0" applyProtection="0"/>
    <xf numFmtId="0" fontId="0" fillId="109" borderId="3" applyNumberFormat="0" applyAlignment="0" applyProtection="0"/>
    <xf numFmtId="0" fontId="1" fillId="109" borderId="3" applyNumberFormat="0" applyAlignment="0" applyProtection="0"/>
    <xf numFmtId="0" fontId="0" fillId="109" borderId="3" applyNumberFormat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5" applyNumberFormat="0" applyFill="0" applyAlignment="0" applyProtection="0"/>
    <xf numFmtId="0" fontId="44" fillId="1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4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4" fillId="110" borderId="0" applyNumberFormat="0" applyBorder="0" applyAlignment="0" applyProtection="0"/>
    <xf numFmtId="0" fontId="44" fillId="110" borderId="0" applyNumberFormat="0" applyBorder="0" applyAlignment="0" applyProtection="0"/>
    <xf numFmtId="0" fontId="45" fillId="110" borderId="0" applyNumberFormat="0" applyBorder="0" applyAlignment="0" applyProtection="0"/>
    <xf numFmtId="0" fontId="44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5" fillId="110" borderId="0" applyNumberFormat="0" applyBorder="0" applyAlignment="0" applyProtection="0"/>
    <xf numFmtId="0" fontId="44" fillId="110" borderId="0" applyNumberFormat="0" applyBorder="0" applyAlignment="0" applyProtection="0"/>
    <xf numFmtId="0" fontId="44" fillId="110" borderId="0" applyNumberFormat="0" applyBorder="0" applyAlignment="0" applyProtection="0"/>
    <xf numFmtId="0" fontId="45" fillId="110" borderId="0" applyNumberFormat="0" applyBorder="0" applyAlignment="0" applyProtection="0"/>
    <xf numFmtId="0" fontId="44" fillId="110" borderId="0" applyNumberFormat="0" applyBorder="0" applyAlignment="0" applyProtection="0"/>
    <xf numFmtId="0" fontId="45" fillId="110" borderId="0" applyNumberFormat="0" applyBorder="0" applyAlignment="0" applyProtection="0"/>
    <xf numFmtId="0" fontId="46" fillId="111" borderId="7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18" fillId="112" borderId="8" applyNumberFormat="0" applyAlignment="0" applyProtection="0"/>
    <xf numFmtId="0" fontId="46" fillId="111" borderId="7" applyNumberFormat="0" applyAlignment="0" applyProtection="0"/>
    <xf numFmtId="0" fontId="47" fillId="111" borderId="7" applyNumberFormat="0" applyAlignment="0" applyProtection="0"/>
    <xf numFmtId="0" fontId="47" fillId="111" borderId="7" applyNumberFormat="0" applyAlignment="0" applyProtection="0"/>
    <xf numFmtId="0" fontId="47" fillId="111" borderId="7" applyNumberFormat="0" applyAlignment="0" applyProtection="0"/>
    <xf numFmtId="0" fontId="46" fillId="111" borderId="7" applyNumberFormat="0" applyAlignment="0" applyProtection="0"/>
    <xf numFmtId="0" fontId="46" fillId="111" borderId="7" applyNumberFormat="0" applyAlignment="0" applyProtection="0"/>
    <xf numFmtId="0" fontId="47" fillId="111" borderId="7" applyNumberFormat="0" applyAlignment="0" applyProtection="0"/>
    <xf numFmtId="0" fontId="46" fillId="111" borderId="7" applyNumberFormat="0" applyAlignment="0" applyProtection="0"/>
    <xf numFmtId="0" fontId="47" fillId="111" borderId="7" applyNumberFormat="0" applyAlignment="0" applyProtection="0"/>
    <xf numFmtId="0" fontId="47" fillId="111" borderId="7" applyNumberFormat="0" applyAlignment="0" applyProtection="0"/>
    <xf numFmtId="0" fontId="47" fillId="111" borderId="7" applyNumberFormat="0" applyAlignment="0" applyProtection="0"/>
    <xf numFmtId="0" fontId="47" fillId="111" borderId="7" applyNumberFormat="0" applyAlignment="0" applyProtection="0"/>
    <xf numFmtId="0" fontId="46" fillId="111" borderId="7" applyNumberFormat="0" applyAlignment="0" applyProtection="0"/>
    <xf numFmtId="0" fontId="46" fillId="111" borderId="7" applyNumberFormat="0" applyAlignment="0" applyProtection="0"/>
    <xf numFmtId="0" fontId="47" fillId="111" borderId="7" applyNumberFormat="0" applyAlignment="0" applyProtection="0"/>
    <xf numFmtId="0" fontId="46" fillId="111" borderId="7" applyNumberFormat="0" applyAlignment="0" applyProtection="0"/>
    <xf numFmtId="0" fontId="47" fillId="111" borderId="7" applyNumberFormat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31" fillId="0" borderId="0" applyFill="0" applyBorder="0" applyAlignment="0" applyProtection="0"/>
    <xf numFmtId="38" fontId="31" fillId="0" borderId="0" applyFill="0" applyBorder="0" applyAlignment="0" applyProtection="0"/>
    <xf numFmtId="38" fontId="1" fillId="0" borderId="0" applyFill="0" applyBorder="0" applyAlignment="0" applyProtection="0"/>
    <xf numFmtId="38" fontId="3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0" fillId="0" borderId="0" applyFill="0" applyBorder="0" applyAlignment="0" applyProtection="0"/>
    <xf numFmtId="38" fontId="0" fillId="0" borderId="0" applyFill="0" applyBorder="0" applyAlignment="0" applyProtection="0"/>
    <xf numFmtId="38" fontId="1" fillId="0" borderId="0" applyFill="0" applyBorder="0" applyAlignment="0" applyProtection="0"/>
    <xf numFmtId="38" fontId="0" fillId="0" borderId="0" applyFill="0" applyBorder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3" fillId="0" borderId="19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6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2" fillId="0" borderId="14" applyNumberFormat="0" applyFill="0" applyAlignment="0" applyProtection="0"/>
    <xf numFmtId="0" fontId="53" fillId="0" borderId="19" applyNumberFormat="0" applyFill="0" applyAlignment="0" applyProtection="0"/>
    <xf numFmtId="0" fontId="53" fillId="0" borderId="20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5" applyNumberFormat="0" applyFill="0" applyAlignment="0" applyProtection="0"/>
    <xf numFmtId="0" fontId="52" fillId="0" borderId="18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3" fillId="0" borderId="19" applyNumberFormat="0" applyFill="0" applyAlignment="0" applyProtection="0"/>
    <xf numFmtId="0" fontId="52" fillId="0" borderId="18" applyNumberFormat="0" applyFill="0" applyAlignment="0" applyProtection="0"/>
    <xf numFmtId="0" fontId="53" fillId="0" borderId="20" applyNumberFormat="0" applyFill="0" applyAlignment="0" applyProtection="0"/>
    <xf numFmtId="0" fontId="52" fillId="0" borderId="18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7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53" fillId="0" borderId="16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3" fillId="0" borderId="19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6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2" fillId="0" borderId="14" applyNumberFormat="0" applyFill="0" applyAlignment="0" applyProtection="0"/>
    <xf numFmtId="0" fontId="53" fillId="0" borderId="19" applyNumberFormat="0" applyFill="0" applyAlignment="0" applyProtection="0"/>
    <xf numFmtId="0" fontId="53" fillId="0" borderId="21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14" applyNumberFormat="0" applyFill="0" applyAlignment="0" applyProtection="0"/>
    <xf numFmtId="0" fontId="52" fillId="0" borderId="13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3" fillId="0" borderId="20" applyNumberFormat="0" applyFill="0" applyAlignment="0" applyProtection="0"/>
    <xf numFmtId="0" fontId="52" fillId="0" borderId="13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2" applyNumberFormat="0" applyFill="0" applyAlignment="0" applyProtection="0"/>
    <xf numFmtId="0" fontId="54" fillId="0" borderId="22" applyNumberFormat="0" applyFill="0" applyAlignment="0" applyProtection="0"/>
    <xf numFmtId="0" fontId="55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4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23" fillId="0" borderId="25" applyNumberFormat="0" applyFill="0" applyAlignment="0" applyProtection="0"/>
    <xf numFmtId="0" fontId="57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23" fillId="0" borderId="24" applyNumberFormat="0" applyFill="0" applyAlignment="0" applyProtection="0"/>
    <xf numFmtId="0" fontId="57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23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23" fillId="0" borderId="24" applyNumberFormat="0" applyFill="0" applyAlignment="0" applyProtection="0"/>
    <xf numFmtId="0" fontId="56" fillId="0" borderId="24" applyNumberFormat="0" applyFill="0" applyAlignment="0" applyProtection="0"/>
    <xf numFmtId="0" fontId="23" fillId="0" borderId="24" applyNumberFormat="0" applyFill="0" applyAlignment="0" applyProtection="0"/>
    <xf numFmtId="0" fontId="58" fillId="111" borderId="26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24" fillId="112" borderId="27" applyNumberFormat="0" applyAlignment="0" applyProtection="0"/>
    <xf numFmtId="0" fontId="58" fillId="111" borderId="26" applyNumberFormat="0" applyAlignment="0" applyProtection="0"/>
    <xf numFmtId="0" fontId="59" fillId="111" borderId="26" applyNumberFormat="0" applyAlignment="0" applyProtection="0"/>
    <xf numFmtId="0" fontId="59" fillId="111" borderId="26" applyNumberFormat="0" applyAlignment="0" applyProtection="0"/>
    <xf numFmtId="0" fontId="59" fillId="111" borderId="26" applyNumberFormat="0" applyAlignment="0" applyProtection="0"/>
    <xf numFmtId="0" fontId="58" fillId="111" borderId="26" applyNumberFormat="0" applyAlignment="0" applyProtection="0"/>
    <xf numFmtId="0" fontId="58" fillId="111" borderId="26" applyNumberFormat="0" applyAlignment="0" applyProtection="0"/>
    <xf numFmtId="0" fontId="59" fillId="111" borderId="26" applyNumberFormat="0" applyAlignment="0" applyProtection="0"/>
    <xf numFmtId="0" fontId="58" fillId="111" borderId="26" applyNumberFormat="0" applyAlignment="0" applyProtection="0"/>
    <xf numFmtId="0" fontId="59" fillId="111" borderId="26" applyNumberFormat="0" applyAlignment="0" applyProtection="0"/>
    <xf numFmtId="0" fontId="59" fillId="111" borderId="26" applyNumberFormat="0" applyAlignment="0" applyProtection="0"/>
    <xf numFmtId="0" fontId="59" fillId="111" borderId="26" applyNumberFormat="0" applyAlignment="0" applyProtection="0"/>
    <xf numFmtId="0" fontId="59" fillId="111" borderId="26" applyNumberFormat="0" applyAlignment="0" applyProtection="0"/>
    <xf numFmtId="0" fontId="58" fillId="111" borderId="26" applyNumberFormat="0" applyAlignment="0" applyProtection="0"/>
    <xf numFmtId="0" fontId="58" fillId="111" borderId="26" applyNumberFormat="0" applyAlignment="0" applyProtection="0"/>
    <xf numFmtId="0" fontId="59" fillId="111" borderId="26" applyNumberFormat="0" applyAlignment="0" applyProtection="0"/>
    <xf numFmtId="0" fontId="58" fillId="111" borderId="26" applyNumberFormat="0" applyAlignment="0" applyProtection="0"/>
    <xf numFmtId="0" fontId="59" fillId="111" borderId="26" applyNumberFormat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1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0" fillId="0" borderId="0" applyFont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1" fillId="0" borderId="0" applyFill="0" applyBorder="0" applyAlignment="0" applyProtection="0"/>
    <xf numFmtId="6" fontId="0" fillId="0" borderId="0" applyFill="0" applyBorder="0" applyAlignment="0" applyProtection="0"/>
    <xf numFmtId="6" fontId="0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6" fontId="31" fillId="0" borderId="0" applyFill="0" applyBorder="0" applyAlignment="0" applyProtection="0"/>
    <xf numFmtId="6" fontId="1" fillId="0" borderId="0" applyFill="0" applyBorder="0" applyAlignment="0" applyProtection="0"/>
    <xf numFmtId="0" fontId="62" fillId="113" borderId="7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26" fillId="28" borderId="8" applyNumberFormat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63" fillId="28" borderId="7" applyNumberFormat="0" applyAlignment="0" applyProtection="0"/>
    <xf numFmtId="0" fontId="63" fillId="28" borderId="7" applyNumberFormat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63" fillId="28" borderId="7" applyNumberFormat="0" applyAlignment="0" applyProtection="0"/>
    <xf numFmtId="0" fontId="63" fillId="28" borderId="7" applyNumberFormat="0" applyAlignment="0" applyProtection="0"/>
    <xf numFmtId="0" fontId="63" fillId="28" borderId="7" applyNumberFormat="0" applyAlignment="0" applyProtection="0"/>
    <xf numFmtId="0" fontId="62" fillId="28" borderId="7" applyNumberFormat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62" fillId="28" borderId="7" applyNumberFormat="0" applyAlignment="0" applyProtection="0"/>
    <xf numFmtId="0" fontId="63" fillId="28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1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65" fillId="114" borderId="0" applyNumberFormat="0" applyBorder="0" applyAlignment="0" applyProtection="0"/>
    <xf numFmtId="0" fontId="66" fillId="114" borderId="0" applyNumberFormat="0" applyBorder="0" applyAlignment="0" applyProtection="0"/>
    <xf numFmtId="0" fontId="66" fillId="114" borderId="0" applyNumberFormat="0" applyBorder="0" applyAlignment="0" applyProtection="0"/>
    <xf numFmtId="0" fontId="66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6" fillId="114" borderId="0" applyNumberFormat="0" applyBorder="0" applyAlignment="0" applyProtection="0"/>
    <xf numFmtId="0" fontId="65" fillId="114" borderId="0" applyNumberFormat="0" applyBorder="0" applyAlignment="0" applyProtection="0"/>
    <xf numFmtId="0" fontId="66" fillId="114" borderId="0" applyNumberFormat="0" applyBorder="0" applyAlignment="0" applyProtection="0"/>
    <xf numFmtId="0" fontId="66" fillId="114" borderId="0" applyNumberFormat="0" applyBorder="0" applyAlignment="0" applyProtection="0"/>
    <xf numFmtId="0" fontId="66" fillId="114" borderId="0" applyNumberFormat="0" applyBorder="0" applyAlignment="0" applyProtection="0"/>
    <xf numFmtId="0" fontId="66" fillId="114" borderId="0" applyNumberFormat="0" applyBorder="0" applyAlignment="0" applyProtection="0"/>
    <xf numFmtId="0" fontId="65" fillId="114" borderId="0" applyNumberFormat="0" applyBorder="0" applyAlignment="0" applyProtection="0"/>
    <xf numFmtId="0" fontId="65" fillId="114" borderId="0" applyNumberFormat="0" applyBorder="0" applyAlignment="0" applyProtection="0"/>
    <xf numFmtId="0" fontId="66" fillId="114" borderId="0" applyNumberFormat="0" applyBorder="0" applyAlignment="0" applyProtection="0"/>
    <xf numFmtId="0" fontId="65" fillId="114" borderId="0" applyNumberFormat="0" applyBorder="0" applyAlignment="0" applyProtection="0"/>
    <xf numFmtId="0" fontId="66" fillId="114" borderId="0" applyNumberFormat="0" applyBorder="0" applyAlignment="0" applyProtection="0"/>
  </cellStyleXfs>
  <cellXfs count="500">
    <xf numFmtId="0" fontId="0" fillId="0" borderId="0" xfId="0" applyFont="1" applyAlignment="1">
      <alignment/>
    </xf>
    <xf numFmtId="0" fontId="67" fillId="0" borderId="28" xfId="0" applyFont="1" applyFill="1" applyBorder="1" applyAlignment="1" applyProtection="1">
      <alignment vertical="center" wrapText="1"/>
      <protection/>
    </xf>
    <xf numFmtId="0" fontId="67" fillId="0" borderId="29" xfId="0" applyFont="1" applyFill="1" applyBorder="1" applyAlignment="1" applyProtection="1">
      <alignment vertical="center" wrapText="1"/>
      <protection/>
    </xf>
    <xf numFmtId="0" fontId="68" fillId="0" borderId="0" xfId="0" applyFont="1" applyAlignment="1">
      <alignment vertical="center"/>
    </xf>
    <xf numFmtId="0" fontId="67" fillId="0" borderId="30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4" fillId="115" borderId="31" xfId="0" applyFont="1" applyFill="1" applyBorder="1" applyAlignment="1" applyProtection="1">
      <alignment horizontal="center" vertical="center"/>
      <protection/>
    </xf>
    <xf numFmtId="0" fontId="4" fillId="115" borderId="29" xfId="0" applyFont="1" applyFill="1" applyBorder="1" applyAlignment="1" applyProtection="1">
      <alignment horizontal="center" vertical="center"/>
      <protection/>
    </xf>
    <xf numFmtId="0" fontId="4" fillId="115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 wrapText="1"/>
      <protection/>
    </xf>
    <xf numFmtId="0" fontId="5" fillId="0" borderId="29" xfId="0" applyFont="1" applyFill="1" applyBorder="1" applyAlignment="1" applyProtection="1">
      <alignment vertical="center" wrapText="1"/>
      <protection/>
    </xf>
    <xf numFmtId="0" fontId="5" fillId="0" borderId="34" xfId="0" applyFont="1" applyFill="1" applyBorder="1" applyAlignment="1" applyProtection="1">
      <alignment vertical="center" wrapText="1"/>
      <protection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Alignment="1">
      <alignment/>
    </xf>
    <xf numFmtId="0" fontId="71" fillId="0" borderId="0" xfId="0" applyFont="1" applyBorder="1" applyAlignment="1">
      <alignment/>
    </xf>
    <xf numFmtId="0" fontId="9" fillId="0" borderId="32" xfId="0" applyFont="1" applyFill="1" applyBorder="1" applyAlignment="1" applyProtection="1">
      <alignment vertical="center" wrapText="1"/>
      <protection/>
    </xf>
    <xf numFmtId="0" fontId="9" fillId="0" borderId="29" xfId="0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vertical="center" wrapText="1"/>
      <protection/>
    </xf>
    <xf numFmtId="0" fontId="5" fillId="0" borderId="32" xfId="0" applyFont="1" applyFill="1" applyBorder="1" applyAlignment="1" applyProtection="1">
      <alignment vertical="center" wrapText="1"/>
      <protection/>
    </xf>
    <xf numFmtId="0" fontId="5" fillId="0" borderId="29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72" fillId="0" borderId="35" xfId="0" applyNumberFormat="1" applyFont="1" applyFill="1" applyBorder="1" applyAlignment="1" quotePrefix="1">
      <alignment vertical="center"/>
    </xf>
    <xf numFmtId="0" fontId="72" fillId="0" borderId="3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28" xfId="0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9" fillId="0" borderId="30" xfId="0" applyFont="1" applyFill="1" applyBorder="1" applyAlignment="1" applyProtection="1">
      <alignment vertical="center" wrapText="1"/>
      <protection/>
    </xf>
    <xf numFmtId="0" fontId="0" fillId="116" borderId="0" xfId="0" applyFill="1" applyAlignment="1">
      <alignment/>
    </xf>
    <xf numFmtId="0" fontId="67" fillId="0" borderId="28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7" fillId="0" borderId="31" xfId="0" applyFont="1" applyFill="1" applyBorder="1" applyAlignment="1" applyProtection="1">
      <alignment vertical="center" wrapText="1"/>
      <protection/>
    </xf>
    <xf numFmtId="0" fontId="67" fillId="0" borderId="32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3" fillId="117" borderId="32" xfId="0" applyFont="1" applyFill="1" applyBorder="1" applyAlignment="1" applyProtection="1">
      <alignment horizontal="center" vertical="center"/>
      <protection/>
    </xf>
    <xf numFmtId="0" fontId="73" fillId="117" borderId="29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horizontal="left" vertical="center"/>
    </xf>
    <xf numFmtId="0" fontId="73" fillId="117" borderId="31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5" fillId="0" borderId="36" xfId="0" applyFont="1" applyFill="1" applyBorder="1" applyAlignment="1" applyProtection="1">
      <alignment vertical="center" wrapText="1"/>
      <protection/>
    </xf>
    <xf numFmtId="0" fontId="67" fillId="0" borderId="3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116" borderId="0" xfId="0" applyFill="1" applyAlignment="1">
      <alignment vertical="center"/>
    </xf>
    <xf numFmtId="0" fontId="67" fillId="116" borderId="28" xfId="0" applyFont="1" applyFill="1" applyBorder="1" applyAlignment="1" applyProtection="1">
      <alignment vertical="center" wrapText="1"/>
      <protection/>
    </xf>
    <xf numFmtId="0" fontId="67" fillId="116" borderId="29" xfId="0" applyFont="1" applyFill="1" applyBorder="1" applyAlignment="1" applyProtection="1">
      <alignment vertical="center" wrapText="1"/>
      <protection/>
    </xf>
    <xf numFmtId="0" fontId="67" fillId="116" borderId="30" xfId="0" applyFont="1" applyFill="1" applyBorder="1" applyAlignment="1" applyProtection="1">
      <alignment vertical="center" wrapText="1"/>
      <protection/>
    </xf>
    <xf numFmtId="0" fontId="67" fillId="116" borderId="32" xfId="0" applyFont="1" applyFill="1" applyBorder="1" applyAlignment="1" applyProtection="1">
      <alignment vertical="center" wrapText="1"/>
      <protection/>
    </xf>
    <xf numFmtId="0" fontId="67" fillId="116" borderId="34" xfId="0" applyFont="1" applyFill="1" applyBorder="1" applyAlignment="1" applyProtection="1">
      <alignment vertical="center" wrapText="1"/>
      <protection/>
    </xf>
    <xf numFmtId="0" fontId="67" fillId="116" borderId="28" xfId="0" applyFont="1" applyFill="1" applyBorder="1" applyAlignment="1" applyProtection="1">
      <alignment vertical="center" wrapText="1"/>
      <protection/>
    </xf>
    <xf numFmtId="0" fontId="67" fillId="116" borderId="29" xfId="0" applyFont="1" applyFill="1" applyBorder="1" applyAlignment="1" applyProtection="1">
      <alignment vertical="center" wrapText="1"/>
      <protection/>
    </xf>
    <xf numFmtId="0" fontId="67" fillId="116" borderId="30" xfId="0" applyFont="1" applyFill="1" applyBorder="1" applyAlignment="1" applyProtection="1">
      <alignment vertical="center" wrapText="1"/>
      <protection/>
    </xf>
    <xf numFmtId="0" fontId="68" fillId="0" borderId="0" xfId="0" applyFont="1" applyAlignment="1">
      <alignment horizontal="left" vertical="center"/>
    </xf>
    <xf numFmtId="0" fontId="0" fillId="116" borderId="0" xfId="0" applyFont="1" applyFill="1" applyAlignment="1">
      <alignment vertical="center"/>
    </xf>
    <xf numFmtId="0" fontId="0" fillId="11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74" fillId="117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4" fillId="117" borderId="31" xfId="0" applyFont="1" applyFill="1" applyBorder="1" applyAlignment="1" applyProtection="1">
      <alignment horizontal="left" vertical="center"/>
      <protection/>
    </xf>
    <xf numFmtId="0" fontId="74" fillId="117" borderId="32" xfId="0" applyFont="1" applyFill="1" applyBorder="1" applyAlignment="1" applyProtection="1">
      <alignment horizontal="center" vertical="center"/>
      <protection/>
    </xf>
    <xf numFmtId="0" fontId="75" fillId="0" borderId="37" xfId="0" applyFont="1" applyFill="1" applyBorder="1" applyAlignment="1" applyProtection="1">
      <alignment vertical="center" wrapText="1"/>
      <protection/>
    </xf>
    <xf numFmtId="0" fontId="75" fillId="0" borderId="38" xfId="0" applyFont="1" applyFill="1" applyBorder="1" applyAlignment="1" applyProtection="1">
      <alignment vertical="center" wrapText="1"/>
      <protection/>
    </xf>
    <xf numFmtId="0" fontId="75" fillId="0" borderId="39" xfId="0" applyFont="1" applyFill="1" applyBorder="1" applyAlignment="1" applyProtection="1">
      <alignment vertical="center" wrapText="1"/>
      <protection/>
    </xf>
    <xf numFmtId="0" fontId="75" fillId="0" borderId="40" xfId="0" applyFont="1" applyFill="1" applyBorder="1" applyAlignment="1" applyProtection="1">
      <alignment vertical="center" wrapText="1"/>
      <protection/>
    </xf>
    <xf numFmtId="0" fontId="75" fillId="0" borderId="41" xfId="0" applyFont="1" applyFill="1" applyBorder="1" applyAlignment="1" applyProtection="1">
      <alignment vertical="center" wrapText="1"/>
      <protection/>
    </xf>
    <xf numFmtId="0" fontId="75" fillId="0" borderId="35" xfId="0" applyFont="1" applyFill="1" applyBorder="1" applyAlignment="1" applyProtection="1">
      <alignment vertical="center" wrapText="1"/>
      <protection/>
    </xf>
    <xf numFmtId="0" fontId="75" fillId="0" borderId="42" xfId="0" applyFont="1" applyFill="1" applyBorder="1" applyAlignment="1" applyProtection="1">
      <alignment vertical="center" wrapText="1"/>
      <protection/>
    </xf>
    <xf numFmtId="0" fontId="75" fillId="0" borderId="43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116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5" fillId="0" borderId="33" xfId="0" applyFont="1" applyFill="1" applyBorder="1" applyAlignment="1" applyProtection="1">
      <alignment vertical="center" wrapText="1"/>
      <protection/>
    </xf>
    <xf numFmtId="0" fontId="75" fillId="0" borderId="34" xfId="0" applyFont="1" applyFill="1" applyBorder="1" applyAlignment="1" applyProtection="1">
      <alignment vertical="center" wrapText="1"/>
      <protection/>
    </xf>
    <xf numFmtId="0" fontId="5" fillId="0" borderId="29" xfId="2845" applyFont="1" applyFill="1" applyBorder="1" applyAlignment="1" applyProtection="1">
      <alignment vertical="center" wrapText="1"/>
      <protection/>
    </xf>
    <xf numFmtId="0" fontId="5" fillId="0" borderId="34" xfId="2845" applyFont="1" applyFill="1" applyBorder="1" applyAlignment="1" applyProtection="1">
      <alignment vertical="center" wrapText="1"/>
      <protection/>
    </xf>
    <xf numFmtId="0" fontId="5" fillId="0" borderId="31" xfId="2845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72" fillId="0" borderId="29" xfId="0" applyNumberFormat="1" applyFont="1" applyFill="1" applyBorder="1" applyAlignment="1" quotePrefix="1">
      <alignment vertical="center"/>
    </xf>
    <xf numFmtId="0" fontId="72" fillId="0" borderId="29" xfId="0" applyNumberFormat="1" applyFont="1" applyFill="1" applyBorder="1" applyAlignment="1">
      <alignment vertical="center"/>
    </xf>
    <xf numFmtId="0" fontId="0" fillId="116" borderId="0" xfId="0" applyFont="1" applyFill="1" applyAlignment="1">
      <alignment/>
    </xf>
    <xf numFmtId="0" fontId="9" fillId="0" borderId="42" xfId="0" applyFont="1" applyFill="1" applyBorder="1" applyAlignment="1" applyProtection="1">
      <alignment vertical="center" wrapText="1"/>
      <protection/>
    </xf>
    <xf numFmtId="0" fontId="9" fillId="0" borderId="43" xfId="0" applyFont="1" applyFill="1" applyBorder="1" applyAlignment="1" applyProtection="1">
      <alignment vertical="center" wrapText="1"/>
      <protection/>
    </xf>
    <xf numFmtId="0" fontId="9" fillId="0" borderId="40" xfId="0" applyFont="1" applyFill="1" applyBorder="1" applyAlignment="1" applyProtection="1">
      <alignment vertical="center" wrapText="1"/>
      <protection/>
    </xf>
    <xf numFmtId="0" fontId="67" fillId="0" borderId="28" xfId="0" applyFont="1" applyFill="1" applyBorder="1" applyAlignment="1" applyProtection="1">
      <alignment vertical="center" wrapText="1"/>
      <protection/>
    </xf>
    <xf numFmtId="0" fontId="67" fillId="0" borderId="29" xfId="0" applyFont="1" applyFill="1" applyBorder="1" applyAlignment="1" applyProtection="1">
      <alignment vertical="center" wrapText="1"/>
      <protection/>
    </xf>
    <xf numFmtId="0" fontId="67" fillId="116" borderId="29" xfId="0" applyFont="1" applyFill="1" applyBorder="1" applyAlignment="1" applyProtection="1">
      <alignment vertical="center" wrapText="1"/>
      <protection/>
    </xf>
    <xf numFmtId="0" fontId="9" fillId="0" borderId="29" xfId="0" applyFont="1" applyFill="1" applyBorder="1" applyAlignment="1">
      <alignment vertical="center"/>
    </xf>
    <xf numFmtId="0" fontId="67" fillId="0" borderId="37" xfId="0" applyFont="1" applyFill="1" applyBorder="1" applyAlignment="1" applyProtection="1">
      <alignment vertical="center" wrapText="1"/>
      <protection/>
    </xf>
    <xf numFmtId="0" fontId="5" fillId="0" borderId="44" xfId="0" applyFont="1" applyFill="1" applyBorder="1" applyAlignment="1" applyProtection="1">
      <alignment vertical="center" wrapText="1"/>
      <protection/>
    </xf>
    <xf numFmtId="176" fontId="7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35" xfId="0" applyFont="1" applyFill="1" applyBorder="1" applyAlignment="1" applyProtection="1">
      <alignment vertical="center" wrapText="1"/>
      <protection/>
    </xf>
    <xf numFmtId="0" fontId="67" fillId="0" borderId="40" xfId="0" applyFont="1" applyFill="1" applyBorder="1" applyAlignment="1" applyProtection="1">
      <alignment vertical="center" wrapText="1"/>
      <protection/>
    </xf>
    <xf numFmtId="0" fontId="67" fillId="0" borderId="35" xfId="0" applyFont="1" applyFill="1" applyBorder="1" applyAlignment="1" applyProtection="1">
      <alignment vertical="center" wrapText="1"/>
      <protection/>
    </xf>
    <xf numFmtId="176" fontId="75" fillId="0" borderId="40" xfId="0" applyNumberFormat="1" applyFont="1" applyFill="1" applyBorder="1" applyAlignment="1" applyProtection="1">
      <alignment horizontal="left" vertical="center" wrapText="1"/>
      <protection/>
    </xf>
    <xf numFmtId="0" fontId="76" fillId="0" borderId="35" xfId="2833" applyFont="1" applyFill="1" applyBorder="1" applyAlignment="1">
      <alignment horizontal="left" vertical="center"/>
      <protection/>
    </xf>
    <xf numFmtId="0" fontId="5" fillId="0" borderId="45" xfId="0" applyFont="1" applyFill="1" applyBorder="1" applyAlignment="1" applyProtection="1">
      <alignment vertical="center" wrapText="1"/>
      <protection/>
    </xf>
    <xf numFmtId="0" fontId="67" fillId="116" borderId="45" xfId="0" applyFont="1" applyFill="1" applyBorder="1" applyAlignment="1" applyProtection="1">
      <alignment vertical="center" wrapText="1"/>
      <protection/>
    </xf>
    <xf numFmtId="0" fontId="67" fillId="116" borderId="46" xfId="0" applyFont="1" applyFill="1" applyBorder="1" applyAlignment="1" applyProtection="1">
      <alignment vertical="center" wrapText="1"/>
      <protection/>
    </xf>
    <xf numFmtId="0" fontId="67" fillId="0" borderId="47" xfId="0" applyFont="1" applyFill="1" applyBorder="1" applyAlignment="1" applyProtection="1">
      <alignment vertical="center" wrapText="1"/>
      <protection/>
    </xf>
    <xf numFmtId="0" fontId="72" fillId="0" borderId="40" xfId="0" applyNumberFormat="1" applyFont="1" applyFill="1" applyBorder="1" applyAlignment="1" quotePrefix="1">
      <alignment vertical="center"/>
    </xf>
    <xf numFmtId="0" fontId="5" fillId="0" borderId="40" xfId="0" applyFont="1" applyFill="1" applyBorder="1" applyAlignment="1" applyProtection="1">
      <alignment vertical="center" wrapText="1"/>
      <protection/>
    </xf>
    <xf numFmtId="49" fontId="76" fillId="0" borderId="35" xfId="2833" applyNumberFormat="1" applyFont="1" applyFill="1" applyBorder="1" applyAlignment="1">
      <alignment horizontal="left" vertical="center"/>
      <protection/>
    </xf>
    <xf numFmtId="0" fontId="76" fillId="0" borderId="48" xfId="2833" applyFont="1" applyFill="1" applyBorder="1" applyAlignment="1">
      <alignment horizontal="left" vertical="center"/>
      <protection/>
    </xf>
    <xf numFmtId="0" fontId="76" fillId="0" borderId="49" xfId="2862" applyFont="1" applyFill="1" applyBorder="1" applyAlignment="1">
      <alignment horizontal="left" vertical="center"/>
      <protection/>
    </xf>
    <xf numFmtId="0" fontId="67" fillId="0" borderId="35" xfId="0" applyFont="1" applyFill="1" applyBorder="1" applyAlignment="1" applyProtection="1">
      <alignment horizontal="left" vertical="center" wrapText="1"/>
      <protection/>
    </xf>
    <xf numFmtId="0" fontId="75" fillId="0" borderId="31" xfId="0" applyFont="1" applyFill="1" applyBorder="1" applyAlignment="1" applyProtection="1">
      <alignment vertical="center" wrapText="1"/>
      <protection/>
    </xf>
    <xf numFmtId="0" fontId="75" fillId="0" borderId="0" xfId="0" applyFont="1" applyFill="1" applyBorder="1" applyAlignment="1" applyProtection="1">
      <alignment vertical="center" wrapText="1"/>
      <protection/>
    </xf>
    <xf numFmtId="0" fontId="75" fillId="0" borderId="50" xfId="0" applyFont="1" applyFill="1" applyBorder="1" applyAlignment="1" applyProtection="1">
      <alignment vertical="center" wrapText="1"/>
      <protection/>
    </xf>
    <xf numFmtId="0" fontId="75" fillId="0" borderId="51" xfId="0" applyFont="1" applyFill="1" applyBorder="1" applyAlignment="1" applyProtection="1">
      <alignment vertical="center" wrapText="1"/>
      <protection/>
    </xf>
    <xf numFmtId="0" fontId="72" fillId="0" borderId="30" xfId="0" applyNumberFormat="1" applyFont="1" applyFill="1" applyBorder="1" applyAlignment="1" quotePrefix="1">
      <alignment vertical="center"/>
    </xf>
    <xf numFmtId="176" fontId="7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0" fontId="67" fillId="0" borderId="34" xfId="0" applyFont="1" applyFill="1" applyBorder="1" applyAlignment="1" applyProtection="1">
      <alignment vertical="center" wrapText="1"/>
      <protection/>
    </xf>
    <xf numFmtId="0" fontId="67" fillId="0" borderId="32" xfId="0" applyFont="1" applyFill="1" applyBorder="1" applyAlignment="1" applyProtection="1">
      <alignment horizontal="left" vertical="center" wrapText="1"/>
      <protection/>
    </xf>
    <xf numFmtId="0" fontId="72" fillId="0" borderId="30" xfId="0" applyNumberFormat="1" applyFont="1" applyFill="1" applyBorder="1" applyAlignment="1">
      <alignment vertical="center"/>
    </xf>
    <xf numFmtId="0" fontId="76" fillId="0" borderId="30" xfId="2833" applyFont="1" applyFill="1" applyBorder="1" applyAlignment="1">
      <alignment horizontal="left" vertical="center"/>
      <protection/>
    </xf>
    <xf numFmtId="0" fontId="72" fillId="0" borderId="32" xfId="0" applyNumberFormat="1" applyFont="1" applyFill="1" applyBorder="1" applyAlignment="1" quotePrefix="1">
      <alignment vertical="center"/>
    </xf>
    <xf numFmtId="176" fontId="75" fillId="0" borderId="34" xfId="0" applyNumberFormat="1" applyFont="1" applyFill="1" applyBorder="1" applyAlignment="1" applyProtection="1">
      <alignment horizontal="left" vertical="center" wrapText="1"/>
      <protection/>
    </xf>
    <xf numFmtId="0" fontId="75" fillId="0" borderId="32" xfId="0" applyFont="1" applyFill="1" applyBorder="1" applyAlignment="1" applyProtection="1">
      <alignment vertical="center" wrapText="1"/>
      <protection/>
    </xf>
    <xf numFmtId="0" fontId="67" fillId="0" borderId="34" xfId="0" applyFont="1" applyFill="1" applyBorder="1" applyAlignment="1" applyProtection="1">
      <alignment horizontal="left" vertical="center" wrapText="1"/>
      <protection/>
    </xf>
    <xf numFmtId="0" fontId="72" fillId="0" borderId="40" xfId="0" applyFont="1" applyFill="1" applyBorder="1" applyAlignment="1">
      <alignment horizontal="left" vertical="center" shrinkToFit="1"/>
    </xf>
    <xf numFmtId="0" fontId="72" fillId="0" borderId="43" xfId="0" applyFont="1" applyFill="1" applyBorder="1" applyAlignment="1">
      <alignment horizontal="left" vertical="center" shrinkToFit="1"/>
    </xf>
    <xf numFmtId="0" fontId="72" fillId="0" borderId="40" xfId="0" applyNumberFormat="1" applyFont="1" applyFill="1" applyBorder="1" applyAlignment="1">
      <alignment horizontal="left" vertical="center" shrinkToFit="1"/>
    </xf>
    <xf numFmtId="0" fontId="75" fillId="0" borderId="44" xfId="0" applyFont="1" applyFill="1" applyBorder="1" applyAlignment="1" applyProtection="1">
      <alignment vertical="center" wrapText="1"/>
      <protection/>
    </xf>
    <xf numFmtId="0" fontId="0" fillId="0" borderId="52" xfId="0" applyFont="1" applyFill="1" applyBorder="1" applyAlignment="1">
      <alignment/>
    </xf>
    <xf numFmtId="0" fontId="72" fillId="0" borderId="29" xfId="0" applyFont="1" applyFill="1" applyBorder="1" applyAlignment="1">
      <alignment horizontal="left" vertical="center" shrinkToFit="1"/>
    </xf>
    <xf numFmtId="0" fontId="72" fillId="0" borderId="29" xfId="0" applyFont="1" applyFill="1" applyBorder="1" applyAlignment="1">
      <alignment vertical="center" shrinkToFit="1"/>
    </xf>
    <xf numFmtId="0" fontId="72" fillId="0" borderId="30" xfId="0" applyFont="1" applyFill="1" applyBorder="1" applyAlignment="1">
      <alignment horizontal="left" vertical="center" shrinkToFit="1"/>
    </xf>
    <xf numFmtId="0" fontId="75" fillId="0" borderId="30" xfId="0" applyFont="1" applyFill="1" applyBorder="1" applyAlignment="1">
      <alignment horizontal="left" vertical="center" shrinkToFit="1"/>
    </xf>
    <xf numFmtId="0" fontId="72" fillId="0" borderId="32" xfId="0" applyFont="1" applyFill="1" applyBorder="1" applyAlignment="1">
      <alignment horizontal="left" vertical="center" shrinkToFit="1"/>
    </xf>
    <xf numFmtId="0" fontId="72" fillId="0" borderId="34" xfId="0" applyFont="1" applyFill="1" applyBorder="1" applyAlignment="1">
      <alignment horizontal="left" vertical="center" shrinkToFit="1"/>
    </xf>
    <xf numFmtId="0" fontId="72" fillId="0" borderId="35" xfId="0" applyFont="1" applyFill="1" applyBorder="1" applyAlignment="1">
      <alignment horizontal="left" vertical="center" shrinkToFit="1"/>
    </xf>
    <xf numFmtId="0" fontId="72" fillId="0" borderId="29" xfId="0" applyFont="1" applyFill="1" applyBorder="1" applyAlignment="1">
      <alignment vertical="center"/>
    </xf>
    <xf numFmtId="0" fontId="0" fillId="0" borderId="53" xfId="0" applyFill="1" applyBorder="1" applyAlignment="1">
      <alignment horizontal="center" vertical="center" wrapText="1"/>
    </xf>
    <xf numFmtId="38" fontId="0" fillId="0" borderId="54" xfId="134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40" fillId="0" borderId="58" xfId="1195" applyFill="1" applyBorder="1" applyAlignment="1">
      <alignment horizontal="center"/>
    </xf>
    <xf numFmtId="38" fontId="0" fillId="0" borderId="59" xfId="1340" applyFont="1" applyFill="1" applyBorder="1" applyAlignment="1">
      <alignment/>
    </xf>
    <xf numFmtId="0" fontId="40" fillId="0" borderId="60" xfId="1195" applyFill="1" applyBorder="1" applyAlignment="1">
      <alignment horizontal="center"/>
    </xf>
    <xf numFmtId="38" fontId="0" fillId="0" borderId="61" xfId="134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/>
    </xf>
    <xf numFmtId="0" fontId="0" fillId="0" borderId="29" xfId="0" applyFont="1" applyFill="1" applyBorder="1" applyAlignment="1">
      <alignment horizontal="left" vertical="top" wrapText="1"/>
    </xf>
    <xf numFmtId="0" fontId="0" fillId="0" borderId="62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/>
    </xf>
    <xf numFmtId="0" fontId="0" fillId="0" borderId="64" xfId="0" applyFont="1" applyFill="1" applyBorder="1" applyAlignment="1">
      <alignment horizontal="left"/>
    </xf>
    <xf numFmtId="38" fontId="0" fillId="0" borderId="65" xfId="1340" applyFont="1" applyFill="1" applyBorder="1" applyAlignment="1">
      <alignment/>
    </xf>
    <xf numFmtId="0" fontId="0" fillId="0" borderId="66" xfId="0" applyFont="1" applyFill="1" applyBorder="1" applyAlignment="1">
      <alignment horizontal="left"/>
    </xf>
    <xf numFmtId="38" fontId="0" fillId="0" borderId="67" xfId="1340" applyFont="1" applyFill="1" applyBorder="1" applyAlignment="1">
      <alignment/>
    </xf>
    <xf numFmtId="0" fontId="0" fillId="0" borderId="68" xfId="0" applyFont="1" applyFill="1" applyBorder="1" applyAlignment="1">
      <alignment horizontal="left"/>
    </xf>
    <xf numFmtId="0" fontId="0" fillId="0" borderId="69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38" fontId="0" fillId="0" borderId="74" xfId="134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75" xfId="0" applyFill="1" applyBorder="1" applyAlignment="1">
      <alignment horizontal="left"/>
    </xf>
    <xf numFmtId="0" fontId="0" fillId="0" borderId="76" xfId="0" applyFont="1" applyFill="1" applyBorder="1" applyAlignment="1">
      <alignment horizontal="left"/>
    </xf>
    <xf numFmtId="38" fontId="0" fillId="0" borderId="77" xfId="1340" applyFont="1" applyFill="1" applyBorder="1" applyAlignment="1">
      <alignment/>
    </xf>
    <xf numFmtId="0" fontId="0" fillId="0" borderId="78" xfId="0" applyFont="1" applyFill="1" applyBorder="1" applyAlignment="1">
      <alignment horizontal="left"/>
    </xf>
    <xf numFmtId="38" fontId="0" fillId="0" borderId="79" xfId="1340" applyFont="1" applyFill="1" applyBorder="1" applyAlignment="1">
      <alignment/>
    </xf>
    <xf numFmtId="38" fontId="0" fillId="0" borderId="80" xfId="1340" applyFont="1" applyFill="1" applyBorder="1" applyAlignment="1">
      <alignment/>
    </xf>
    <xf numFmtId="0" fontId="0" fillId="0" borderId="81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vertical="center"/>
    </xf>
    <xf numFmtId="0" fontId="5" fillId="0" borderId="85" xfId="0" applyFont="1" applyFill="1" applyBorder="1" applyAlignment="1" applyProtection="1">
      <alignment vertical="center" wrapText="1"/>
      <protection/>
    </xf>
    <xf numFmtId="0" fontId="67" fillId="0" borderId="42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67" fillId="0" borderId="31" xfId="0" applyFont="1" applyFill="1" applyBorder="1" applyAlignment="1" applyProtection="1">
      <alignment horizontal="left" vertical="center" wrapText="1"/>
      <protection/>
    </xf>
    <xf numFmtId="0" fontId="67" fillId="0" borderId="33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67" fillId="0" borderId="42" xfId="0" applyFont="1" applyFill="1" applyBorder="1" applyAlignment="1" applyProtection="1">
      <alignment horizontal="left" vertical="center" wrapText="1"/>
      <protection/>
    </xf>
    <xf numFmtId="0" fontId="67" fillId="0" borderId="33" xfId="0" applyFont="1" applyFill="1" applyBorder="1" applyAlignment="1" applyProtection="1">
      <alignment horizontal="left" vertical="center" wrapText="1"/>
      <protection/>
    </xf>
    <xf numFmtId="0" fontId="67" fillId="0" borderId="43" xfId="0" applyFont="1" applyFill="1" applyBorder="1" applyAlignment="1" applyProtection="1">
      <alignment vertical="center" wrapText="1"/>
      <protection/>
    </xf>
    <xf numFmtId="0" fontId="75" fillId="0" borderId="45" xfId="0" applyFont="1" applyFill="1" applyBorder="1" applyAlignment="1" applyProtection="1">
      <alignment vertical="center" wrapText="1"/>
      <protection/>
    </xf>
    <xf numFmtId="0" fontId="5" fillId="0" borderId="43" xfId="0" applyFont="1" applyFill="1" applyBorder="1" applyAlignment="1" applyProtection="1">
      <alignment vertical="center" wrapText="1"/>
      <protection/>
    </xf>
    <xf numFmtId="0" fontId="72" fillId="0" borderId="43" xfId="0" applyNumberFormat="1" applyFont="1" applyFill="1" applyBorder="1" applyAlignment="1" quotePrefix="1">
      <alignment vertical="center"/>
    </xf>
    <xf numFmtId="0" fontId="67" fillId="0" borderId="45" xfId="0" applyFont="1" applyFill="1" applyBorder="1" applyAlignment="1" applyProtection="1">
      <alignment vertical="center" wrapText="1"/>
      <protection/>
    </xf>
    <xf numFmtId="0" fontId="75" fillId="0" borderId="46" xfId="0" applyFont="1" applyFill="1" applyBorder="1" applyAlignment="1" applyProtection="1">
      <alignment vertical="center" wrapText="1"/>
      <protection/>
    </xf>
    <xf numFmtId="0" fontId="76" fillId="0" borderId="43" xfId="2862" applyFont="1" applyFill="1" applyBorder="1" applyAlignment="1">
      <alignment horizontal="left" vertical="center"/>
      <protection/>
    </xf>
    <xf numFmtId="0" fontId="67" fillId="0" borderId="46" xfId="0" applyFont="1" applyFill="1" applyBorder="1" applyAlignment="1" applyProtection="1">
      <alignment vertical="center" wrapText="1"/>
      <protection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72" fillId="0" borderId="32" xfId="0" applyNumberFormat="1" applyFont="1" applyFill="1" applyBorder="1" applyAlignment="1">
      <alignment vertical="center"/>
    </xf>
    <xf numFmtId="0" fontId="0" fillId="0" borderId="73" xfId="0" applyFont="1" applyFill="1" applyBorder="1" applyAlignment="1">
      <alignment horizontal="left"/>
    </xf>
    <xf numFmtId="0" fontId="67" fillId="0" borderId="39" xfId="0" applyFont="1" applyFill="1" applyBorder="1" applyAlignment="1" applyProtection="1">
      <alignment vertical="center" wrapText="1"/>
      <protection/>
    </xf>
    <xf numFmtId="0" fontId="72" fillId="0" borderId="28" xfId="0" applyFont="1" applyFill="1" applyBorder="1" applyAlignment="1">
      <alignment vertical="center"/>
    </xf>
    <xf numFmtId="0" fontId="72" fillId="0" borderId="45" xfId="0" applyFont="1" applyFill="1" applyBorder="1" applyAlignment="1">
      <alignment horizontal="left" vertical="center" shrinkToFit="1"/>
    </xf>
    <xf numFmtId="0" fontId="72" fillId="0" borderId="46" xfId="0" applyFont="1" applyFill="1" applyBorder="1" applyAlignment="1">
      <alignment horizontal="left" vertical="center" shrinkToFit="1"/>
    </xf>
    <xf numFmtId="0" fontId="75" fillId="0" borderId="32" xfId="0" applyFont="1" applyFill="1" applyBorder="1" applyAlignment="1">
      <alignment horizontal="left" vertical="center" shrinkToFit="1"/>
    </xf>
    <xf numFmtId="0" fontId="77" fillId="0" borderId="63" xfId="0" applyFont="1" applyFill="1" applyBorder="1" applyAlignment="1">
      <alignment/>
    </xf>
    <xf numFmtId="0" fontId="0" fillId="0" borderId="0" xfId="0" applyAlignment="1">
      <alignment vertical="center"/>
    </xf>
    <xf numFmtId="0" fontId="75" fillId="0" borderId="29" xfId="0" applyFont="1" applyFill="1" applyBorder="1" applyAlignment="1" applyProtection="1">
      <alignment vertical="center" wrapText="1"/>
      <protection/>
    </xf>
    <xf numFmtId="176" fontId="75" fillId="0" borderId="30" xfId="0" applyNumberFormat="1" applyFont="1" applyFill="1" applyBorder="1" applyAlignment="1" applyProtection="1">
      <alignment horizontal="left" vertical="center" wrapText="1"/>
      <protection/>
    </xf>
    <xf numFmtId="0" fontId="75" fillId="0" borderId="28" xfId="0" applyFont="1" applyFill="1" applyBorder="1" applyAlignment="1" applyProtection="1">
      <alignment vertical="center" wrapText="1"/>
      <protection/>
    </xf>
    <xf numFmtId="0" fontId="75" fillId="0" borderId="3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6" fillId="0" borderId="43" xfId="2833" applyFont="1" applyFill="1" applyBorder="1" applyAlignment="1">
      <alignment horizontal="left" vertical="center" shrinkToFit="1"/>
      <protection/>
    </xf>
    <xf numFmtId="0" fontId="9" fillId="0" borderId="43" xfId="0" applyFont="1" applyFill="1" applyBorder="1" applyAlignment="1">
      <alignment vertical="center"/>
    </xf>
    <xf numFmtId="6" fontId="76" fillId="0" borderId="29" xfId="1610" applyFont="1" applyFill="1" applyBorder="1" applyAlignment="1">
      <alignment horizontal="left" vertical="center" shrinkToFit="1"/>
    </xf>
    <xf numFmtId="6" fontId="76" fillId="0" borderId="29" xfId="1610" applyFont="1" applyFill="1" applyBorder="1" applyAlignment="1">
      <alignment horizontal="left" vertical="center"/>
    </xf>
    <xf numFmtId="0" fontId="5" fillId="0" borderId="85" xfId="0" applyFont="1" applyFill="1" applyBorder="1" applyAlignment="1">
      <alignment vertical="center"/>
    </xf>
    <xf numFmtId="0" fontId="72" fillId="0" borderId="39" xfId="0" applyFont="1" applyFill="1" applyBorder="1" applyAlignment="1">
      <alignment horizontal="left" vertical="center" shrinkToFit="1"/>
    </xf>
    <xf numFmtId="0" fontId="72" fillId="0" borderId="43" xfId="0" applyFont="1" applyFill="1" applyBorder="1" applyAlignment="1">
      <alignment vertical="center"/>
    </xf>
    <xf numFmtId="0" fontId="72" fillId="0" borderId="40" xfId="0" applyFont="1" applyFill="1" applyBorder="1" applyAlignment="1">
      <alignment vertical="center"/>
    </xf>
    <xf numFmtId="0" fontId="75" fillId="0" borderId="86" xfId="0" applyFont="1" applyFill="1" applyBorder="1" applyAlignment="1" applyProtection="1">
      <alignment vertical="center" wrapText="1"/>
      <protection/>
    </xf>
    <xf numFmtId="0" fontId="72" fillId="0" borderId="45" xfId="0" applyNumberFormat="1" applyFont="1" applyFill="1" applyBorder="1" applyAlignment="1" quotePrefix="1">
      <alignment vertical="center"/>
    </xf>
    <xf numFmtId="0" fontId="72" fillId="0" borderId="0" xfId="0" applyFont="1" applyFill="1" applyBorder="1" applyAlignment="1">
      <alignment horizontal="left" vertical="center" shrinkToFit="1"/>
    </xf>
    <xf numFmtId="0" fontId="75" fillId="0" borderId="47" xfId="0" applyFont="1" applyFill="1" applyBorder="1" applyAlignment="1" applyProtection="1">
      <alignment vertical="center" wrapText="1"/>
      <protection/>
    </xf>
    <xf numFmtId="0" fontId="75" fillId="0" borderId="87" xfId="0" applyFont="1" applyFill="1" applyBorder="1" applyAlignment="1" applyProtection="1">
      <alignment vertical="center" wrapText="1"/>
      <protection/>
    </xf>
    <xf numFmtId="0" fontId="9" fillId="0" borderId="29" xfId="2849" applyFont="1" applyFill="1" applyBorder="1" applyAlignment="1" applyProtection="1">
      <alignment vertical="center" wrapText="1"/>
      <protection/>
    </xf>
    <xf numFmtId="0" fontId="9" fillId="0" borderId="34" xfId="2849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>
      <alignment vertical="center"/>
    </xf>
    <xf numFmtId="38" fontId="0" fillId="0" borderId="61" xfId="1340" applyFont="1" applyFill="1" applyBorder="1" applyAlignment="1">
      <alignment vertical="center"/>
    </xf>
    <xf numFmtId="0" fontId="40" fillId="0" borderId="60" xfId="1195" applyFill="1" applyBorder="1" applyAlignment="1">
      <alignment horizontal="center" vertical="center"/>
    </xf>
    <xf numFmtId="0" fontId="5" fillId="0" borderId="29" xfId="2849" applyFont="1" applyFill="1" applyBorder="1" applyAlignment="1" applyProtection="1">
      <alignment vertical="center" wrapText="1"/>
      <protection/>
    </xf>
    <xf numFmtId="0" fontId="0" fillId="0" borderId="62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2" fillId="0" borderId="37" xfId="0" applyFont="1" applyFill="1" applyBorder="1" applyAlignment="1">
      <alignment vertical="center"/>
    </xf>
    <xf numFmtId="0" fontId="72" fillId="0" borderId="31" xfId="0" applyFont="1" applyFill="1" applyBorder="1" applyAlignment="1">
      <alignment vertical="center"/>
    </xf>
    <xf numFmtId="0" fontId="72" fillId="0" borderId="41" xfId="0" applyNumberFormat="1" applyFont="1" applyFill="1" applyBorder="1" applyAlignment="1">
      <alignment vertical="center"/>
    </xf>
    <xf numFmtId="0" fontId="72" fillId="0" borderId="49" xfId="0" applyFont="1" applyFill="1" applyBorder="1" applyAlignment="1">
      <alignment horizontal="left" vertical="center" shrinkToFit="1"/>
    </xf>
    <xf numFmtId="0" fontId="72" fillId="0" borderId="41" xfId="0" applyNumberFormat="1" applyFont="1" applyFill="1" applyBorder="1" applyAlignment="1" quotePrefix="1">
      <alignment vertical="center"/>
    </xf>
    <xf numFmtId="0" fontId="5" fillId="0" borderId="46" xfId="0" applyFont="1" applyFill="1" applyBorder="1" applyAlignment="1" applyProtection="1">
      <alignment vertical="center" wrapText="1"/>
      <protection/>
    </xf>
    <xf numFmtId="0" fontId="9" fillId="0" borderId="39" xfId="0" applyFont="1" applyFill="1" applyBorder="1" applyAlignment="1" applyProtection="1">
      <alignment vertical="center" wrapText="1"/>
      <protection/>
    </xf>
    <xf numFmtId="0" fontId="67" fillId="0" borderId="85" xfId="0" applyFont="1" applyFill="1" applyBorder="1" applyAlignment="1" applyProtection="1">
      <alignment horizontal="left" vertical="center" wrapText="1"/>
      <protection/>
    </xf>
    <xf numFmtId="176" fontId="75" fillId="0" borderId="85" xfId="0" applyNumberFormat="1" applyFont="1" applyFill="1" applyBorder="1" applyAlignment="1" applyProtection="1">
      <alignment horizontal="left" vertical="center" wrapText="1"/>
      <protection/>
    </xf>
    <xf numFmtId="0" fontId="9" fillId="0" borderId="30" xfId="2849" applyFont="1" applyFill="1" applyBorder="1" applyAlignment="1" applyProtection="1">
      <alignment vertical="center" wrapText="1"/>
      <protection/>
    </xf>
    <xf numFmtId="0" fontId="72" fillId="0" borderId="48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vertical="center"/>
    </xf>
    <xf numFmtId="0" fontId="72" fillId="0" borderId="34" xfId="0" applyNumberFormat="1" applyFont="1" applyFill="1" applyBorder="1" applyAlignment="1" quotePrefix="1">
      <alignment vertical="center"/>
    </xf>
    <xf numFmtId="176" fontId="75" fillId="0" borderId="30" xfId="2849" applyNumberFormat="1" applyFont="1" applyFill="1" applyBorder="1" applyAlignment="1" applyProtection="1">
      <alignment horizontal="left" vertical="center" wrapText="1"/>
      <protection/>
    </xf>
    <xf numFmtId="0" fontId="5" fillId="0" borderId="28" xfId="2849" applyFont="1" applyFill="1" applyBorder="1" applyAlignment="1" applyProtection="1">
      <alignment vertical="center" wrapText="1"/>
      <protection/>
    </xf>
    <xf numFmtId="0" fontId="72" fillId="0" borderId="33" xfId="0" applyFont="1" applyFill="1" applyBorder="1" applyAlignment="1">
      <alignment vertical="center"/>
    </xf>
    <xf numFmtId="0" fontId="72" fillId="0" borderId="34" xfId="0" applyFont="1" applyFill="1" applyBorder="1" applyAlignment="1">
      <alignment vertical="center"/>
    </xf>
    <xf numFmtId="0" fontId="72" fillId="0" borderId="30" xfId="0" applyFont="1" applyFill="1" applyBorder="1" applyAlignment="1">
      <alignment vertical="center"/>
    </xf>
    <xf numFmtId="0" fontId="5" fillId="0" borderId="88" xfId="0" applyFont="1" applyFill="1" applyBorder="1" applyAlignment="1" applyProtection="1">
      <alignment vertical="center" wrapText="1"/>
      <protection/>
    </xf>
    <xf numFmtId="0" fontId="72" fillId="0" borderId="88" xfId="0" applyNumberFormat="1" applyFont="1" applyFill="1" applyBorder="1" applyAlignment="1" quotePrefix="1">
      <alignment vertical="center"/>
    </xf>
    <xf numFmtId="0" fontId="67" fillId="0" borderId="88" xfId="0" applyFont="1" applyFill="1" applyBorder="1" applyAlignment="1" applyProtection="1">
      <alignment vertical="center" wrapText="1"/>
      <protection/>
    </xf>
    <xf numFmtId="0" fontId="72" fillId="0" borderId="88" xfId="0" applyFont="1" applyFill="1" applyBorder="1" applyAlignment="1">
      <alignment horizontal="left" vertical="center" shrinkToFit="1"/>
    </xf>
    <xf numFmtId="0" fontId="75" fillId="0" borderId="88" xfId="0" applyFont="1" applyFill="1" applyBorder="1" applyAlignment="1" applyProtection="1">
      <alignment vertical="center" wrapText="1"/>
      <protection/>
    </xf>
    <xf numFmtId="0" fontId="76" fillId="0" borderId="29" xfId="2862" applyFont="1" applyFill="1" applyBorder="1" applyAlignment="1">
      <alignment horizontal="left" vertical="center"/>
      <protection/>
    </xf>
    <xf numFmtId="0" fontId="76" fillId="0" borderId="29" xfId="2833" applyFont="1" applyFill="1" applyBorder="1" applyAlignment="1">
      <alignment horizontal="left" vertical="center"/>
      <protection/>
    </xf>
    <xf numFmtId="0" fontId="78" fillId="0" borderId="29" xfId="2862" applyFont="1" applyFill="1" applyBorder="1" applyAlignment="1">
      <alignment horizontal="left" vertical="center"/>
      <protection/>
    </xf>
    <xf numFmtId="0" fontId="76" fillId="0" borderId="34" xfId="2833" applyFont="1" applyFill="1" applyBorder="1" applyAlignment="1">
      <alignment horizontal="left" vertical="center"/>
      <protection/>
    </xf>
    <xf numFmtId="0" fontId="76" fillId="0" borderId="29" xfId="2833" applyFont="1" applyFill="1" applyBorder="1" applyAlignment="1">
      <alignment horizontal="left" vertical="center" shrinkToFit="1"/>
      <protection/>
    </xf>
    <xf numFmtId="0" fontId="76" fillId="0" borderId="32" xfId="2833" applyFont="1" applyFill="1" applyBorder="1" applyAlignment="1">
      <alignment horizontal="left" vertical="center"/>
      <protection/>
    </xf>
    <xf numFmtId="0" fontId="0" fillId="0" borderId="63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 wrapText="1"/>
    </xf>
    <xf numFmtId="0" fontId="78" fillId="0" borderId="89" xfId="0" applyFont="1" applyFill="1" applyBorder="1" applyAlignment="1">
      <alignment horizontal="left" vertical="center" shrinkToFit="1"/>
    </xf>
    <xf numFmtId="0" fontId="78" fillId="0" borderId="9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5" fillId="0" borderId="91" xfId="0" applyFont="1" applyFill="1" applyBorder="1" applyAlignment="1" applyProtection="1">
      <alignment vertical="center" wrapText="1"/>
      <protection/>
    </xf>
    <xf numFmtId="0" fontId="6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176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78" fillId="0" borderId="29" xfId="0" applyFont="1" applyFill="1" applyBorder="1" applyAlignment="1">
      <alignment vertical="center"/>
    </xf>
    <xf numFmtId="0" fontId="5" fillId="0" borderId="92" xfId="0" applyFont="1" applyFill="1" applyBorder="1" applyAlignment="1" applyProtection="1">
      <alignment vertical="center" wrapText="1"/>
      <protection/>
    </xf>
    <xf numFmtId="0" fontId="76" fillId="0" borderId="93" xfId="2862" applyFont="1" applyFill="1" applyBorder="1" applyAlignment="1">
      <alignment horizontal="left" vertical="center"/>
      <protection/>
    </xf>
    <xf numFmtId="0" fontId="76" fillId="0" borderId="94" xfId="2833" applyFont="1" applyFill="1" applyBorder="1" applyAlignment="1">
      <alignment horizontal="left" vertical="center"/>
      <protection/>
    </xf>
    <xf numFmtId="0" fontId="78" fillId="0" borderId="0" xfId="0" applyNumberFormat="1" applyFont="1" applyFill="1" applyAlignment="1" quotePrefix="1">
      <alignment vertical="center"/>
    </xf>
    <xf numFmtId="0" fontId="78" fillId="0" borderId="45" xfId="0" applyNumberFormat="1" applyFont="1" applyFill="1" applyBorder="1" applyAlignment="1" quotePrefix="1">
      <alignment vertical="center"/>
    </xf>
    <xf numFmtId="0" fontId="78" fillId="0" borderId="35" xfId="0" applyNumberFormat="1" applyFont="1" applyFill="1" applyBorder="1" applyAlignment="1" quotePrefix="1">
      <alignment vertical="center"/>
    </xf>
    <xf numFmtId="0" fontId="78" fillId="0" borderId="29" xfId="0" applyNumberFormat="1" applyFont="1" applyFill="1" applyBorder="1" applyAlignment="1" quotePrefix="1">
      <alignment vertical="center"/>
    </xf>
    <xf numFmtId="0" fontId="78" fillId="0" borderId="29" xfId="0" applyNumberFormat="1" applyFont="1" applyFill="1" applyBorder="1" applyAlignment="1">
      <alignment vertical="center"/>
    </xf>
    <xf numFmtId="0" fontId="78" fillId="0" borderId="45" xfId="0" applyNumberFormat="1" applyFont="1" applyFill="1" applyBorder="1" applyAlignment="1">
      <alignment vertical="center"/>
    </xf>
    <xf numFmtId="0" fontId="78" fillId="0" borderId="35" xfId="0" applyNumberFormat="1" applyFont="1" applyFill="1" applyBorder="1" applyAlignment="1">
      <alignment vertical="center"/>
    </xf>
    <xf numFmtId="0" fontId="78" fillId="0" borderId="88" xfId="0" applyNumberFormat="1" applyFont="1" applyFill="1" applyBorder="1" applyAlignment="1" quotePrefix="1">
      <alignment vertical="center"/>
    </xf>
    <xf numFmtId="0" fontId="78" fillId="0" borderId="0" xfId="0" applyNumberFormat="1" applyFont="1" applyFill="1" applyBorder="1" applyAlignment="1" quotePrefix="1">
      <alignment vertical="center"/>
    </xf>
    <xf numFmtId="0" fontId="78" fillId="0" borderId="88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32" xfId="0" applyFont="1" applyFill="1" applyBorder="1" applyAlignment="1">
      <alignment vertical="center"/>
    </xf>
    <xf numFmtId="0" fontId="79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6" fillId="0" borderId="29" xfId="0" applyNumberFormat="1" applyFont="1" applyFill="1" applyBorder="1" applyAlignment="1" quotePrefix="1">
      <alignment vertical="center"/>
    </xf>
    <xf numFmtId="0" fontId="76" fillId="0" borderId="35" xfId="0" applyNumberFormat="1" applyFont="1" applyFill="1" applyBorder="1" applyAlignment="1" quotePrefix="1">
      <alignment vertical="center"/>
    </xf>
    <xf numFmtId="6" fontId="76" fillId="0" borderId="29" xfId="2063" applyFont="1" applyFill="1" applyBorder="1" applyAlignment="1">
      <alignment horizontal="left" vertical="center" shrinkToFit="1"/>
    </xf>
    <xf numFmtId="6" fontId="76" fillId="0" borderId="29" xfId="2063" applyFont="1" applyFill="1" applyBorder="1" applyAlignment="1">
      <alignment horizontal="left" vertical="center"/>
    </xf>
    <xf numFmtId="6" fontId="76" fillId="0" borderId="35" xfId="2063" applyFont="1" applyFill="1" applyBorder="1" applyAlignment="1">
      <alignment horizontal="left" vertical="center"/>
    </xf>
    <xf numFmtId="0" fontId="76" fillId="0" borderId="49" xfId="2833" applyFont="1" applyFill="1" applyBorder="1" applyAlignment="1">
      <alignment horizontal="left" vertical="center" shrinkToFit="1"/>
      <protection/>
    </xf>
    <xf numFmtId="0" fontId="76" fillId="0" borderId="93" xfId="2833" applyFont="1" applyFill="1" applyBorder="1" applyAlignment="1">
      <alignment horizontal="left" vertical="center" shrinkToFit="1"/>
      <protection/>
    </xf>
    <xf numFmtId="0" fontId="6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78" fillId="0" borderId="31" xfId="0" applyFont="1" applyFill="1" applyBorder="1" applyAlignment="1">
      <alignment vertical="center"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left" vertical="center" wrapText="1"/>
      <protection/>
    </xf>
    <xf numFmtId="0" fontId="5" fillId="0" borderId="95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72" fillId="0" borderId="89" xfId="2849" applyFont="1" applyFill="1" applyBorder="1" applyAlignment="1">
      <alignment horizontal="left" vertical="center" shrinkToFit="1"/>
      <protection/>
    </xf>
    <xf numFmtId="0" fontId="5" fillId="0" borderId="34" xfId="2849" applyFont="1" applyFill="1" applyBorder="1" applyAlignment="1" applyProtection="1">
      <alignment vertical="center" wrapText="1"/>
      <protection/>
    </xf>
    <xf numFmtId="0" fontId="78" fillId="0" borderId="29" xfId="2849" applyFont="1" applyFill="1" applyBorder="1" applyAlignment="1">
      <alignment horizontal="left" vertical="center" shrinkToFit="1"/>
      <protection/>
    </xf>
    <xf numFmtId="0" fontId="78" fillId="0" borderId="34" xfId="2849" applyFont="1" applyFill="1" applyBorder="1" applyAlignment="1">
      <alignment horizontal="left" vertical="center" shrinkToFit="1"/>
      <protection/>
    </xf>
    <xf numFmtId="0" fontId="31" fillId="0" borderId="0" xfId="2849" applyFont="1" applyFill="1" applyAlignment="1">
      <alignment/>
      <protection/>
    </xf>
    <xf numFmtId="0" fontId="0" fillId="0" borderId="63" xfId="0" applyFont="1" applyFill="1" applyBorder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 horizontal="left" vertical="center"/>
    </xf>
    <xf numFmtId="0" fontId="4" fillId="112" borderId="31" xfId="0" applyFont="1" applyFill="1" applyBorder="1" applyAlignment="1" applyProtection="1">
      <alignment horizontal="left" vertical="center"/>
      <protection/>
    </xf>
    <xf numFmtId="0" fontId="4" fillId="112" borderId="29" xfId="0" applyFont="1" applyFill="1" applyBorder="1" applyAlignment="1" applyProtection="1">
      <alignment horizontal="center" vertical="center"/>
      <protection/>
    </xf>
    <xf numFmtId="0" fontId="4" fillId="112" borderId="32" xfId="0" applyFont="1" applyFill="1" applyBorder="1" applyAlignment="1" applyProtection="1">
      <alignment horizontal="center" vertical="center"/>
      <protection/>
    </xf>
    <xf numFmtId="0" fontId="80" fillId="0" borderId="0" xfId="0" applyFont="1" applyFill="1" applyAlignment="1">
      <alignment vertical="center"/>
    </xf>
    <xf numFmtId="0" fontId="41" fillId="0" borderId="60" xfId="1202" applyFont="1" applyFill="1" applyBorder="1" applyAlignment="1">
      <alignment horizontal="center"/>
    </xf>
    <xf numFmtId="38" fontId="31" fillId="0" borderId="61" xfId="1346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38" fontId="31" fillId="0" borderId="65" xfId="1346" applyFont="1" applyFill="1" applyBorder="1" applyAlignment="1">
      <alignment/>
    </xf>
    <xf numFmtId="0" fontId="0" fillId="0" borderId="96" xfId="0" applyFont="1" applyFill="1" applyBorder="1" applyAlignment="1">
      <alignment/>
    </xf>
    <xf numFmtId="38" fontId="31" fillId="0" borderId="67" xfId="1346" applyFont="1" applyFill="1" applyBorder="1" applyAlignment="1">
      <alignment/>
    </xf>
    <xf numFmtId="0" fontId="0" fillId="0" borderId="97" xfId="0" applyFont="1" applyFill="1" applyBorder="1" applyAlignment="1">
      <alignment/>
    </xf>
    <xf numFmtId="38" fontId="31" fillId="0" borderId="98" xfId="1346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9" fillId="0" borderId="35" xfId="0" applyFont="1" applyFill="1" applyBorder="1" applyAlignment="1">
      <alignment vertical="center" wrapText="1"/>
    </xf>
    <xf numFmtId="0" fontId="81" fillId="0" borderId="0" xfId="0" applyFont="1" applyFill="1" applyAlignment="1">
      <alignment/>
    </xf>
    <xf numFmtId="38" fontId="0" fillId="0" borderId="0" xfId="1340" applyFont="1" applyFill="1" applyAlignment="1">
      <alignment/>
    </xf>
    <xf numFmtId="0" fontId="0" fillId="0" borderId="63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176" fontId="0" fillId="0" borderId="0" xfId="0" applyNumberFormat="1" applyFont="1" applyFill="1" applyAlignment="1">
      <alignment horizontal="left"/>
    </xf>
    <xf numFmtId="0" fontId="77" fillId="0" borderId="49" xfId="0" applyFont="1" applyFill="1" applyBorder="1" applyAlignment="1">
      <alignment/>
    </xf>
    <xf numFmtId="0" fontId="77" fillId="0" borderId="99" xfId="0" applyFont="1" applyFill="1" applyBorder="1" applyAlignment="1">
      <alignment/>
    </xf>
    <xf numFmtId="0" fontId="77" fillId="116" borderId="63" xfId="0" applyFont="1" applyFill="1" applyBorder="1" applyAlignment="1">
      <alignment/>
    </xf>
    <xf numFmtId="0" fontId="5" fillId="0" borderId="33" xfId="2849" applyFont="1" applyFill="1" applyBorder="1" applyAlignment="1" applyProtection="1">
      <alignment horizontal="left" vertical="center" wrapText="1"/>
      <protection/>
    </xf>
    <xf numFmtId="0" fontId="5" fillId="0" borderId="34" xfId="2849" applyFont="1" applyFill="1" applyBorder="1" applyAlignment="1" applyProtection="1">
      <alignment horizontal="left" vertical="center" wrapText="1"/>
      <protection/>
    </xf>
    <xf numFmtId="0" fontId="31" fillId="0" borderId="0" xfId="2849" applyFont="1" applyFill="1" applyAlignment="1">
      <alignment vertical="center"/>
      <protection/>
    </xf>
    <xf numFmtId="0" fontId="78" fillId="0" borderId="100" xfId="0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0" fillId="0" borderId="101" xfId="0" applyFont="1" applyFill="1" applyBorder="1" applyAlignment="1">
      <alignment/>
    </xf>
    <xf numFmtId="0" fontId="5" fillId="0" borderId="102" xfId="0" applyFont="1" applyFill="1" applyBorder="1" applyAlignment="1" applyProtection="1">
      <alignment vertical="center" wrapText="1"/>
      <protection/>
    </xf>
    <xf numFmtId="0" fontId="78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/>
    </xf>
    <xf numFmtId="38" fontId="0" fillId="0" borderId="98" xfId="1340" applyFont="1" applyFill="1" applyBorder="1" applyAlignment="1">
      <alignment/>
    </xf>
    <xf numFmtId="0" fontId="80" fillId="0" borderId="0" xfId="0" applyFont="1" applyAlignment="1">
      <alignment vertical="center"/>
    </xf>
    <xf numFmtId="0" fontId="0" fillId="118" borderId="0" xfId="0" applyFont="1" applyFill="1" applyAlignment="1">
      <alignment/>
    </xf>
    <xf numFmtId="176" fontId="5" fillId="0" borderId="34" xfId="2849" applyNumberFormat="1" applyFont="1" applyFill="1" applyBorder="1" applyAlignment="1" applyProtection="1">
      <alignment horizontal="left" vertical="center" wrapText="1"/>
      <protection/>
    </xf>
    <xf numFmtId="176" fontId="5" fillId="0" borderId="32" xfId="0" applyNumberFormat="1" applyFont="1" applyFill="1" applyBorder="1" applyAlignment="1" applyProtection="1">
      <alignment horizontal="left" vertical="center" wrapText="1"/>
      <protection/>
    </xf>
    <xf numFmtId="176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5" fillId="0" borderId="50" xfId="0" applyFont="1" applyFill="1" applyBorder="1" applyAlignment="1" applyProtection="1">
      <alignment vertical="center" wrapText="1"/>
      <protection/>
    </xf>
    <xf numFmtId="0" fontId="5" fillId="0" borderId="51" xfId="0" applyFont="1" applyFill="1" applyBorder="1" applyAlignment="1" applyProtection="1">
      <alignment vertical="center" wrapText="1"/>
      <protection/>
    </xf>
    <xf numFmtId="176" fontId="5" fillId="0" borderId="89" xfId="0" applyNumberFormat="1" applyFont="1" applyFill="1" applyBorder="1" applyAlignment="1" applyProtection="1">
      <alignment horizontal="left" vertical="center" wrapText="1"/>
      <protection/>
    </xf>
    <xf numFmtId="0" fontId="78" fillId="0" borderId="34" xfId="0" applyFont="1" applyFill="1" applyBorder="1" applyAlignment="1">
      <alignment horizontal="left" vertical="center" shrinkToFit="1"/>
    </xf>
    <xf numFmtId="0" fontId="78" fillId="0" borderId="89" xfId="2849" applyFont="1" applyFill="1" applyBorder="1" applyAlignment="1">
      <alignment horizontal="left" vertical="center" shrinkToFit="1"/>
      <protection/>
    </xf>
    <xf numFmtId="0" fontId="78" fillId="0" borderId="34" xfId="0" applyNumberFormat="1" applyFont="1" applyFill="1" applyBorder="1" applyAlignment="1" quotePrefix="1">
      <alignment vertical="center"/>
    </xf>
    <xf numFmtId="0" fontId="78" fillId="0" borderId="29" xfId="0" applyFont="1" applyFill="1" applyBorder="1" applyAlignment="1">
      <alignment horizontal="left" vertical="center" shrinkToFit="1"/>
    </xf>
    <xf numFmtId="0" fontId="78" fillId="0" borderId="45" xfId="0" applyFont="1" applyFill="1" applyBorder="1" applyAlignment="1">
      <alignment horizontal="left" vertical="center" shrinkToFit="1"/>
    </xf>
    <xf numFmtId="0" fontId="78" fillId="0" borderId="35" xfId="0" applyFont="1" applyFill="1" applyBorder="1" applyAlignment="1">
      <alignment horizontal="left" vertical="center" shrinkToFit="1"/>
    </xf>
    <xf numFmtId="0" fontId="78" fillId="0" borderId="34" xfId="0" applyNumberFormat="1" applyFont="1" applyFill="1" applyBorder="1" applyAlignment="1">
      <alignment vertical="center"/>
    </xf>
    <xf numFmtId="0" fontId="78" fillId="0" borderId="32" xfId="0" applyFont="1" applyFill="1" applyBorder="1" applyAlignment="1">
      <alignment horizontal="left" vertical="center" shrinkToFit="1"/>
    </xf>
    <xf numFmtId="0" fontId="0" fillId="118" borderId="0" xfId="0" applyFont="1" applyFill="1" applyAlignment="1">
      <alignment vertical="center"/>
    </xf>
    <xf numFmtId="0" fontId="78" fillId="118" borderId="0" xfId="0" applyFont="1" applyFill="1" applyAlignment="1">
      <alignment/>
    </xf>
    <xf numFmtId="0" fontId="78" fillId="118" borderId="0" xfId="0" applyFont="1" applyFill="1" applyAlignment="1">
      <alignment horizontal="left"/>
    </xf>
    <xf numFmtId="0" fontId="0" fillId="118" borderId="0" xfId="0" applyFont="1" applyFill="1" applyAlignment="1">
      <alignment horizontal="left"/>
    </xf>
    <xf numFmtId="0" fontId="0" fillId="0" borderId="75" xfId="0" applyFont="1" applyFill="1" applyBorder="1" applyAlignment="1">
      <alignment/>
    </xf>
    <xf numFmtId="0" fontId="78" fillId="0" borderId="90" xfId="2849" applyFont="1" applyFill="1" applyBorder="1" applyAlignment="1">
      <alignment horizontal="left" vertical="center" shrinkToFi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8" fillId="0" borderId="0" xfId="0" applyFont="1" applyFill="1" applyAlignment="1">
      <alignment/>
    </xf>
    <xf numFmtId="0" fontId="78" fillId="0" borderId="0" xfId="0" applyFont="1" applyAlignment="1">
      <alignment/>
    </xf>
    <xf numFmtId="0" fontId="5" fillId="119" borderId="0" xfId="0" applyFont="1" applyFill="1" applyBorder="1" applyAlignment="1" applyProtection="1">
      <alignment vertical="center" wrapText="1"/>
      <protection/>
    </xf>
    <xf numFmtId="0" fontId="78" fillId="0" borderId="0" xfId="0" applyFont="1" applyBorder="1" applyAlignment="1">
      <alignment vertical="center"/>
    </xf>
    <xf numFmtId="0" fontId="0" fillId="0" borderId="63" xfId="0" applyFont="1" applyFill="1" applyBorder="1" applyAlignment="1">
      <alignment/>
    </xf>
    <xf numFmtId="0" fontId="82" fillId="0" borderId="0" xfId="0" applyFont="1" applyFill="1" applyBorder="1" applyAlignment="1" applyProtection="1">
      <alignment vertical="center" wrapText="1"/>
      <protection/>
    </xf>
    <xf numFmtId="0" fontId="0" fillId="0" borderId="49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0" fillId="0" borderId="104" xfId="0" applyFont="1" applyFill="1" applyBorder="1" applyAlignment="1">
      <alignment/>
    </xf>
    <xf numFmtId="0" fontId="5" fillId="0" borderId="105" xfId="0" applyFont="1" applyFill="1" applyBorder="1" applyAlignment="1" applyProtection="1">
      <alignment vertical="center" wrapText="1"/>
      <protection/>
    </xf>
    <xf numFmtId="176" fontId="72" fillId="0" borderId="105" xfId="0" applyNumberFormat="1" applyFont="1" applyFill="1" applyBorder="1" applyAlignment="1">
      <alignment horizontal="left" vertical="center"/>
    </xf>
    <xf numFmtId="176" fontId="75" fillId="0" borderId="89" xfId="0" applyNumberFormat="1" applyFont="1" applyFill="1" applyBorder="1" applyAlignment="1" applyProtection="1">
      <alignment horizontal="left" vertical="center" wrapText="1"/>
      <protection/>
    </xf>
    <xf numFmtId="176" fontId="5" fillId="0" borderId="30" xfId="0" applyNumberFormat="1" applyFont="1" applyFill="1" applyBorder="1" applyAlignment="1" applyProtection="1">
      <alignment horizontal="left" vertical="center" wrapText="1"/>
      <protection/>
    </xf>
    <xf numFmtId="176" fontId="75" fillId="0" borderId="38" xfId="0" applyNumberFormat="1" applyFont="1" applyFill="1" applyBorder="1" applyAlignment="1" applyProtection="1">
      <alignment horizontal="left" vertical="center" wrapText="1"/>
      <protection/>
    </xf>
    <xf numFmtId="0" fontId="72" fillId="0" borderId="38" xfId="0" applyFont="1" applyFill="1" applyBorder="1" applyAlignment="1">
      <alignment vertical="center"/>
    </xf>
    <xf numFmtId="0" fontId="67" fillId="0" borderId="38" xfId="0" applyFont="1" applyFill="1" applyBorder="1" applyAlignment="1" applyProtection="1">
      <alignment vertical="center" wrapText="1"/>
      <protection/>
    </xf>
    <xf numFmtId="0" fontId="76" fillId="0" borderId="40" xfId="2833" applyFont="1" applyFill="1" applyBorder="1" applyAlignment="1">
      <alignment horizontal="left" vertical="center"/>
      <protection/>
    </xf>
    <xf numFmtId="6" fontId="76" fillId="0" borderId="30" xfId="1610" applyFont="1" applyFill="1" applyBorder="1" applyAlignment="1">
      <alignment horizontal="left" vertical="center"/>
    </xf>
    <xf numFmtId="0" fontId="68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73" fillId="120" borderId="31" xfId="0" applyFont="1" applyFill="1" applyBorder="1" applyAlignment="1" applyProtection="1">
      <alignment horizontal="center" vertical="center"/>
      <protection/>
    </xf>
    <xf numFmtId="0" fontId="73" fillId="120" borderId="29" xfId="0" applyFont="1" applyFill="1" applyBorder="1" applyAlignment="1" applyProtection="1">
      <alignment horizontal="center" vertical="center"/>
      <protection/>
    </xf>
    <xf numFmtId="0" fontId="73" fillId="120" borderId="32" xfId="0" applyFont="1" applyFill="1" applyBorder="1" applyAlignment="1" applyProtection="1">
      <alignment horizontal="center" vertical="center"/>
      <protection/>
    </xf>
    <xf numFmtId="0" fontId="73" fillId="120" borderId="0" xfId="0" applyFont="1" applyFill="1" applyBorder="1" applyAlignment="1" applyProtection="1">
      <alignment horizontal="center" vertical="center"/>
      <protection/>
    </xf>
    <xf numFmtId="0" fontId="4" fillId="120" borderId="31" xfId="0" applyFont="1" applyFill="1" applyBorder="1" applyAlignment="1" applyProtection="1">
      <alignment horizontal="center" vertical="center"/>
      <protection/>
    </xf>
    <xf numFmtId="0" fontId="4" fillId="120" borderId="29" xfId="0" applyFont="1" applyFill="1" applyBorder="1" applyAlignment="1" applyProtection="1">
      <alignment horizontal="center" vertical="center"/>
      <protection/>
    </xf>
    <xf numFmtId="0" fontId="4" fillId="120" borderId="32" xfId="0" applyFont="1" applyFill="1" applyBorder="1" applyAlignment="1" applyProtection="1">
      <alignment horizontal="center" vertical="center"/>
      <protection/>
    </xf>
    <xf numFmtId="0" fontId="4" fillId="120" borderId="45" xfId="0" applyFont="1" applyFill="1" applyBorder="1" applyAlignment="1" applyProtection="1">
      <alignment horizontal="center" vertical="center"/>
      <protection/>
    </xf>
    <xf numFmtId="0" fontId="4" fillId="120" borderId="46" xfId="0" applyFont="1" applyFill="1" applyBorder="1" applyAlignment="1" applyProtection="1">
      <alignment horizontal="center" vertical="center"/>
      <protection/>
    </xf>
    <xf numFmtId="0" fontId="73" fillId="120" borderId="31" xfId="0" applyFont="1" applyFill="1" applyBorder="1" applyAlignment="1" applyProtection="1">
      <alignment horizontal="left" vertical="center"/>
      <protection/>
    </xf>
    <xf numFmtId="0" fontId="5" fillId="0" borderId="31" xfId="2846" applyFont="1" applyFill="1" applyBorder="1" applyAlignment="1" applyProtection="1">
      <alignment vertical="center" wrapText="1"/>
      <protection/>
    </xf>
    <xf numFmtId="0" fontId="0" fillId="0" borderId="0" xfId="2858" applyFont="1" applyFill="1" applyAlignment="1">
      <alignment vertical="center"/>
      <protection/>
    </xf>
    <xf numFmtId="0" fontId="72" fillId="0" borderId="44" xfId="2858" applyFont="1" applyFill="1" applyBorder="1" applyAlignment="1">
      <alignment vertical="center"/>
      <protection/>
    </xf>
    <xf numFmtId="0" fontId="72" fillId="0" borderId="29" xfId="2858" applyFont="1" applyFill="1" applyBorder="1" applyAlignment="1">
      <alignment vertical="center"/>
      <protection/>
    </xf>
    <xf numFmtId="0" fontId="72" fillId="0" borderId="35" xfId="2858" applyFont="1" applyFill="1" applyBorder="1" applyAlignment="1">
      <alignment vertical="center"/>
      <protection/>
    </xf>
    <xf numFmtId="176" fontId="1" fillId="0" borderId="35" xfId="2846" applyNumberFormat="1" applyFont="1" applyFill="1" applyBorder="1" applyAlignment="1">
      <alignment horizontal="left" vertical="center"/>
      <protection/>
    </xf>
    <xf numFmtId="0" fontId="67" fillId="0" borderId="45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78" fillId="0" borderId="46" xfId="0" applyFont="1" applyFill="1" applyBorder="1" applyAlignment="1">
      <alignment horizontal="left" vertical="center" shrinkToFit="1"/>
    </xf>
    <xf numFmtId="38" fontId="0" fillId="0" borderId="106" xfId="1340" applyFont="1" applyFill="1" applyBorder="1" applyAlignment="1">
      <alignment/>
    </xf>
    <xf numFmtId="0" fontId="5" fillId="0" borderId="29" xfId="2847" applyFont="1" applyFill="1" applyBorder="1" applyAlignment="1" applyProtection="1">
      <alignment vertical="center" wrapText="1"/>
      <protection/>
    </xf>
    <xf numFmtId="0" fontId="5" fillId="0" borderId="90" xfId="0" applyFont="1" applyFill="1" applyBorder="1" applyAlignment="1" applyProtection="1">
      <alignment vertical="center" wrapText="1"/>
      <protection/>
    </xf>
    <xf numFmtId="0" fontId="78" fillId="0" borderId="29" xfId="2861" applyNumberFormat="1" applyFont="1" applyFill="1" applyBorder="1" applyAlignment="1" quotePrefix="1">
      <alignment vertical="center"/>
      <protection/>
    </xf>
    <xf numFmtId="0" fontId="5" fillId="0" borderId="29" xfId="0" applyFont="1" applyFill="1" applyBorder="1" applyAlignment="1" applyProtection="1">
      <alignment vertical="center" wrapText="1"/>
      <protection/>
    </xf>
    <xf numFmtId="0" fontId="5" fillId="0" borderId="34" xfId="0" applyFont="1" applyFill="1" applyBorder="1" applyAlignment="1" applyProtection="1">
      <alignment vertical="center" wrapText="1"/>
      <protection/>
    </xf>
    <xf numFmtId="0" fontId="75" fillId="0" borderId="29" xfId="2849" applyFont="1" applyFill="1" applyBorder="1" applyAlignment="1" applyProtection="1">
      <alignment vertical="center" wrapText="1"/>
      <protection/>
    </xf>
    <xf numFmtId="0" fontId="75" fillId="0" borderId="29" xfId="0" applyFont="1" applyFill="1" applyBorder="1" applyAlignment="1">
      <alignment vertical="center" wrapText="1"/>
    </xf>
    <xf numFmtId="176" fontId="5" fillId="0" borderId="34" xfId="0" applyNumberFormat="1" applyFont="1" applyFill="1" applyBorder="1" applyAlignment="1">
      <alignment horizontal="left" vertical="center" wrapText="1"/>
    </xf>
    <xf numFmtId="0" fontId="31" fillId="0" borderId="0" xfId="2853" applyFill="1" applyAlignment="1">
      <alignment vertical="center"/>
      <protection/>
    </xf>
    <xf numFmtId="0" fontId="5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72" fillId="0" borderId="42" xfId="0" applyFont="1" applyFill="1" applyBorder="1" applyAlignment="1">
      <alignment vertical="center"/>
    </xf>
    <xf numFmtId="0" fontId="78" fillId="0" borderId="35" xfId="0" applyFont="1" applyFill="1" applyBorder="1" applyAlignment="1" quotePrefix="1">
      <alignment vertical="center"/>
    </xf>
    <xf numFmtId="0" fontId="78" fillId="0" borderId="100" xfId="0" applyFont="1" applyFill="1" applyBorder="1" applyAlignment="1">
      <alignment vertical="center"/>
    </xf>
    <xf numFmtId="176" fontId="78" fillId="0" borderId="100" xfId="0" applyNumberFormat="1" applyFont="1" applyFill="1" applyBorder="1" applyAlignment="1">
      <alignment horizontal="left" vertical="center" wrapText="1"/>
    </xf>
    <xf numFmtId="0" fontId="40" fillId="0" borderId="107" xfId="1195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108" xfId="0" applyFont="1" applyFill="1" applyBorder="1" applyAlignment="1">
      <alignment horizontal="left" vertical="center"/>
    </xf>
    <xf numFmtId="0" fontId="0" fillId="0" borderId="109" xfId="0" applyFont="1" applyFill="1" applyBorder="1" applyAlignment="1">
      <alignment horizontal="left" vertical="center"/>
    </xf>
    <xf numFmtId="0" fontId="0" fillId="0" borderId="110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horizontal="left" vertical="center"/>
    </xf>
    <xf numFmtId="0" fontId="0" fillId="0" borderId="111" xfId="0" applyFont="1" applyFill="1" applyBorder="1" applyAlignment="1">
      <alignment horizontal="left" vertical="center"/>
    </xf>
    <xf numFmtId="0" fontId="0" fillId="0" borderId="112" xfId="0" applyFont="1" applyFill="1" applyBorder="1" applyAlignment="1">
      <alignment horizontal="left" vertical="center"/>
    </xf>
    <xf numFmtId="0" fontId="0" fillId="0" borderId="113" xfId="0" applyFont="1" applyFill="1" applyBorder="1" applyAlignment="1">
      <alignment horizontal="left" vertical="center"/>
    </xf>
    <xf numFmtId="0" fontId="0" fillId="0" borderId="75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11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116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19" xfId="0" applyFont="1" applyFill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0" fillId="0" borderId="121" xfId="0" applyFont="1" applyFill="1" applyBorder="1" applyAlignment="1">
      <alignment horizontal="center"/>
    </xf>
    <xf numFmtId="0" fontId="0" fillId="0" borderId="122" xfId="0" applyFont="1" applyFill="1" applyBorder="1" applyAlignment="1">
      <alignment horizontal="left" vertical="center"/>
    </xf>
    <xf numFmtId="0" fontId="0" fillId="0" borderId="114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0" fillId="0" borderId="123" xfId="0" applyFill="1" applyBorder="1" applyAlignment="1">
      <alignment horizontal="center" vertical="center"/>
    </xf>
    <xf numFmtId="0" fontId="0" fillId="0" borderId="124" xfId="0" applyFill="1" applyBorder="1" applyAlignment="1">
      <alignment horizontal="center" vertical="center"/>
    </xf>
    <xf numFmtId="0" fontId="0" fillId="0" borderId="125" xfId="0" applyFont="1" applyFill="1" applyBorder="1" applyAlignment="1">
      <alignment horizontal="left" vertical="center" wrapText="1"/>
    </xf>
    <xf numFmtId="0" fontId="0" fillId="0" borderId="126" xfId="0" applyFont="1" applyFill="1" applyBorder="1" applyAlignment="1">
      <alignment horizontal="left" vertical="center" wrapText="1"/>
    </xf>
    <xf numFmtId="0" fontId="0" fillId="0" borderId="127" xfId="0" applyFont="1" applyFill="1" applyBorder="1" applyAlignment="1">
      <alignment horizontal="left" vertical="center" wrapText="1"/>
    </xf>
    <xf numFmtId="0" fontId="0" fillId="0" borderId="128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129" xfId="0" applyFont="1" applyFill="1" applyBorder="1" applyAlignment="1">
      <alignment horizontal="left"/>
    </xf>
    <xf numFmtId="0" fontId="0" fillId="0" borderId="130" xfId="0" applyFont="1" applyFill="1" applyBorder="1" applyAlignment="1">
      <alignment horizontal="left"/>
    </xf>
    <xf numFmtId="0" fontId="0" fillId="0" borderId="128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128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115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41" fillId="0" borderId="131" xfId="1202" applyFont="1" applyFill="1" applyBorder="1" applyAlignment="1">
      <alignment horizontal="center" vertical="center"/>
    </xf>
    <xf numFmtId="0" fontId="41" fillId="0" borderId="107" xfId="1202" applyFont="1" applyFill="1" applyBorder="1" applyAlignment="1">
      <alignment horizontal="center" vertical="center"/>
    </xf>
    <xf numFmtId="0" fontId="41" fillId="0" borderId="132" xfId="1202" applyFont="1" applyFill="1" applyBorder="1" applyAlignment="1">
      <alignment horizontal="center" vertical="center"/>
    </xf>
    <xf numFmtId="0" fontId="40" fillId="0" borderId="131" xfId="1195" applyFill="1" applyBorder="1" applyAlignment="1">
      <alignment horizontal="center" vertical="center"/>
    </xf>
    <xf numFmtId="0" fontId="40" fillId="0" borderId="132" xfId="1195" applyFill="1" applyBorder="1" applyAlignment="1">
      <alignment horizontal="center" vertical="center"/>
    </xf>
  </cellXfs>
  <cellStyles count="2880">
    <cellStyle name="Normal" xfId="0"/>
    <cellStyle name="20% - アクセント 1" xfId="15"/>
    <cellStyle name="20% - アクセント 1 2" xfId="16"/>
    <cellStyle name="20% - アクセント 1 2 2" xfId="17"/>
    <cellStyle name="20% - アクセント 1 2 2 2" xfId="18"/>
    <cellStyle name="20% - アクセント 1 2 2 2 2" xfId="19"/>
    <cellStyle name="20% - アクセント 1 2 2 3" xfId="20"/>
    <cellStyle name="20% - アクセント 1 2 3" xfId="21"/>
    <cellStyle name="20% - アクセント 1 2 3 2" xfId="22"/>
    <cellStyle name="20% - アクセント 1 2 4" xfId="23"/>
    <cellStyle name="20% - アクセント 1 3" xfId="24"/>
    <cellStyle name="20% - アクセント 1 3 2" xfId="25"/>
    <cellStyle name="20% - アクセント 1 3 2 2" xfId="26"/>
    <cellStyle name="20% - アクセント 1 3 2 2 2" xfId="27"/>
    <cellStyle name="20% - アクセント 1 3 2 3" xfId="28"/>
    <cellStyle name="20% - アクセント 1 3 2 3 2" xfId="29"/>
    <cellStyle name="20% - アクセント 1 3 2 3 3" xfId="30"/>
    <cellStyle name="20% - アクセント 1 3 2 4" xfId="31"/>
    <cellStyle name="20% - アクセント 1 3 3" xfId="32"/>
    <cellStyle name="20% - アクセント 1 3 3 2" xfId="33"/>
    <cellStyle name="20% - アクセント 1 3 4" xfId="34"/>
    <cellStyle name="20% - アクセント 1 3 4 2" xfId="35"/>
    <cellStyle name="20% - アクセント 1 3 4 3" xfId="36"/>
    <cellStyle name="20% - アクセント 1 3 5" xfId="37"/>
    <cellStyle name="20% - アクセント 1 4" xfId="38"/>
    <cellStyle name="20% - アクセント 1 4 2" xfId="39"/>
    <cellStyle name="20% - アクセント 1 4 2 2" xfId="40"/>
    <cellStyle name="20% - アクセント 1 4 3" xfId="41"/>
    <cellStyle name="20% - アクセント 1 4 3 2" xfId="42"/>
    <cellStyle name="20% - アクセント 1 4 3 3" xfId="43"/>
    <cellStyle name="20% - アクセント 1 4 4" xfId="44"/>
    <cellStyle name="20% - アクセント 1 5" xfId="45"/>
    <cellStyle name="20% - アクセント 1 5 2" xfId="46"/>
    <cellStyle name="20% - アクセント 1 6" xfId="47"/>
    <cellStyle name="20% - アクセント 1 6 2" xfId="48"/>
    <cellStyle name="20% - アクセント 1 6 3" xfId="49"/>
    <cellStyle name="20% - アクセント 1 6 4" xfId="50"/>
    <cellStyle name="20% - アクセント 1 7" xfId="51"/>
    <cellStyle name="20% - アクセント 1 8" xfId="52"/>
    <cellStyle name="20% - アクセント 2" xfId="53"/>
    <cellStyle name="20% - アクセント 2 2" xfId="54"/>
    <cellStyle name="20% - アクセント 2 2 2" xfId="55"/>
    <cellStyle name="20% - アクセント 2 2 2 2" xfId="56"/>
    <cellStyle name="20% - アクセント 2 2 2 2 2" xfId="57"/>
    <cellStyle name="20% - アクセント 2 2 2 3" xfId="58"/>
    <cellStyle name="20% - アクセント 2 2 3" xfId="59"/>
    <cellStyle name="20% - アクセント 2 2 3 2" xfId="60"/>
    <cellStyle name="20% - アクセント 2 2 4" xfId="61"/>
    <cellStyle name="20% - アクセント 2 3" xfId="62"/>
    <cellStyle name="20% - アクセント 2 3 2" xfId="63"/>
    <cellStyle name="20% - アクセント 2 3 2 2" xfId="64"/>
    <cellStyle name="20% - アクセント 2 3 2 2 2" xfId="65"/>
    <cellStyle name="20% - アクセント 2 3 2 3" xfId="66"/>
    <cellStyle name="20% - アクセント 2 3 2 3 2" xfId="67"/>
    <cellStyle name="20% - アクセント 2 3 2 3 3" xfId="68"/>
    <cellStyle name="20% - アクセント 2 3 2 4" xfId="69"/>
    <cellStyle name="20% - アクセント 2 3 3" xfId="70"/>
    <cellStyle name="20% - アクセント 2 3 3 2" xfId="71"/>
    <cellStyle name="20% - アクセント 2 3 4" xfId="72"/>
    <cellStyle name="20% - アクセント 2 3 4 2" xfId="73"/>
    <cellStyle name="20% - アクセント 2 3 4 3" xfId="74"/>
    <cellStyle name="20% - アクセント 2 3 5" xfId="75"/>
    <cellStyle name="20% - アクセント 2 4" xfId="76"/>
    <cellStyle name="20% - アクセント 2 4 2" xfId="77"/>
    <cellStyle name="20% - アクセント 2 4 2 2" xfId="78"/>
    <cellStyle name="20% - アクセント 2 4 3" xfId="79"/>
    <cellStyle name="20% - アクセント 2 4 3 2" xfId="80"/>
    <cellStyle name="20% - アクセント 2 4 3 3" xfId="81"/>
    <cellStyle name="20% - アクセント 2 4 4" xfId="82"/>
    <cellStyle name="20% - アクセント 2 5" xfId="83"/>
    <cellStyle name="20% - アクセント 2 5 2" xfId="84"/>
    <cellStyle name="20% - アクセント 2 6" xfId="85"/>
    <cellStyle name="20% - アクセント 2 6 2" xfId="86"/>
    <cellStyle name="20% - アクセント 2 6 3" xfId="87"/>
    <cellStyle name="20% - アクセント 2 6 4" xfId="88"/>
    <cellStyle name="20% - アクセント 2 7" xfId="89"/>
    <cellStyle name="20% - アクセント 2 8" xfId="90"/>
    <cellStyle name="20% - アクセント 3" xfId="91"/>
    <cellStyle name="20% - アクセント 3 2" xfId="92"/>
    <cellStyle name="20% - アクセント 3 2 2" xfId="93"/>
    <cellStyle name="20% - アクセント 3 2 2 2" xfId="94"/>
    <cellStyle name="20% - アクセント 3 2 2 2 2" xfId="95"/>
    <cellStyle name="20% - アクセント 3 2 2 3" xfId="96"/>
    <cellStyle name="20% - アクセント 3 2 3" xfId="97"/>
    <cellStyle name="20% - アクセント 3 2 3 2" xfId="98"/>
    <cellStyle name="20% - アクセント 3 2 4" xfId="99"/>
    <cellStyle name="20% - アクセント 3 3" xfId="100"/>
    <cellStyle name="20% - アクセント 3 3 2" xfId="101"/>
    <cellStyle name="20% - アクセント 3 3 2 2" xfId="102"/>
    <cellStyle name="20% - アクセント 3 3 2 2 2" xfId="103"/>
    <cellStyle name="20% - アクセント 3 3 2 3" xfId="104"/>
    <cellStyle name="20% - アクセント 3 3 2 3 2" xfId="105"/>
    <cellStyle name="20% - アクセント 3 3 2 3 3" xfId="106"/>
    <cellStyle name="20% - アクセント 3 3 2 4" xfId="107"/>
    <cellStyle name="20% - アクセント 3 3 3" xfId="108"/>
    <cellStyle name="20% - アクセント 3 3 3 2" xfId="109"/>
    <cellStyle name="20% - アクセント 3 3 4" xfId="110"/>
    <cellStyle name="20% - アクセント 3 3 4 2" xfId="111"/>
    <cellStyle name="20% - アクセント 3 3 4 3" xfId="112"/>
    <cellStyle name="20% - アクセント 3 3 5" xfId="113"/>
    <cellStyle name="20% - アクセント 3 4" xfId="114"/>
    <cellStyle name="20% - アクセント 3 4 2" xfId="115"/>
    <cellStyle name="20% - アクセント 3 4 2 2" xfId="116"/>
    <cellStyle name="20% - アクセント 3 4 3" xfId="117"/>
    <cellStyle name="20% - アクセント 3 4 3 2" xfId="118"/>
    <cellStyle name="20% - アクセント 3 4 3 3" xfId="119"/>
    <cellStyle name="20% - アクセント 3 4 4" xfId="120"/>
    <cellStyle name="20% - アクセント 3 5" xfId="121"/>
    <cellStyle name="20% - アクセント 3 5 2" xfId="122"/>
    <cellStyle name="20% - アクセント 3 6" xfId="123"/>
    <cellStyle name="20% - アクセント 3 6 2" xfId="124"/>
    <cellStyle name="20% - アクセント 3 6 3" xfId="125"/>
    <cellStyle name="20% - アクセント 3 6 4" xfId="126"/>
    <cellStyle name="20% - アクセント 3 7" xfId="127"/>
    <cellStyle name="20% - アクセント 3 8" xfId="128"/>
    <cellStyle name="20% - アクセント 4" xfId="129"/>
    <cellStyle name="20% - アクセント 4 2" xfId="130"/>
    <cellStyle name="20% - アクセント 4 2 2" xfId="131"/>
    <cellStyle name="20% - アクセント 4 2 2 2" xfId="132"/>
    <cellStyle name="20% - アクセント 4 2 2 2 2" xfId="133"/>
    <cellStyle name="20% - アクセント 4 2 2 3" xfId="134"/>
    <cellStyle name="20% - アクセント 4 2 3" xfId="135"/>
    <cellStyle name="20% - アクセント 4 2 3 2" xfId="136"/>
    <cellStyle name="20% - アクセント 4 2 4" xfId="137"/>
    <cellStyle name="20% - アクセント 4 3" xfId="138"/>
    <cellStyle name="20% - アクセント 4 3 2" xfId="139"/>
    <cellStyle name="20% - アクセント 4 3 2 2" xfId="140"/>
    <cellStyle name="20% - アクセント 4 3 2 2 2" xfId="141"/>
    <cellStyle name="20% - アクセント 4 3 2 3" xfId="142"/>
    <cellStyle name="20% - アクセント 4 3 2 3 2" xfId="143"/>
    <cellStyle name="20% - アクセント 4 3 2 3 3" xfId="144"/>
    <cellStyle name="20% - アクセント 4 3 2 4" xfId="145"/>
    <cellStyle name="20% - アクセント 4 3 3" xfId="146"/>
    <cellStyle name="20% - アクセント 4 3 3 2" xfId="147"/>
    <cellStyle name="20% - アクセント 4 3 4" xfId="148"/>
    <cellStyle name="20% - アクセント 4 3 4 2" xfId="149"/>
    <cellStyle name="20% - アクセント 4 3 4 3" xfId="150"/>
    <cellStyle name="20% - アクセント 4 3 5" xfId="151"/>
    <cellStyle name="20% - アクセント 4 4" xfId="152"/>
    <cellStyle name="20% - アクセント 4 4 2" xfId="153"/>
    <cellStyle name="20% - アクセント 4 4 2 2" xfId="154"/>
    <cellStyle name="20% - アクセント 4 4 3" xfId="155"/>
    <cellStyle name="20% - アクセント 4 4 3 2" xfId="156"/>
    <cellStyle name="20% - アクセント 4 4 3 3" xfId="157"/>
    <cellStyle name="20% - アクセント 4 4 4" xfId="158"/>
    <cellStyle name="20% - アクセント 4 5" xfId="159"/>
    <cellStyle name="20% - アクセント 4 5 2" xfId="160"/>
    <cellStyle name="20% - アクセント 4 6" xfId="161"/>
    <cellStyle name="20% - アクセント 4 6 2" xfId="162"/>
    <cellStyle name="20% - アクセント 4 6 3" xfId="163"/>
    <cellStyle name="20% - アクセント 4 6 4" xfId="164"/>
    <cellStyle name="20% - アクセント 4 7" xfId="165"/>
    <cellStyle name="20% - アクセント 4 8" xfId="166"/>
    <cellStyle name="20% - アクセント 5" xfId="167"/>
    <cellStyle name="20% - アクセント 5 2" xfId="168"/>
    <cellStyle name="20% - アクセント 5 2 2" xfId="169"/>
    <cellStyle name="20% - アクセント 5 2 2 2" xfId="170"/>
    <cellStyle name="20% - アクセント 5 2 2 2 2" xfId="171"/>
    <cellStyle name="20% - アクセント 5 2 2 3" xfId="172"/>
    <cellStyle name="20% - アクセント 5 2 3" xfId="173"/>
    <cellStyle name="20% - アクセント 5 2 3 2" xfId="174"/>
    <cellStyle name="20% - アクセント 5 2 4" xfId="175"/>
    <cellStyle name="20% - アクセント 5 3" xfId="176"/>
    <cellStyle name="20% - アクセント 5 3 2" xfId="177"/>
    <cellStyle name="20% - アクセント 5 3 2 2" xfId="178"/>
    <cellStyle name="20% - アクセント 5 3 2 2 2" xfId="179"/>
    <cellStyle name="20% - アクセント 5 3 2 3" xfId="180"/>
    <cellStyle name="20% - アクセント 5 3 2 3 2" xfId="181"/>
    <cellStyle name="20% - アクセント 5 3 2 3 3" xfId="182"/>
    <cellStyle name="20% - アクセント 5 3 2 4" xfId="183"/>
    <cellStyle name="20% - アクセント 5 3 3" xfId="184"/>
    <cellStyle name="20% - アクセント 5 3 3 2" xfId="185"/>
    <cellStyle name="20% - アクセント 5 3 4" xfId="186"/>
    <cellStyle name="20% - アクセント 5 3 4 2" xfId="187"/>
    <cellStyle name="20% - アクセント 5 3 4 3" xfId="188"/>
    <cellStyle name="20% - アクセント 5 3 5" xfId="189"/>
    <cellStyle name="20% - アクセント 5 4" xfId="190"/>
    <cellStyle name="20% - アクセント 5 4 2" xfId="191"/>
    <cellStyle name="20% - アクセント 5 4 2 2" xfId="192"/>
    <cellStyle name="20% - アクセント 5 4 3" xfId="193"/>
    <cellStyle name="20% - アクセント 5 4 3 2" xfId="194"/>
    <cellStyle name="20% - アクセント 5 4 3 3" xfId="195"/>
    <cellStyle name="20% - アクセント 5 4 4" xfId="196"/>
    <cellStyle name="20% - アクセント 5 5" xfId="197"/>
    <cellStyle name="20% - アクセント 5 5 2" xfId="198"/>
    <cellStyle name="20% - アクセント 5 6" xfId="199"/>
    <cellStyle name="20% - アクセント 5 6 2" xfId="200"/>
    <cellStyle name="20% - アクセント 5 6 3" xfId="201"/>
    <cellStyle name="20% - アクセント 5 6 4" xfId="202"/>
    <cellStyle name="20% - アクセント 5 7" xfId="203"/>
    <cellStyle name="20% - アクセント 5 8" xfId="204"/>
    <cellStyle name="20% - アクセント 6" xfId="205"/>
    <cellStyle name="20% - アクセント 6 2" xfId="206"/>
    <cellStyle name="20% - アクセント 6 2 2" xfId="207"/>
    <cellStyle name="20% - アクセント 6 2 2 2" xfId="208"/>
    <cellStyle name="20% - アクセント 6 2 2 2 2" xfId="209"/>
    <cellStyle name="20% - アクセント 6 2 2 3" xfId="210"/>
    <cellStyle name="20% - アクセント 6 2 3" xfId="211"/>
    <cellStyle name="20% - アクセント 6 2 3 2" xfId="212"/>
    <cellStyle name="20% - アクセント 6 2 4" xfId="213"/>
    <cellStyle name="20% - アクセント 6 3" xfId="214"/>
    <cellStyle name="20% - アクセント 6 3 2" xfId="215"/>
    <cellStyle name="20% - アクセント 6 3 2 2" xfId="216"/>
    <cellStyle name="20% - アクセント 6 3 2 2 2" xfId="217"/>
    <cellStyle name="20% - アクセント 6 3 2 3" xfId="218"/>
    <cellStyle name="20% - アクセント 6 3 2 3 2" xfId="219"/>
    <cellStyle name="20% - アクセント 6 3 2 3 3" xfId="220"/>
    <cellStyle name="20% - アクセント 6 3 2 4" xfId="221"/>
    <cellStyle name="20% - アクセント 6 3 3" xfId="222"/>
    <cellStyle name="20% - アクセント 6 3 3 2" xfId="223"/>
    <cellStyle name="20% - アクセント 6 3 4" xfId="224"/>
    <cellStyle name="20% - アクセント 6 3 4 2" xfId="225"/>
    <cellStyle name="20% - アクセント 6 3 4 3" xfId="226"/>
    <cellStyle name="20% - アクセント 6 3 5" xfId="227"/>
    <cellStyle name="20% - アクセント 6 4" xfId="228"/>
    <cellStyle name="20% - アクセント 6 4 2" xfId="229"/>
    <cellStyle name="20% - アクセント 6 4 2 2" xfId="230"/>
    <cellStyle name="20% - アクセント 6 4 3" xfId="231"/>
    <cellStyle name="20% - アクセント 6 4 3 2" xfId="232"/>
    <cellStyle name="20% - アクセント 6 4 3 3" xfId="233"/>
    <cellStyle name="20% - アクセント 6 4 4" xfId="234"/>
    <cellStyle name="20% - アクセント 6 5" xfId="235"/>
    <cellStyle name="20% - アクセント 6 5 2" xfId="236"/>
    <cellStyle name="20% - アクセント 6 6" xfId="237"/>
    <cellStyle name="20% - アクセント 6 6 2" xfId="238"/>
    <cellStyle name="20% - アクセント 6 6 3" xfId="239"/>
    <cellStyle name="20% - アクセント 6 6 4" xfId="240"/>
    <cellStyle name="20% - アクセント 6 7" xfId="241"/>
    <cellStyle name="20% - アクセント 6 8" xfId="242"/>
    <cellStyle name="40% - アクセント 1" xfId="243"/>
    <cellStyle name="40% - アクセント 1 2" xfId="244"/>
    <cellStyle name="40% - アクセント 1 2 2" xfId="245"/>
    <cellStyle name="40% - アクセント 1 2 2 2" xfId="246"/>
    <cellStyle name="40% - アクセント 1 2 2 2 2" xfId="247"/>
    <cellStyle name="40% - アクセント 1 2 2 3" xfId="248"/>
    <cellStyle name="40% - アクセント 1 2 3" xfId="249"/>
    <cellStyle name="40% - アクセント 1 2 3 2" xfId="250"/>
    <cellStyle name="40% - アクセント 1 2 4" xfId="251"/>
    <cellStyle name="40% - アクセント 1 3" xfId="252"/>
    <cellStyle name="40% - アクセント 1 3 2" xfId="253"/>
    <cellStyle name="40% - アクセント 1 3 2 2" xfId="254"/>
    <cellStyle name="40% - アクセント 1 3 2 2 2" xfId="255"/>
    <cellStyle name="40% - アクセント 1 3 2 2 2 2" xfId="256"/>
    <cellStyle name="40% - アクセント 1 3 2 2 3" xfId="257"/>
    <cellStyle name="40% - アクセント 1 3 2 2 3 2" xfId="258"/>
    <cellStyle name="40% - アクセント 1 3 2 2 3 3" xfId="259"/>
    <cellStyle name="40% - アクセント 1 3 2 2 4" xfId="260"/>
    <cellStyle name="40% - アクセント 1 3 2 3" xfId="261"/>
    <cellStyle name="40% - アクセント 1 3 2 3 2" xfId="262"/>
    <cellStyle name="40% - アクセント 1 3 2 4" xfId="263"/>
    <cellStyle name="40% - アクセント 1 3 2 4 2" xfId="264"/>
    <cellStyle name="40% - アクセント 1 3 2 4 3" xfId="265"/>
    <cellStyle name="40% - アクセント 1 3 2 5" xfId="266"/>
    <cellStyle name="40% - アクセント 1 3 3" xfId="267"/>
    <cellStyle name="40% - アクセント 1 3 3 2" xfId="268"/>
    <cellStyle name="40% - アクセント 1 3 3 2 2" xfId="269"/>
    <cellStyle name="40% - アクセント 1 3 3 2 2 2" xfId="270"/>
    <cellStyle name="40% - アクセント 1 3 3 2 2 2 2" xfId="271"/>
    <cellStyle name="40% - アクセント 1 3 3 2 2 3" xfId="272"/>
    <cellStyle name="40% - アクセント 1 3 3 2 2 3 2" xfId="273"/>
    <cellStyle name="40% - アクセント 1 3 3 2 2 3 3" xfId="274"/>
    <cellStyle name="40% - アクセント 1 3 3 2 2 4" xfId="275"/>
    <cellStyle name="40% - アクセント 1 3 3 2 3" xfId="276"/>
    <cellStyle name="40% - アクセント 1 3 3 2 3 2" xfId="277"/>
    <cellStyle name="40% - アクセント 1 3 3 2 4" xfId="278"/>
    <cellStyle name="40% - アクセント 1 3 3 2 4 2" xfId="279"/>
    <cellStyle name="40% - アクセント 1 3 3 2 4 3" xfId="280"/>
    <cellStyle name="40% - アクセント 1 3 3 2 5" xfId="281"/>
    <cellStyle name="40% - アクセント 1 3 3 3" xfId="282"/>
    <cellStyle name="40% - アクセント 1 3 3 3 2" xfId="283"/>
    <cellStyle name="40% - アクセント 1 3 3 4" xfId="284"/>
    <cellStyle name="40% - アクセント 1 3 3 4 2" xfId="285"/>
    <cellStyle name="40% - アクセント 1 3 3 4 3" xfId="286"/>
    <cellStyle name="40% - アクセント 1 3 3 5" xfId="287"/>
    <cellStyle name="40% - アクセント 1 3 3 6" xfId="288"/>
    <cellStyle name="40% - アクセント 1 3 4" xfId="289"/>
    <cellStyle name="40% - アクセント 1 3 4 2" xfId="290"/>
    <cellStyle name="40% - アクセント 1 3 4 3" xfId="291"/>
    <cellStyle name="40% - アクセント 1 3 5" xfId="292"/>
    <cellStyle name="40% - アクセント 1 3 5 2" xfId="293"/>
    <cellStyle name="40% - アクセント 1 3 5 3" xfId="294"/>
    <cellStyle name="40% - アクセント 1 3 6" xfId="295"/>
    <cellStyle name="40% - アクセント 1 3 7" xfId="296"/>
    <cellStyle name="40% - アクセント 1 4" xfId="297"/>
    <cellStyle name="40% - アクセント 1 4 2" xfId="298"/>
    <cellStyle name="40% - アクセント 1 4 2 2" xfId="299"/>
    <cellStyle name="40% - アクセント 1 4 2 2 2" xfId="300"/>
    <cellStyle name="40% - アクセント 1 4 2 2 2 2" xfId="301"/>
    <cellStyle name="40% - アクセント 1 4 2 2 3" xfId="302"/>
    <cellStyle name="40% - アクセント 1 4 2 2 3 2" xfId="303"/>
    <cellStyle name="40% - アクセント 1 4 2 2 3 3" xfId="304"/>
    <cellStyle name="40% - アクセント 1 4 2 2 4" xfId="305"/>
    <cellStyle name="40% - アクセント 1 4 2 3" xfId="306"/>
    <cellStyle name="40% - アクセント 1 4 2 3 2" xfId="307"/>
    <cellStyle name="40% - アクセント 1 4 2 4" xfId="308"/>
    <cellStyle name="40% - アクセント 1 4 2 4 2" xfId="309"/>
    <cellStyle name="40% - アクセント 1 4 2 4 3" xfId="310"/>
    <cellStyle name="40% - アクセント 1 4 2 5" xfId="311"/>
    <cellStyle name="40% - アクセント 1 4 3" xfId="312"/>
    <cellStyle name="40% - アクセント 1 4 3 2" xfId="313"/>
    <cellStyle name="40% - アクセント 1 4 4" xfId="314"/>
    <cellStyle name="40% - アクセント 1 4 4 2" xfId="315"/>
    <cellStyle name="40% - アクセント 1 4 4 3" xfId="316"/>
    <cellStyle name="40% - アクセント 1 4 5" xfId="317"/>
    <cellStyle name="40% - アクセント 1 4 6" xfId="318"/>
    <cellStyle name="40% - アクセント 1 5" xfId="319"/>
    <cellStyle name="40% - アクセント 1 5 2" xfId="320"/>
    <cellStyle name="40% - アクセント 1 5 3" xfId="321"/>
    <cellStyle name="40% - アクセント 1 6" xfId="322"/>
    <cellStyle name="40% - アクセント 1 6 2" xfId="323"/>
    <cellStyle name="40% - アクセント 1 6 3" xfId="324"/>
    <cellStyle name="40% - アクセント 1 6 4" xfId="325"/>
    <cellStyle name="40% - アクセント 1 7" xfId="326"/>
    <cellStyle name="40% - アクセント 1 8" xfId="327"/>
    <cellStyle name="40% - アクセント 2" xfId="328"/>
    <cellStyle name="40% - アクセント 2 2" xfId="329"/>
    <cellStyle name="40% - アクセント 2 2 2" xfId="330"/>
    <cellStyle name="40% - アクセント 2 2 2 2" xfId="331"/>
    <cellStyle name="40% - アクセント 2 2 2 2 2" xfId="332"/>
    <cellStyle name="40% - アクセント 2 2 2 3" xfId="333"/>
    <cellStyle name="40% - アクセント 2 2 3" xfId="334"/>
    <cellStyle name="40% - アクセント 2 2 3 2" xfId="335"/>
    <cellStyle name="40% - アクセント 2 2 4" xfId="336"/>
    <cellStyle name="40% - アクセント 2 3" xfId="337"/>
    <cellStyle name="40% - アクセント 2 3 2" xfId="338"/>
    <cellStyle name="40% - アクセント 2 3 2 2" xfId="339"/>
    <cellStyle name="40% - アクセント 2 3 2 2 2" xfId="340"/>
    <cellStyle name="40% - アクセント 2 3 2 2 2 2" xfId="341"/>
    <cellStyle name="40% - アクセント 2 3 2 2 3" xfId="342"/>
    <cellStyle name="40% - アクセント 2 3 2 2 3 2" xfId="343"/>
    <cellStyle name="40% - アクセント 2 3 2 2 3 3" xfId="344"/>
    <cellStyle name="40% - アクセント 2 3 2 2 4" xfId="345"/>
    <cellStyle name="40% - アクセント 2 3 2 3" xfId="346"/>
    <cellStyle name="40% - アクセント 2 3 2 3 2" xfId="347"/>
    <cellStyle name="40% - アクセント 2 3 2 4" xfId="348"/>
    <cellStyle name="40% - アクセント 2 3 2 4 2" xfId="349"/>
    <cellStyle name="40% - アクセント 2 3 2 4 3" xfId="350"/>
    <cellStyle name="40% - アクセント 2 3 2 5" xfId="351"/>
    <cellStyle name="40% - アクセント 2 3 3" xfId="352"/>
    <cellStyle name="40% - アクセント 2 3 3 2" xfId="353"/>
    <cellStyle name="40% - アクセント 2 3 3 2 2" xfId="354"/>
    <cellStyle name="40% - アクセント 2 3 3 2 2 2" xfId="355"/>
    <cellStyle name="40% - アクセント 2 3 3 2 2 2 2" xfId="356"/>
    <cellStyle name="40% - アクセント 2 3 3 2 2 3" xfId="357"/>
    <cellStyle name="40% - アクセント 2 3 3 2 2 3 2" xfId="358"/>
    <cellStyle name="40% - アクセント 2 3 3 2 2 3 3" xfId="359"/>
    <cellStyle name="40% - アクセント 2 3 3 2 2 4" xfId="360"/>
    <cellStyle name="40% - アクセント 2 3 3 2 3" xfId="361"/>
    <cellStyle name="40% - アクセント 2 3 3 2 3 2" xfId="362"/>
    <cellStyle name="40% - アクセント 2 3 3 2 4" xfId="363"/>
    <cellStyle name="40% - アクセント 2 3 3 2 4 2" xfId="364"/>
    <cellStyle name="40% - アクセント 2 3 3 2 4 3" xfId="365"/>
    <cellStyle name="40% - アクセント 2 3 3 2 5" xfId="366"/>
    <cellStyle name="40% - アクセント 2 3 3 3" xfId="367"/>
    <cellStyle name="40% - アクセント 2 3 3 3 2" xfId="368"/>
    <cellStyle name="40% - アクセント 2 3 3 4" xfId="369"/>
    <cellStyle name="40% - アクセント 2 3 3 4 2" xfId="370"/>
    <cellStyle name="40% - アクセント 2 3 3 4 3" xfId="371"/>
    <cellStyle name="40% - アクセント 2 3 3 5" xfId="372"/>
    <cellStyle name="40% - アクセント 2 3 3 6" xfId="373"/>
    <cellStyle name="40% - アクセント 2 3 4" xfId="374"/>
    <cellStyle name="40% - アクセント 2 3 4 2" xfId="375"/>
    <cellStyle name="40% - アクセント 2 3 4 3" xfId="376"/>
    <cellStyle name="40% - アクセント 2 3 5" xfId="377"/>
    <cellStyle name="40% - アクセント 2 3 5 2" xfId="378"/>
    <cellStyle name="40% - アクセント 2 3 5 3" xfId="379"/>
    <cellStyle name="40% - アクセント 2 3 6" xfId="380"/>
    <cellStyle name="40% - アクセント 2 3 7" xfId="381"/>
    <cellStyle name="40% - アクセント 2 4" xfId="382"/>
    <cellStyle name="40% - アクセント 2 4 2" xfId="383"/>
    <cellStyle name="40% - アクセント 2 4 2 2" xfId="384"/>
    <cellStyle name="40% - アクセント 2 4 2 2 2" xfId="385"/>
    <cellStyle name="40% - アクセント 2 4 2 2 2 2" xfId="386"/>
    <cellStyle name="40% - アクセント 2 4 2 2 3" xfId="387"/>
    <cellStyle name="40% - アクセント 2 4 2 2 3 2" xfId="388"/>
    <cellStyle name="40% - アクセント 2 4 2 2 3 3" xfId="389"/>
    <cellStyle name="40% - アクセント 2 4 2 2 4" xfId="390"/>
    <cellStyle name="40% - アクセント 2 4 2 3" xfId="391"/>
    <cellStyle name="40% - アクセント 2 4 2 3 2" xfId="392"/>
    <cellStyle name="40% - アクセント 2 4 2 4" xfId="393"/>
    <cellStyle name="40% - アクセント 2 4 2 4 2" xfId="394"/>
    <cellStyle name="40% - アクセント 2 4 2 4 3" xfId="395"/>
    <cellStyle name="40% - アクセント 2 4 2 5" xfId="396"/>
    <cellStyle name="40% - アクセント 2 4 3" xfId="397"/>
    <cellStyle name="40% - アクセント 2 4 3 2" xfId="398"/>
    <cellStyle name="40% - アクセント 2 4 4" xfId="399"/>
    <cellStyle name="40% - アクセント 2 4 4 2" xfId="400"/>
    <cellStyle name="40% - アクセント 2 4 4 3" xfId="401"/>
    <cellStyle name="40% - アクセント 2 4 5" xfId="402"/>
    <cellStyle name="40% - アクセント 2 4 6" xfId="403"/>
    <cellStyle name="40% - アクセント 2 5" xfId="404"/>
    <cellStyle name="40% - アクセント 2 5 2" xfId="405"/>
    <cellStyle name="40% - アクセント 2 5 3" xfId="406"/>
    <cellStyle name="40% - アクセント 2 6" xfId="407"/>
    <cellStyle name="40% - アクセント 2 6 2" xfId="408"/>
    <cellStyle name="40% - アクセント 2 6 3" xfId="409"/>
    <cellStyle name="40% - アクセント 2 6 4" xfId="410"/>
    <cellStyle name="40% - アクセント 2 7" xfId="411"/>
    <cellStyle name="40% - アクセント 2 8" xfId="412"/>
    <cellStyle name="40% - アクセント 3" xfId="413"/>
    <cellStyle name="40% - アクセント 3 2" xfId="414"/>
    <cellStyle name="40% - アクセント 3 2 2" xfId="415"/>
    <cellStyle name="40% - アクセント 3 2 2 2" xfId="416"/>
    <cellStyle name="40% - アクセント 3 2 2 2 2" xfId="417"/>
    <cellStyle name="40% - アクセント 3 2 2 3" xfId="418"/>
    <cellStyle name="40% - アクセント 3 2 3" xfId="419"/>
    <cellStyle name="40% - アクセント 3 2 3 2" xfId="420"/>
    <cellStyle name="40% - アクセント 3 2 4" xfId="421"/>
    <cellStyle name="40% - アクセント 3 3" xfId="422"/>
    <cellStyle name="40% - アクセント 3 3 2" xfId="423"/>
    <cellStyle name="40% - アクセント 3 3 2 2" xfId="424"/>
    <cellStyle name="40% - アクセント 3 3 2 2 2" xfId="425"/>
    <cellStyle name="40% - アクセント 3 3 2 2 2 2" xfId="426"/>
    <cellStyle name="40% - アクセント 3 3 2 2 3" xfId="427"/>
    <cellStyle name="40% - アクセント 3 3 2 2 3 2" xfId="428"/>
    <cellStyle name="40% - アクセント 3 3 2 2 3 3" xfId="429"/>
    <cellStyle name="40% - アクセント 3 3 2 2 4" xfId="430"/>
    <cellStyle name="40% - アクセント 3 3 2 3" xfId="431"/>
    <cellStyle name="40% - アクセント 3 3 2 3 2" xfId="432"/>
    <cellStyle name="40% - アクセント 3 3 2 4" xfId="433"/>
    <cellStyle name="40% - アクセント 3 3 2 4 2" xfId="434"/>
    <cellStyle name="40% - アクセント 3 3 2 4 3" xfId="435"/>
    <cellStyle name="40% - アクセント 3 3 2 5" xfId="436"/>
    <cellStyle name="40% - アクセント 3 3 3" xfId="437"/>
    <cellStyle name="40% - アクセント 3 3 3 2" xfId="438"/>
    <cellStyle name="40% - アクセント 3 3 3 2 2" xfId="439"/>
    <cellStyle name="40% - アクセント 3 3 3 2 2 2" xfId="440"/>
    <cellStyle name="40% - アクセント 3 3 3 2 2 2 2" xfId="441"/>
    <cellStyle name="40% - アクセント 3 3 3 2 2 3" xfId="442"/>
    <cellStyle name="40% - アクセント 3 3 3 2 2 3 2" xfId="443"/>
    <cellStyle name="40% - アクセント 3 3 3 2 2 3 3" xfId="444"/>
    <cellStyle name="40% - アクセント 3 3 3 2 2 4" xfId="445"/>
    <cellStyle name="40% - アクセント 3 3 3 2 3" xfId="446"/>
    <cellStyle name="40% - アクセント 3 3 3 2 3 2" xfId="447"/>
    <cellStyle name="40% - アクセント 3 3 3 2 4" xfId="448"/>
    <cellStyle name="40% - アクセント 3 3 3 2 4 2" xfId="449"/>
    <cellStyle name="40% - アクセント 3 3 3 2 4 3" xfId="450"/>
    <cellStyle name="40% - アクセント 3 3 3 2 5" xfId="451"/>
    <cellStyle name="40% - アクセント 3 3 3 3" xfId="452"/>
    <cellStyle name="40% - アクセント 3 3 3 3 2" xfId="453"/>
    <cellStyle name="40% - アクセント 3 3 3 4" xfId="454"/>
    <cellStyle name="40% - アクセント 3 3 3 4 2" xfId="455"/>
    <cellStyle name="40% - アクセント 3 3 3 4 3" xfId="456"/>
    <cellStyle name="40% - アクセント 3 3 3 5" xfId="457"/>
    <cellStyle name="40% - アクセント 3 3 3 6" xfId="458"/>
    <cellStyle name="40% - アクセント 3 3 4" xfId="459"/>
    <cellStyle name="40% - アクセント 3 3 4 2" xfId="460"/>
    <cellStyle name="40% - アクセント 3 3 4 3" xfId="461"/>
    <cellStyle name="40% - アクセント 3 3 5" xfId="462"/>
    <cellStyle name="40% - アクセント 3 3 5 2" xfId="463"/>
    <cellStyle name="40% - アクセント 3 3 5 3" xfId="464"/>
    <cellStyle name="40% - アクセント 3 3 6" xfId="465"/>
    <cellStyle name="40% - アクセント 3 3 7" xfId="466"/>
    <cellStyle name="40% - アクセント 3 4" xfId="467"/>
    <cellStyle name="40% - アクセント 3 4 2" xfId="468"/>
    <cellStyle name="40% - アクセント 3 4 2 2" xfId="469"/>
    <cellStyle name="40% - アクセント 3 4 2 2 2" xfId="470"/>
    <cellStyle name="40% - アクセント 3 4 2 2 2 2" xfId="471"/>
    <cellStyle name="40% - アクセント 3 4 2 2 3" xfId="472"/>
    <cellStyle name="40% - アクセント 3 4 2 2 3 2" xfId="473"/>
    <cellStyle name="40% - アクセント 3 4 2 2 3 3" xfId="474"/>
    <cellStyle name="40% - アクセント 3 4 2 2 4" xfId="475"/>
    <cellStyle name="40% - アクセント 3 4 2 3" xfId="476"/>
    <cellStyle name="40% - アクセント 3 4 2 3 2" xfId="477"/>
    <cellStyle name="40% - アクセント 3 4 2 4" xfId="478"/>
    <cellStyle name="40% - アクセント 3 4 2 4 2" xfId="479"/>
    <cellStyle name="40% - アクセント 3 4 2 4 3" xfId="480"/>
    <cellStyle name="40% - アクセント 3 4 2 5" xfId="481"/>
    <cellStyle name="40% - アクセント 3 4 3" xfId="482"/>
    <cellStyle name="40% - アクセント 3 4 3 2" xfId="483"/>
    <cellStyle name="40% - アクセント 3 4 4" xfId="484"/>
    <cellStyle name="40% - アクセント 3 4 4 2" xfId="485"/>
    <cellStyle name="40% - アクセント 3 4 4 3" xfId="486"/>
    <cellStyle name="40% - アクセント 3 4 5" xfId="487"/>
    <cellStyle name="40% - アクセント 3 4 6" xfId="488"/>
    <cellStyle name="40% - アクセント 3 5" xfId="489"/>
    <cellStyle name="40% - アクセント 3 5 2" xfId="490"/>
    <cellStyle name="40% - アクセント 3 5 3" xfId="491"/>
    <cellStyle name="40% - アクセント 3 6" xfId="492"/>
    <cellStyle name="40% - アクセント 3 6 2" xfId="493"/>
    <cellStyle name="40% - アクセント 3 6 3" xfId="494"/>
    <cellStyle name="40% - アクセント 3 6 4" xfId="495"/>
    <cellStyle name="40% - アクセント 3 7" xfId="496"/>
    <cellStyle name="40% - アクセント 3 8" xfId="497"/>
    <cellStyle name="40% - アクセント 4" xfId="498"/>
    <cellStyle name="40% - アクセント 4 2" xfId="499"/>
    <cellStyle name="40% - アクセント 4 2 2" xfId="500"/>
    <cellStyle name="40% - アクセント 4 2 2 2" xfId="501"/>
    <cellStyle name="40% - アクセント 4 2 2 2 2" xfId="502"/>
    <cellStyle name="40% - アクセント 4 2 2 3" xfId="503"/>
    <cellStyle name="40% - アクセント 4 2 3" xfId="504"/>
    <cellStyle name="40% - アクセント 4 2 3 2" xfId="505"/>
    <cellStyle name="40% - アクセント 4 2 4" xfId="506"/>
    <cellStyle name="40% - アクセント 4 3" xfId="507"/>
    <cellStyle name="40% - アクセント 4 3 2" xfId="508"/>
    <cellStyle name="40% - アクセント 4 3 2 2" xfId="509"/>
    <cellStyle name="40% - アクセント 4 3 2 2 2" xfId="510"/>
    <cellStyle name="40% - アクセント 4 3 2 2 2 2" xfId="511"/>
    <cellStyle name="40% - アクセント 4 3 2 2 3" xfId="512"/>
    <cellStyle name="40% - アクセント 4 3 2 2 3 2" xfId="513"/>
    <cellStyle name="40% - アクセント 4 3 2 2 3 3" xfId="514"/>
    <cellStyle name="40% - アクセント 4 3 2 2 4" xfId="515"/>
    <cellStyle name="40% - アクセント 4 3 2 3" xfId="516"/>
    <cellStyle name="40% - アクセント 4 3 2 3 2" xfId="517"/>
    <cellStyle name="40% - アクセント 4 3 2 4" xfId="518"/>
    <cellStyle name="40% - アクセント 4 3 2 4 2" xfId="519"/>
    <cellStyle name="40% - アクセント 4 3 2 4 3" xfId="520"/>
    <cellStyle name="40% - アクセント 4 3 2 5" xfId="521"/>
    <cellStyle name="40% - アクセント 4 3 3" xfId="522"/>
    <cellStyle name="40% - アクセント 4 3 3 2" xfId="523"/>
    <cellStyle name="40% - アクセント 4 3 3 2 2" xfId="524"/>
    <cellStyle name="40% - アクセント 4 3 3 2 2 2" xfId="525"/>
    <cellStyle name="40% - アクセント 4 3 3 2 2 2 2" xfId="526"/>
    <cellStyle name="40% - アクセント 4 3 3 2 2 3" xfId="527"/>
    <cellStyle name="40% - アクセント 4 3 3 2 2 3 2" xfId="528"/>
    <cellStyle name="40% - アクセント 4 3 3 2 2 3 3" xfId="529"/>
    <cellStyle name="40% - アクセント 4 3 3 2 2 4" xfId="530"/>
    <cellStyle name="40% - アクセント 4 3 3 2 3" xfId="531"/>
    <cellStyle name="40% - アクセント 4 3 3 2 3 2" xfId="532"/>
    <cellStyle name="40% - アクセント 4 3 3 2 4" xfId="533"/>
    <cellStyle name="40% - アクセント 4 3 3 2 4 2" xfId="534"/>
    <cellStyle name="40% - アクセント 4 3 3 2 4 3" xfId="535"/>
    <cellStyle name="40% - アクセント 4 3 3 2 5" xfId="536"/>
    <cellStyle name="40% - アクセント 4 3 3 3" xfId="537"/>
    <cellStyle name="40% - アクセント 4 3 3 3 2" xfId="538"/>
    <cellStyle name="40% - アクセント 4 3 3 4" xfId="539"/>
    <cellStyle name="40% - アクセント 4 3 3 4 2" xfId="540"/>
    <cellStyle name="40% - アクセント 4 3 3 4 3" xfId="541"/>
    <cellStyle name="40% - アクセント 4 3 3 5" xfId="542"/>
    <cellStyle name="40% - アクセント 4 3 3 6" xfId="543"/>
    <cellStyle name="40% - アクセント 4 3 4" xfId="544"/>
    <cellStyle name="40% - アクセント 4 3 4 2" xfId="545"/>
    <cellStyle name="40% - アクセント 4 3 4 3" xfId="546"/>
    <cellStyle name="40% - アクセント 4 3 5" xfId="547"/>
    <cellStyle name="40% - アクセント 4 3 5 2" xfId="548"/>
    <cellStyle name="40% - アクセント 4 3 5 3" xfId="549"/>
    <cellStyle name="40% - アクセント 4 3 6" xfId="550"/>
    <cellStyle name="40% - アクセント 4 3 7" xfId="551"/>
    <cellStyle name="40% - アクセント 4 4" xfId="552"/>
    <cellStyle name="40% - アクセント 4 4 2" xfId="553"/>
    <cellStyle name="40% - アクセント 4 4 2 2" xfId="554"/>
    <cellStyle name="40% - アクセント 4 4 2 2 2" xfId="555"/>
    <cellStyle name="40% - アクセント 4 4 2 2 2 2" xfId="556"/>
    <cellStyle name="40% - アクセント 4 4 2 2 3" xfId="557"/>
    <cellStyle name="40% - アクセント 4 4 2 2 3 2" xfId="558"/>
    <cellStyle name="40% - アクセント 4 4 2 2 3 3" xfId="559"/>
    <cellStyle name="40% - アクセント 4 4 2 2 4" xfId="560"/>
    <cellStyle name="40% - アクセント 4 4 2 3" xfId="561"/>
    <cellStyle name="40% - アクセント 4 4 2 3 2" xfId="562"/>
    <cellStyle name="40% - アクセント 4 4 2 4" xfId="563"/>
    <cellStyle name="40% - アクセント 4 4 2 4 2" xfId="564"/>
    <cellStyle name="40% - アクセント 4 4 2 4 3" xfId="565"/>
    <cellStyle name="40% - アクセント 4 4 2 5" xfId="566"/>
    <cellStyle name="40% - アクセント 4 4 3" xfId="567"/>
    <cellStyle name="40% - アクセント 4 4 3 2" xfId="568"/>
    <cellStyle name="40% - アクセント 4 4 4" xfId="569"/>
    <cellStyle name="40% - アクセント 4 4 4 2" xfId="570"/>
    <cellStyle name="40% - アクセント 4 4 4 3" xfId="571"/>
    <cellStyle name="40% - アクセント 4 4 5" xfId="572"/>
    <cellStyle name="40% - アクセント 4 4 6" xfId="573"/>
    <cellStyle name="40% - アクセント 4 5" xfId="574"/>
    <cellStyle name="40% - アクセント 4 5 2" xfId="575"/>
    <cellStyle name="40% - アクセント 4 5 3" xfId="576"/>
    <cellStyle name="40% - アクセント 4 6" xfId="577"/>
    <cellStyle name="40% - アクセント 4 6 2" xfId="578"/>
    <cellStyle name="40% - アクセント 4 6 3" xfId="579"/>
    <cellStyle name="40% - アクセント 4 6 4" xfId="580"/>
    <cellStyle name="40% - アクセント 4 7" xfId="581"/>
    <cellStyle name="40% - アクセント 4 8" xfId="582"/>
    <cellStyle name="40% - アクセント 5" xfId="583"/>
    <cellStyle name="40% - アクセント 5 2" xfId="584"/>
    <cellStyle name="40% - アクセント 5 2 2" xfId="585"/>
    <cellStyle name="40% - アクセント 5 2 2 2" xfId="586"/>
    <cellStyle name="40% - アクセント 5 2 2 2 2" xfId="587"/>
    <cellStyle name="40% - アクセント 5 2 2 3" xfId="588"/>
    <cellStyle name="40% - アクセント 5 2 3" xfId="589"/>
    <cellStyle name="40% - アクセント 5 2 3 2" xfId="590"/>
    <cellStyle name="40% - アクセント 5 2 4" xfId="591"/>
    <cellStyle name="40% - アクセント 5 3" xfId="592"/>
    <cellStyle name="40% - アクセント 5 3 2" xfId="593"/>
    <cellStyle name="40% - アクセント 5 3 2 2" xfId="594"/>
    <cellStyle name="40% - アクセント 5 3 2 2 2" xfId="595"/>
    <cellStyle name="40% - アクセント 5 3 2 2 2 2" xfId="596"/>
    <cellStyle name="40% - アクセント 5 3 2 2 3" xfId="597"/>
    <cellStyle name="40% - アクセント 5 3 2 2 3 2" xfId="598"/>
    <cellStyle name="40% - アクセント 5 3 2 2 3 3" xfId="599"/>
    <cellStyle name="40% - アクセント 5 3 2 2 4" xfId="600"/>
    <cellStyle name="40% - アクセント 5 3 2 3" xfId="601"/>
    <cellStyle name="40% - アクセント 5 3 2 3 2" xfId="602"/>
    <cellStyle name="40% - アクセント 5 3 2 4" xfId="603"/>
    <cellStyle name="40% - アクセント 5 3 2 4 2" xfId="604"/>
    <cellStyle name="40% - アクセント 5 3 2 4 3" xfId="605"/>
    <cellStyle name="40% - アクセント 5 3 2 5" xfId="606"/>
    <cellStyle name="40% - アクセント 5 3 3" xfId="607"/>
    <cellStyle name="40% - アクセント 5 3 3 2" xfId="608"/>
    <cellStyle name="40% - アクセント 5 3 3 2 2" xfId="609"/>
    <cellStyle name="40% - アクセント 5 3 3 2 2 2" xfId="610"/>
    <cellStyle name="40% - アクセント 5 3 3 2 2 2 2" xfId="611"/>
    <cellStyle name="40% - アクセント 5 3 3 2 2 3" xfId="612"/>
    <cellStyle name="40% - アクセント 5 3 3 2 2 3 2" xfId="613"/>
    <cellStyle name="40% - アクセント 5 3 3 2 2 3 3" xfId="614"/>
    <cellStyle name="40% - アクセント 5 3 3 2 2 4" xfId="615"/>
    <cellStyle name="40% - アクセント 5 3 3 2 3" xfId="616"/>
    <cellStyle name="40% - アクセント 5 3 3 2 3 2" xfId="617"/>
    <cellStyle name="40% - アクセント 5 3 3 2 4" xfId="618"/>
    <cellStyle name="40% - アクセント 5 3 3 2 4 2" xfId="619"/>
    <cellStyle name="40% - アクセント 5 3 3 2 4 3" xfId="620"/>
    <cellStyle name="40% - アクセント 5 3 3 2 5" xfId="621"/>
    <cellStyle name="40% - アクセント 5 3 3 3" xfId="622"/>
    <cellStyle name="40% - アクセント 5 3 3 3 2" xfId="623"/>
    <cellStyle name="40% - アクセント 5 3 3 4" xfId="624"/>
    <cellStyle name="40% - アクセント 5 3 3 4 2" xfId="625"/>
    <cellStyle name="40% - アクセント 5 3 3 4 3" xfId="626"/>
    <cellStyle name="40% - アクセント 5 3 3 5" xfId="627"/>
    <cellStyle name="40% - アクセント 5 3 3 6" xfId="628"/>
    <cellStyle name="40% - アクセント 5 3 4" xfId="629"/>
    <cellStyle name="40% - アクセント 5 3 4 2" xfId="630"/>
    <cellStyle name="40% - アクセント 5 3 4 3" xfId="631"/>
    <cellStyle name="40% - アクセント 5 3 5" xfId="632"/>
    <cellStyle name="40% - アクセント 5 3 5 2" xfId="633"/>
    <cellStyle name="40% - アクセント 5 3 5 3" xfId="634"/>
    <cellStyle name="40% - アクセント 5 3 6" xfId="635"/>
    <cellStyle name="40% - アクセント 5 3 7" xfId="636"/>
    <cellStyle name="40% - アクセント 5 4" xfId="637"/>
    <cellStyle name="40% - アクセント 5 4 2" xfId="638"/>
    <cellStyle name="40% - アクセント 5 4 2 2" xfId="639"/>
    <cellStyle name="40% - アクセント 5 4 2 2 2" xfId="640"/>
    <cellStyle name="40% - アクセント 5 4 2 2 2 2" xfId="641"/>
    <cellStyle name="40% - アクセント 5 4 2 2 3" xfId="642"/>
    <cellStyle name="40% - アクセント 5 4 2 2 3 2" xfId="643"/>
    <cellStyle name="40% - アクセント 5 4 2 2 3 3" xfId="644"/>
    <cellStyle name="40% - アクセント 5 4 2 2 4" xfId="645"/>
    <cellStyle name="40% - アクセント 5 4 2 3" xfId="646"/>
    <cellStyle name="40% - アクセント 5 4 2 3 2" xfId="647"/>
    <cellStyle name="40% - アクセント 5 4 2 4" xfId="648"/>
    <cellStyle name="40% - アクセント 5 4 2 4 2" xfId="649"/>
    <cellStyle name="40% - アクセント 5 4 2 4 3" xfId="650"/>
    <cellStyle name="40% - アクセント 5 4 2 5" xfId="651"/>
    <cellStyle name="40% - アクセント 5 4 3" xfId="652"/>
    <cellStyle name="40% - アクセント 5 4 3 2" xfId="653"/>
    <cellStyle name="40% - アクセント 5 4 4" xfId="654"/>
    <cellStyle name="40% - アクセント 5 4 4 2" xfId="655"/>
    <cellStyle name="40% - アクセント 5 4 4 3" xfId="656"/>
    <cellStyle name="40% - アクセント 5 4 5" xfId="657"/>
    <cellStyle name="40% - アクセント 5 4 6" xfId="658"/>
    <cellStyle name="40% - アクセント 5 5" xfId="659"/>
    <cellStyle name="40% - アクセント 5 5 2" xfId="660"/>
    <cellStyle name="40% - アクセント 5 5 3" xfId="661"/>
    <cellStyle name="40% - アクセント 5 6" xfId="662"/>
    <cellStyle name="40% - アクセント 5 6 2" xfId="663"/>
    <cellStyle name="40% - アクセント 5 6 3" xfId="664"/>
    <cellStyle name="40% - アクセント 5 6 4" xfId="665"/>
    <cellStyle name="40% - アクセント 5 7" xfId="666"/>
    <cellStyle name="40% - アクセント 5 8" xfId="667"/>
    <cellStyle name="40% - アクセント 6" xfId="668"/>
    <cellStyle name="40% - アクセント 6 2" xfId="669"/>
    <cellStyle name="40% - アクセント 6 2 2" xfId="670"/>
    <cellStyle name="40% - アクセント 6 2 2 2" xfId="671"/>
    <cellStyle name="40% - アクセント 6 2 2 2 2" xfId="672"/>
    <cellStyle name="40% - アクセント 6 2 2 3" xfId="673"/>
    <cellStyle name="40% - アクセント 6 2 3" xfId="674"/>
    <cellStyle name="40% - アクセント 6 2 3 2" xfId="675"/>
    <cellStyle name="40% - アクセント 6 2 4" xfId="676"/>
    <cellStyle name="40% - アクセント 6 3" xfId="677"/>
    <cellStyle name="40% - アクセント 6 3 2" xfId="678"/>
    <cellStyle name="40% - アクセント 6 3 2 2" xfId="679"/>
    <cellStyle name="40% - アクセント 6 3 2 2 2" xfId="680"/>
    <cellStyle name="40% - アクセント 6 3 2 2 2 2" xfId="681"/>
    <cellStyle name="40% - アクセント 6 3 2 2 3" xfId="682"/>
    <cellStyle name="40% - アクセント 6 3 2 2 3 2" xfId="683"/>
    <cellStyle name="40% - アクセント 6 3 2 2 3 3" xfId="684"/>
    <cellStyle name="40% - アクセント 6 3 2 2 4" xfId="685"/>
    <cellStyle name="40% - アクセント 6 3 2 3" xfId="686"/>
    <cellStyle name="40% - アクセント 6 3 2 3 2" xfId="687"/>
    <cellStyle name="40% - アクセント 6 3 2 4" xfId="688"/>
    <cellStyle name="40% - アクセント 6 3 2 4 2" xfId="689"/>
    <cellStyle name="40% - アクセント 6 3 2 4 3" xfId="690"/>
    <cellStyle name="40% - アクセント 6 3 2 5" xfId="691"/>
    <cellStyle name="40% - アクセント 6 3 3" xfId="692"/>
    <cellStyle name="40% - アクセント 6 3 3 2" xfId="693"/>
    <cellStyle name="40% - アクセント 6 3 3 2 2" xfId="694"/>
    <cellStyle name="40% - アクセント 6 3 3 2 2 2" xfId="695"/>
    <cellStyle name="40% - アクセント 6 3 3 2 2 2 2" xfId="696"/>
    <cellStyle name="40% - アクセント 6 3 3 2 2 3" xfId="697"/>
    <cellStyle name="40% - アクセント 6 3 3 2 2 3 2" xfId="698"/>
    <cellStyle name="40% - アクセント 6 3 3 2 2 3 3" xfId="699"/>
    <cellStyle name="40% - アクセント 6 3 3 2 2 4" xfId="700"/>
    <cellStyle name="40% - アクセント 6 3 3 2 3" xfId="701"/>
    <cellStyle name="40% - アクセント 6 3 3 2 3 2" xfId="702"/>
    <cellStyle name="40% - アクセント 6 3 3 2 4" xfId="703"/>
    <cellStyle name="40% - アクセント 6 3 3 2 4 2" xfId="704"/>
    <cellStyle name="40% - アクセント 6 3 3 2 4 3" xfId="705"/>
    <cellStyle name="40% - アクセント 6 3 3 2 5" xfId="706"/>
    <cellStyle name="40% - アクセント 6 3 3 3" xfId="707"/>
    <cellStyle name="40% - アクセント 6 3 3 3 2" xfId="708"/>
    <cellStyle name="40% - アクセント 6 3 3 4" xfId="709"/>
    <cellStyle name="40% - アクセント 6 3 3 4 2" xfId="710"/>
    <cellStyle name="40% - アクセント 6 3 3 4 3" xfId="711"/>
    <cellStyle name="40% - アクセント 6 3 3 5" xfId="712"/>
    <cellStyle name="40% - アクセント 6 3 3 6" xfId="713"/>
    <cellStyle name="40% - アクセント 6 3 4" xfId="714"/>
    <cellStyle name="40% - アクセント 6 3 4 2" xfId="715"/>
    <cellStyle name="40% - アクセント 6 3 4 3" xfId="716"/>
    <cellStyle name="40% - アクセント 6 3 5" xfId="717"/>
    <cellStyle name="40% - アクセント 6 3 5 2" xfId="718"/>
    <cellStyle name="40% - アクセント 6 3 5 3" xfId="719"/>
    <cellStyle name="40% - アクセント 6 3 6" xfId="720"/>
    <cellStyle name="40% - アクセント 6 3 7" xfId="721"/>
    <cellStyle name="40% - アクセント 6 4" xfId="722"/>
    <cellStyle name="40% - アクセント 6 4 2" xfId="723"/>
    <cellStyle name="40% - アクセント 6 4 2 2" xfId="724"/>
    <cellStyle name="40% - アクセント 6 4 2 2 2" xfId="725"/>
    <cellStyle name="40% - アクセント 6 4 2 2 2 2" xfId="726"/>
    <cellStyle name="40% - アクセント 6 4 2 2 3" xfId="727"/>
    <cellStyle name="40% - アクセント 6 4 2 2 3 2" xfId="728"/>
    <cellStyle name="40% - アクセント 6 4 2 2 3 3" xfId="729"/>
    <cellStyle name="40% - アクセント 6 4 2 2 4" xfId="730"/>
    <cellStyle name="40% - アクセント 6 4 2 3" xfId="731"/>
    <cellStyle name="40% - アクセント 6 4 2 3 2" xfId="732"/>
    <cellStyle name="40% - アクセント 6 4 2 4" xfId="733"/>
    <cellStyle name="40% - アクセント 6 4 2 4 2" xfId="734"/>
    <cellStyle name="40% - アクセント 6 4 2 4 3" xfId="735"/>
    <cellStyle name="40% - アクセント 6 4 2 5" xfId="736"/>
    <cellStyle name="40% - アクセント 6 4 3" xfId="737"/>
    <cellStyle name="40% - アクセント 6 4 3 2" xfId="738"/>
    <cellStyle name="40% - アクセント 6 4 4" xfId="739"/>
    <cellStyle name="40% - アクセント 6 4 4 2" xfId="740"/>
    <cellStyle name="40% - アクセント 6 4 4 3" xfId="741"/>
    <cellStyle name="40% - アクセント 6 4 5" xfId="742"/>
    <cellStyle name="40% - アクセント 6 4 6" xfId="743"/>
    <cellStyle name="40% - アクセント 6 5" xfId="744"/>
    <cellStyle name="40% - アクセント 6 5 2" xfId="745"/>
    <cellStyle name="40% - アクセント 6 5 3" xfId="746"/>
    <cellStyle name="40% - アクセント 6 6" xfId="747"/>
    <cellStyle name="40% - アクセント 6 6 2" xfId="748"/>
    <cellStyle name="40% - アクセント 6 6 3" xfId="749"/>
    <cellStyle name="40% - アクセント 6 6 4" xfId="750"/>
    <cellStyle name="40% - アクセント 6 7" xfId="751"/>
    <cellStyle name="40% - アクセント 6 8" xfId="752"/>
    <cellStyle name="60% - アクセント 1" xfId="753"/>
    <cellStyle name="60% - アクセント 1 2" xfId="754"/>
    <cellStyle name="60% - アクセント 1 2 2" xfId="755"/>
    <cellStyle name="60% - アクセント 1 2 2 2" xfId="756"/>
    <cellStyle name="60% - アクセント 1 2 2 2 2" xfId="757"/>
    <cellStyle name="60% - アクセント 1 2 2 2 3" xfId="758"/>
    <cellStyle name="60% - アクセント 1 2 2 3" xfId="759"/>
    <cellStyle name="60% - アクセント 1 2 2 4" xfId="760"/>
    <cellStyle name="60% - アクセント 1 2 3" xfId="761"/>
    <cellStyle name="60% - アクセント 1 2 3 2" xfId="762"/>
    <cellStyle name="60% - アクセント 1 2 3 3" xfId="763"/>
    <cellStyle name="60% - アクセント 1 2 4" xfId="764"/>
    <cellStyle name="60% - アクセント 1 2 5" xfId="765"/>
    <cellStyle name="60% - アクセント 1 3" xfId="766"/>
    <cellStyle name="60% - アクセント 1 3 2" xfId="767"/>
    <cellStyle name="60% - アクセント 1 3 2 2" xfId="768"/>
    <cellStyle name="60% - アクセント 1 3 2 3" xfId="769"/>
    <cellStyle name="60% - アクセント 1 3 3" xfId="770"/>
    <cellStyle name="60% - アクセント 1 3 3 2" xfId="771"/>
    <cellStyle name="60% - アクセント 1 3 3 3" xfId="772"/>
    <cellStyle name="60% - アクセント 1 3 4" xfId="773"/>
    <cellStyle name="60% - アクセント 1 3 5" xfId="774"/>
    <cellStyle name="60% - アクセント 1 4" xfId="775"/>
    <cellStyle name="60% - アクセント 1 4 2" xfId="776"/>
    <cellStyle name="60% - アクセント 1 4 3" xfId="777"/>
    <cellStyle name="60% - アクセント 1 5" xfId="778"/>
    <cellStyle name="60% - アクセント 1 5 2" xfId="779"/>
    <cellStyle name="60% - アクセント 1 5 3" xfId="780"/>
    <cellStyle name="60% - アクセント 1 6" xfId="781"/>
    <cellStyle name="60% - アクセント 1 7" xfId="782"/>
    <cellStyle name="60% - アクセント 2" xfId="783"/>
    <cellStyle name="60% - アクセント 2 2" xfId="784"/>
    <cellStyle name="60% - アクセント 2 2 2" xfId="785"/>
    <cellStyle name="60% - アクセント 2 2 2 2" xfId="786"/>
    <cellStyle name="60% - アクセント 2 2 2 2 2" xfId="787"/>
    <cellStyle name="60% - アクセント 2 2 2 2 3" xfId="788"/>
    <cellStyle name="60% - アクセント 2 2 2 3" xfId="789"/>
    <cellStyle name="60% - アクセント 2 2 2 4" xfId="790"/>
    <cellStyle name="60% - アクセント 2 2 3" xfId="791"/>
    <cellStyle name="60% - アクセント 2 2 3 2" xfId="792"/>
    <cellStyle name="60% - アクセント 2 2 3 3" xfId="793"/>
    <cellStyle name="60% - アクセント 2 2 4" xfId="794"/>
    <cellStyle name="60% - アクセント 2 2 5" xfId="795"/>
    <cellStyle name="60% - アクセント 2 3" xfId="796"/>
    <cellStyle name="60% - アクセント 2 3 2" xfId="797"/>
    <cellStyle name="60% - アクセント 2 3 2 2" xfId="798"/>
    <cellStyle name="60% - アクセント 2 3 2 3" xfId="799"/>
    <cellStyle name="60% - アクセント 2 3 3" xfId="800"/>
    <cellStyle name="60% - アクセント 2 3 3 2" xfId="801"/>
    <cellStyle name="60% - アクセント 2 3 3 3" xfId="802"/>
    <cellStyle name="60% - アクセント 2 3 4" xfId="803"/>
    <cellStyle name="60% - アクセント 2 3 5" xfId="804"/>
    <cellStyle name="60% - アクセント 2 4" xfId="805"/>
    <cellStyle name="60% - アクセント 2 4 2" xfId="806"/>
    <cellStyle name="60% - アクセント 2 4 3" xfId="807"/>
    <cellStyle name="60% - アクセント 2 5" xfId="808"/>
    <cellStyle name="60% - アクセント 2 5 2" xfId="809"/>
    <cellStyle name="60% - アクセント 2 5 3" xfId="810"/>
    <cellStyle name="60% - アクセント 2 6" xfId="811"/>
    <cellStyle name="60% - アクセント 2 7" xfId="812"/>
    <cellStyle name="60% - アクセント 3" xfId="813"/>
    <cellStyle name="60% - アクセント 3 2" xfId="814"/>
    <cellStyle name="60% - アクセント 3 2 2" xfId="815"/>
    <cellStyle name="60% - アクセント 3 2 2 2" xfId="816"/>
    <cellStyle name="60% - アクセント 3 2 2 2 2" xfId="817"/>
    <cellStyle name="60% - アクセント 3 2 2 2 3" xfId="818"/>
    <cellStyle name="60% - アクセント 3 2 2 3" xfId="819"/>
    <cellStyle name="60% - アクセント 3 2 2 4" xfId="820"/>
    <cellStyle name="60% - アクセント 3 2 3" xfId="821"/>
    <cellStyle name="60% - アクセント 3 2 3 2" xfId="822"/>
    <cellStyle name="60% - アクセント 3 2 3 3" xfId="823"/>
    <cellStyle name="60% - アクセント 3 2 4" xfId="824"/>
    <cellStyle name="60% - アクセント 3 2 5" xfId="825"/>
    <cellStyle name="60% - アクセント 3 3" xfId="826"/>
    <cellStyle name="60% - アクセント 3 3 2" xfId="827"/>
    <cellStyle name="60% - アクセント 3 3 2 2" xfId="828"/>
    <cellStyle name="60% - アクセント 3 3 2 3" xfId="829"/>
    <cellStyle name="60% - アクセント 3 3 3" xfId="830"/>
    <cellStyle name="60% - アクセント 3 3 3 2" xfId="831"/>
    <cellStyle name="60% - アクセント 3 3 3 3" xfId="832"/>
    <cellStyle name="60% - アクセント 3 3 4" xfId="833"/>
    <cellStyle name="60% - アクセント 3 3 5" xfId="834"/>
    <cellStyle name="60% - アクセント 3 4" xfId="835"/>
    <cellStyle name="60% - アクセント 3 4 2" xfId="836"/>
    <cellStyle name="60% - アクセント 3 4 3" xfId="837"/>
    <cellStyle name="60% - アクセント 3 5" xfId="838"/>
    <cellStyle name="60% - アクセント 3 5 2" xfId="839"/>
    <cellStyle name="60% - アクセント 3 5 3" xfId="840"/>
    <cellStyle name="60% - アクセント 3 6" xfId="841"/>
    <cellStyle name="60% - アクセント 3 7" xfId="842"/>
    <cellStyle name="60% - アクセント 4" xfId="843"/>
    <cellStyle name="60% - アクセント 4 2" xfId="844"/>
    <cellStyle name="60% - アクセント 4 2 2" xfId="845"/>
    <cellStyle name="60% - アクセント 4 2 2 2" xfId="846"/>
    <cellStyle name="60% - アクセント 4 2 2 2 2" xfId="847"/>
    <cellStyle name="60% - アクセント 4 2 2 2 3" xfId="848"/>
    <cellStyle name="60% - アクセント 4 2 2 3" xfId="849"/>
    <cellStyle name="60% - アクセント 4 2 2 4" xfId="850"/>
    <cellStyle name="60% - アクセント 4 2 3" xfId="851"/>
    <cellStyle name="60% - アクセント 4 2 3 2" xfId="852"/>
    <cellStyle name="60% - アクセント 4 2 3 3" xfId="853"/>
    <cellStyle name="60% - アクセント 4 2 4" xfId="854"/>
    <cellStyle name="60% - アクセント 4 2 5" xfId="855"/>
    <cellStyle name="60% - アクセント 4 3" xfId="856"/>
    <cellStyle name="60% - アクセント 4 3 2" xfId="857"/>
    <cellStyle name="60% - アクセント 4 3 2 2" xfId="858"/>
    <cellStyle name="60% - アクセント 4 3 2 3" xfId="859"/>
    <cellStyle name="60% - アクセント 4 3 3" xfId="860"/>
    <cellStyle name="60% - アクセント 4 3 3 2" xfId="861"/>
    <cellStyle name="60% - アクセント 4 3 3 3" xfId="862"/>
    <cellStyle name="60% - アクセント 4 3 4" xfId="863"/>
    <cellStyle name="60% - アクセント 4 3 5" xfId="864"/>
    <cellStyle name="60% - アクセント 4 4" xfId="865"/>
    <cellStyle name="60% - アクセント 4 4 2" xfId="866"/>
    <cellStyle name="60% - アクセント 4 4 3" xfId="867"/>
    <cellStyle name="60% - アクセント 4 5" xfId="868"/>
    <cellStyle name="60% - アクセント 4 5 2" xfId="869"/>
    <cellStyle name="60% - アクセント 4 5 3" xfId="870"/>
    <cellStyle name="60% - アクセント 4 6" xfId="871"/>
    <cellStyle name="60% - アクセント 4 7" xfId="872"/>
    <cellStyle name="60% - アクセント 5" xfId="873"/>
    <cellStyle name="60% - アクセント 5 2" xfId="874"/>
    <cellStyle name="60% - アクセント 5 2 2" xfId="875"/>
    <cellStyle name="60% - アクセント 5 2 2 2" xfId="876"/>
    <cellStyle name="60% - アクセント 5 2 2 2 2" xfId="877"/>
    <cellStyle name="60% - アクセント 5 2 2 2 3" xfId="878"/>
    <cellStyle name="60% - アクセント 5 2 2 3" xfId="879"/>
    <cellStyle name="60% - アクセント 5 2 2 4" xfId="880"/>
    <cellStyle name="60% - アクセント 5 2 3" xfId="881"/>
    <cellStyle name="60% - アクセント 5 2 3 2" xfId="882"/>
    <cellStyle name="60% - アクセント 5 2 3 3" xfId="883"/>
    <cellStyle name="60% - アクセント 5 2 4" xfId="884"/>
    <cellStyle name="60% - アクセント 5 2 5" xfId="885"/>
    <cellStyle name="60% - アクセント 5 3" xfId="886"/>
    <cellStyle name="60% - アクセント 5 3 2" xfId="887"/>
    <cellStyle name="60% - アクセント 5 3 2 2" xfId="888"/>
    <cellStyle name="60% - アクセント 5 3 2 3" xfId="889"/>
    <cellStyle name="60% - アクセント 5 3 3" xfId="890"/>
    <cellStyle name="60% - アクセント 5 3 3 2" xfId="891"/>
    <cellStyle name="60% - アクセント 5 3 3 3" xfId="892"/>
    <cellStyle name="60% - アクセント 5 3 4" xfId="893"/>
    <cellStyle name="60% - アクセント 5 3 5" xfId="894"/>
    <cellStyle name="60% - アクセント 5 4" xfId="895"/>
    <cellStyle name="60% - アクセント 5 4 2" xfId="896"/>
    <cellStyle name="60% - アクセント 5 4 3" xfId="897"/>
    <cellStyle name="60% - アクセント 5 5" xfId="898"/>
    <cellStyle name="60% - アクセント 5 5 2" xfId="899"/>
    <cellStyle name="60% - アクセント 5 5 3" xfId="900"/>
    <cellStyle name="60% - アクセント 5 6" xfId="901"/>
    <cellStyle name="60% - アクセント 5 7" xfId="902"/>
    <cellStyle name="60% - アクセント 6" xfId="903"/>
    <cellStyle name="60% - アクセント 6 2" xfId="904"/>
    <cellStyle name="60% - アクセント 6 2 2" xfId="905"/>
    <cellStyle name="60% - アクセント 6 2 2 2" xfId="906"/>
    <cellStyle name="60% - アクセント 6 2 2 2 2" xfId="907"/>
    <cellStyle name="60% - アクセント 6 2 2 2 3" xfId="908"/>
    <cellStyle name="60% - アクセント 6 2 2 3" xfId="909"/>
    <cellStyle name="60% - アクセント 6 2 2 4" xfId="910"/>
    <cellStyle name="60% - アクセント 6 2 3" xfId="911"/>
    <cellStyle name="60% - アクセント 6 2 3 2" xfId="912"/>
    <cellStyle name="60% - アクセント 6 2 3 3" xfId="913"/>
    <cellStyle name="60% - アクセント 6 2 4" xfId="914"/>
    <cellStyle name="60% - アクセント 6 2 5" xfId="915"/>
    <cellStyle name="60% - アクセント 6 3" xfId="916"/>
    <cellStyle name="60% - アクセント 6 3 2" xfId="917"/>
    <cellStyle name="60% - アクセント 6 3 2 2" xfId="918"/>
    <cellStyle name="60% - アクセント 6 3 2 3" xfId="919"/>
    <cellStyle name="60% - アクセント 6 3 3" xfId="920"/>
    <cellStyle name="60% - アクセント 6 3 3 2" xfId="921"/>
    <cellStyle name="60% - アクセント 6 3 3 3" xfId="922"/>
    <cellStyle name="60% - アクセント 6 3 4" xfId="923"/>
    <cellStyle name="60% - アクセント 6 3 5" xfId="924"/>
    <cellStyle name="60% - アクセント 6 4" xfId="925"/>
    <cellStyle name="60% - アクセント 6 4 2" xfId="926"/>
    <cellStyle name="60% - アクセント 6 4 3" xfId="927"/>
    <cellStyle name="60% - アクセント 6 5" xfId="928"/>
    <cellStyle name="60% - アクセント 6 5 2" xfId="929"/>
    <cellStyle name="60% - アクセント 6 5 3" xfId="930"/>
    <cellStyle name="60% - アクセント 6 6" xfId="931"/>
    <cellStyle name="60% - アクセント 6 7" xfId="932"/>
    <cellStyle name="アクセント 1" xfId="933"/>
    <cellStyle name="アクセント 1 2" xfId="934"/>
    <cellStyle name="アクセント 1 2 2" xfId="935"/>
    <cellStyle name="アクセント 1 2 2 2" xfId="936"/>
    <cellStyle name="アクセント 1 2 2 2 2" xfId="937"/>
    <cellStyle name="アクセント 1 2 2 2 3" xfId="938"/>
    <cellStyle name="アクセント 1 2 2 3" xfId="939"/>
    <cellStyle name="アクセント 1 2 2 4" xfId="940"/>
    <cellStyle name="アクセント 1 2 3" xfId="941"/>
    <cellStyle name="アクセント 1 2 3 2" xfId="942"/>
    <cellStyle name="アクセント 1 2 3 3" xfId="943"/>
    <cellStyle name="アクセント 1 2 4" xfId="944"/>
    <cellStyle name="アクセント 1 2 5" xfId="945"/>
    <cellStyle name="アクセント 1 3" xfId="946"/>
    <cellStyle name="アクセント 1 3 2" xfId="947"/>
    <cellStyle name="アクセント 1 3 2 2" xfId="948"/>
    <cellStyle name="アクセント 1 3 2 3" xfId="949"/>
    <cellStyle name="アクセント 1 3 3" xfId="950"/>
    <cellStyle name="アクセント 1 3 3 2" xfId="951"/>
    <cellStyle name="アクセント 1 3 3 3" xfId="952"/>
    <cellStyle name="アクセント 1 3 4" xfId="953"/>
    <cellStyle name="アクセント 1 3 5" xfId="954"/>
    <cellStyle name="アクセント 1 4" xfId="955"/>
    <cellStyle name="アクセント 1 4 2" xfId="956"/>
    <cellStyle name="アクセント 1 4 3" xfId="957"/>
    <cellStyle name="アクセント 1 5" xfId="958"/>
    <cellStyle name="アクセント 1 5 2" xfId="959"/>
    <cellStyle name="アクセント 1 5 3" xfId="960"/>
    <cellStyle name="アクセント 1 6" xfId="961"/>
    <cellStyle name="アクセント 1 7" xfId="962"/>
    <cellStyle name="アクセント 2" xfId="963"/>
    <cellStyle name="アクセント 2 2" xfId="964"/>
    <cellStyle name="アクセント 2 2 2" xfId="965"/>
    <cellStyle name="アクセント 2 2 2 2" xfId="966"/>
    <cellStyle name="アクセント 2 2 2 2 2" xfId="967"/>
    <cellStyle name="アクセント 2 2 2 2 3" xfId="968"/>
    <cellStyle name="アクセント 2 2 2 3" xfId="969"/>
    <cellStyle name="アクセント 2 2 2 4" xfId="970"/>
    <cellStyle name="アクセント 2 2 3" xfId="971"/>
    <cellStyle name="アクセント 2 2 3 2" xfId="972"/>
    <cellStyle name="アクセント 2 2 3 3" xfId="973"/>
    <cellStyle name="アクセント 2 2 4" xfId="974"/>
    <cellStyle name="アクセント 2 2 5" xfId="975"/>
    <cellStyle name="アクセント 2 3" xfId="976"/>
    <cellStyle name="アクセント 2 3 2" xfId="977"/>
    <cellStyle name="アクセント 2 3 2 2" xfId="978"/>
    <cellStyle name="アクセント 2 3 2 3" xfId="979"/>
    <cellStyle name="アクセント 2 3 3" xfId="980"/>
    <cellStyle name="アクセント 2 3 3 2" xfId="981"/>
    <cellStyle name="アクセント 2 3 3 3" xfId="982"/>
    <cellStyle name="アクセント 2 3 4" xfId="983"/>
    <cellStyle name="アクセント 2 3 5" xfId="984"/>
    <cellStyle name="アクセント 2 4" xfId="985"/>
    <cellStyle name="アクセント 2 4 2" xfId="986"/>
    <cellStyle name="アクセント 2 4 3" xfId="987"/>
    <cellStyle name="アクセント 2 5" xfId="988"/>
    <cellStyle name="アクセント 2 5 2" xfId="989"/>
    <cellStyle name="アクセント 2 5 3" xfId="990"/>
    <cellStyle name="アクセント 2 6" xfId="991"/>
    <cellStyle name="アクセント 2 7" xfId="992"/>
    <cellStyle name="アクセント 3" xfId="993"/>
    <cellStyle name="アクセント 3 2" xfId="994"/>
    <cellStyle name="アクセント 3 2 2" xfId="995"/>
    <cellStyle name="アクセント 3 2 2 2" xfId="996"/>
    <cellStyle name="アクセント 3 2 2 2 2" xfId="997"/>
    <cellStyle name="アクセント 3 2 2 2 3" xfId="998"/>
    <cellStyle name="アクセント 3 2 2 3" xfId="999"/>
    <cellStyle name="アクセント 3 2 2 4" xfId="1000"/>
    <cellStyle name="アクセント 3 2 3" xfId="1001"/>
    <cellStyle name="アクセント 3 2 3 2" xfId="1002"/>
    <cellStyle name="アクセント 3 2 3 3" xfId="1003"/>
    <cellStyle name="アクセント 3 2 4" xfId="1004"/>
    <cellStyle name="アクセント 3 2 5" xfId="1005"/>
    <cellStyle name="アクセント 3 3" xfId="1006"/>
    <cellStyle name="アクセント 3 3 2" xfId="1007"/>
    <cellStyle name="アクセント 3 3 2 2" xfId="1008"/>
    <cellStyle name="アクセント 3 3 2 3" xfId="1009"/>
    <cellStyle name="アクセント 3 3 3" xfId="1010"/>
    <cellStyle name="アクセント 3 3 3 2" xfId="1011"/>
    <cellStyle name="アクセント 3 3 3 3" xfId="1012"/>
    <cellStyle name="アクセント 3 3 4" xfId="1013"/>
    <cellStyle name="アクセント 3 3 5" xfId="1014"/>
    <cellStyle name="アクセント 3 4" xfId="1015"/>
    <cellStyle name="アクセント 3 4 2" xfId="1016"/>
    <cellStyle name="アクセント 3 4 3" xfId="1017"/>
    <cellStyle name="アクセント 3 5" xfId="1018"/>
    <cellStyle name="アクセント 3 5 2" xfId="1019"/>
    <cellStyle name="アクセント 3 5 3" xfId="1020"/>
    <cellStyle name="アクセント 3 6" xfId="1021"/>
    <cellStyle name="アクセント 3 7" xfId="1022"/>
    <cellStyle name="アクセント 4" xfId="1023"/>
    <cellStyle name="アクセント 4 2" xfId="1024"/>
    <cellStyle name="アクセント 4 2 2" xfId="1025"/>
    <cellStyle name="アクセント 4 2 2 2" xfId="1026"/>
    <cellStyle name="アクセント 4 2 2 2 2" xfId="1027"/>
    <cellStyle name="アクセント 4 2 2 2 3" xfId="1028"/>
    <cellStyle name="アクセント 4 2 2 3" xfId="1029"/>
    <cellStyle name="アクセント 4 2 2 4" xfId="1030"/>
    <cellStyle name="アクセント 4 2 3" xfId="1031"/>
    <cellStyle name="アクセント 4 2 3 2" xfId="1032"/>
    <cellStyle name="アクセント 4 2 3 3" xfId="1033"/>
    <cellStyle name="アクセント 4 2 4" xfId="1034"/>
    <cellStyle name="アクセント 4 2 5" xfId="1035"/>
    <cellStyle name="アクセント 4 3" xfId="1036"/>
    <cellStyle name="アクセント 4 3 2" xfId="1037"/>
    <cellStyle name="アクセント 4 3 2 2" xfId="1038"/>
    <cellStyle name="アクセント 4 3 2 3" xfId="1039"/>
    <cellStyle name="アクセント 4 3 3" xfId="1040"/>
    <cellStyle name="アクセント 4 3 3 2" xfId="1041"/>
    <cellStyle name="アクセント 4 3 3 3" xfId="1042"/>
    <cellStyle name="アクセント 4 3 4" xfId="1043"/>
    <cellStyle name="アクセント 4 3 5" xfId="1044"/>
    <cellStyle name="アクセント 4 4" xfId="1045"/>
    <cellStyle name="アクセント 4 4 2" xfId="1046"/>
    <cellStyle name="アクセント 4 4 3" xfId="1047"/>
    <cellStyle name="アクセント 4 5" xfId="1048"/>
    <cellStyle name="アクセント 4 5 2" xfId="1049"/>
    <cellStyle name="アクセント 4 5 3" xfId="1050"/>
    <cellStyle name="アクセント 4 6" xfId="1051"/>
    <cellStyle name="アクセント 4 7" xfId="1052"/>
    <cellStyle name="アクセント 5" xfId="1053"/>
    <cellStyle name="アクセント 5 2" xfId="1054"/>
    <cellStyle name="アクセント 5 2 2" xfId="1055"/>
    <cellStyle name="アクセント 5 2 2 2" xfId="1056"/>
    <cellStyle name="アクセント 5 2 2 2 2" xfId="1057"/>
    <cellStyle name="アクセント 5 2 2 2 3" xfId="1058"/>
    <cellStyle name="アクセント 5 2 2 3" xfId="1059"/>
    <cellStyle name="アクセント 5 2 2 4" xfId="1060"/>
    <cellStyle name="アクセント 5 2 3" xfId="1061"/>
    <cellStyle name="アクセント 5 2 3 2" xfId="1062"/>
    <cellStyle name="アクセント 5 2 3 3" xfId="1063"/>
    <cellStyle name="アクセント 5 2 4" xfId="1064"/>
    <cellStyle name="アクセント 5 2 5" xfId="1065"/>
    <cellStyle name="アクセント 5 3" xfId="1066"/>
    <cellStyle name="アクセント 5 3 2" xfId="1067"/>
    <cellStyle name="アクセント 5 3 2 2" xfId="1068"/>
    <cellStyle name="アクセント 5 3 2 3" xfId="1069"/>
    <cellStyle name="アクセント 5 3 3" xfId="1070"/>
    <cellStyle name="アクセント 5 3 3 2" xfId="1071"/>
    <cellStyle name="アクセント 5 3 3 3" xfId="1072"/>
    <cellStyle name="アクセント 5 3 4" xfId="1073"/>
    <cellStyle name="アクセント 5 3 5" xfId="1074"/>
    <cellStyle name="アクセント 5 4" xfId="1075"/>
    <cellStyle name="アクセント 5 4 2" xfId="1076"/>
    <cellStyle name="アクセント 5 4 3" xfId="1077"/>
    <cellStyle name="アクセント 5 5" xfId="1078"/>
    <cellStyle name="アクセント 5 5 2" xfId="1079"/>
    <cellStyle name="アクセント 5 5 3" xfId="1080"/>
    <cellStyle name="アクセント 5 6" xfId="1081"/>
    <cellStyle name="アクセント 5 7" xfId="1082"/>
    <cellStyle name="アクセント 6" xfId="1083"/>
    <cellStyle name="アクセント 6 2" xfId="1084"/>
    <cellStyle name="アクセント 6 2 2" xfId="1085"/>
    <cellStyle name="アクセント 6 2 2 2" xfId="1086"/>
    <cellStyle name="アクセント 6 2 2 2 2" xfId="1087"/>
    <cellStyle name="アクセント 6 2 2 2 3" xfId="1088"/>
    <cellStyle name="アクセント 6 2 2 3" xfId="1089"/>
    <cellStyle name="アクセント 6 2 2 4" xfId="1090"/>
    <cellStyle name="アクセント 6 2 3" xfId="1091"/>
    <cellStyle name="アクセント 6 2 3 2" xfId="1092"/>
    <cellStyle name="アクセント 6 2 3 3" xfId="1093"/>
    <cellStyle name="アクセント 6 2 4" xfId="1094"/>
    <cellStyle name="アクセント 6 2 5" xfId="1095"/>
    <cellStyle name="アクセント 6 3" xfId="1096"/>
    <cellStyle name="アクセント 6 3 2" xfId="1097"/>
    <cellStyle name="アクセント 6 3 2 2" xfId="1098"/>
    <cellStyle name="アクセント 6 3 2 3" xfId="1099"/>
    <cellStyle name="アクセント 6 3 3" xfId="1100"/>
    <cellStyle name="アクセント 6 3 3 2" xfId="1101"/>
    <cellStyle name="アクセント 6 3 3 3" xfId="1102"/>
    <cellStyle name="アクセント 6 3 4" xfId="1103"/>
    <cellStyle name="アクセント 6 3 5" xfId="1104"/>
    <cellStyle name="アクセント 6 4" xfId="1105"/>
    <cellStyle name="アクセント 6 4 2" xfId="1106"/>
    <cellStyle name="アクセント 6 4 3" xfId="1107"/>
    <cellStyle name="アクセント 6 5" xfId="1108"/>
    <cellStyle name="アクセント 6 5 2" xfId="1109"/>
    <cellStyle name="アクセント 6 5 3" xfId="1110"/>
    <cellStyle name="アクセント 6 6" xfId="1111"/>
    <cellStyle name="アクセント 6 7" xfId="1112"/>
    <cellStyle name="タイトル" xfId="1113"/>
    <cellStyle name="タイトル 2" xfId="1114"/>
    <cellStyle name="タイトル 2 2" xfId="1115"/>
    <cellStyle name="タイトル 2 2 2" xfId="1116"/>
    <cellStyle name="タイトル 2 2 3" xfId="1117"/>
    <cellStyle name="タイトル 2 3" xfId="1118"/>
    <cellStyle name="タイトル 2 4" xfId="1119"/>
    <cellStyle name="タイトル 3" xfId="1120"/>
    <cellStyle name="タイトル 3 2" xfId="1121"/>
    <cellStyle name="タイトル 3 2 2" xfId="1122"/>
    <cellStyle name="タイトル 3 2 3" xfId="1123"/>
    <cellStyle name="タイトル 3 3" xfId="1124"/>
    <cellStyle name="タイトル 3 4" xfId="1125"/>
    <cellStyle name="タイトル 4" xfId="1126"/>
    <cellStyle name="タイトル 4 2" xfId="1127"/>
    <cellStyle name="タイトル 4 3" xfId="1128"/>
    <cellStyle name="タイトル 5" xfId="1129"/>
    <cellStyle name="タイトル 5 2" xfId="1130"/>
    <cellStyle name="タイトル 5 3" xfId="1131"/>
    <cellStyle name="タイトル 6" xfId="1132"/>
    <cellStyle name="タイトル 7" xfId="1133"/>
    <cellStyle name="チェック セル" xfId="1134"/>
    <cellStyle name="チェック セル 2" xfId="1135"/>
    <cellStyle name="チェック セル 2 2" xfId="1136"/>
    <cellStyle name="チェック セル 2 2 2" xfId="1137"/>
    <cellStyle name="チェック セル 2 2 2 2" xfId="1138"/>
    <cellStyle name="チェック セル 2 2 2 3" xfId="1139"/>
    <cellStyle name="チェック セル 2 2 3" xfId="1140"/>
    <cellStyle name="チェック セル 2 2 4" xfId="1141"/>
    <cellStyle name="チェック セル 2 3" xfId="1142"/>
    <cellStyle name="チェック セル 2 3 2" xfId="1143"/>
    <cellStyle name="チェック セル 2 3 3" xfId="1144"/>
    <cellStyle name="チェック セル 2 4" xfId="1145"/>
    <cellStyle name="チェック セル 2 5" xfId="1146"/>
    <cellStyle name="チェック セル 3" xfId="1147"/>
    <cellStyle name="チェック セル 3 2" xfId="1148"/>
    <cellStyle name="チェック セル 3 2 2" xfId="1149"/>
    <cellStyle name="チェック セル 3 2 3" xfId="1150"/>
    <cellStyle name="チェック セル 3 3" xfId="1151"/>
    <cellStyle name="チェック セル 3 3 2" xfId="1152"/>
    <cellStyle name="チェック セル 3 3 3" xfId="1153"/>
    <cellStyle name="チェック セル 3 4" xfId="1154"/>
    <cellStyle name="チェック セル 3 5" xfId="1155"/>
    <cellStyle name="チェック セル 4" xfId="1156"/>
    <cellStyle name="チェック セル 4 2" xfId="1157"/>
    <cellStyle name="チェック セル 4 3" xfId="1158"/>
    <cellStyle name="チェック セル 5" xfId="1159"/>
    <cellStyle name="チェック セル 5 2" xfId="1160"/>
    <cellStyle name="チェック セル 5 3" xfId="1161"/>
    <cellStyle name="チェック セル 6" xfId="1162"/>
    <cellStyle name="チェック セル 7" xfId="1163"/>
    <cellStyle name="どちらでもない" xfId="1164"/>
    <cellStyle name="どちらでもない 2" xfId="1165"/>
    <cellStyle name="どちらでもない 2 2" xfId="1166"/>
    <cellStyle name="どちらでもない 2 2 2" xfId="1167"/>
    <cellStyle name="どちらでもない 2 2 2 2" xfId="1168"/>
    <cellStyle name="どちらでもない 2 2 2 3" xfId="1169"/>
    <cellStyle name="どちらでもない 2 2 3" xfId="1170"/>
    <cellStyle name="どちらでもない 2 2 4" xfId="1171"/>
    <cellStyle name="どちらでもない 2 3" xfId="1172"/>
    <cellStyle name="どちらでもない 2 3 2" xfId="1173"/>
    <cellStyle name="どちらでもない 2 3 3" xfId="1174"/>
    <cellStyle name="どちらでもない 2 4" xfId="1175"/>
    <cellStyle name="どちらでもない 2 5" xfId="1176"/>
    <cellStyle name="どちらでもない 3" xfId="1177"/>
    <cellStyle name="どちらでもない 3 2" xfId="1178"/>
    <cellStyle name="どちらでもない 3 2 2" xfId="1179"/>
    <cellStyle name="どちらでもない 3 2 3" xfId="1180"/>
    <cellStyle name="どちらでもない 3 3" xfId="1181"/>
    <cellStyle name="どちらでもない 3 3 2" xfId="1182"/>
    <cellStyle name="どちらでもない 3 3 3" xfId="1183"/>
    <cellStyle name="どちらでもない 3 4" xfId="1184"/>
    <cellStyle name="どちらでもない 3 5" xfId="1185"/>
    <cellStyle name="どちらでもない 4" xfId="1186"/>
    <cellStyle name="どちらでもない 4 2" xfId="1187"/>
    <cellStyle name="どちらでもない 4 3" xfId="1188"/>
    <cellStyle name="どちらでもない 5" xfId="1189"/>
    <cellStyle name="どちらでもない 5 2" xfId="1190"/>
    <cellStyle name="どちらでもない 5 3" xfId="1191"/>
    <cellStyle name="どちらでもない 6" xfId="1192"/>
    <cellStyle name="どちらでもない 7" xfId="1193"/>
    <cellStyle name="Percent" xfId="1194"/>
    <cellStyle name="Hyperlink" xfId="1195"/>
    <cellStyle name="ハイパーリンク 2" xfId="1196"/>
    <cellStyle name="ハイパーリンク 2 2" xfId="1197"/>
    <cellStyle name="ハイパーリンク 2 2 2" xfId="1198"/>
    <cellStyle name="ハイパーリンク 2 2 3" xfId="1199"/>
    <cellStyle name="ハイパーリンク 2 3" xfId="1200"/>
    <cellStyle name="ハイパーリンク 2 4" xfId="1201"/>
    <cellStyle name="ハイパーリンク 3" xfId="1202"/>
    <cellStyle name="ハイパーリンク 3 2" xfId="1203"/>
    <cellStyle name="ハイパーリンク 3 2 2" xfId="1204"/>
    <cellStyle name="ハイパーリンク 3 2 3" xfId="1205"/>
    <cellStyle name="ハイパーリンク 3 3" xfId="1206"/>
    <cellStyle name="ハイパーリンク 3 3 2" xfId="1207"/>
    <cellStyle name="ハイパーリンク 3 3 3" xfId="1208"/>
    <cellStyle name="ハイパーリンク 3 4" xfId="1209"/>
    <cellStyle name="ハイパーリンク 3 5" xfId="1210"/>
    <cellStyle name="ハイパーリンク 4" xfId="1211"/>
    <cellStyle name="ハイパーリンク 4 2" xfId="1212"/>
    <cellStyle name="ハイパーリンク 4 3" xfId="1213"/>
    <cellStyle name="ハイパーリンク 5" xfId="1214"/>
    <cellStyle name="ハイパーリンク 5 2" xfId="1215"/>
    <cellStyle name="ハイパーリンク 5 3" xfId="1216"/>
    <cellStyle name="ハイパーリンク 6" xfId="1217"/>
    <cellStyle name="ハイパーリンク 7" xfId="1218"/>
    <cellStyle name="メモ" xfId="1219"/>
    <cellStyle name="メモ 2" xfId="1220"/>
    <cellStyle name="メモ 2 2" xfId="1221"/>
    <cellStyle name="メモ 2 2 2" xfId="1222"/>
    <cellStyle name="メモ 2 2 2 2" xfId="1223"/>
    <cellStyle name="メモ 2 2 3" xfId="1224"/>
    <cellStyle name="メモ 2 3" xfId="1225"/>
    <cellStyle name="メモ 2 3 2" xfId="1226"/>
    <cellStyle name="メモ 2 4" xfId="1227"/>
    <cellStyle name="メモ 3" xfId="1228"/>
    <cellStyle name="メモ 3 2" xfId="1229"/>
    <cellStyle name="メモ 3 2 2" xfId="1230"/>
    <cellStyle name="メモ 3 3" xfId="1231"/>
    <cellStyle name="メモ 3 3 2" xfId="1232"/>
    <cellStyle name="メモ 3 3 3" xfId="1233"/>
    <cellStyle name="メモ 3 4" xfId="1234"/>
    <cellStyle name="メモ 4" xfId="1235"/>
    <cellStyle name="メモ 4 2" xfId="1236"/>
    <cellStyle name="メモ 5" xfId="1237"/>
    <cellStyle name="メモ 5 2" xfId="1238"/>
    <cellStyle name="メモ 5 3" xfId="1239"/>
    <cellStyle name="メモ 6" xfId="1240"/>
    <cellStyle name="リンク セル" xfId="1241"/>
    <cellStyle name="リンク セル 2" xfId="1242"/>
    <cellStyle name="リンク セル 2 2" xfId="1243"/>
    <cellStyle name="リンク セル 2 2 2" xfId="1244"/>
    <cellStyle name="リンク セル 2 2 3" xfId="1245"/>
    <cellStyle name="リンク セル 2 3" xfId="1246"/>
    <cellStyle name="リンク セル 2 4" xfId="1247"/>
    <cellStyle name="リンク セル 3" xfId="1248"/>
    <cellStyle name="リンク セル 3 2" xfId="1249"/>
    <cellStyle name="リンク セル 3 3" xfId="1250"/>
    <cellStyle name="リンク セル 4" xfId="1251"/>
    <cellStyle name="リンク セル 4 2" xfId="1252"/>
    <cellStyle name="リンク セル 4 3" xfId="1253"/>
    <cellStyle name="リンク セル 5" xfId="1254"/>
    <cellStyle name="リンク セル 6" xfId="1255"/>
    <cellStyle name="悪い" xfId="1256"/>
    <cellStyle name="悪い 2" xfId="1257"/>
    <cellStyle name="悪い 2 2" xfId="1258"/>
    <cellStyle name="悪い 2 2 2" xfId="1259"/>
    <cellStyle name="悪い 2 2 2 2" xfId="1260"/>
    <cellStyle name="悪い 2 2 2 3" xfId="1261"/>
    <cellStyle name="悪い 2 2 3" xfId="1262"/>
    <cellStyle name="悪い 2 2 4" xfId="1263"/>
    <cellStyle name="悪い 2 3" xfId="1264"/>
    <cellStyle name="悪い 2 3 2" xfId="1265"/>
    <cellStyle name="悪い 2 3 3" xfId="1266"/>
    <cellStyle name="悪い 2 4" xfId="1267"/>
    <cellStyle name="悪い 2 5" xfId="1268"/>
    <cellStyle name="悪い 3" xfId="1269"/>
    <cellStyle name="悪い 3 2" xfId="1270"/>
    <cellStyle name="悪い 3 2 2" xfId="1271"/>
    <cellStyle name="悪い 3 2 3" xfId="1272"/>
    <cellStyle name="悪い 3 3" xfId="1273"/>
    <cellStyle name="悪い 3 3 2" xfId="1274"/>
    <cellStyle name="悪い 3 3 3" xfId="1275"/>
    <cellStyle name="悪い 3 4" xfId="1276"/>
    <cellStyle name="悪い 3 5" xfId="1277"/>
    <cellStyle name="悪い 4" xfId="1278"/>
    <cellStyle name="悪い 4 2" xfId="1279"/>
    <cellStyle name="悪い 4 3" xfId="1280"/>
    <cellStyle name="悪い 5" xfId="1281"/>
    <cellStyle name="悪い 5 2" xfId="1282"/>
    <cellStyle name="悪い 5 3" xfId="1283"/>
    <cellStyle name="悪い 6" xfId="1284"/>
    <cellStyle name="悪い 7" xfId="1285"/>
    <cellStyle name="計算" xfId="1286"/>
    <cellStyle name="計算 2" xfId="1287"/>
    <cellStyle name="計算 2 2" xfId="1288"/>
    <cellStyle name="計算 2 2 2" xfId="1289"/>
    <cellStyle name="計算 2 2 2 2" xfId="1290"/>
    <cellStyle name="計算 2 2 2 3" xfId="1291"/>
    <cellStyle name="計算 2 2 3" xfId="1292"/>
    <cellStyle name="計算 2 2 4" xfId="1293"/>
    <cellStyle name="計算 2 3" xfId="1294"/>
    <cellStyle name="計算 2 3 2" xfId="1295"/>
    <cellStyle name="計算 2 3 3" xfId="1296"/>
    <cellStyle name="計算 2 4" xfId="1297"/>
    <cellStyle name="計算 2 5" xfId="1298"/>
    <cellStyle name="計算 3" xfId="1299"/>
    <cellStyle name="計算 3 2" xfId="1300"/>
    <cellStyle name="計算 3 2 2" xfId="1301"/>
    <cellStyle name="計算 3 2 3" xfId="1302"/>
    <cellStyle name="計算 3 3" xfId="1303"/>
    <cellStyle name="計算 3 3 2" xfId="1304"/>
    <cellStyle name="計算 3 3 3" xfId="1305"/>
    <cellStyle name="計算 3 4" xfId="1306"/>
    <cellStyle name="計算 3 5" xfId="1307"/>
    <cellStyle name="計算 4" xfId="1308"/>
    <cellStyle name="計算 4 2" xfId="1309"/>
    <cellStyle name="計算 4 3" xfId="1310"/>
    <cellStyle name="計算 5" xfId="1311"/>
    <cellStyle name="計算 5 2" xfId="1312"/>
    <cellStyle name="計算 5 3" xfId="1313"/>
    <cellStyle name="計算 6" xfId="1314"/>
    <cellStyle name="計算 7" xfId="1315"/>
    <cellStyle name="警告文" xfId="1316"/>
    <cellStyle name="警告文 2" xfId="1317"/>
    <cellStyle name="警告文 2 2" xfId="1318"/>
    <cellStyle name="警告文 2 2 2" xfId="1319"/>
    <cellStyle name="警告文 2 2 3" xfId="1320"/>
    <cellStyle name="警告文 2 3" xfId="1321"/>
    <cellStyle name="警告文 2 4" xfId="1322"/>
    <cellStyle name="警告文 3" xfId="1323"/>
    <cellStyle name="警告文 3 2" xfId="1324"/>
    <cellStyle name="警告文 3 2 2" xfId="1325"/>
    <cellStyle name="警告文 3 2 3" xfId="1326"/>
    <cellStyle name="警告文 3 3" xfId="1327"/>
    <cellStyle name="警告文 3 3 2" xfId="1328"/>
    <cellStyle name="警告文 3 3 3" xfId="1329"/>
    <cellStyle name="警告文 3 4" xfId="1330"/>
    <cellStyle name="警告文 3 5" xfId="1331"/>
    <cellStyle name="警告文 4" xfId="1332"/>
    <cellStyle name="警告文 4 2" xfId="1333"/>
    <cellStyle name="警告文 4 3" xfId="1334"/>
    <cellStyle name="警告文 5" xfId="1335"/>
    <cellStyle name="警告文 5 2" xfId="1336"/>
    <cellStyle name="警告文 5 3" xfId="1337"/>
    <cellStyle name="警告文 6" xfId="1338"/>
    <cellStyle name="警告文 7" xfId="1339"/>
    <cellStyle name="Comma [0]" xfId="1340"/>
    <cellStyle name="Comma" xfId="1341"/>
    <cellStyle name="桁区切り 2" xfId="1342"/>
    <cellStyle name="桁区切り 2 2" xfId="1343"/>
    <cellStyle name="桁区切り 2 2 2" xfId="1344"/>
    <cellStyle name="桁区切り 2 3" xfId="1345"/>
    <cellStyle name="桁区切り 3" xfId="1346"/>
    <cellStyle name="桁区切り 3 2" xfId="1347"/>
    <cellStyle name="桁区切り 3 2 2" xfId="1348"/>
    <cellStyle name="桁区切り 3 3" xfId="1349"/>
    <cellStyle name="桁区切り 3 3 2" xfId="1350"/>
    <cellStyle name="桁区切り 3 3 3" xfId="1351"/>
    <cellStyle name="桁区切り 3 4" xfId="1352"/>
    <cellStyle name="桁区切り 4" xfId="1353"/>
    <cellStyle name="桁区切り 4 2" xfId="1354"/>
    <cellStyle name="桁区切り 5" xfId="1355"/>
    <cellStyle name="桁区切り 5 2" xfId="1356"/>
    <cellStyle name="桁区切り 5 3" xfId="1357"/>
    <cellStyle name="桁区切り 6" xfId="1358"/>
    <cellStyle name="見出し 1" xfId="1359"/>
    <cellStyle name="見出し 1 2" xfId="1360"/>
    <cellStyle name="見出し 1 2 2" xfId="1361"/>
    <cellStyle name="見出し 1 2 2 2" xfId="1362"/>
    <cellStyle name="見出し 1 2 2 3" xfId="1363"/>
    <cellStyle name="見出し 1 2 3" xfId="1364"/>
    <cellStyle name="見出し 1 2 4" xfId="1365"/>
    <cellStyle name="見出し 1 3" xfId="1366"/>
    <cellStyle name="見出し 1 3 2" xfId="1367"/>
    <cellStyle name="見出し 1 3 3" xfId="1368"/>
    <cellStyle name="見出し 1 4" xfId="1369"/>
    <cellStyle name="見出し 1 4 2" xfId="1370"/>
    <cellStyle name="見出し 1 4 3" xfId="1371"/>
    <cellStyle name="見出し 1 5" xfId="1372"/>
    <cellStyle name="見出し 1 6" xfId="1373"/>
    <cellStyle name="見出し 2" xfId="1374"/>
    <cellStyle name="見出し 2 2" xfId="1375"/>
    <cellStyle name="見出し 2 2 2" xfId="1376"/>
    <cellStyle name="見出し 2 2 2 2" xfId="1377"/>
    <cellStyle name="見出し 2 2 2 3" xfId="1378"/>
    <cellStyle name="見出し 2 2 3" xfId="1379"/>
    <cellStyle name="見出し 2 2 4" xfId="1380"/>
    <cellStyle name="見出し 2 3" xfId="1381"/>
    <cellStyle name="見出し 2 3 2" xfId="1382"/>
    <cellStyle name="見出し 2 3 2 2" xfId="1383"/>
    <cellStyle name="見出し 2 3 2 2 2" xfId="1384"/>
    <cellStyle name="見出し 2 3 2 2 2 2" xfId="1385"/>
    <cellStyle name="見出し 2 3 2 2 2 2 2" xfId="1386"/>
    <cellStyle name="見出し 2 3 2 2 2 2 3" xfId="1387"/>
    <cellStyle name="見出し 2 3 2 2 2 3" xfId="1388"/>
    <cellStyle name="見出し 2 3 2 2 2 3 2" xfId="1389"/>
    <cellStyle name="見出し 2 3 2 2 2 3 3" xfId="1390"/>
    <cellStyle name="見出し 2 3 2 2 2 4" xfId="1391"/>
    <cellStyle name="見出し 2 3 2 2 2 5" xfId="1392"/>
    <cellStyle name="見出し 2 3 2 2 3" xfId="1393"/>
    <cellStyle name="見出し 2 3 2 2 3 2" xfId="1394"/>
    <cellStyle name="見出し 2 3 2 2 3 3" xfId="1395"/>
    <cellStyle name="見出し 2 3 2 2 4" xfId="1396"/>
    <cellStyle name="見出し 2 3 2 2 4 2" xfId="1397"/>
    <cellStyle name="見出し 2 3 2 2 4 3" xfId="1398"/>
    <cellStyle name="見出し 2 3 2 2 5" xfId="1399"/>
    <cellStyle name="見出し 2 3 2 2 6" xfId="1400"/>
    <cellStyle name="見出し 2 3 2 3" xfId="1401"/>
    <cellStyle name="見出し 2 3 2 3 2" xfId="1402"/>
    <cellStyle name="見出し 2 3 2 3 3" xfId="1403"/>
    <cellStyle name="見出し 2 3 2 3 4" xfId="1404"/>
    <cellStyle name="見出し 2 3 2 4" xfId="1405"/>
    <cellStyle name="見出し 2 3 2 4 2" xfId="1406"/>
    <cellStyle name="見出し 2 3 2 4 3" xfId="1407"/>
    <cellStyle name="見出し 2 3 2 4 4" xfId="1408"/>
    <cellStyle name="見出し 2 3 2 5" xfId="1409"/>
    <cellStyle name="見出し 2 3 2 6" xfId="1410"/>
    <cellStyle name="見出し 2 3 3" xfId="1411"/>
    <cellStyle name="見出し 2 3 3 2" xfId="1412"/>
    <cellStyle name="見出し 2 3 3 2 2" xfId="1413"/>
    <cellStyle name="見出し 2 3 3 2 2 2" xfId="1414"/>
    <cellStyle name="見出し 2 3 3 2 2 2 2" xfId="1415"/>
    <cellStyle name="見出し 2 3 3 2 2 2 2 2" xfId="1416"/>
    <cellStyle name="見出し 2 3 3 2 2 2 2 3" xfId="1417"/>
    <cellStyle name="見出し 2 3 3 2 2 2 3" xfId="1418"/>
    <cellStyle name="見出し 2 3 3 2 2 2 3 2" xfId="1419"/>
    <cellStyle name="見出し 2 3 3 2 2 2 3 3" xfId="1420"/>
    <cellStyle name="見出し 2 3 3 2 2 2 4" xfId="1421"/>
    <cellStyle name="見出し 2 3 3 2 2 2 5" xfId="1422"/>
    <cellStyle name="見出し 2 3 3 2 2 3" xfId="1423"/>
    <cellStyle name="見出し 2 3 3 2 2 3 2" xfId="1424"/>
    <cellStyle name="見出し 2 3 3 2 2 3 3" xfId="1425"/>
    <cellStyle name="見出し 2 3 3 2 2 4" xfId="1426"/>
    <cellStyle name="見出し 2 3 3 2 2 4 2" xfId="1427"/>
    <cellStyle name="見出し 2 3 3 2 2 4 3" xfId="1428"/>
    <cellStyle name="見出し 2 3 3 2 2 5" xfId="1429"/>
    <cellStyle name="見出し 2 3 3 2 2 6" xfId="1430"/>
    <cellStyle name="見出し 2 3 3 2 3" xfId="1431"/>
    <cellStyle name="見出し 2 3 3 2 3 2" xfId="1432"/>
    <cellStyle name="見出し 2 3 3 2 3 3" xfId="1433"/>
    <cellStyle name="見出し 2 3 3 2 3 4" xfId="1434"/>
    <cellStyle name="見出し 2 3 3 2 4" xfId="1435"/>
    <cellStyle name="見出し 2 3 3 2 4 2" xfId="1436"/>
    <cellStyle name="見出し 2 3 3 2 4 3" xfId="1437"/>
    <cellStyle name="見出し 2 3 3 2 4 4" xfId="1438"/>
    <cellStyle name="見出し 2 3 3 2 5" xfId="1439"/>
    <cellStyle name="見出し 2 3 3 2 6" xfId="1440"/>
    <cellStyle name="見出し 2 3 3 3" xfId="1441"/>
    <cellStyle name="見出し 2 3 3 3 2" xfId="1442"/>
    <cellStyle name="見出し 2 3 3 3 3" xfId="1443"/>
    <cellStyle name="見出し 2 3 3 3 4" xfId="1444"/>
    <cellStyle name="見出し 2 3 3 4" xfId="1445"/>
    <cellStyle name="見出し 2 3 3 4 2" xfId="1446"/>
    <cellStyle name="見出し 2 3 3 4 3" xfId="1447"/>
    <cellStyle name="見出し 2 3 3 4 4" xfId="1448"/>
    <cellStyle name="見出し 2 3 3 5" xfId="1449"/>
    <cellStyle name="見出し 2 3 3 6" xfId="1450"/>
    <cellStyle name="見出し 2 3 4" xfId="1451"/>
    <cellStyle name="見出し 2 3 4 2" xfId="1452"/>
    <cellStyle name="見出し 2 3 4 3" xfId="1453"/>
    <cellStyle name="見出し 2 3 4 4" xfId="1454"/>
    <cellStyle name="見出し 2 3 5" xfId="1455"/>
    <cellStyle name="見出し 2 3 5 2" xfId="1456"/>
    <cellStyle name="見出し 2 3 5 3" xfId="1457"/>
    <cellStyle name="見出し 2 3 5 4" xfId="1458"/>
    <cellStyle name="見出し 2 3 6" xfId="1459"/>
    <cellStyle name="見出し 2 3 7" xfId="1460"/>
    <cellStyle name="見出し 2 4" xfId="1461"/>
    <cellStyle name="見出し 2 4 2" xfId="1462"/>
    <cellStyle name="見出し 2 4 2 2" xfId="1463"/>
    <cellStyle name="見出し 2 4 2 2 2" xfId="1464"/>
    <cellStyle name="見出し 2 4 2 2 2 2" xfId="1465"/>
    <cellStyle name="見出し 2 4 2 2 2 2 2" xfId="1466"/>
    <cellStyle name="見出し 2 4 2 2 2 2 3" xfId="1467"/>
    <cellStyle name="見出し 2 4 2 2 2 3" xfId="1468"/>
    <cellStyle name="見出し 2 4 2 2 2 3 2" xfId="1469"/>
    <cellStyle name="見出し 2 4 2 2 2 3 3" xfId="1470"/>
    <cellStyle name="見出し 2 4 2 2 2 4" xfId="1471"/>
    <cellStyle name="見出し 2 4 2 2 2 5" xfId="1472"/>
    <cellStyle name="見出し 2 4 2 2 3" xfId="1473"/>
    <cellStyle name="見出し 2 4 2 2 3 2" xfId="1474"/>
    <cellStyle name="見出し 2 4 2 2 3 3" xfId="1475"/>
    <cellStyle name="見出し 2 4 2 2 4" xfId="1476"/>
    <cellStyle name="見出し 2 4 2 2 4 2" xfId="1477"/>
    <cellStyle name="見出し 2 4 2 2 4 3" xfId="1478"/>
    <cellStyle name="見出し 2 4 2 2 5" xfId="1479"/>
    <cellStyle name="見出し 2 4 2 2 6" xfId="1480"/>
    <cellStyle name="見出し 2 4 2 3" xfId="1481"/>
    <cellStyle name="見出し 2 4 2 3 2" xfId="1482"/>
    <cellStyle name="見出し 2 4 2 3 3" xfId="1483"/>
    <cellStyle name="見出し 2 4 2 3 4" xfId="1484"/>
    <cellStyle name="見出し 2 4 2 4" xfId="1485"/>
    <cellStyle name="見出し 2 4 2 4 2" xfId="1486"/>
    <cellStyle name="見出し 2 4 2 4 3" xfId="1487"/>
    <cellStyle name="見出し 2 4 2 4 4" xfId="1488"/>
    <cellStyle name="見出し 2 4 2 5" xfId="1489"/>
    <cellStyle name="見出し 2 4 2 6" xfId="1490"/>
    <cellStyle name="見出し 2 4 3" xfId="1491"/>
    <cellStyle name="見出し 2 4 3 2" xfId="1492"/>
    <cellStyle name="見出し 2 4 3 3" xfId="1493"/>
    <cellStyle name="見出し 2 4 3 4" xfId="1494"/>
    <cellStyle name="見出し 2 4 4" xfId="1495"/>
    <cellStyle name="見出し 2 4 4 2" xfId="1496"/>
    <cellStyle name="見出し 2 4 4 3" xfId="1497"/>
    <cellStyle name="見出し 2 4 4 4" xfId="1498"/>
    <cellStyle name="見出し 2 4 5" xfId="1499"/>
    <cellStyle name="見出し 2 4 6" xfId="1500"/>
    <cellStyle name="見出し 2 5" xfId="1501"/>
    <cellStyle name="見出し 2 5 2" xfId="1502"/>
    <cellStyle name="見出し 2 5 3" xfId="1503"/>
    <cellStyle name="見出し 2 5 4" xfId="1504"/>
    <cellStyle name="見出し 2 6" xfId="1505"/>
    <cellStyle name="見出し 2 6 2" xfId="1506"/>
    <cellStyle name="見出し 2 6 3" xfId="1507"/>
    <cellStyle name="見出し 2 6 4" xfId="1508"/>
    <cellStyle name="見出し 2 7" xfId="1509"/>
    <cellStyle name="見出し 2 8" xfId="1510"/>
    <cellStyle name="見出し 3" xfId="1511"/>
    <cellStyle name="見出し 3 2" xfId="1512"/>
    <cellStyle name="見出し 3 2 2" xfId="1513"/>
    <cellStyle name="見出し 3 2 2 2" xfId="1514"/>
    <cellStyle name="見出し 3 2 2 3" xfId="1515"/>
    <cellStyle name="見出し 3 2 3" xfId="1516"/>
    <cellStyle name="見出し 3 2 4" xfId="1517"/>
    <cellStyle name="見出し 3 3" xfId="1518"/>
    <cellStyle name="見出し 3 3 2" xfId="1519"/>
    <cellStyle name="見出し 3 3 3" xfId="1520"/>
    <cellStyle name="見出し 3 4" xfId="1521"/>
    <cellStyle name="見出し 3 4 2" xfId="1522"/>
    <cellStyle name="見出し 3 4 3" xfId="1523"/>
    <cellStyle name="見出し 3 5" xfId="1524"/>
    <cellStyle name="見出し 3 6" xfId="1525"/>
    <cellStyle name="見出し 4" xfId="1526"/>
    <cellStyle name="見出し 4 2" xfId="1527"/>
    <cellStyle name="見出し 4 2 2" xfId="1528"/>
    <cellStyle name="見出し 4 2 2 2" xfId="1529"/>
    <cellStyle name="見出し 4 2 2 3" xfId="1530"/>
    <cellStyle name="見出し 4 2 3" xfId="1531"/>
    <cellStyle name="見出し 4 2 4" xfId="1532"/>
    <cellStyle name="見出し 4 3" xfId="1533"/>
    <cellStyle name="見出し 4 3 2" xfId="1534"/>
    <cellStyle name="見出し 4 3 3" xfId="1535"/>
    <cellStyle name="見出し 4 4" xfId="1536"/>
    <cellStyle name="見出し 4 4 2" xfId="1537"/>
    <cellStyle name="見出し 4 4 3" xfId="1538"/>
    <cellStyle name="見出し 4 5" xfId="1539"/>
    <cellStyle name="見出し 4 6" xfId="1540"/>
    <cellStyle name="集計" xfId="1541"/>
    <cellStyle name="集計 2" xfId="1542"/>
    <cellStyle name="集計 2 2" xfId="1543"/>
    <cellStyle name="集計 2 2 2" xfId="1544"/>
    <cellStyle name="集計 2 2 3" xfId="1545"/>
    <cellStyle name="集計 2 3" xfId="1546"/>
    <cellStyle name="集計 2 4" xfId="1547"/>
    <cellStyle name="集計 3" xfId="1548"/>
    <cellStyle name="集計 3 2" xfId="1549"/>
    <cellStyle name="集計 3 2 2" xfId="1550"/>
    <cellStyle name="集計 3 2 3" xfId="1551"/>
    <cellStyle name="集計 3 3" xfId="1552"/>
    <cellStyle name="集計 3 3 2" xfId="1553"/>
    <cellStyle name="集計 3 3 3" xfId="1554"/>
    <cellStyle name="集計 3 4" xfId="1555"/>
    <cellStyle name="集計 3 5" xfId="1556"/>
    <cellStyle name="集計 4" xfId="1557"/>
    <cellStyle name="集計 4 2" xfId="1558"/>
    <cellStyle name="集計 4 3" xfId="1559"/>
    <cellStyle name="集計 5" xfId="1560"/>
    <cellStyle name="集計 5 2" xfId="1561"/>
    <cellStyle name="集計 5 3" xfId="1562"/>
    <cellStyle name="集計 6" xfId="1563"/>
    <cellStyle name="集計 7" xfId="1564"/>
    <cellStyle name="出力" xfId="1565"/>
    <cellStyle name="出力 2" xfId="1566"/>
    <cellStyle name="出力 2 2" xfId="1567"/>
    <cellStyle name="出力 2 2 2" xfId="1568"/>
    <cellStyle name="出力 2 2 2 2" xfId="1569"/>
    <cellStyle name="出力 2 2 2 3" xfId="1570"/>
    <cellStyle name="出力 2 2 3" xfId="1571"/>
    <cellStyle name="出力 2 2 4" xfId="1572"/>
    <cellStyle name="出力 2 3" xfId="1573"/>
    <cellStyle name="出力 2 3 2" xfId="1574"/>
    <cellStyle name="出力 2 3 3" xfId="1575"/>
    <cellStyle name="出力 2 4" xfId="1576"/>
    <cellStyle name="出力 2 5" xfId="1577"/>
    <cellStyle name="出力 3" xfId="1578"/>
    <cellStyle name="出力 3 2" xfId="1579"/>
    <cellStyle name="出力 3 2 2" xfId="1580"/>
    <cellStyle name="出力 3 2 3" xfId="1581"/>
    <cellStyle name="出力 3 3" xfId="1582"/>
    <cellStyle name="出力 3 3 2" xfId="1583"/>
    <cellStyle name="出力 3 3 3" xfId="1584"/>
    <cellStyle name="出力 3 4" xfId="1585"/>
    <cellStyle name="出力 3 5" xfId="1586"/>
    <cellStyle name="出力 4" xfId="1587"/>
    <cellStyle name="出力 4 2" xfId="1588"/>
    <cellStyle name="出力 4 3" xfId="1589"/>
    <cellStyle name="出力 5" xfId="1590"/>
    <cellStyle name="出力 5 2" xfId="1591"/>
    <cellStyle name="出力 5 3" xfId="1592"/>
    <cellStyle name="出力 6" xfId="1593"/>
    <cellStyle name="出力 7" xfId="1594"/>
    <cellStyle name="説明文" xfId="1595"/>
    <cellStyle name="説明文 2" xfId="1596"/>
    <cellStyle name="説明文 2 2" xfId="1597"/>
    <cellStyle name="説明文 2 2 2" xfId="1598"/>
    <cellStyle name="説明文 2 2 3" xfId="1599"/>
    <cellStyle name="説明文 2 3" xfId="1600"/>
    <cellStyle name="説明文 2 4" xfId="1601"/>
    <cellStyle name="説明文 3" xfId="1602"/>
    <cellStyle name="説明文 3 2" xfId="1603"/>
    <cellStyle name="説明文 3 3" xfId="1604"/>
    <cellStyle name="説明文 4" xfId="1605"/>
    <cellStyle name="説明文 4 2" xfId="1606"/>
    <cellStyle name="説明文 4 3" xfId="1607"/>
    <cellStyle name="説明文 5" xfId="1608"/>
    <cellStyle name="説明文 6" xfId="1609"/>
    <cellStyle name="Currency [0]" xfId="1610"/>
    <cellStyle name="Currency" xfId="1611"/>
    <cellStyle name="通貨 10" xfId="1612"/>
    <cellStyle name="通貨 10 2" xfId="1613"/>
    <cellStyle name="通貨 10 2 2" xfId="1614"/>
    <cellStyle name="通貨 10 2 3" xfId="1615"/>
    <cellStyle name="通貨 10 3" xfId="1616"/>
    <cellStyle name="通貨 10 3 2" xfId="1617"/>
    <cellStyle name="通貨 10 3 3" xfId="1618"/>
    <cellStyle name="通貨 10 4" xfId="1619"/>
    <cellStyle name="通貨 10 5" xfId="1620"/>
    <cellStyle name="通貨 11" xfId="1621"/>
    <cellStyle name="通貨 11 2" xfId="1622"/>
    <cellStyle name="通貨 11 3" xfId="1623"/>
    <cellStyle name="通貨 12" xfId="1624"/>
    <cellStyle name="通貨 12 2" xfId="1625"/>
    <cellStyle name="通貨 12 3" xfId="1626"/>
    <cellStyle name="通貨 12 4" xfId="1627"/>
    <cellStyle name="通貨 13" xfId="1628"/>
    <cellStyle name="通貨 14" xfId="1629"/>
    <cellStyle name="通貨 15" xfId="1630"/>
    <cellStyle name="通貨 2" xfId="1631"/>
    <cellStyle name="通貨 2 10" xfId="1632"/>
    <cellStyle name="通貨 2 11" xfId="1633"/>
    <cellStyle name="通貨 2 2" xfId="1634"/>
    <cellStyle name="通貨 2 2 10" xfId="1635"/>
    <cellStyle name="通貨 2 2 2" xfId="1636"/>
    <cellStyle name="通貨 2 2 2 2" xfId="1637"/>
    <cellStyle name="通貨 2 2 2 2 2" xfId="1638"/>
    <cellStyle name="通貨 2 2 2 2 2 2" xfId="1639"/>
    <cellStyle name="通貨 2 2 2 2 2 2 2" xfId="1640"/>
    <cellStyle name="通貨 2 2 2 2 2 2 2 2" xfId="1641"/>
    <cellStyle name="通貨 2 2 2 2 2 2 2 3" xfId="1642"/>
    <cellStyle name="通貨 2 2 2 2 2 2 3" xfId="1643"/>
    <cellStyle name="通貨 2 2 2 2 2 2 4" xfId="1644"/>
    <cellStyle name="通貨 2 2 2 2 2 3" xfId="1645"/>
    <cellStyle name="通貨 2 2 2 2 2 3 2" xfId="1646"/>
    <cellStyle name="通貨 2 2 2 2 2 3 3" xfId="1647"/>
    <cellStyle name="通貨 2 2 2 2 2 4" xfId="1648"/>
    <cellStyle name="通貨 2 2 2 2 2 5" xfId="1649"/>
    <cellStyle name="通貨 2 2 2 2 3" xfId="1650"/>
    <cellStyle name="通貨 2 2 2 2 3 2" xfId="1651"/>
    <cellStyle name="通貨 2 2 2 2 3 2 2" xfId="1652"/>
    <cellStyle name="通貨 2 2 2 2 3 2 2 2" xfId="1653"/>
    <cellStyle name="通貨 2 2 2 2 3 2 2 3" xfId="1654"/>
    <cellStyle name="通貨 2 2 2 2 3 2 3" xfId="1655"/>
    <cellStyle name="通貨 2 2 2 2 3 2 4" xfId="1656"/>
    <cellStyle name="通貨 2 2 2 2 3 3" xfId="1657"/>
    <cellStyle name="通貨 2 2 2 2 3 3 2" xfId="1658"/>
    <cellStyle name="通貨 2 2 2 2 3 3 3" xfId="1659"/>
    <cellStyle name="通貨 2 2 2 2 3 4" xfId="1660"/>
    <cellStyle name="通貨 2 2 2 2 3 5" xfId="1661"/>
    <cellStyle name="通貨 2 2 2 2 4" xfId="1662"/>
    <cellStyle name="通貨 2 2 2 2 4 2" xfId="1663"/>
    <cellStyle name="通貨 2 2 2 2 4 2 2" xfId="1664"/>
    <cellStyle name="通貨 2 2 2 2 4 2 3" xfId="1665"/>
    <cellStyle name="通貨 2 2 2 2 4 3" xfId="1666"/>
    <cellStyle name="通貨 2 2 2 2 4 4" xfId="1667"/>
    <cellStyle name="通貨 2 2 2 2 5" xfId="1668"/>
    <cellStyle name="通貨 2 2 2 2 5 2" xfId="1669"/>
    <cellStyle name="通貨 2 2 2 2 5 3" xfId="1670"/>
    <cellStyle name="通貨 2 2 2 2 6" xfId="1671"/>
    <cellStyle name="通貨 2 2 2 2 7" xfId="1672"/>
    <cellStyle name="通貨 2 2 2 3" xfId="1673"/>
    <cellStyle name="通貨 2 2 2 3 2" xfId="1674"/>
    <cellStyle name="通貨 2 2 2 3 2 2" xfId="1675"/>
    <cellStyle name="通貨 2 2 2 3 2 2 2" xfId="1676"/>
    <cellStyle name="通貨 2 2 2 3 2 2 3" xfId="1677"/>
    <cellStyle name="通貨 2 2 2 3 2 3" xfId="1678"/>
    <cellStyle name="通貨 2 2 2 3 2 4" xfId="1679"/>
    <cellStyle name="通貨 2 2 2 3 3" xfId="1680"/>
    <cellStyle name="通貨 2 2 2 3 3 2" xfId="1681"/>
    <cellStyle name="通貨 2 2 2 3 3 3" xfId="1682"/>
    <cellStyle name="通貨 2 2 2 3 4" xfId="1683"/>
    <cellStyle name="通貨 2 2 2 3 5" xfId="1684"/>
    <cellStyle name="通貨 2 2 2 4" xfId="1685"/>
    <cellStyle name="通貨 2 2 2 4 2" xfId="1686"/>
    <cellStyle name="通貨 2 2 2 4 2 2" xfId="1687"/>
    <cellStyle name="通貨 2 2 2 4 2 2 2" xfId="1688"/>
    <cellStyle name="通貨 2 2 2 4 2 2 3" xfId="1689"/>
    <cellStyle name="通貨 2 2 2 4 2 3" xfId="1690"/>
    <cellStyle name="通貨 2 2 2 4 2 4" xfId="1691"/>
    <cellStyle name="通貨 2 2 2 4 3" xfId="1692"/>
    <cellStyle name="通貨 2 2 2 4 3 2" xfId="1693"/>
    <cellStyle name="通貨 2 2 2 4 3 3" xfId="1694"/>
    <cellStyle name="通貨 2 2 2 4 4" xfId="1695"/>
    <cellStyle name="通貨 2 2 2 4 5" xfId="1696"/>
    <cellStyle name="通貨 2 2 2 5" xfId="1697"/>
    <cellStyle name="通貨 2 2 2 5 2" xfId="1698"/>
    <cellStyle name="通貨 2 2 2 5 2 2" xfId="1699"/>
    <cellStyle name="通貨 2 2 2 5 2 3" xfId="1700"/>
    <cellStyle name="通貨 2 2 2 5 3" xfId="1701"/>
    <cellStyle name="通貨 2 2 2 5 4" xfId="1702"/>
    <cellStyle name="通貨 2 2 2 6" xfId="1703"/>
    <cellStyle name="通貨 2 2 2 6 2" xfId="1704"/>
    <cellStyle name="通貨 2 2 2 6 3" xfId="1705"/>
    <cellStyle name="通貨 2 2 2 7" xfId="1706"/>
    <cellStyle name="通貨 2 2 2 8" xfId="1707"/>
    <cellStyle name="通貨 2 2 3" xfId="1708"/>
    <cellStyle name="通貨 2 2 3 2" xfId="1709"/>
    <cellStyle name="通貨 2 2 3 2 2" xfId="1710"/>
    <cellStyle name="通貨 2 2 3 2 2 2" xfId="1711"/>
    <cellStyle name="通貨 2 2 3 2 2 2 2" xfId="1712"/>
    <cellStyle name="通貨 2 2 3 2 2 2 2 2" xfId="1713"/>
    <cellStyle name="通貨 2 2 3 2 2 2 2 3" xfId="1714"/>
    <cellStyle name="通貨 2 2 3 2 2 2 3" xfId="1715"/>
    <cellStyle name="通貨 2 2 3 2 2 2 4" xfId="1716"/>
    <cellStyle name="通貨 2 2 3 2 2 3" xfId="1717"/>
    <cellStyle name="通貨 2 2 3 2 2 3 2" xfId="1718"/>
    <cellStyle name="通貨 2 2 3 2 2 3 3" xfId="1719"/>
    <cellStyle name="通貨 2 2 3 2 2 4" xfId="1720"/>
    <cellStyle name="通貨 2 2 3 2 2 5" xfId="1721"/>
    <cellStyle name="通貨 2 2 3 2 3" xfId="1722"/>
    <cellStyle name="通貨 2 2 3 2 3 2" xfId="1723"/>
    <cellStyle name="通貨 2 2 3 2 3 2 2" xfId="1724"/>
    <cellStyle name="通貨 2 2 3 2 3 2 2 2" xfId="1725"/>
    <cellStyle name="通貨 2 2 3 2 3 2 2 3" xfId="1726"/>
    <cellStyle name="通貨 2 2 3 2 3 2 3" xfId="1727"/>
    <cellStyle name="通貨 2 2 3 2 3 2 4" xfId="1728"/>
    <cellStyle name="通貨 2 2 3 2 3 3" xfId="1729"/>
    <cellStyle name="通貨 2 2 3 2 3 3 2" xfId="1730"/>
    <cellStyle name="通貨 2 2 3 2 3 3 3" xfId="1731"/>
    <cellStyle name="通貨 2 2 3 2 3 4" xfId="1732"/>
    <cellStyle name="通貨 2 2 3 2 3 5" xfId="1733"/>
    <cellStyle name="通貨 2 2 3 2 4" xfId="1734"/>
    <cellStyle name="通貨 2 2 3 2 4 2" xfId="1735"/>
    <cellStyle name="通貨 2 2 3 2 4 2 2" xfId="1736"/>
    <cellStyle name="通貨 2 2 3 2 4 2 3" xfId="1737"/>
    <cellStyle name="通貨 2 2 3 2 4 3" xfId="1738"/>
    <cellStyle name="通貨 2 2 3 2 4 4" xfId="1739"/>
    <cellStyle name="通貨 2 2 3 2 5" xfId="1740"/>
    <cellStyle name="通貨 2 2 3 2 5 2" xfId="1741"/>
    <cellStyle name="通貨 2 2 3 2 5 3" xfId="1742"/>
    <cellStyle name="通貨 2 2 3 2 6" xfId="1743"/>
    <cellStyle name="通貨 2 2 3 2 7" xfId="1744"/>
    <cellStyle name="通貨 2 2 3 3" xfId="1745"/>
    <cellStyle name="通貨 2 2 3 3 2" xfId="1746"/>
    <cellStyle name="通貨 2 2 3 3 2 2" xfId="1747"/>
    <cellStyle name="通貨 2 2 3 3 2 2 2" xfId="1748"/>
    <cellStyle name="通貨 2 2 3 3 2 2 3" xfId="1749"/>
    <cellStyle name="通貨 2 2 3 3 2 3" xfId="1750"/>
    <cellStyle name="通貨 2 2 3 3 2 4" xfId="1751"/>
    <cellStyle name="通貨 2 2 3 3 3" xfId="1752"/>
    <cellStyle name="通貨 2 2 3 3 3 2" xfId="1753"/>
    <cellStyle name="通貨 2 2 3 3 3 3" xfId="1754"/>
    <cellStyle name="通貨 2 2 3 3 4" xfId="1755"/>
    <cellStyle name="通貨 2 2 3 3 5" xfId="1756"/>
    <cellStyle name="通貨 2 2 3 4" xfId="1757"/>
    <cellStyle name="通貨 2 2 3 4 2" xfId="1758"/>
    <cellStyle name="通貨 2 2 3 4 2 2" xfId="1759"/>
    <cellStyle name="通貨 2 2 3 4 2 2 2" xfId="1760"/>
    <cellStyle name="通貨 2 2 3 4 2 2 3" xfId="1761"/>
    <cellStyle name="通貨 2 2 3 4 2 3" xfId="1762"/>
    <cellStyle name="通貨 2 2 3 4 2 4" xfId="1763"/>
    <cellStyle name="通貨 2 2 3 4 3" xfId="1764"/>
    <cellStyle name="通貨 2 2 3 4 3 2" xfId="1765"/>
    <cellStyle name="通貨 2 2 3 4 3 3" xfId="1766"/>
    <cellStyle name="通貨 2 2 3 4 4" xfId="1767"/>
    <cellStyle name="通貨 2 2 3 4 5" xfId="1768"/>
    <cellStyle name="通貨 2 2 3 5" xfId="1769"/>
    <cellStyle name="通貨 2 2 3 5 2" xfId="1770"/>
    <cellStyle name="通貨 2 2 3 5 2 2" xfId="1771"/>
    <cellStyle name="通貨 2 2 3 5 2 3" xfId="1772"/>
    <cellStyle name="通貨 2 2 3 5 3" xfId="1773"/>
    <cellStyle name="通貨 2 2 3 5 4" xfId="1774"/>
    <cellStyle name="通貨 2 2 3 6" xfId="1775"/>
    <cellStyle name="通貨 2 2 3 6 2" xfId="1776"/>
    <cellStyle name="通貨 2 2 3 6 3" xfId="1777"/>
    <cellStyle name="通貨 2 2 3 7" xfId="1778"/>
    <cellStyle name="通貨 2 2 3 8" xfId="1779"/>
    <cellStyle name="通貨 2 2 4" xfId="1780"/>
    <cellStyle name="通貨 2 2 4 2" xfId="1781"/>
    <cellStyle name="通貨 2 2 4 2 2" xfId="1782"/>
    <cellStyle name="通貨 2 2 4 2 2 2" xfId="1783"/>
    <cellStyle name="通貨 2 2 4 2 2 2 2" xfId="1784"/>
    <cellStyle name="通貨 2 2 4 2 2 2 3" xfId="1785"/>
    <cellStyle name="通貨 2 2 4 2 2 3" xfId="1786"/>
    <cellStyle name="通貨 2 2 4 2 2 4" xfId="1787"/>
    <cellStyle name="通貨 2 2 4 2 3" xfId="1788"/>
    <cellStyle name="通貨 2 2 4 2 3 2" xfId="1789"/>
    <cellStyle name="通貨 2 2 4 2 3 3" xfId="1790"/>
    <cellStyle name="通貨 2 2 4 2 4" xfId="1791"/>
    <cellStyle name="通貨 2 2 4 2 5" xfId="1792"/>
    <cellStyle name="通貨 2 2 4 3" xfId="1793"/>
    <cellStyle name="通貨 2 2 4 3 2" xfId="1794"/>
    <cellStyle name="通貨 2 2 4 3 2 2" xfId="1795"/>
    <cellStyle name="通貨 2 2 4 3 2 2 2" xfId="1796"/>
    <cellStyle name="通貨 2 2 4 3 2 2 3" xfId="1797"/>
    <cellStyle name="通貨 2 2 4 3 2 3" xfId="1798"/>
    <cellStyle name="通貨 2 2 4 3 2 4" xfId="1799"/>
    <cellStyle name="通貨 2 2 4 3 3" xfId="1800"/>
    <cellStyle name="通貨 2 2 4 3 3 2" xfId="1801"/>
    <cellStyle name="通貨 2 2 4 3 3 3" xfId="1802"/>
    <cellStyle name="通貨 2 2 4 3 4" xfId="1803"/>
    <cellStyle name="通貨 2 2 4 3 5" xfId="1804"/>
    <cellStyle name="通貨 2 2 4 4" xfId="1805"/>
    <cellStyle name="通貨 2 2 4 4 2" xfId="1806"/>
    <cellStyle name="通貨 2 2 4 4 2 2" xfId="1807"/>
    <cellStyle name="通貨 2 2 4 4 2 3" xfId="1808"/>
    <cellStyle name="通貨 2 2 4 4 3" xfId="1809"/>
    <cellStyle name="通貨 2 2 4 4 4" xfId="1810"/>
    <cellStyle name="通貨 2 2 4 5" xfId="1811"/>
    <cellStyle name="通貨 2 2 4 5 2" xfId="1812"/>
    <cellStyle name="通貨 2 2 4 5 3" xfId="1813"/>
    <cellStyle name="通貨 2 2 4 6" xfId="1814"/>
    <cellStyle name="通貨 2 2 4 7" xfId="1815"/>
    <cellStyle name="通貨 2 2 5" xfId="1816"/>
    <cellStyle name="通貨 2 2 5 2" xfId="1817"/>
    <cellStyle name="通貨 2 2 5 2 2" xfId="1818"/>
    <cellStyle name="通貨 2 2 5 2 2 2" xfId="1819"/>
    <cellStyle name="通貨 2 2 5 2 2 3" xfId="1820"/>
    <cellStyle name="通貨 2 2 5 2 3" xfId="1821"/>
    <cellStyle name="通貨 2 2 5 2 4" xfId="1822"/>
    <cellStyle name="通貨 2 2 5 3" xfId="1823"/>
    <cellStyle name="通貨 2 2 5 3 2" xfId="1824"/>
    <cellStyle name="通貨 2 2 5 3 3" xfId="1825"/>
    <cellStyle name="通貨 2 2 5 4" xfId="1826"/>
    <cellStyle name="通貨 2 2 5 5" xfId="1827"/>
    <cellStyle name="通貨 2 2 6" xfId="1828"/>
    <cellStyle name="通貨 2 2 6 2" xfId="1829"/>
    <cellStyle name="通貨 2 2 6 2 2" xfId="1830"/>
    <cellStyle name="通貨 2 2 6 2 2 2" xfId="1831"/>
    <cellStyle name="通貨 2 2 6 2 2 3" xfId="1832"/>
    <cellStyle name="通貨 2 2 6 2 3" xfId="1833"/>
    <cellStyle name="通貨 2 2 6 2 4" xfId="1834"/>
    <cellStyle name="通貨 2 2 6 3" xfId="1835"/>
    <cellStyle name="通貨 2 2 6 3 2" xfId="1836"/>
    <cellStyle name="通貨 2 2 6 3 3" xfId="1837"/>
    <cellStyle name="通貨 2 2 6 4" xfId="1838"/>
    <cellStyle name="通貨 2 2 6 5" xfId="1839"/>
    <cellStyle name="通貨 2 2 7" xfId="1840"/>
    <cellStyle name="通貨 2 2 7 2" xfId="1841"/>
    <cellStyle name="通貨 2 2 7 2 2" xfId="1842"/>
    <cellStyle name="通貨 2 2 7 2 3" xfId="1843"/>
    <cellStyle name="通貨 2 2 7 3" xfId="1844"/>
    <cellStyle name="通貨 2 2 7 4" xfId="1845"/>
    <cellStyle name="通貨 2 2 8" xfId="1846"/>
    <cellStyle name="通貨 2 2 8 2" xfId="1847"/>
    <cellStyle name="通貨 2 2 8 3" xfId="1848"/>
    <cellStyle name="通貨 2 2 9" xfId="1849"/>
    <cellStyle name="通貨 2 3" xfId="1850"/>
    <cellStyle name="通貨 2 3 2" xfId="1851"/>
    <cellStyle name="通貨 2 3 2 2" xfId="1852"/>
    <cellStyle name="通貨 2 3 2 2 2" xfId="1853"/>
    <cellStyle name="通貨 2 3 2 2 2 2" xfId="1854"/>
    <cellStyle name="通貨 2 3 2 2 2 2 2" xfId="1855"/>
    <cellStyle name="通貨 2 3 2 2 2 2 3" xfId="1856"/>
    <cellStyle name="通貨 2 3 2 2 2 3" xfId="1857"/>
    <cellStyle name="通貨 2 3 2 2 2 4" xfId="1858"/>
    <cellStyle name="通貨 2 3 2 2 3" xfId="1859"/>
    <cellStyle name="通貨 2 3 2 2 3 2" xfId="1860"/>
    <cellStyle name="通貨 2 3 2 2 3 3" xfId="1861"/>
    <cellStyle name="通貨 2 3 2 2 4" xfId="1862"/>
    <cellStyle name="通貨 2 3 2 2 5" xfId="1863"/>
    <cellStyle name="通貨 2 3 2 3" xfId="1864"/>
    <cellStyle name="通貨 2 3 2 3 2" xfId="1865"/>
    <cellStyle name="通貨 2 3 2 3 2 2" xfId="1866"/>
    <cellStyle name="通貨 2 3 2 3 2 2 2" xfId="1867"/>
    <cellStyle name="通貨 2 3 2 3 2 2 3" xfId="1868"/>
    <cellStyle name="通貨 2 3 2 3 2 3" xfId="1869"/>
    <cellStyle name="通貨 2 3 2 3 2 4" xfId="1870"/>
    <cellStyle name="通貨 2 3 2 3 3" xfId="1871"/>
    <cellStyle name="通貨 2 3 2 3 3 2" xfId="1872"/>
    <cellStyle name="通貨 2 3 2 3 3 3" xfId="1873"/>
    <cellStyle name="通貨 2 3 2 3 4" xfId="1874"/>
    <cellStyle name="通貨 2 3 2 3 5" xfId="1875"/>
    <cellStyle name="通貨 2 3 2 4" xfId="1876"/>
    <cellStyle name="通貨 2 3 2 4 2" xfId="1877"/>
    <cellStyle name="通貨 2 3 2 4 2 2" xfId="1878"/>
    <cellStyle name="通貨 2 3 2 4 2 3" xfId="1879"/>
    <cellStyle name="通貨 2 3 2 4 3" xfId="1880"/>
    <cellStyle name="通貨 2 3 2 4 4" xfId="1881"/>
    <cellStyle name="通貨 2 3 2 5" xfId="1882"/>
    <cellStyle name="通貨 2 3 2 5 2" xfId="1883"/>
    <cellStyle name="通貨 2 3 2 5 3" xfId="1884"/>
    <cellStyle name="通貨 2 3 2 6" xfId="1885"/>
    <cellStyle name="通貨 2 3 2 7" xfId="1886"/>
    <cellStyle name="通貨 2 3 3" xfId="1887"/>
    <cellStyle name="通貨 2 3 3 2" xfId="1888"/>
    <cellStyle name="通貨 2 3 3 2 2" xfId="1889"/>
    <cellStyle name="通貨 2 3 3 2 2 2" xfId="1890"/>
    <cellStyle name="通貨 2 3 3 2 2 3" xfId="1891"/>
    <cellStyle name="通貨 2 3 3 2 3" xfId="1892"/>
    <cellStyle name="通貨 2 3 3 2 4" xfId="1893"/>
    <cellStyle name="通貨 2 3 3 3" xfId="1894"/>
    <cellStyle name="通貨 2 3 3 3 2" xfId="1895"/>
    <cellStyle name="通貨 2 3 3 3 3" xfId="1896"/>
    <cellStyle name="通貨 2 3 3 4" xfId="1897"/>
    <cellStyle name="通貨 2 3 3 5" xfId="1898"/>
    <cellStyle name="通貨 2 3 4" xfId="1899"/>
    <cellStyle name="通貨 2 3 4 2" xfId="1900"/>
    <cellStyle name="通貨 2 3 4 2 2" xfId="1901"/>
    <cellStyle name="通貨 2 3 4 2 2 2" xfId="1902"/>
    <cellStyle name="通貨 2 3 4 2 2 3" xfId="1903"/>
    <cellStyle name="通貨 2 3 4 2 3" xfId="1904"/>
    <cellStyle name="通貨 2 3 4 2 4" xfId="1905"/>
    <cellStyle name="通貨 2 3 4 3" xfId="1906"/>
    <cellStyle name="通貨 2 3 4 3 2" xfId="1907"/>
    <cellStyle name="通貨 2 3 4 3 3" xfId="1908"/>
    <cellStyle name="通貨 2 3 4 4" xfId="1909"/>
    <cellStyle name="通貨 2 3 4 5" xfId="1910"/>
    <cellStyle name="通貨 2 3 5" xfId="1911"/>
    <cellStyle name="通貨 2 3 5 2" xfId="1912"/>
    <cellStyle name="通貨 2 3 5 2 2" xfId="1913"/>
    <cellStyle name="通貨 2 3 5 2 3" xfId="1914"/>
    <cellStyle name="通貨 2 3 5 3" xfId="1915"/>
    <cellStyle name="通貨 2 3 5 4" xfId="1916"/>
    <cellStyle name="通貨 2 3 6" xfId="1917"/>
    <cellStyle name="通貨 2 3 6 2" xfId="1918"/>
    <cellStyle name="通貨 2 3 6 3" xfId="1919"/>
    <cellStyle name="通貨 2 3 7" xfId="1920"/>
    <cellStyle name="通貨 2 3 8" xfId="1921"/>
    <cellStyle name="通貨 2 4" xfId="1922"/>
    <cellStyle name="通貨 2 4 2" xfId="1923"/>
    <cellStyle name="通貨 2 4 2 2" xfId="1924"/>
    <cellStyle name="通貨 2 4 2 2 2" xfId="1925"/>
    <cellStyle name="通貨 2 4 2 2 2 2" xfId="1926"/>
    <cellStyle name="通貨 2 4 2 2 2 2 2" xfId="1927"/>
    <cellStyle name="通貨 2 4 2 2 2 2 3" xfId="1928"/>
    <cellStyle name="通貨 2 4 2 2 2 3" xfId="1929"/>
    <cellStyle name="通貨 2 4 2 2 2 4" xfId="1930"/>
    <cellStyle name="通貨 2 4 2 2 3" xfId="1931"/>
    <cellStyle name="通貨 2 4 2 2 3 2" xfId="1932"/>
    <cellStyle name="通貨 2 4 2 2 3 3" xfId="1933"/>
    <cellStyle name="通貨 2 4 2 2 4" xfId="1934"/>
    <cellStyle name="通貨 2 4 2 2 5" xfId="1935"/>
    <cellStyle name="通貨 2 4 2 3" xfId="1936"/>
    <cellStyle name="通貨 2 4 2 3 2" xfId="1937"/>
    <cellStyle name="通貨 2 4 2 3 2 2" xfId="1938"/>
    <cellStyle name="通貨 2 4 2 3 2 2 2" xfId="1939"/>
    <cellStyle name="通貨 2 4 2 3 2 2 3" xfId="1940"/>
    <cellStyle name="通貨 2 4 2 3 2 3" xfId="1941"/>
    <cellStyle name="通貨 2 4 2 3 2 4" xfId="1942"/>
    <cellStyle name="通貨 2 4 2 3 3" xfId="1943"/>
    <cellStyle name="通貨 2 4 2 3 3 2" xfId="1944"/>
    <cellStyle name="通貨 2 4 2 3 3 3" xfId="1945"/>
    <cellStyle name="通貨 2 4 2 3 4" xfId="1946"/>
    <cellStyle name="通貨 2 4 2 3 5" xfId="1947"/>
    <cellStyle name="通貨 2 4 2 4" xfId="1948"/>
    <cellStyle name="通貨 2 4 2 4 2" xfId="1949"/>
    <cellStyle name="通貨 2 4 2 4 2 2" xfId="1950"/>
    <cellStyle name="通貨 2 4 2 4 2 3" xfId="1951"/>
    <cellStyle name="通貨 2 4 2 4 3" xfId="1952"/>
    <cellStyle name="通貨 2 4 2 4 4" xfId="1953"/>
    <cellStyle name="通貨 2 4 2 5" xfId="1954"/>
    <cellStyle name="通貨 2 4 2 5 2" xfId="1955"/>
    <cellStyle name="通貨 2 4 2 5 3" xfId="1956"/>
    <cellStyle name="通貨 2 4 2 6" xfId="1957"/>
    <cellStyle name="通貨 2 4 2 7" xfId="1958"/>
    <cellStyle name="通貨 2 4 3" xfId="1959"/>
    <cellStyle name="通貨 2 4 3 2" xfId="1960"/>
    <cellStyle name="通貨 2 4 3 2 2" xfId="1961"/>
    <cellStyle name="通貨 2 4 3 2 2 2" xfId="1962"/>
    <cellStyle name="通貨 2 4 3 2 2 3" xfId="1963"/>
    <cellStyle name="通貨 2 4 3 2 3" xfId="1964"/>
    <cellStyle name="通貨 2 4 3 2 4" xfId="1965"/>
    <cellStyle name="通貨 2 4 3 3" xfId="1966"/>
    <cellStyle name="通貨 2 4 3 3 2" xfId="1967"/>
    <cellStyle name="通貨 2 4 3 3 3" xfId="1968"/>
    <cellStyle name="通貨 2 4 3 4" xfId="1969"/>
    <cellStyle name="通貨 2 4 3 5" xfId="1970"/>
    <cellStyle name="通貨 2 4 4" xfId="1971"/>
    <cellStyle name="通貨 2 4 4 2" xfId="1972"/>
    <cellStyle name="通貨 2 4 4 2 2" xfId="1973"/>
    <cellStyle name="通貨 2 4 4 2 2 2" xfId="1974"/>
    <cellStyle name="通貨 2 4 4 2 2 3" xfId="1975"/>
    <cellStyle name="通貨 2 4 4 2 3" xfId="1976"/>
    <cellStyle name="通貨 2 4 4 2 4" xfId="1977"/>
    <cellStyle name="通貨 2 4 4 3" xfId="1978"/>
    <cellStyle name="通貨 2 4 4 3 2" xfId="1979"/>
    <cellStyle name="通貨 2 4 4 3 3" xfId="1980"/>
    <cellStyle name="通貨 2 4 4 4" xfId="1981"/>
    <cellStyle name="通貨 2 4 4 5" xfId="1982"/>
    <cellStyle name="通貨 2 4 5" xfId="1983"/>
    <cellStyle name="通貨 2 4 5 2" xfId="1984"/>
    <cellStyle name="通貨 2 4 5 2 2" xfId="1985"/>
    <cellStyle name="通貨 2 4 5 2 3" xfId="1986"/>
    <cellStyle name="通貨 2 4 5 3" xfId="1987"/>
    <cellStyle name="通貨 2 4 5 4" xfId="1988"/>
    <cellStyle name="通貨 2 4 6" xfId="1989"/>
    <cellStyle name="通貨 2 4 6 2" xfId="1990"/>
    <cellStyle name="通貨 2 4 6 3" xfId="1991"/>
    <cellStyle name="通貨 2 4 7" xfId="1992"/>
    <cellStyle name="通貨 2 4 8" xfId="1993"/>
    <cellStyle name="通貨 2 5" xfId="1994"/>
    <cellStyle name="通貨 2 5 2" xfId="1995"/>
    <cellStyle name="通貨 2 5 2 2" xfId="1996"/>
    <cellStyle name="通貨 2 5 2 2 2" xfId="1997"/>
    <cellStyle name="通貨 2 5 2 2 2 2" xfId="1998"/>
    <cellStyle name="通貨 2 5 2 2 2 3" xfId="1999"/>
    <cellStyle name="通貨 2 5 2 2 3" xfId="2000"/>
    <cellStyle name="通貨 2 5 2 2 4" xfId="2001"/>
    <cellStyle name="通貨 2 5 2 3" xfId="2002"/>
    <cellStyle name="通貨 2 5 2 3 2" xfId="2003"/>
    <cellStyle name="通貨 2 5 2 3 3" xfId="2004"/>
    <cellStyle name="通貨 2 5 2 4" xfId="2005"/>
    <cellStyle name="通貨 2 5 2 5" xfId="2006"/>
    <cellStyle name="通貨 2 5 3" xfId="2007"/>
    <cellStyle name="通貨 2 5 3 2" xfId="2008"/>
    <cellStyle name="通貨 2 5 3 2 2" xfId="2009"/>
    <cellStyle name="通貨 2 5 3 2 2 2" xfId="2010"/>
    <cellStyle name="通貨 2 5 3 2 2 3" xfId="2011"/>
    <cellStyle name="通貨 2 5 3 2 3" xfId="2012"/>
    <cellStyle name="通貨 2 5 3 2 4" xfId="2013"/>
    <cellStyle name="通貨 2 5 3 3" xfId="2014"/>
    <cellStyle name="通貨 2 5 3 3 2" xfId="2015"/>
    <cellStyle name="通貨 2 5 3 3 3" xfId="2016"/>
    <cellStyle name="通貨 2 5 3 4" xfId="2017"/>
    <cellStyle name="通貨 2 5 3 5" xfId="2018"/>
    <cellStyle name="通貨 2 5 4" xfId="2019"/>
    <cellStyle name="通貨 2 5 4 2" xfId="2020"/>
    <cellStyle name="通貨 2 5 4 2 2" xfId="2021"/>
    <cellStyle name="通貨 2 5 4 2 3" xfId="2022"/>
    <cellStyle name="通貨 2 5 4 3" xfId="2023"/>
    <cellStyle name="通貨 2 5 4 4" xfId="2024"/>
    <cellStyle name="通貨 2 5 5" xfId="2025"/>
    <cellStyle name="通貨 2 5 5 2" xfId="2026"/>
    <cellStyle name="通貨 2 5 5 3" xfId="2027"/>
    <cellStyle name="通貨 2 5 6" xfId="2028"/>
    <cellStyle name="通貨 2 5 7" xfId="2029"/>
    <cellStyle name="通貨 2 6" xfId="2030"/>
    <cellStyle name="通貨 2 6 2" xfId="2031"/>
    <cellStyle name="通貨 2 6 2 2" xfId="2032"/>
    <cellStyle name="通貨 2 6 2 2 2" xfId="2033"/>
    <cellStyle name="通貨 2 6 2 2 3" xfId="2034"/>
    <cellStyle name="通貨 2 6 2 3" xfId="2035"/>
    <cellStyle name="通貨 2 6 2 4" xfId="2036"/>
    <cellStyle name="通貨 2 6 3" xfId="2037"/>
    <cellStyle name="通貨 2 6 3 2" xfId="2038"/>
    <cellStyle name="通貨 2 6 3 3" xfId="2039"/>
    <cellStyle name="通貨 2 6 4" xfId="2040"/>
    <cellStyle name="通貨 2 6 5" xfId="2041"/>
    <cellStyle name="通貨 2 7" xfId="2042"/>
    <cellStyle name="通貨 2 7 2" xfId="2043"/>
    <cellStyle name="通貨 2 7 2 2" xfId="2044"/>
    <cellStyle name="通貨 2 7 2 2 2" xfId="2045"/>
    <cellStyle name="通貨 2 7 2 2 3" xfId="2046"/>
    <cellStyle name="通貨 2 7 2 3" xfId="2047"/>
    <cellStyle name="通貨 2 7 2 4" xfId="2048"/>
    <cellStyle name="通貨 2 7 3" xfId="2049"/>
    <cellStyle name="通貨 2 7 3 2" xfId="2050"/>
    <cellStyle name="通貨 2 7 3 3" xfId="2051"/>
    <cellStyle name="通貨 2 7 4" xfId="2052"/>
    <cellStyle name="通貨 2 7 5" xfId="2053"/>
    <cellStyle name="通貨 2 8" xfId="2054"/>
    <cellStyle name="通貨 2 8 2" xfId="2055"/>
    <cellStyle name="通貨 2 8 2 2" xfId="2056"/>
    <cellStyle name="通貨 2 8 2 3" xfId="2057"/>
    <cellStyle name="通貨 2 8 3" xfId="2058"/>
    <cellStyle name="通貨 2 8 4" xfId="2059"/>
    <cellStyle name="通貨 2 9" xfId="2060"/>
    <cellStyle name="通貨 2 9 2" xfId="2061"/>
    <cellStyle name="通貨 2 9 3" xfId="2062"/>
    <cellStyle name="通貨 3" xfId="2063"/>
    <cellStyle name="通貨 3 10" xfId="2064"/>
    <cellStyle name="通貨 3 11" xfId="2065"/>
    <cellStyle name="通貨 3 2" xfId="2066"/>
    <cellStyle name="通貨 3 2 2" xfId="2067"/>
    <cellStyle name="通貨 3 2 2 2" xfId="2068"/>
    <cellStyle name="通貨 3 2 2 2 2" xfId="2069"/>
    <cellStyle name="通貨 3 2 2 2 2 2" xfId="2070"/>
    <cellStyle name="通貨 3 2 2 2 2 2 2" xfId="2071"/>
    <cellStyle name="通貨 3 2 2 2 2 2 3" xfId="2072"/>
    <cellStyle name="通貨 3 2 2 2 2 3" xfId="2073"/>
    <cellStyle name="通貨 3 2 2 2 2 3 2" xfId="2074"/>
    <cellStyle name="通貨 3 2 2 2 2 3 3" xfId="2075"/>
    <cellStyle name="通貨 3 2 2 2 2 4" xfId="2076"/>
    <cellStyle name="通貨 3 2 2 2 2 5" xfId="2077"/>
    <cellStyle name="通貨 3 2 2 2 3" xfId="2078"/>
    <cellStyle name="通貨 3 2 2 2 3 2" xfId="2079"/>
    <cellStyle name="通貨 3 2 2 2 3 3" xfId="2080"/>
    <cellStyle name="通貨 3 2 2 2 4" xfId="2081"/>
    <cellStyle name="通貨 3 2 2 2 4 2" xfId="2082"/>
    <cellStyle name="通貨 3 2 2 2 4 3" xfId="2083"/>
    <cellStyle name="通貨 3 2 2 2 5" xfId="2084"/>
    <cellStyle name="通貨 3 2 2 2 6" xfId="2085"/>
    <cellStyle name="通貨 3 2 2 3" xfId="2086"/>
    <cellStyle name="通貨 3 2 2 3 2" xfId="2087"/>
    <cellStyle name="通貨 3 2 2 3 2 2" xfId="2088"/>
    <cellStyle name="通貨 3 2 2 3 2 2 2" xfId="2089"/>
    <cellStyle name="通貨 3 2 2 3 2 2 3" xfId="2090"/>
    <cellStyle name="通貨 3 2 2 3 2 3" xfId="2091"/>
    <cellStyle name="通貨 3 2 2 3 2 3 2" xfId="2092"/>
    <cellStyle name="通貨 3 2 2 3 2 3 3" xfId="2093"/>
    <cellStyle name="通貨 3 2 2 3 2 4" xfId="2094"/>
    <cellStyle name="通貨 3 2 2 3 2 5" xfId="2095"/>
    <cellStyle name="通貨 3 2 2 3 3" xfId="2096"/>
    <cellStyle name="通貨 3 2 2 3 3 2" xfId="2097"/>
    <cellStyle name="通貨 3 2 2 3 3 3" xfId="2098"/>
    <cellStyle name="通貨 3 2 2 3 4" xfId="2099"/>
    <cellStyle name="通貨 3 2 2 3 4 2" xfId="2100"/>
    <cellStyle name="通貨 3 2 2 3 4 3" xfId="2101"/>
    <cellStyle name="通貨 3 2 2 3 5" xfId="2102"/>
    <cellStyle name="通貨 3 2 2 3 6" xfId="2103"/>
    <cellStyle name="通貨 3 2 2 4" xfId="2104"/>
    <cellStyle name="通貨 3 2 2 4 2" xfId="2105"/>
    <cellStyle name="通貨 3 2 2 4 2 2" xfId="2106"/>
    <cellStyle name="通貨 3 2 2 4 2 3" xfId="2107"/>
    <cellStyle name="通貨 3 2 2 4 3" xfId="2108"/>
    <cellStyle name="通貨 3 2 2 4 3 2" xfId="2109"/>
    <cellStyle name="通貨 3 2 2 4 3 3" xfId="2110"/>
    <cellStyle name="通貨 3 2 2 4 4" xfId="2111"/>
    <cellStyle name="通貨 3 2 2 4 5" xfId="2112"/>
    <cellStyle name="通貨 3 2 2 5" xfId="2113"/>
    <cellStyle name="通貨 3 2 2 5 2" xfId="2114"/>
    <cellStyle name="通貨 3 2 2 5 3" xfId="2115"/>
    <cellStyle name="通貨 3 2 2 6" xfId="2116"/>
    <cellStyle name="通貨 3 2 2 6 2" xfId="2117"/>
    <cellStyle name="通貨 3 2 2 6 3" xfId="2118"/>
    <cellStyle name="通貨 3 2 2 7" xfId="2119"/>
    <cellStyle name="通貨 3 2 2 8" xfId="2120"/>
    <cellStyle name="通貨 3 2 3" xfId="2121"/>
    <cellStyle name="通貨 3 2 3 2" xfId="2122"/>
    <cellStyle name="通貨 3 2 3 2 2" xfId="2123"/>
    <cellStyle name="通貨 3 2 3 2 2 2" xfId="2124"/>
    <cellStyle name="通貨 3 2 3 2 2 3" xfId="2125"/>
    <cellStyle name="通貨 3 2 3 2 3" xfId="2126"/>
    <cellStyle name="通貨 3 2 3 2 3 2" xfId="2127"/>
    <cellStyle name="通貨 3 2 3 2 3 3" xfId="2128"/>
    <cellStyle name="通貨 3 2 3 2 4" xfId="2129"/>
    <cellStyle name="通貨 3 2 3 2 5" xfId="2130"/>
    <cellStyle name="通貨 3 2 3 3" xfId="2131"/>
    <cellStyle name="通貨 3 2 3 3 2" xfId="2132"/>
    <cellStyle name="通貨 3 2 3 3 3" xfId="2133"/>
    <cellStyle name="通貨 3 2 3 4" xfId="2134"/>
    <cellStyle name="通貨 3 2 3 4 2" xfId="2135"/>
    <cellStyle name="通貨 3 2 3 4 3" xfId="2136"/>
    <cellStyle name="通貨 3 2 3 5" xfId="2137"/>
    <cellStyle name="通貨 3 2 3 6" xfId="2138"/>
    <cellStyle name="通貨 3 2 4" xfId="2139"/>
    <cellStyle name="通貨 3 2 4 2" xfId="2140"/>
    <cellStyle name="通貨 3 2 4 2 2" xfId="2141"/>
    <cellStyle name="通貨 3 2 4 2 2 2" xfId="2142"/>
    <cellStyle name="通貨 3 2 4 2 2 3" xfId="2143"/>
    <cellStyle name="通貨 3 2 4 2 3" xfId="2144"/>
    <cellStyle name="通貨 3 2 4 2 3 2" xfId="2145"/>
    <cellStyle name="通貨 3 2 4 2 3 3" xfId="2146"/>
    <cellStyle name="通貨 3 2 4 2 4" xfId="2147"/>
    <cellStyle name="通貨 3 2 4 2 5" xfId="2148"/>
    <cellStyle name="通貨 3 2 4 3" xfId="2149"/>
    <cellStyle name="通貨 3 2 4 3 2" xfId="2150"/>
    <cellStyle name="通貨 3 2 4 3 3" xfId="2151"/>
    <cellStyle name="通貨 3 2 4 4" xfId="2152"/>
    <cellStyle name="通貨 3 2 4 4 2" xfId="2153"/>
    <cellStyle name="通貨 3 2 4 4 3" xfId="2154"/>
    <cellStyle name="通貨 3 2 4 5" xfId="2155"/>
    <cellStyle name="通貨 3 2 4 6" xfId="2156"/>
    <cellStyle name="通貨 3 2 5" xfId="2157"/>
    <cellStyle name="通貨 3 2 5 2" xfId="2158"/>
    <cellStyle name="通貨 3 2 5 2 2" xfId="2159"/>
    <cellStyle name="通貨 3 2 5 2 3" xfId="2160"/>
    <cellStyle name="通貨 3 2 5 3" xfId="2161"/>
    <cellStyle name="通貨 3 2 5 3 2" xfId="2162"/>
    <cellStyle name="通貨 3 2 5 3 3" xfId="2163"/>
    <cellStyle name="通貨 3 2 5 4" xfId="2164"/>
    <cellStyle name="通貨 3 2 5 5" xfId="2165"/>
    <cellStyle name="通貨 3 2 6" xfId="2166"/>
    <cellStyle name="通貨 3 2 6 2" xfId="2167"/>
    <cellStyle name="通貨 3 2 6 3" xfId="2168"/>
    <cellStyle name="通貨 3 2 7" xfId="2169"/>
    <cellStyle name="通貨 3 2 7 2" xfId="2170"/>
    <cellStyle name="通貨 3 2 7 3" xfId="2171"/>
    <cellStyle name="通貨 3 2 8" xfId="2172"/>
    <cellStyle name="通貨 3 2 9" xfId="2173"/>
    <cellStyle name="通貨 3 3" xfId="2174"/>
    <cellStyle name="通貨 3 3 2" xfId="2175"/>
    <cellStyle name="通貨 3 3 2 2" xfId="2176"/>
    <cellStyle name="通貨 3 3 2 2 2" xfId="2177"/>
    <cellStyle name="通貨 3 3 2 2 2 2" xfId="2178"/>
    <cellStyle name="通貨 3 3 2 2 2 2 2" xfId="2179"/>
    <cellStyle name="通貨 3 3 2 2 2 2 3" xfId="2180"/>
    <cellStyle name="通貨 3 3 2 2 2 3" xfId="2181"/>
    <cellStyle name="通貨 3 3 2 2 2 3 2" xfId="2182"/>
    <cellStyle name="通貨 3 3 2 2 2 3 3" xfId="2183"/>
    <cellStyle name="通貨 3 3 2 2 2 4" xfId="2184"/>
    <cellStyle name="通貨 3 3 2 2 2 5" xfId="2185"/>
    <cellStyle name="通貨 3 3 2 2 3" xfId="2186"/>
    <cellStyle name="通貨 3 3 2 2 3 2" xfId="2187"/>
    <cellStyle name="通貨 3 3 2 2 3 3" xfId="2188"/>
    <cellStyle name="通貨 3 3 2 2 4" xfId="2189"/>
    <cellStyle name="通貨 3 3 2 2 4 2" xfId="2190"/>
    <cellStyle name="通貨 3 3 2 2 4 3" xfId="2191"/>
    <cellStyle name="通貨 3 3 2 2 5" xfId="2192"/>
    <cellStyle name="通貨 3 3 2 2 6" xfId="2193"/>
    <cellStyle name="通貨 3 3 2 3" xfId="2194"/>
    <cellStyle name="通貨 3 3 2 3 2" xfId="2195"/>
    <cellStyle name="通貨 3 3 2 3 2 2" xfId="2196"/>
    <cellStyle name="通貨 3 3 2 3 2 2 2" xfId="2197"/>
    <cellStyle name="通貨 3 3 2 3 2 2 3" xfId="2198"/>
    <cellStyle name="通貨 3 3 2 3 2 3" xfId="2199"/>
    <cellStyle name="通貨 3 3 2 3 2 3 2" xfId="2200"/>
    <cellStyle name="通貨 3 3 2 3 2 3 3" xfId="2201"/>
    <cellStyle name="通貨 3 3 2 3 2 4" xfId="2202"/>
    <cellStyle name="通貨 3 3 2 3 2 5" xfId="2203"/>
    <cellStyle name="通貨 3 3 2 3 3" xfId="2204"/>
    <cellStyle name="通貨 3 3 2 3 3 2" xfId="2205"/>
    <cellStyle name="通貨 3 3 2 3 3 3" xfId="2206"/>
    <cellStyle name="通貨 3 3 2 3 4" xfId="2207"/>
    <cellStyle name="通貨 3 3 2 3 4 2" xfId="2208"/>
    <cellStyle name="通貨 3 3 2 3 4 3" xfId="2209"/>
    <cellStyle name="通貨 3 3 2 3 5" xfId="2210"/>
    <cellStyle name="通貨 3 3 2 3 6" xfId="2211"/>
    <cellStyle name="通貨 3 3 2 4" xfId="2212"/>
    <cellStyle name="通貨 3 3 2 4 2" xfId="2213"/>
    <cellStyle name="通貨 3 3 2 4 2 2" xfId="2214"/>
    <cellStyle name="通貨 3 3 2 4 2 3" xfId="2215"/>
    <cellStyle name="通貨 3 3 2 4 3" xfId="2216"/>
    <cellStyle name="通貨 3 3 2 4 3 2" xfId="2217"/>
    <cellStyle name="通貨 3 3 2 4 3 3" xfId="2218"/>
    <cellStyle name="通貨 3 3 2 4 4" xfId="2219"/>
    <cellStyle name="通貨 3 3 2 4 5" xfId="2220"/>
    <cellStyle name="通貨 3 3 2 5" xfId="2221"/>
    <cellStyle name="通貨 3 3 2 5 2" xfId="2222"/>
    <cellStyle name="通貨 3 3 2 5 3" xfId="2223"/>
    <cellStyle name="通貨 3 3 2 6" xfId="2224"/>
    <cellStyle name="通貨 3 3 2 6 2" xfId="2225"/>
    <cellStyle name="通貨 3 3 2 6 3" xfId="2226"/>
    <cellStyle name="通貨 3 3 2 7" xfId="2227"/>
    <cellStyle name="通貨 3 3 2 8" xfId="2228"/>
    <cellStyle name="通貨 3 3 3" xfId="2229"/>
    <cellStyle name="通貨 3 3 3 2" xfId="2230"/>
    <cellStyle name="通貨 3 3 3 2 2" xfId="2231"/>
    <cellStyle name="通貨 3 3 3 2 2 2" xfId="2232"/>
    <cellStyle name="通貨 3 3 3 2 2 3" xfId="2233"/>
    <cellStyle name="通貨 3 3 3 2 3" xfId="2234"/>
    <cellStyle name="通貨 3 3 3 2 3 2" xfId="2235"/>
    <cellStyle name="通貨 3 3 3 2 3 3" xfId="2236"/>
    <cellStyle name="通貨 3 3 3 2 4" xfId="2237"/>
    <cellStyle name="通貨 3 3 3 2 5" xfId="2238"/>
    <cellStyle name="通貨 3 3 3 3" xfId="2239"/>
    <cellStyle name="通貨 3 3 3 3 2" xfId="2240"/>
    <cellStyle name="通貨 3 3 3 3 3" xfId="2241"/>
    <cellStyle name="通貨 3 3 3 4" xfId="2242"/>
    <cellStyle name="通貨 3 3 3 4 2" xfId="2243"/>
    <cellStyle name="通貨 3 3 3 4 3" xfId="2244"/>
    <cellStyle name="通貨 3 3 3 5" xfId="2245"/>
    <cellStyle name="通貨 3 3 3 6" xfId="2246"/>
    <cellStyle name="通貨 3 3 4" xfId="2247"/>
    <cellStyle name="通貨 3 3 4 2" xfId="2248"/>
    <cellStyle name="通貨 3 3 4 2 2" xfId="2249"/>
    <cellStyle name="通貨 3 3 4 2 2 2" xfId="2250"/>
    <cellStyle name="通貨 3 3 4 2 2 3" xfId="2251"/>
    <cellStyle name="通貨 3 3 4 2 3" xfId="2252"/>
    <cellStyle name="通貨 3 3 4 2 3 2" xfId="2253"/>
    <cellStyle name="通貨 3 3 4 2 3 3" xfId="2254"/>
    <cellStyle name="通貨 3 3 4 2 4" xfId="2255"/>
    <cellStyle name="通貨 3 3 4 2 5" xfId="2256"/>
    <cellStyle name="通貨 3 3 4 3" xfId="2257"/>
    <cellStyle name="通貨 3 3 4 3 2" xfId="2258"/>
    <cellStyle name="通貨 3 3 4 3 3" xfId="2259"/>
    <cellStyle name="通貨 3 3 4 4" xfId="2260"/>
    <cellStyle name="通貨 3 3 4 4 2" xfId="2261"/>
    <cellStyle name="通貨 3 3 4 4 3" xfId="2262"/>
    <cellStyle name="通貨 3 3 4 5" xfId="2263"/>
    <cellStyle name="通貨 3 3 4 6" xfId="2264"/>
    <cellStyle name="通貨 3 3 5" xfId="2265"/>
    <cellStyle name="通貨 3 3 5 2" xfId="2266"/>
    <cellStyle name="通貨 3 3 5 2 2" xfId="2267"/>
    <cellStyle name="通貨 3 3 5 2 3" xfId="2268"/>
    <cellStyle name="通貨 3 3 5 3" xfId="2269"/>
    <cellStyle name="通貨 3 3 5 3 2" xfId="2270"/>
    <cellStyle name="通貨 3 3 5 3 3" xfId="2271"/>
    <cellStyle name="通貨 3 3 5 4" xfId="2272"/>
    <cellStyle name="通貨 3 3 5 5" xfId="2273"/>
    <cellStyle name="通貨 3 3 6" xfId="2274"/>
    <cellStyle name="通貨 3 3 6 2" xfId="2275"/>
    <cellStyle name="通貨 3 3 6 3" xfId="2276"/>
    <cellStyle name="通貨 3 3 7" xfId="2277"/>
    <cellStyle name="通貨 3 3 7 2" xfId="2278"/>
    <cellStyle name="通貨 3 3 7 3" xfId="2279"/>
    <cellStyle name="通貨 3 3 8" xfId="2280"/>
    <cellStyle name="通貨 3 3 9" xfId="2281"/>
    <cellStyle name="通貨 3 4" xfId="2282"/>
    <cellStyle name="通貨 3 4 2" xfId="2283"/>
    <cellStyle name="通貨 3 4 2 2" xfId="2284"/>
    <cellStyle name="通貨 3 4 2 2 2" xfId="2285"/>
    <cellStyle name="通貨 3 4 2 2 2 2" xfId="2286"/>
    <cellStyle name="通貨 3 4 2 2 2 3" xfId="2287"/>
    <cellStyle name="通貨 3 4 2 2 3" xfId="2288"/>
    <cellStyle name="通貨 3 4 2 2 3 2" xfId="2289"/>
    <cellStyle name="通貨 3 4 2 2 3 3" xfId="2290"/>
    <cellStyle name="通貨 3 4 2 2 4" xfId="2291"/>
    <cellStyle name="通貨 3 4 2 2 5" xfId="2292"/>
    <cellStyle name="通貨 3 4 2 3" xfId="2293"/>
    <cellStyle name="通貨 3 4 2 3 2" xfId="2294"/>
    <cellStyle name="通貨 3 4 2 3 3" xfId="2295"/>
    <cellStyle name="通貨 3 4 2 4" xfId="2296"/>
    <cellStyle name="通貨 3 4 2 4 2" xfId="2297"/>
    <cellStyle name="通貨 3 4 2 4 3" xfId="2298"/>
    <cellStyle name="通貨 3 4 2 5" xfId="2299"/>
    <cellStyle name="通貨 3 4 2 6" xfId="2300"/>
    <cellStyle name="通貨 3 4 3" xfId="2301"/>
    <cellStyle name="通貨 3 4 3 2" xfId="2302"/>
    <cellStyle name="通貨 3 4 3 2 2" xfId="2303"/>
    <cellStyle name="通貨 3 4 3 2 2 2" xfId="2304"/>
    <cellStyle name="通貨 3 4 3 2 2 3" xfId="2305"/>
    <cellStyle name="通貨 3 4 3 2 3" xfId="2306"/>
    <cellStyle name="通貨 3 4 3 2 3 2" xfId="2307"/>
    <cellStyle name="通貨 3 4 3 2 3 3" xfId="2308"/>
    <cellStyle name="通貨 3 4 3 2 4" xfId="2309"/>
    <cellStyle name="通貨 3 4 3 2 5" xfId="2310"/>
    <cellStyle name="通貨 3 4 3 3" xfId="2311"/>
    <cellStyle name="通貨 3 4 3 3 2" xfId="2312"/>
    <cellStyle name="通貨 3 4 3 3 3" xfId="2313"/>
    <cellStyle name="通貨 3 4 3 4" xfId="2314"/>
    <cellStyle name="通貨 3 4 3 4 2" xfId="2315"/>
    <cellStyle name="通貨 3 4 3 4 3" xfId="2316"/>
    <cellStyle name="通貨 3 4 3 5" xfId="2317"/>
    <cellStyle name="通貨 3 4 3 6" xfId="2318"/>
    <cellStyle name="通貨 3 4 4" xfId="2319"/>
    <cellStyle name="通貨 3 4 4 2" xfId="2320"/>
    <cellStyle name="通貨 3 4 4 2 2" xfId="2321"/>
    <cellStyle name="通貨 3 4 4 2 3" xfId="2322"/>
    <cellStyle name="通貨 3 4 4 3" xfId="2323"/>
    <cellStyle name="通貨 3 4 4 3 2" xfId="2324"/>
    <cellStyle name="通貨 3 4 4 3 3" xfId="2325"/>
    <cellStyle name="通貨 3 4 4 4" xfId="2326"/>
    <cellStyle name="通貨 3 4 4 5" xfId="2327"/>
    <cellStyle name="通貨 3 4 5" xfId="2328"/>
    <cellStyle name="通貨 3 4 5 2" xfId="2329"/>
    <cellStyle name="通貨 3 4 5 3" xfId="2330"/>
    <cellStyle name="通貨 3 4 6" xfId="2331"/>
    <cellStyle name="通貨 3 4 6 2" xfId="2332"/>
    <cellStyle name="通貨 3 4 6 3" xfId="2333"/>
    <cellStyle name="通貨 3 4 7" xfId="2334"/>
    <cellStyle name="通貨 3 4 8" xfId="2335"/>
    <cellStyle name="通貨 3 5" xfId="2336"/>
    <cellStyle name="通貨 3 5 2" xfId="2337"/>
    <cellStyle name="通貨 3 5 2 2" xfId="2338"/>
    <cellStyle name="通貨 3 5 2 2 2" xfId="2339"/>
    <cellStyle name="通貨 3 5 2 2 3" xfId="2340"/>
    <cellStyle name="通貨 3 5 2 3" xfId="2341"/>
    <cellStyle name="通貨 3 5 2 3 2" xfId="2342"/>
    <cellStyle name="通貨 3 5 2 3 3" xfId="2343"/>
    <cellStyle name="通貨 3 5 2 4" xfId="2344"/>
    <cellStyle name="通貨 3 5 2 5" xfId="2345"/>
    <cellStyle name="通貨 3 5 3" xfId="2346"/>
    <cellStyle name="通貨 3 5 3 2" xfId="2347"/>
    <cellStyle name="通貨 3 5 3 3" xfId="2348"/>
    <cellStyle name="通貨 3 5 4" xfId="2349"/>
    <cellStyle name="通貨 3 5 4 2" xfId="2350"/>
    <cellStyle name="通貨 3 5 4 3" xfId="2351"/>
    <cellStyle name="通貨 3 5 5" xfId="2352"/>
    <cellStyle name="通貨 3 5 6" xfId="2353"/>
    <cellStyle name="通貨 3 6" xfId="2354"/>
    <cellStyle name="通貨 3 6 2" xfId="2355"/>
    <cellStyle name="通貨 3 6 2 2" xfId="2356"/>
    <cellStyle name="通貨 3 6 2 2 2" xfId="2357"/>
    <cellStyle name="通貨 3 6 2 2 3" xfId="2358"/>
    <cellStyle name="通貨 3 6 2 3" xfId="2359"/>
    <cellStyle name="通貨 3 6 2 3 2" xfId="2360"/>
    <cellStyle name="通貨 3 6 2 3 3" xfId="2361"/>
    <cellStyle name="通貨 3 6 2 4" xfId="2362"/>
    <cellStyle name="通貨 3 6 2 5" xfId="2363"/>
    <cellStyle name="通貨 3 6 3" xfId="2364"/>
    <cellStyle name="通貨 3 6 3 2" xfId="2365"/>
    <cellStyle name="通貨 3 6 3 3" xfId="2366"/>
    <cellStyle name="通貨 3 6 4" xfId="2367"/>
    <cellStyle name="通貨 3 6 4 2" xfId="2368"/>
    <cellStyle name="通貨 3 6 4 3" xfId="2369"/>
    <cellStyle name="通貨 3 6 5" xfId="2370"/>
    <cellStyle name="通貨 3 6 6" xfId="2371"/>
    <cellStyle name="通貨 3 7" xfId="2372"/>
    <cellStyle name="通貨 3 7 2" xfId="2373"/>
    <cellStyle name="通貨 3 7 2 2" xfId="2374"/>
    <cellStyle name="通貨 3 7 2 3" xfId="2375"/>
    <cellStyle name="通貨 3 7 3" xfId="2376"/>
    <cellStyle name="通貨 3 7 3 2" xfId="2377"/>
    <cellStyle name="通貨 3 7 3 3" xfId="2378"/>
    <cellStyle name="通貨 3 7 4" xfId="2379"/>
    <cellStyle name="通貨 3 7 5" xfId="2380"/>
    <cellStyle name="通貨 3 8" xfId="2381"/>
    <cellStyle name="通貨 3 8 2" xfId="2382"/>
    <cellStyle name="通貨 3 8 3" xfId="2383"/>
    <cellStyle name="通貨 3 9" xfId="2384"/>
    <cellStyle name="通貨 3 9 2" xfId="2385"/>
    <cellStyle name="通貨 3 9 3" xfId="2386"/>
    <cellStyle name="通貨 4" xfId="2387"/>
    <cellStyle name="通貨 4 2" xfId="2388"/>
    <cellStyle name="通貨 4 2 2" xfId="2389"/>
    <cellStyle name="通貨 4 2 2 2" xfId="2390"/>
    <cellStyle name="通貨 4 2 2 2 2" xfId="2391"/>
    <cellStyle name="通貨 4 2 2 2 2 2" xfId="2392"/>
    <cellStyle name="通貨 4 2 2 2 2 3" xfId="2393"/>
    <cellStyle name="通貨 4 2 2 2 3" xfId="2394"/>
    <cellStyle name="通貨 4 2 2 2 3 2" xfId="2395"/>
    <cellStyle name="通貨 4 2 2 2 3 3" xfId="2396"/>
    <cellStyle name="通貨 4 2 2 2 4" xfId="2397"/>
    <cellStyle name="通貨 4 2 2 2 5" xfId="2398"/>
    <cellStyle name="通貨 4 2 2 3" xfId="2399"/>
    <cellStyle name="通貨 4 2 2 3 2" xfId="2400"/>
    <cellStyle name="通貨 4 2 2 3 3" xfId="2401"/>
    <cellStyle name="通貨 4 2 2 4" xfId="2402"/>
    <cellStyle name="通貨 4 2 2 4 2" xfId="2403"/>
    <cellStyle name="通貨 4 2 2 4 3" xfId="2404"/>
    <cellStyle name="通貨 4 2 2 5" xfId="2405"/>
    <cellStyle name="通貨 4 2 2 6" xfId="2406"/>
    <cellStyle name="通貨 4 2 3" xfId="2407"/>
    <cellStyle name="通貨 4 2 3 2" xfId="2408"/>
    <cellStyle name="通貨 4 2 3 2 2" xfId="2409"/>
    <cellStyle name="通貨 4 2 3 2 2 2" xfId="2410"/>
    <cellStyle name="通貨 4 2 3 2 2 3" xfId="2411"/>
    <cellStyle name="通貨 4 2 3 2 3" xfId="2412"/>
    <cellStyle name="通貨 4 2 3 2 3 2" xfId="2413"/>
    <cellStyle name="通貨 4 2 3 2 3 3" xfId="2414"/>
    <cellStyle name="通貨 4 2 3 2 4" xfId="2415"/>
    <cellStyle name="通貨 4 2 3 2 5" xfId="2416"/>
    <cellStyle name="通貨 4 2 3 3" xfId="2417"/>
    <cellStyle name="通貨 4 2 3 3 2" xfId="2418"/>
    <cellStyle name="通貨 4 2 3 3 3" xfId="2419"/>
    <cellStyle name="通貨 4 2 3 4" xfId="2420"/>
    <cellStyle name="通貨 4 2 3 4 2" xfId="2421"/>
    <cellStyle name="通貨 4 2 3 4 3" xfId="2422"/>
    <cellStyle name="通貨 4 2 3 5" xfId="2423"/>
    <cellStyle name="通貨 4 2 3 6" xfId="2424"/>
    <cellStyle name="通貨 4 2 4" xfId="2425"/>
    <cellStyle name="通貨 4 2 4 2" xfId="2426"/>
    <cellStyle name="通貨 4 2 4 2 2" xfId="2427"/>
    <cellStyle name="通貨 4 2 4 2 3" xfId="2428"/>
    <cellStyle name="通貨 4 2 4 3" xfId="2429"/>
    <cellStyle name="通貨 4 2 4 3 2" xfId="2430"/>
    <cellStyle name="通貨 4 2 4 3 3" xfId="2431"/>
    <cellStyle name="通貨 4 2 4 4" xfId="2432"/>
    <cellStyle name="通貨 4 2 4 5" xfId="2433"/>
    <cellStyle name="通貨 4 2 5" xfId="2434"/>
    <cellStyle name="通貨 4 2 5 2" xfId="2435"/>
    <cellStyle name="通貨 4 2 5 3" xfId="2436"/>
    <cellStyle name="通貨 4 2 6" xfId="2437"/>
    <cellStyle name="通貨 4 2 6 2" xfId="2438"/>
    <cellStyle name="通貨 4 2 6 3" xfId="2439"/>
    <cellStyle name="通貨 4 2 7" xfId="2440"/>
    <cellStyle name="通貨 4 2 8" xfId="2441"/>
    <cellStyle name="通貨 4 3" xfId="2442"/>
    <cellStyle name="通貨 4 3 2" xfId="2443"/>
    <cellStyle name="通貨 4 3 2 2" xfId="2444"/>
    <cellStyle name="通貨 4 3 2 2 2" xfId="2445"/>
    <cellStyle name="通貨 4 3 2 2 3" xfId="2446"/>
    <cellStyle name="通貨 4 3 2 3" xfId="2447"/>
    <cellStyle name="通貨 4 3 2 3 2" xfId="2448"/>
    <cellStyle name="通貨 4 3 2 3 3" xfId="2449"/>
    <cellStyle name="通貨 4 3 2 4" xfId="2450"/>
    <cellStyle name="通貨 4 3 2 5" xfId="2451"/>
    <cellStyle name="通貨 4 3 3" xfId="2452"/>
    <cellStyle name="通貨 4 3 3 2" xfId="2453"/>
    <cellStyle name="通貨 4 3 3 3" xfId="2454"/>
    <cellStyle name="通貨 4 3 4" xfId="2455"/>
    <cellStyle name="通貨 4 3 4 2" xfId="2456"/>
    <cellStyle name="通貨 4 3 4 3" xfId="2457"/>
    <cellStyle name="通貨 4 3 5" xfId="2458"/>
    <cellStyle name="通貨 4 3 6" xfId="2459"/>
    <cellStyle name="通貨 4 4" xfId="2460"/>
    <cellStyle name="通貨 4 4 2" xfId="2461"/>
    <cellStyle name="通貨 4 4 2 2" xfId="2462"/>
    <cellStyle name="通貨 4 4 2 2 2" xfId="2463"/>
    <cellStyle name="通貨 4 4 2 2 3" xfId="2464"/>
    <cellStyle name="通貨 4 4 2 3" xfId="2465"/>
    <cellStyle name="通貨 4 4 2 3 2" xfId="2466"/>
    <cellStyle name="通貨 4 4 2 3 3" xfId="2467"/>
    <cellStyle name="通貨 4 4 2 4" xfId="2468"/>
    <cellStyle name="通貨 4 4 2 5" xfId="2469"/>
    <cellStyle name="通貨 4 4 3" xfId="2470"/>
    <cellStyle name="通貨 4 4 3 2" xfId="2471"/>
    <cellStyle name="通貨 4 4 3 3" xfId="2472"/>
    <cellStyle name="通貨 4 4 4" xfId="2473"/>
    <cellStyle name="通貨 4 4 4 2" xfId="2474"/>
    <cellStyle name="通貨 4 4 4 3" xfId="2475"/>
    <cellStyle name="通貨 4 4 5" xfId="2476"/>
    <cellStyle name="通貨 4 4 6" xfId="2477"/>
    <cellStyle name="通貨 4 5" xfId="2478"/>
    <cellStyle name="通貨 4 5 2" xfId="2479"/>
    <cellStyle name="通貨 4 5 2 2" xfId="2480"/>
    <cellStyle name="通貨 4 5 2 3" xfId="2481"/>
    <cellStyle name="通貨 4 5 3" xfId="2482"/>
    <cellStyle name="通貨 4 5 3 2" xfId="2483"/>
    <cellStyle name="通貨 4 5 3 3" xfId="2484"/>
    <cellStyle name="通貨 4 5 4" xfId="2485"/>
    <cellStyle name="通貨 4 5 5" xfId="2486"/>
    <cellStyle name="通貨 4 6" xfId="2487"/>
    <cellStyle name="通貨 4 6 2" xfId="2488"/>
    <cellStyle name="通貨 4 6 3" xfId="2489"/>
    <cellStyle name="通貨 4 7" xfId="2490"/>
    <cellStyle name="通貨 4 7 2" xfId="2491"/>
    <cellStyle name="通貨 4 7 3" xfId="2492"/>
    <cellStyle name="通貨 4 8" xfId="2493"/>
    <cellStyle name="通貨 4 9" xfId="2494"/>
    <cellStyle name="通貨 5" xfId="2495"/>
    <cellStyle name="通貨 5 10" xfId="2496"/>
    <cellStyle name="通貨 5 2" xfId="2497"/>
    <cellStyle name="通貨 5 2 2" xfId="2498"/>
    <cellStyle name="通貨 5 2 2 2" xfId="2499"/>
    <cellStyle name="通貨 5 2 2 2 2" xfId="2500"/>
    <cellStyle name="通貨 5 2 2 2 2 2" xfId="2501"/>
    <cellStyle name="通貨 5 2 2 2 2 3" xfId="2502"/>
    <cellStyle name="通貨 5 2 2 2 3" xfId="2503"/>
    <cellStyle name="通貨 5 2 2 2 3 2" xfId="2504"/>
    <cellStyle name="通貨 5 2 2 2 3 3" xfId="2505"/>
    <cellStyle name="通貨 5 2 2 2 4" xfId="2506"/>
    <cellStyle name="通貨 5 2 2 2 5" xfId="2507"/>
    <cellStyle name="通貨 5 2 2 3" xfId="2508"/>
    <cellStyle name="通貨 5 2 2 3 2" xfId="2509"/>
    <cellStyle name="通貨 5 2 2 3 3" xfId="2510"/>
    <cellStyle name="通貨 5 2 2 4" xfId="2511"/>
    <cellStyle name="通貨 5 2 2 4 2" xfId="2512"/>
    <cellStyle name="通貨 5 2 2 4 3" xfId="2513"/>
    <cellStyle name="通貨 5 2 2 5" xfId="2514"/>
    <cellStyle name="通貨 5 2 2 6" xfId="2515"/>
    <cellStyle name="通貨 5 2 3" xfId="2516"/>
    <cellStyle name="通貨 5 2 3 2" xfId="2517"/>
    <cellStyle name="通貨 5 2 3 2 2" xfId="2518"/>
    <cellStyle name="通貨 5 2 3 2 2 2" xfId="2519"/>
    <cellStyle name="通貨 5 2 3 2 2 3" xfId="2520"/>
    <cellStyle name="通貨 5 2 3 2 3" xfId="2521"/>
    <cellStyle name="通貨 5 2 3 2 3 2" xfId="2522"/>
    <cellStyle name="通貨 5 2 3 2 3 3" xfId="2523"/>
    <cellStyle name="通貨 5 2 3 2 4" xfId="2524"/>
    <cellStyle name="通貨 5 2 3 2 5" xfId="2525"/>
    <cellStyle name="通貨 5 2 3 3" xfId="2526"/>
    <cellStyle name="通貨 5 2 3 3 2" xfId="2527"/>
    <cellStyle name="通貨 5 2 3 3 3" xfId="2528"/>
    <cellStyle name="通貨 5 2 3 4" xfId="2529"/>
    <cellStyle name="通貨 5 2 3 4 2" xfId="2530"/>
    <cellStyle name="通貨 5 2 3 4 3" xfId="2531"/>
    <cellStyle name="通貨 5 2 3 5" xfId="2532"/>
    <cellStyle name="通貨 5 2 3 6" xfId="2533"/>
    <cellStyle name="通貨 5 2 4" xfId="2534"/>
    <cellStyle name="通貨 5 2 4 2" xfId="2535"/>
    <cellStyle name="通貨 5 2 4 2 2" xfId="2536"/>
    <cellStyle name="通貨 5 2 4 2 3" xfId="2537"/>
    <cellStyle name="通貨 5 2 4 3" xfId="2538"/>
    <cellStyle name="通貨 5 2 4 3 2" xfId="2539"/>
    <cellStyle name="通貨 5 2 4 3 3" xfId="2540"/>
    <cellStyle name="通貨 5 2 4 4" xfId="2541"/>
    <cellStyle name="通貨 5 2 4 5" xfId="2542"/>
    <cellStyle name="通貨 5 2 5" xfId="2543"/>
    <cellStyle name="通貨 5 2 5 2" xfId="2544"/>
    <cellStyle name="通貨 5 2 5 3" xfId="2545"/>
    <cellStyle name="通貨 5 2 6" xfId="2546"/>
    <cellStyle name="通貨 5 2 6 2" xfId="2547"/>
    <cellStyle name="通貨 5 2 6 3" xfId="2548"/>
    <cellStyle name="通貨 5 2 7" xfId="2549"/>
    <cellStyle name="通貨 5 2 8" xfId="2550"/>
    <cellStyle name="通貨 5 3" xfId="2551"/>
    <cellStyle name="通貨 5 3 2" xfId="2552"/>
    <cellStyle name="通貨 5 3 2 2" xfId="2553"/>
    <cellStyle name="通貨 5 3 2 2 2" xfId="2554"/>
    <cellStyle name="通貨 5 3 2 2 3" xfId="2555"/>
    <cellStyle name="通貨 5 3 2 3" xfId="2556"/>
    <cellStyle name="通貨 5 3 2 3 2" xfId="2557"/>
    <cellStyle name="通貨 5 3 2 3 3" xfId="2558"/>
    <cellStyle name="通貨 5 3 2 4" xfId="2559"/>
    <cellStyle name="通貨 5 3 2 5" xfId="2560"/>
    <cellStyle name="通貨 5 3 3" xfId="2561"/>
    <cellStyle name="通貨 5 3 3 2" xfId="2562"/>
    <cellStyle name="通貨 5 3 3 3" xfId="2563"/>
    <cellStyle name="通貨 5 3 4" xfId="2564"/>
    <cellStyle name="通貨 5 3 4 2" xfId="2565"/>
    <cellStyle name="通貨 5 3 4 3" xfId="2566"/>
    <cellStyle name="通貨 5 3 5" xfId="2567"/>
    <cellStyle name="通貨 5 3 6" xfId="2568"/>
    <cellStyle name="通貨 5 4" xfId="2569"/>
    <cellStyle name="通貨 5 4 2" xfId="2570"/>
    <cellStyle name="通貨 5 4 2 2" xfId="2571"/>
    <cellStyle name="通貨 5 4 2 2 2" xfId="2572"/>
    <cellStyle name="通貨 5 4 2 2 3" xfId="2573"/>
    <cellStyle name="通貨 5 4 2 3" xfId="2574"/>
    <cellStyle name="通貨 5 4 2 3 2" xfId="2575"/>
    <cellStyle name="通貨 5 4 2 3 3" xfId="2576"/>
    <cellStyle name="通貨 5 4 2 4" xfId="2577"/>
    <cellStyle name="通貨 5 4 2 5" xfId="2578"/>
    <cellStyle name="通貨 5 4 3" xfId="2579"/>
    <cellStyle name="通貨 5 4 3 2" xfId="2580"/>
    <cellStyle name="通貨 5 4 3 3" xfId="2581"/>
    <cellStyle name="通貨 5 4 4" xfId="2582"/>
    <cellStyle name="通貨 5 4 4 2" xfId="2583"/>
    <cellStyle name="通貨 5 4 4 3" xfId="2584"/>
    <cellStyle name="通貨 5 4 5" xfId="2585"/>
    <cellStyle name="通貨 5 4 6" xfId="2586"/>
    <cellStyle name="通貨 5 5" xfId="2587"/>
    <cellStyle name="通貨 5 5 2" xfId="2588"/>
    <cellStyle name="通貨 5 5 2 2" xfId="2589"/>
    <cellStyle name="通貨 5 5 2 3" xfId="2590"/>
    <cellStyle name="通貨 5 5 3" xfId="2591"/>
    <cellStyle name="通貨 5 5 3 2" xfId="2592"/>
    <cellStyle name="通貨 5 5 3 3" xfId="2593"/>
    <cellStyle name="通貨 5 5 4" xfId="2594"/>
    <cellStyle name="通貨 5 5 5" xfId="2595"/>
    <cellStyle name="通貨 5 6" xfId="2596"/>
    <cellStyle name="通貨 5 6 2" xfId="2597"/>
    <cellStyle name="通貨 5 6 3" xfId="2598"/>
    <cellStyle name="通貨 5 7" xfId="2599"/>
    <cellStyle name="通貨 5 7 2" xfId="2600"/>
    <cellStyle name="通貨 5 7 3" xfId="2601"/>
    <cellStyle name="通貨 5 7 4" xfId="2602"/>
    <cellStyle name="通貨 5 8" xfId="2603"/>
    <cellStyle name="通貨 5 9" xfId="2604"/>
    <cellStyle name="通貨 6" xfId="2605"/>
    <cellStyle name="通貨 6 2" xfId="2606"/>
    <cellStyle name="通貨 6 2 2" xfId="2607"/>
    <cellStyle name="通貨 6 2 2 2" xfId="2608"/>
    <cellStyle name="通貨 6 2 2 2 2" xfId="2609"/>
    <cellStyle name="通貨 6 2 2 2 2 2" xfId="2610"/>
    <cellStyle name="通貨 6 2 2 2 2 3" xfId="2611"/>
    <cellStyle name="通貨 6 2 2 2 3" xfId="2612"/>
    <cellStyle name="通貨 6 2 2 2 3 2" xfId="2613"/>
    <cellStyle name="通貨 6 2 2 2 3 3" xfId="2614"/>
    <cellStyle name="通貨 6 2 2 2 4" xfId="2615"/>
    <cellStyle name="通貨 6 2 2 2 5" xfId="2616"/>
    <cellStyle name="通貨 6 2 2 3" xfId="2617"/>
    <cellStyle name="通貨 6 2 2 3 2" xfId="2618"/>
    <cellStyle name="通貨 6 2 2 3 3" xfId="2619"/>
    <cellStyle name="通貨 6 2 2 4" xfId="2620"/>
    <cellStyle name="通貨 6 2 2 4 2" xfId="2621"/>
    <cellStyle name="通貨 6 2 2 4 3" xfId="2622"/>
    <cellStyle name="通貨 6 2 2 5" xfId="2623"/>
    <cellStyle name="通貨 6 2 2 6" xfId="2624"/>
    <cellStyle name="通貨 6 2 3" xfId="2625"/>
    <cellStyle name="通貨 6 2 3 2" xfId="2626"/>
    <cellStyle name="通貨 6 2 3 2 2" xfId="2627"/>
    <cellStyle name="通貨 6 2 3 2 2 2" xfId="2628"/>
    <cellStyle name="通貨 6 2 3 2 2 3" xfId="2629"/>
    <cellStyle name="通貨 6 2 3 2 3" xfId="2630"/>
    <cellStyle name="通貨 6 2 3 2 3 2" xfId="2631"/>
    <cellStyle name="通貨 6 2 3 2 3 3" xfId="2632"/>
    <cellStyle name="通貨 6 2 3 2 4" xfId="2633"/>
    <cellStyle name="通貨 6 2 3 2 5" xfId="2634"/>
    <cellStyle name="通貨 6 2 3 3" xfId="2635"/>
    <cellStyle name="通貨 6 2 3 3 2" xfId="2636"/>
    <cellStyle name="通貨 6 2 3 3 3" xfId="2637"/>
    <cellStyle name="通貨 6 2 3 4" xfId="2638"/>
    <cellStyle name="通貨 6 2 3 4 2" xfId="2639"/>
    <cellStyle name="通貨 6 2 3 4 3" xfId="2640"/>
    <cellStyle name="通貨 6 2 3 5" xfId="2641"/>
    <cellStyle name="通貨 6 2 3 6" xfId="2642"/>
    <cellStyle name="通貨 6 2 4" xfId="2643"/>
    <cellStyle name="通貨 6 2 4 2" xfId="2644"/>
    <cellStyle name="通貨 6 2 4 2 2" xfId="2645"/>
    <cellStyle name="通貨 6 2 4 2 3" xfId="2646"/>
    <cellStyle name="通貨 6 2 4 3" xfId="2647"/>
    <cellStyle name="通貨 6 2 4 3 2" xfId="2648"/>
    <cellStyle name="通貨 6 2 4 3 3" xfId="2649"/>
    <cellStyle name="通貨 6 2 4 4" xfId="2650"/>
    <cellStyle name="通貨 6 2 4 5" xfId="2651"/>
    <cellStyle name="通貨 6 2 5" xfId="2652"/>
    <cellStyle name="通貨 6 2 5 2" xfId="2653"/>
    <cellStyle name="通貨 6 2 5 3" xfId="2654"/>
    <cellStyle name="通貨 6 2 6" xfId="2655"/>
    <cellStyle name="通貨 6 2 6 2" xfId="2656"/>
    <cellStyle name="通貨 6 2 6 3" xfId="2657"/>
    <cellStyle name="通貨 6 2 7" xfId="2658"/>
    <cellStyle name="通貨 6 2 8" xfId="2659"/>
    <cellStyle name="通貨 6 3" xfId="2660"/>
    <cellStyle name="通貨 6 3 2" xfId="2661"/>
    <cellStyle name="通貨 6 3 2 2" xfId="2662"/>
    <cellStyle name="通貨 6 3 2 2 2" xfId="2663"/>
    <cellStyle name="通貨 6 3 2 2 3" xfId="2664"/>
    <cellStyle name="通貨 6 3 2 3" xfId="2665"/>
    <cellStyle name="通貨 6 3 2 3 2" xfId="2666"/>
    <cellStyle name="通貨 6 3 2 3 3" xfId="2667"/>
    <cellStyle name="通貨 6 3 2 4" xfId="2668"/>
    <cellStyle name="通貨 6 3 2 5" xfId="2669"/>
    <cellStyle name="通貨 6 3 3" xfId="2670"/>
    <cellStyle name="通貨 6 3 3 2" xfId="2671"/>
    <cellStyle name="通貨 6 3 3 3" xfId="2672"/>
    <cellStyle name="通貨 6 3 4" xfId="2673"/>
    <cellStyle name="通貨 6 3 4 2" xfId="2674"/>
    <cellStyle name="通貨 6 3 4 3" xfId="2675"/>
    <cellStyle name="通貨 6 3 5" xfId="2676"/>
    <cellStyle name="通貨 6 3 6" xfId="2677"/>
    <cellStyle name="通貨 6 4" xfId="2678"/>
    <cellStyle name="通貨 6 4 2" xfId="2679"/>
    <cellStyle name="通貨 6 4 2 2" xfId="2680"/>
    <cellStyle name="通貨 6 4 2 2 2" xfId="2681"/>
    <cellStyle name="通貨 6 4 2 2 3" xfId="2682"/>
    <cellStyle name="通貨 6 4 2 3" xfId="2683"/>
    <cellStyle name="通貨 6 4 2 3 2" xfId="2684"/>
    <cellStyle name="通貨 6 4 2 3 3" xfId="2685"/>
    <cellStyle name="通貨 6 4 2 4" xfId="2686"/>
    <cellStyle name="通貨 6 4 2 5" xfId="2687"/>
    <cellStyle name="通貨 6 4 3" xfId="2688"/>
    <cellStyle name="通貨 6 4 3 2" xfId="2689"/>
    <cellStyle name="通貨 6 4 3 3" xfId="2690"/>
    <cellStyle name="通貨 6 4 4" xfId="2691"/>
    <cellStyle name="通貨 6 4 4 2" xfId="2692"/>
    <cellStyle name="通貨 6 4 4 3" xfId="2693"/>
    <cellStyle name="通貨 6 4 5" xfId="2694"/>
    <cellStyle name="通貨 6 4 6" xfId="2695"/>
    <cellStyle name="通貨 6 5" xfId="2696"/>
    <cellStyle name="通貨 6 5 2" xfId="2697"/>
    <cellStyle name="通貨 6 5 2 2" xfId="2698"/>
    <cellStyle name="通貨 6 5 2 3" xfId="2699"/>
    <cellStyle name="通貨 6 5 3" xfId="2700"/>
    <cellStyle name="通貨 6 5 3 2" xfId="2701"/>
    <cellStyle name="通貨 6 5 3 3" xfId="2702"/>
    <cellStyle name="通貨 6 5 4" xfId="2703"/>
    <cellStyle name="通貨 6 5 5" xfId="2704"/>
    <cellStyle name="通貨 6 6" xfId="2705"/>
    <cellStyle name="通貨 6 6 2" xfId="2706"/>
    <cellStyle name="通貨 6 6 3" xfId="2707"/>
    <cellStyle name="通貨 6 7" xfId="2708"/>
    <cellStyle name="通貨 6 7 2" xfId="2709"/>
    <cellStyle name="通貨 6 7 3" xfId="2710"/>
    <cellStyle name="通貨 6 8" xfId="2711"/>
    <cellStyle name="通貨 6 9" xfId="2712"/>
    <cellStyle name="通貨 7" xfId="2713"/>
    <cellStyle name="通貨 7 2" xfId="2714"/>
    <cellStyle name="通貨 7 2 2" xfId="2715"/>
    <cellStyle name="通貨 7 2 2 2" xfId="2716"/>
    <cellStyle name="通貨 7 2 2 2 2" xfId="2717"/>
    <cellStyle name="通貨 7 2 2 2 3" xfId="2718"/>
    <cellStyle name="通貨 7 2 2 3" xfId="2719"/>
    <cellStyle name="通貨 7 2 2 3 2" xfId="2720"/>
    <cellStyle name="通貨 7 2 2 3 3" xfId="2721"/>
    <cellStyle name="通貨 7 2 2 4" xfId="2722"/>
    <cellStyle name="通貨 7 2 2 5" xfId="2723"/>
    <cellStyle name="通貨 7 2 3" xfId="2724"/>
    <cellStyle name="通貨 7 2 3 2" xfId="2725"/>
    <cellStyle name="通貨 7 2 3 3" xfId="2726"/>
    <cellStyle name="通貨 7 2 4" xfId="2727"/>
    <cellStyle name="通貨 7 2 4 2" xfId="2728"/>
    <cellStyle name="通貨 7 2 4 3" xfId="2729"/>
    <cellStyle name="通貨 7 2 5" xfId="2730"/>
    <cellStyle name="通貨 7 2 6" xfId="2731"/>
    <cellStyle name="通貨 7 3" xfId="2732"/>
    <cellStyle name="通貨 7 3 2" xfId="2733"/>
    <cellStyle name="通貨 7 3 2 2" xfId="2734"/>
    <cellStyle name="通貨 7 3 2 2 2" xfId="2735"/>
    <cellStyle name="通貨 7 3 2 2 3" xfId="2736"/>
    <cellStyle name="通貨 7 3 2 3" xfId="2737"/>
    <cellStyle name="通貨 7 3 2 3 2" xfId="2738"/>
    <cellStyle name="通貨 7 3 2 3 3" xfId="2739"/>
    <cellStyle name="通貨 7 3 2 4" xfId="2740"/>
    <cellStyle name="通貨 7 3 2 5" xfId="2741"/>
    <cellStyle name="通貨 7 3 3" xfId="2742"/>
    <cellStyle name="通貨 7 3 3 2" xfId="2743"/>
    <cellStyle name="通貨 7 3 3 3" xfId="2744"/>
    <cellStyle name="通貨 7 3 4" xfId="2745"/>
    <cellStyle name="通貨 7 3 4 2" xfId="2746"/>
    <cellStyle name="通貨 7 3 4 3" xfId="2747"/>
    <cellStyle name="通貨 7 3 5" xfId="2748"/>
    <cellStyle name="通貨 7 3 6" xfId="2749"/>
    <cellStyle name="通貨 7 4" xfId="2750"/>
    <cellStyle name="通貨 7 4 2" xfId="2751"/>
    <cellStyle name="通貨 7 4 2 2" xfId="2752"/>
    <cellStyle name="通貨 7 4 2 3" xfId="2753"/>
    <cellStyle name="通貨 7 4 3" xfId="2754"/>
    <cellStyle name="通貨 7 4 3 2" xfId="2755"/>
    <cellStyle name="通貨 7 4 3 3" xfId="2756"/>
    <cellStyle name="通貨 7 4 4" xfId="2757"/>
    <cellStyle name="通貨 7 4 5" xfId="2758"/>
    <cellStyle name="通貨 7 5" xfId="2759"/>
    <cellStyle name="通貨 7 5 2" xfId="2760"/>
    <cellStyle name="通貨 7 5 3" xfId="2761"/>
    <cellStyle name="通貨 7 6" xfId="2762"/>
    <cellStyle name="通貨 7 6 2" xfId="2763"/>
    <cellStyle name="通貨 7 6 3" xfId="2764"/>
    <cellStyle name="通貨 7 7" xfId="2765"/>
    <cellStyle name="通貨 7 8" xfId="2766"/>
    <cellStyle name="通貨 8" xfId="2767"/>
    <cellStyle name="通貨 8 2" xfId="2768"/>
    <cellStyle name="通貨 8 2 2" xfId="2769"/>
    <cellStyle name="通貨 8 2 2 2" xfId="2770"/>
    <cellStyle name="通貨 8 2 2 3" xfId="2771"/>
    <cellStyle name="通貨 8 2 3" xfId="2772"/>
    <cellStyle name="通貨 8 2 3 2" xfId="2773"/>
    <cellStyle name="通貨 8 2 3 3" xfId="2774"/>
    <cellStyle name="通貨 8 2 4" xfId="2775"/>
    <cellStyle name="通貨 8 2 5" xfId="2776"/>
    <cellStyle name="通貨 8 3" xfId="2777"/>
    <cellStyle name="通貨 8 3 2" xfId="2778"/>
    <cellStyle name="通貨 8 3 3" xfId="2779"/>
    <cellStyle name="通貨 8 4" xfId="2780"/>
    <cellStyle name="通貨 8 4 2" xfId="2781"/>
    <cellStyle name="通貨 8 4 3" xfId="2782"/>
    <cellStyle name="通貨 8 5" xfId="2783"/>
    <cellStyle name="通貨 8 6" xfId="2784"/>
    <cellStyle name="通貨 9" xfId="2785"/>
    <cellStyle name="通貨 9 2" xfId="2786"/>
    <cellStyle name="通貨 9 2 2" xfId="2787"/>
    <cellStyle name="通貨 9 2 2 2" xfId="2788"/>
    <cellStyle name="通貨 9 2 2 3" xfId="2789"/>
    <cellStyle name="通貨 9 2 3" xfId="2790"/>
    <cellStyle name="通貨 9 2 3 2" xfId="2791"/>
    <cellStyle name="通貨 9 2 3 3" xfId="2792"/>
    <cellStyle name="通貨 9 2 4" xfId="2793"/>
    <cellStyle name="通貨 9 2 5" xfId="2794"/>
    <cellStyle name="通貨 9 3" xfId="2795"/>
    <cellStyle name="通貨 9 3 2" xfId="2796"/>
    <cellStyle name="通貨 9 3 3" xfId="2797"/>
    <cellStyle name="通貨 9 4" xfId="2798"/>
    <cellStyle name="通貨 9 4 2" xfId="2799"/>
    <cellStyle name="通貨 9 4 3" xfId="2800"/>
    <cellStyle name="通貨 9 5" xfId="2801"/>
    <cellStyle name="通貨 9 6" xfId="2802"/>
    <cellStyle name="入力" xfId="2803"/>
    <cellStyle name="入力 2" xfId="2804"/>
    <cellStyle name="入力 2 2" xfId="2805"/>
    <cellStyle name="入力 2 2 2" xfId="2806"/>
    <cellStyle name="入力 2 2 2 2" xfId="2807"/>
    <cellStyle name="入力 2 2 2 3" xfId="2808"/>
    <cellStyle name="入力 2 2 3" xfId="2809"/>
    <cellStyle name="入力 2 2 4" xfId="2810"/>
    <cellStyle name="入力 2 3" xfId="2811"/>
    <cellStyle name="入力 2 3 2" xfId="2812"/>
    <cellStyle name="入力 2 3 3" xfId="2813"/>
    <cellStyle name="入力 2 4" xfId="2814"/>
    <cellStyle name="入力 2 5" xfId="2815"/>
    <cellStyle name="入力 3" xfId="2816"/>
    <cellStyle name="入力 3 2" xfId="2817"/>
    <cellStyle name="入力 3 2 2" xfId="2818"/>
    <cellStyle name="入力 3 2 3" xfId="2819"/>
    <cellStyle name="入力 3 3" xfId="2820"/>
    <cellStyle name="入力 3 3 2" xfId="2821"/>
    <cellStyle name="入力 3 3 3" xfId="2822"/>
    <cellStyle name="入力 3 4" xfId="2823"/>
    <cellStyle name="入力 3 5" xfId="2824"/>
    <cellStyle name="入力 4" xfId="2825"/>
    <cellStyle name="入力 4 2" xfId="2826"/>
    <cellStyle name="入力 4 3" xfId="2827"/>
    <cellStyle name="入力 5" xfId="2828"/>
    <cellStyle name="入力 5 2" xfId="2829"/>
    <cellStyle name="入力 5 3" xfId="2830"/>
    <cellStyle name="入力 6" xfId="2831"/>
    <cellStyle name="入力 7" xfId="2832"/>
    <cellStyle name="標準 2" xfId="2833"/>
    <cellStyle name="標準 2 2" xfId="2834"/>
    <cellStyle name="標準 2 2 2" xfId="2835"/>
    <cellStyle name="標準 2 2 3" xfId="2836"/>
    <cellStyle name="標準 2 3" xfId="2837"/>
    <cellStyle name="標準 2 4" xfId="2838"/>
    <cellStyle name="標準 3" xfId="2839"/>
    <cellStyle name="標準 3 2" xfId="2840"/>
    <cellStyle name="標準 3 2 2" xfId="2841"/>
    <cellStyle name="標準 3 2 3" xfId="2842"/>
    <cellStyle name="標準 3 3" xfId="2843"/>
    <cellStyle name="標準 3 4" xfId="2844"/>
    <cellStyle name="標準 4" xfId="2845"/>
    <cellStyle name="標準 4 2" xfId="2846"/>
    <cellStyle name="標準 4 2 2" xfId="2847"/>
    <cellStyle name="標準 4 3" xfId="2848"/>
    <cellStyle name="標準 5" xfId="2849"/>
    <cellStyle name="標準 5 2" xfId="2850"/>
    <cellStyle name="標準 5 2 2" xfId="2851"/>
    <cellStyle name="標準 5 3" xfId="2852"/>
    <cellStyle name="標準 5 3 2" xfId="2853"/>
    <cellStyle name="標準 5 3 3" xfId="2854"/>
    <cellStyle name="標準 5 4" xfId="2855"/>
    <cellStyle name="標準 6" xfId="2856"/>
    <cellStyle name="標準 6 2" xfId="2857"/>
    <cellStyle name="標準 7" xfId="2858"/>
    <cellStyle name="標準 7 2" xfId="2859"/>
    <cellStyle name="標準 7 3" xfId="2860"/>
    <cellStyle name="標準 8" xfId="2861"/>
    <cellStyle name="標準_法人" xfId="2862"/>
    <cellStyle name="Followed Hyperlink" xfId="2863"/>
    <cellStyle name="良い" xfId="2864"/>
    <cellStyle name="良い 2" xfId="2865"/>
    <cellStyle name="良い 2 2" xfId="2866"/>
    <cellStyle name="良い 2 2 2" xfId="2867"/>
    <cellStyle name="良い 2 2 2 2" xfId="2868"/>
    <cellStyle name="良い 2 2 2 3" xfId="2869"/>
    <cellStyle name="良い 2 2 3" xfId="2870"/>
    <cellStyle name="良い 2 2 4" xfId="2871"/>
    <cellStyle name="良い 2 3" xfId="2872"/>
    <cellStyle name="良い 2 3 2" xfId="2873"/>
    <cellStyle name="良い 2 3 3" xfId="2874"/>
    <cellStyle name="良い 2 4" xfId="2875"/>
    <cellStyle name="良い 2 5" xfId="2876"/>
    <cellStyle name="良い 3" xfId="2877"/>
    <cellStyle name="良い 3 2" xfId="2878"/>
    <cellStyle name="良い 3 2 2" xfId="2879"/>
    <cellStyle name="良い 3 2 3" xfId="2880"/>
    <cellStyle name="良い 3 3" xfId="2881"/>
    <cellStyle name="良い 3 3 2" xfId="2882"/>
    <cellStyle name="良い 3 3 3" xfId="2883"/>
    <cellStyle name="良い 3 4" xfId="2884"/>
    <cellStyle name="良い 3 5" xfId="2885"/>
    <cellStyle name="良い 4" xfId="2886"/>
    <cellStyle name="良い 4 2" xfId="2887"/>
    <cellStyle name="良い 4 3" xfId="2888"/>
    <cellStyle name="良い 5" xfId="2889"/>
    <cellStyle name="良い 5 2" xfId="2890"/>
    <cellStyle name="良い 5 3" xfId="2891"/>
    <cellStyle name="良い 6" xfId="2892"/>
    <cellStyle name="良い 7" xfId="28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0"/>
  <sheetViews>
    <sheetView tabSelected="1" view="pageBreakPreview" zoomScale="85" zoomScaleSheetLayoutView="85" zoomScalePageLayoutView="0" workbookViewId="0" topLeftCell="A1">
      <selection activeCell="E30" sqref="E30"/>
    </sheetView>
  </sheetViews>
  <sheetFormatPr defaultColWidth="9.00390625" defaultRowHeight="15"/>
  <cols>
    <col min="1" max="1" width="4.00390625" style="278" customWidth="1"/>
    <col min="2" max="2" width="8.140625" style="278" customWidth="1"/>
    <col min="3" max="3" width="11.00390625" style="278" bestFit="1" customWidth="1"/>
    <col min="4" max="4" width="11.00390625" style="278" customWidth="1"/>
    <col min="5" max="5" width="8.28125" style="346" customWidth="1"/>
    <col min="6" max="6" width="46.28125" style="278" bestFit="1" customWidth="1"/>
    <col min="7" max="7" width="12.28125" style="278" customWidth="1"/>
    <col min="8" max="8" width="39.421875" style="278" bestFit="1" customWidth="1"/>
    <col min="9" max="9" width="31.140625" style="278" bestFit="1" customWidth="1"/>
    <col min="10" max="10" width="22.8515625" style="278" bestFit="1" customWidth="1"/>
    <col min="11" max="16384" width="9.00390625" style="278" customWidth="1"/>
  </cols>
  <sheetData>
    <row r="2" ht="21">
      <c r="B2" s="345" t="s">
        <v>4380</v>
      </c>
    </row>
    <row r="4" ht="13.5" thickBot="1">
      <c r="J4" s="298" t="str">
        <f>時点</f>
        <v>（令和６年４月１日現在）</v>
      </c>
    </row>
    <row r="5" spans="2:10" s="244" customFormat="1" ht="33.75" customHeight="1" thickBot="1">
      <c r="B5" s="480" t="s">
        <v>2345</v>
      </c>
      <c r="C5" s="481"/>
      <c r="D5" s="149" t="s">
        <v>3476</v>
      </c>
      <c r="E5" s="150" t="s">
        <v>2441</v>
      </c>
      <c r="F5" s="151" t="s">
        <v>2340</v>
      </c>
      <c r="G5" s="152" t="s">
        <v>2342</v>
      </c>
      <c r="H5" s="152" t="s">
        <v>2341</v>
      </c>
      <c r="I5" s="152" t="s">
        <v>2343</v>
      </c>
      <c r="J5" s="153" t="s">
        <v>2344</v>
      </c>
    </row>
    <row r="6" spans="2:10" ht="12.75">
      <c r="B6" s="487" t="s">
        <v>2339</v>
      </c>
      <c r="C6" s="488"/>
      <c r="D6" s="154" t="s">
        <v>3477</v>
      </c>
      <c r="E6" s="155">
        <f>MAX('厚生労働省'!A5:A504)</f>
        <v>3</v>
      </c>
      <c r="F6" s="184" t="s">
        <v>3936</v>
      </c>
      <c r="G6" s="187" t="s">
        <v>3937</v>
      </c>
      <c r="H6" s="185" t="s">
        <v>3938</v>
      </c>
      <c r="I6" s="187" t="s">
        <v>3939</v>
      </c>
      <c r="J6" s="186" t="s">
        <v>3940</v>
      </c>
    </row>
    <row r="7" spans="2:10" ht="12.75">
      <c r="B7" s="489" t="s">
        <v>2317</v>
      </c>
      <c r="C7" s="490"/>
      <c r="D7" s="156" t="s">
        <v>3477</v>
      </c>
      <c r="E7" s="157">
        <f>MAX('大阪府'!A5:A473)</f>
        <v>204</v>
      </c>
      <c r="F7" s="213" t="s">
        <v>4075</v>
      </c>
      <c r="G7" s="158" t="s">
        <v>2346</v>
      </c>
      <c r="H7" s="158" t="s">
        <v>2347</v>
      </c>
      <c r="I7" s="158" t="s">
        <v>3873</v>
      </c>
      <c r="J7" s="159" t="s">
        <v>2348</v>
      </c>
    </row>
    <row r="8" spans="2:10" ht="12.75">
      <c r="B8" s="491" t="s">
        <v>2318</v>
      </c>
      <c r="C8" s="492"/>
      <c r="D8" s="156" t="s">
        <v>3477</v>
      </c>
      <c r="E8" s="157">
        <f>MAX('大阪市'!A5:A493)</f>
        <v>296</v>
      </c>
      <c r="F8" s="326" t="s">
        <v>3283</v>
      </c>
      <c r="G8" s="158" t="s">
        <v>3284</v>
      </c>
      <c r="H8" s="158" t="s">
        <v>3285</v>
      </c>
      <c r="I8" s="158" t="s">
        <v>4622</v>
      </c>
      <c r="J8" s="159" t="s">
        <v>3286</v>
      </c>
    </row>
    <row r="9" spans="2:10" ht="13.5" customHeight="1">
      <c r="B9" s="468" t="s">
        <v>2319</v>
      </c>
      <c r="C9" s="469"/>
      <c r="D9" s="156" t="s">
        <v>3477</v>
      </c>
      <c r="E9" s="157">
        <f>MAX('堺市'!A5:A506)</f>
        <v>118</v>
      </c>
      <c r="F9" s="160" t="s">
        <v>3383</v>
      </c>
      <c r="G9" s="161" t="s">
        <v>3473</v>
      </c>
      <c r="H9" s="162" t="s">
        <v>3382</v>
      </c>
      <c r="I9" s="161" t="s">
        <v>3384</v>
      </c>
      <c r="J9" s="163" t="s">
        <v>3273</v>
      </c>
    </row>
    <row r="10" spans="2:10" ht="12.75">
      <c r="B10" s="468" t="s">
        <v>2320</v>
      </c>
      <c r="C10" s="469"/>
      <c r="D10" s="156" t="s">
        <v>3477</v>
      </c>
      <c r="E10" s="157">
        <f>MAX('高槻市'!A5:A497)</f>
        <v>31</v>
      </c>
      <c r="F10" s="326" t="s">
        <v>3268</v>
      </c>
      <c r="G10" s="158" t="s">
        <v>3269</v>
      </c>
      <c r="H10" s="158" t="s">
        <v>3270</v>
      </c>
      <c r="I10" s="158" t="s">
        <v>3271</v>
      </c>
      <c r="J10" s="159" t="s">
        <v>3272</v>
      </c>
    </row>
    <row r="11" spans="2:10" ht="12.75">
      <c r="B11" s="468" t="s">
        <v>2321</v>
      </c>
      <c r="C11" s="469"/>
      <c r="D11" s="156" t="s">
        <v>3477</v>
      </c>
      <c r="E11" s="157">
        <f>MAX('東大阪市'!A5:A495)</f>
        <v>60</v>
      </c>
      <c r="F11" s="352" t="s">
        <v>4563</v>
      </c>
      <c r="G11" s="158" t="s">
        <v>3274</v>
      </c>
      <c r="H11" s="158" t="s">
        <v>3832</v>
      </c>
      <c r="I11" s="158" t="s">
        <v>3275</v>
      </c>
      <c r="J11" s="343" t="s">
        <v>4592</v>
      </c>
    </row>
    <row r="12" spans="2:10" ht="12.75">
      <c r="B12" s="468" t="s">
        <v>2322</v>
      </c>
      <c r="C12" s="469"/>
      <c r="D12" s="156" t="s">
        <v>3477</v>
      </c>
      <c r="E12" s="157">
        <f>MAX('豊中市'!A5:A502)</f>
        <v>28</v>
      </c>
      <c r="F12" s="326" t="s">
        <v>4383</v>
      </c>
      <c r="G12" s="158" t="s">
        <v>3840</v>
      </c>
      <c r="H12" s="158" t="s">
        <v>3276</v>
      </c>
      <c r="I12" s="158" t="s">
        <v>3277</v>
      </c>
      <c r="J12" s="159" t="s">
        <v>3880</v>
      </c>
    </row>
    <row r="13" spans="2:10" s="282" customFormat="1" ht="12.75">
      <c r="B13" s="468" t="s">
        <v>1655</v>
      </c>
      <c r="C13" s="469"/>
      <c r="D13" s="333" t="s">
        <v>4537</v>
      </c>
      <c r="E13" s="334">
        <f>MAX('枚方市'!A5:A503)</f>
        <v>37</v>
      </c>
      <c r="F13" s="347" t="s">
        <v>4545</v>
      </c>
      <c r="G13" s="336" t="s">
        <v>3349</v>
      </c>
      <c r="H13" s="336" t="s">
        <v>3350</v>
      </c>
      <c r="I13" s="336" t="s">
        <v>3837</v>
      </c>
      <c r="J13" s="343" t="s">
        <v>3351</v>
      </c>
    </row>
    <row r="14" spans="2:10" ht="12.75">
      <c r="B14" s="468" t="s">
        <v>2326</v>
      </c>
      <c r="C14" s="469"/>
      <c r="D14" s="156" t="s">
        <v>3477</v>
      </c>
      <c r="E14" s="157">
        <f>MAX('八尾市'!A5:A506)</f>
        <v>42</v>
      </c>
      <c r="F14" s="174" t="s">
        <v>4575</v>
      </c>
      <c r="G14" s="158" t="s">
        <v>3354</v>
      </c>
      <c r="H14" s="158" t="s">
        <v>3355</v>
      </c>
      <c r="I14" s="158" t="s">
        <v>3356</v>
      </c>
      <c r="J14" s="175" t="s">
        <v>3357</v>
      </c>
    </row>
    <row r="15" spans="2:10" ht="39">
      <c r="B15" s="493" t="s">
        <v>2325</v>
      </c>
      <c r="C15" s="494"/>
      <c r="D15" s="238" t="s">
        <v>3477</v>
      </c>
      <c r="E15" s="237">
        <f>MAX('寝屋川市'!A5:A506)</f>
        <v>38</v>
      </c>
      <c r="F15" s="274" t="s">
        <v>4206</v>
      </c>
      <c r="G15" s="236" t="s">
        <v>4207</v>
      </c>
      <c r="H15" s="275" t="s">
        <v>4208</v>
      </c>
      <c r="I15" s="236" t="s">
        <v>4443</v>
      </c>
      <c r="J15" s="240" t="s">
        <v>3352</v>
      </c>
    </row>
    <row r="16" spans="2:10" ht="12.75">
      <c r="B16" s="468" t="s">
        <v>2324</v>
      </c>
      <c r="C16" s="469"/>
      <c r="D16" s="156" t="s">
        <v>3477</v>
      </c>
      <c r="E16" s="157">
        <f>MAX('吹田市'!A5:A500)</f>
        <v>30</v>
      </c>
      <c r="F16" s="392" t="s">
        <v>3923</v>
      </c>
      <c r="G16" s="336" t="s">
        <v>4559</v>
      </c>
      <c r="H16" s="336" t="s">
        <v>4560</v>
      </c>
      <c r="I16" s="336" t="s">
        <v>4562</v>
      </c>
      <c r="J16" s="343" t="s">
        <v>4561</v>
      </c>
    </row>
    <row r="17" spans="2:10" ht="12.75">
      <c r="B17" s="468" t="s">
        <v>2323</v>
      </c>
      <c r="C17" s="469"/>
      <c r="D17" s="156" t="s">
        <v>3477</v>
      </c>
      <c r="E17" s="157">
        <f>MAX('茨木市'!A5:A502)</f>
        <v>22</v>
      </c>
      <c r="F17" s="392" t="s">
        <v>4576</v>
      </c>
      <c r="G17" s="158" t="s">
        <v>3474</v>
      </c>
      <c r="H17" s="158" t="s">
        <v>3280</v>
      </c>
      <c r="I17" s="158" t="s">
        <v>3281</v>
      </c>
      <c r="J17" s="159" t="s">
        <v>3282</v>
      </c>
    </row>
    <row r="18" spans="2:10" ht="12.75">
      <c r="B18" s="468" t="s">
        <v>3368</v>
      </c>
      <c r="C18" s="469"/>
      <c r="D18" s="156" t="s">
        <v>3477</v>
      </c>
      <c r="E18" s="157">
        <f>MAX('摂津市'!A5:A503)</f>
        <v>6</v>
      </c>
      <c r="F18" s="392" t="s">
        <v>3387</v>
      </c>
      <c r="G18" s="158" t="s">
        <v>4621</v>
      </c>
      <c r="H18" s="158" t="s">
        <v>3388</v>
      </c>
      <c r="I18" s="164" t="s">
        <v>3897</v>
      </c>
      <c r="J18" s="159" t="s">
        <v>3721</v>
      </c>
    </row>
    <row r="19" spans="2:10" s="282" customFormat="1" ht="12.75">
      <c r="B19" s="482" t="s">
        <v>4539</v>
      </c>
      <c r="C19" s="165" t="s">
        <v>4540</v>
      </c>
      <c r="D19" s="495" t="s">
        <v>4537</v>
      </c>
      <c r="E19" s="338">
        <f>COUNTIF('豊能広域'!B5:B499,"池田市")</f>
        <v>7</v>
      </c>
      <c r="F19" s="339" t="s">
        <v>3288</v>
      </c>
      <c r="G19" s="454" t="s">
        <v>4086</v>
      </c>
      <c r="H19" s="457" t="s">
        <v>4624</v>
      </c>
      <c r="I19" s="454" t="s">
        <v>4087</v>
      </c>
      <c r="J19" s="461" t="s">
        <v>4088</v>
      </c>
    </row>
    <row r="20" spans="2:10" s="282" customFormat="1" ht="12.75">
      <c r="B20" s="483"/>
      <c r="C20" s="167" t="s">
        <v>4541</v>
      </c>
      <c r="D20" s="496"/>
      <c r="E20" s="340">
        <f>COUNTIF('豊能広域'!B5:B499,"箕面市")</f>
        <v>9</v>
      </c>
      <c r="F20" s="341" t="s">
        <v>3290</v>
      </c>
      <c r="G20" s="455"/>
      <c r="H20" s="455"/>
      <c r="I20" s="455"/>
      <c r="J20" s="462"/>
    </row>
    <row r="21" spans="2:10" s="282" customFormat="1" ht="12.75">
      <c r="B21" s="483"/>
      <c r="C21" s="167" t="s">
        <v>4542</v>
      </c>
      <c r="D21" s="496"/>
      <c r="E21" s="340">
        <f>COUNTIF('豊能広域'!B5:B499,"豊能町")</f>
        <v>3</v>
      </c>
      <c r="F21" s="341" t="s">
        <v>4543</v>
      </c>
      <c r="G21" s="455"/>
      <c r="H21" s="455"/>
      <c r="I21" s="455"/>
      <c r="J21" s="462"/>
    </row>
    <row r="22" spans="2:10" s="282" customFormat="1" ht="12.75">
      <c r="B22" s="484"/>
      <c r="C22" s="169" t="s">
        <v>4544</v>
      </c>
      <c r="D22" s="497"/>
      <c r="E22" s="342">
        <f>COUNTIF('豊能広域'!B5:B499,"能勢町")</f>
        <v>4</v>
      </c>
      <c r="F22" s="360" t="s">
        <v>4587</v>
      </c>
      <c r="G22" s="456"/>
      <c r="H22" s="456"/>
      <c r="I22" s="456"/>
      <c r="J22" s="477"/>
    </row>
    <row r="23" spans="2:10" ht="12.75">
      <c r="B23" s="468" t="s">
        <v>3392</v>
      </c>
      <c r="C23" s="469"/>
      <c r="D23" s="156" t="s">
        <v>3477</v>
      </c>
      <c r="E23" s="157">
        <f>MAX('守口市'!A5:A500)</f>
        <v>12</v>
      </c>
      <c r="F23" s="170" t="s">
        <v>4382</v>
      </c>
      <c r="G23" s="158" t="s">
        <v>3391</v>
      </c>
      <c r="H23" s="158" t="s">
        <v>3995</v>
      </c>
      <c r="I23" s="158" t="s">
        <v>3996</v>
      </c>
      <c r="J23" s="207" t="s">
        <v>3997</v>
      </c>
    </row>
    <row r="24" spans="2:10" ht="12.75">
      <c r="B24" s="485" t="s">
        <v>3369</v>
      </c>
      <c r="C24" s="486"/>
      <c r="D24" s="156" t="s">
        <v>3477</v>
      </c>
      <c r="E24" s="157">
        <f>MAX('門真市'!A5:A502)</f>
        <v>13</v>
      </c>
      <c r="F24" s="171" t="s">
        <v>4041</v>
      </c>
      <c r="G24" s="394" t="s">
        <v>4042</v>
      </c>
      <c r="H24" s="394" t="s">
        <v>3396</v>
      </c>
      <c r="I24" s="350" t="s">
        <v>4558</v>
      </c>
      <c r="J24" s="351" t="s">
        <v>4043</v>
      </c>
    </row>
    <row r="25" spans="2:10" s="282" customFormat="1" ht="12.75">
      <c r="B25" s="485" t="s">
        <v>3401</v>
      </c>
      <c r="C25" s="486"/>
      <c r="D25" s="333" t="s">
        <v>4537</v>
      </c>
      <c r="E25" s="334">
        <f>MAX('大東市'!A5:A504)</f>
        <v>19</v>
      </c>
      <c r="F25" s="335" t="s">
        <v>3397</v>
      </c>
      <c r="G25" s="336" t="s">
        <v>3398</v>
      </c>
      <c r="H25" s="336" t="s">
        <v>3399</v>
      </c>
      <c r="I25" s="348" t="s">
        <v>4538</v>
      </c>
      <c r="J25" s="337" t="s">
        <v>3725</v>
      </c>
    </row>
    <row r="26" spans="2:10" ht="12.75">
      <c r="B26" s="485" t="s">
        <v>3370</v>
      </c>
      <c r="C26" s="486"/>
      <c r="D26" s="156" t="s">
        <v>3477</v>
      </c>
      <c r="E26" s="157">
        <f>MAX('四條畷市'!A5:A502)</f>
        <v>8</v>
      </c>
      <c r="F26" s="395" t="s">
        <v>4077</v>
      </c>
      <c r="G26" s="172" t="s">
        <v>3413</v>
      </c>
      <c r="H26" s="172" t="s">
        <v>3414</v>
      </c>
      <c r="I26" s="172" t="s">
        <v>4062</v>
      </c>
      <c r="J26" s="173" t="s">
        <v>4396</v>
      </c>
    </row>
    <row r="27" spans="2:10" ht="12.75">
      <c r="B27" s="485" t="s">
        <v>3371</v>
      </c>
      <c r="C27" s="486"/>
      <c r="D27" s="156" t="s">
        <v>3477</v>
      </c>
      <c r="E27" s="157">
        <f>MAX('交野市'!A6:A505)</f>
        <v>10</v>
      </c>
      <c r="F27" s="140" t="s">
        <v>3892</v>
      </c>
      <c r="G27" s="172" t="s">
        <v>3415</v>
      </c>
      <c r="H27" s="172" t="s">
        <v>3416</v>
      </c>
      <c r="I27" s="172" t="s">
        <v>3417</v>
      </c>
      <c r="J27" s="173" t="s">
        <v>3418</v>
      </c>
    </row>
    <row r="28" spans="2:10" ht="12.75">
      <c r="B28" s="485" t="s">
        <v>3372</v>
      </c>
      <c r="C28" s="486"/>
      <c r="D28" s="156" t="s">
        <v>3477</v>
      </c>
      <c r="E28" s="157">
        <f>MAX('柏原市'!A5:A503)</f>
        <v>6</v>
      </c>
      <c r="F28" s="363" t="s">
        <v>4595</v>
      </c>
      <c r="G28" s="158" t="s">
        <v>3422</v>
      </c>
      <c r="H28" s="158" t="s">
        <v>3423</v>
      </c>
      <c r="I28" s="158" t="s">
        <v>3424</v>
      </c>
      <c r="J28" s="175" t="s">
        <v>3823</v>
      </c>
    </row>
    <row r="29" spans="2:10" ht="12.75">
      <c r="B29" s="468" t="s">
        <v>2327</v>
      </c>
      <c r="C29" s="469"/>
      <c r="D29" s="156" t="s">
        <v>3477</v>
      </c>
      <c r="E29" s="157">
        <f>MAX('松原市'!A5:A500)</f>
        <v>10</v>
      </c>
      <c r="F29" s="174" t="s">
        <v>3358</v>
      </c>
      <c r="G29" s="158" t="s">
        <v>3359</v>
      </c>
      <c r="H29" s="158" t="s">
        <v>3360</v>
      </c>
      <c r="I29" s="164" t="s">
        <v>4619</v>
      </c>
      <c r="J29" s="175" t="s">
        <v>3824</v>
      </c>
    </row>
    <row r="30" spans="2:10" ht="15" customHeight="1">
      <c r="B30" s="485" t="s">
        <v>3374</v>
      </c>
      <c r="C30" s="486"/>
      <c r="D30" s="156" t="s">
        <v>3477</v>
      </c>
      <c r="E30" s="176">
        <f>MAX('羽曳野市'!A6:A503)</f>
        <v>15</v>
      </c>
      <c r="F30" s="396" t="s">
        <v>4577</v>
      </c>
      <c r="G30" s="158" t="s">
        <v>3447</v>
      </c>
      <c r="H30" s="158" t="s">
        <v>3475</v>
      </c>
      <c r="I30" s="164" t="s">
        <v>3732</v>
      </c>
      <c r="J30" s="385" t="s">
        <v>4598</v>
      </c>
    </row>
    <row r="31" spans="2:10" ht="12.75">
      <c r="B31" s="485" t="s">
        <v>3373</v>
      </c>
      <c r="C31" s="486"/>
      <c r="D31" s="238" t="s">
        <v>3477</v>
      </c>
      <c r="E31" s="176">
        <f>MAX('藤井寺市'!A5:A503)</f>
        <v>7</v>
      </c>
      <c r="F31" s="393" t="s">
        <v>4564</v>
      </c>
      <c r="G31" s="177" t="s">
        <v>3472</v>
      </c>
      <c r="H31" s="177" t="s">
        <v>3735</v>
      </c>
      <c r="I31" s="393" t="s">
        <v>4623</v>
      </c>
      <c r="J31" s="178" t="s">
        <v>3736</v>
      </c>
    </row>
    <row r="32" spans="2:10" ht="13.5" customHeight="1">
      <c r="B32" s="482" t="s">
        <v>2349</v>
      </c>
      <c r="C32" s="179" t="s">
        <v>2329</v>
      </c>
      <c r="D32" s="447" t="s">
        <v>3477</v>
      </c>
      <c r="E32" s="180">
        <f>COUNTIF('南河内広域'!B5:B504,"富田林市")</f>
        <v>11</v>
      </c>
      <c r="F32" s="458" t="s">
        <v>3462</v>
      </c>
      <c r="G32" s="454" t="s">
        <v>3463</v>
      </c>
      <c r="H32" s="448" t="s">
        <v>3464</v>
      </c>
      <c r="I32" s="451" t="s">
        <v>3910</v>
      </c>
      <c r="J32" s="465" t="s">
        <v>3465</v>
      </c>
    </row>
    <row r="33" spans="2:10" ht="12.75">
      <c r="B33" s="483"/>
      <c r="C33" s="167" t="s">
        <v>2330</v>
      </c>
      <c r="D33" s="447"/>
      <c r="E33" s="168">
        <f>COUNTIF('南河内広域'!B5:B504,"河内長野市")</f>
        <v>17</v>
      </c>
      <c r="F33" s="459"/>
      <c r="G33" s="455"/>
      <c r="H33" s="449"/>
      <c r="I33" s="452"/>
      <c r="J33" s="466"/>
    </row>
    <row r="34" spans="2:10" ht="12.75">
      <c r="B34" s="483"/>
      <c r="C34" s="167" t="s">
        <v>2328</v>
      </c>
      <c r="D34" s="447"/>
      <c r="E34" s="168">
        <f>COUNTIF('南河内広域'!B5:B504,"大阪狭山市")</f>
        <v>8</v>
      </c>
      <c r="F34" s="459"/>
      <c r="G34" s="455"/>
      <c r="H34" s="449"/>
      <c r="I34" s="452"/>
      <c r="J34" s="466"/>
    </row>
    <row r="35" spans="2:10" ht="12.75">
      <c r="B35" s="483"/>
      <c r="C35" s="167" t="s">
        <v>2331</v>
      </c>
      <c r="D35" s="447"/>
      <c r="E35" s="168">
        <f>COUNTIF('南河内広域'!B5:B504,"太子町")</f>
        <v>7</v>
      </c>
      <c r="F35" s="459"/>
      <c r="G35" s="455"/>
      <c r="H35" s="449"/>
      <c r="I35" s="452"/>
      <c r="J35" s="466"/>
    </row>
    <row r="36" spans="2:10" ht="12.75">
      <c r="B36" s="483"/>
      <c r="C36" s="167" t="s">
        <v>2332</v>
      </c>
      <c r="D36" s="447"/>
      <c r="E36" s="168">
        <f>COUNTIF('南河内広域'!B5:B504,"河南町")</f>
        <v>1</v>
      </c>
      <c r="F36" s="459"/>
      <c r="G36" s="455"/>
      <c r="H36" s="449"/>
      <c r="I36" s="452"/>
      <c r="J36" s="466"/>
    </row>
    <row r="37" spans="2:10" ht="15" customHeight="1">
      <c r="B37" s="484"/>
      <c r="C37" s="181" t="s">
        <v>2333</v>
      </c>
      <c r="D37" s="447"/>
      <c r="E37" s="182">
        <f>COUNTIF('南河内広域'!B5:B504,"千早赤阪村")</f>
        <v>1</v>
      </c>
      <c r="F37" s="460"/>
      <c r="G37" s="456"/>
      <c r="H37" s="450"/>
      <c r="I37" s="453"/>
      <c r="J37" s="467"/>
    </row>
    <row r="38" spans="2:10" ht="12.75">
      <c r="B38" s="482" t="s">
        <v>2350</v>
      </c>
      <c r="C38" s="165" t="s">
        <v>2334</v>
      </c>
      <c r="D38" s="498" t="s">
        <v>3477</v>
      </c>
      <c r="E38" s="166">
        <f>COUNTIF('泉州広域'!B5:B494,"岸和田市")</f>
        <v>22</v>
      </c>
      <c r="F38" s="478" t="s">
        <v>3364</v>
      </c>
      <c r="G38" s="451" t="s">
        <v>2200</v>
      </c>
      <c r="H38" s="448" t="s">
        <v>3365</v>
      </c>
      <c r="I38" s="451" t="s">
        <v>3366</v>
      </c>
      <c r="J38" s="465" t="s">
        <v>3367</v>
      </c>
    </row>
    <row r="39" spans="2:10" ht="12.75">
      <c r="B39" s="483"/>
      <c r="C39" s="167" t="s">
        <v>2335</v>
      </c>
      <c r="D39" s="447"/>
      <c r="E39" s="168">
        <f>COUNTIF('泉州広域'!B5:B494,"和泉市")</f>
        <v>18</v>
      </c>
      <c r="F39" s="479"/>
      <c r="G39" s="452"/>
      <c r="H39" s="452"/>
      <c r="I39" s="452"/>
      <c r="J39" s="466"/>
    </row>
    <row r="40" spans="2:10" ht="12.75">
      <c r="B40" s="483"/>
      <c r="C40" s="167" t="s">
        <v>2336</v>
      </c>
      <c r="D40" s="447"/>
      <c r="E40" s="168">
        <f>COUNTIF('泉州広域'!B5:B494,"貝塚市")</f>
        <v>17</v>
      </c>
      <c r="F40" s="479"/>
      <c r="G40" s="452"/>
      <c r="H40" s="452"/>
      <c r="I40" s="452"/>
      <c r="J40" s="466"/>
    </row>
    <row r="41" spans="2:10" ht="12.75">
      <c r="B41" s="483"/>
      <c r="C41" s="167" t="s">
        <v>3478</v>
      </c>
      <c r="D41" s="447"/>
      <c r="E41" s="168">
        <f>COUNTIF('泉州広域'!B5:B494,"泉大津市")</f>
        <v>6</v>
      </c>
      <c r="F41" s="479"/>
      <c r="G41" s="452"/>
      <c r="H41" s="452"/>
      <c r="I41" s="452"/>
      <c r="J41" s="466"/>
    </row>
    <row r="42" spans="2:10" ht="12.75">
      <c r="B42" s="483"/>
      <c r="C42" s="167" t="s">
        <v>2337</v>
      </c>
      <c r="D42" s="447"/>
      <c r="E42" s="168">
        <f>COUNTIF('泉州広域'!B5:B494,"高石市")</f>
        <v>4</v>
      </c>
      <c r="F42" s="479"/>
      <c r="G42" s="452"/>
      <c r="H42" s="452"/>
      <c r="I42" s="452"/>
      <c r="J42" s="466"/>
    </row>
    <row r="43" spans="2:10" ht="12.75">
      <c r="B43" s="483"/>
      <c r="C43" s="169" t="s">
        <v>2338</v>
      </c>
      <c r="D43" s="499"/>
      <c r="E43" s="364">
        <f>COUNTIF('泉州広域'!B5:B494,"忠岡町")</f>
        <v>1</v>
      </c>
      <c r="F43" s="479"/>
      <c r="G43" s="452"/>
      <c r="H43" s="452"/>
      <c r="I43" s="452"/>
      <c r="J43" s="466"/>
    </row>
    <row r="44" spans="2:10" ht="12.75">
      <c r="B44" s="482" t="s">
        <v>3375</v>
      </c>
      <c r="C44" s="179" t="s">
        <v>3376</v>
      </c>
      <c r="D44" s="447" t="s">
        <v>3477</v>
      </c>
      <c r="E44" s="180">
        <f>COUNTIF('泉南広域'!B5:B498,"泉佐野市")</f>
        <v>20</v>
      </c>
      <c r="F44" s="458" t="s">
        <v>3834</v>
      </c>
      <c r="G44" s="454" t="s">
        <v>3450</v>
      </c>
      <c r="H44" s="454" t="s">
        <v>4620</v>
      </c>
      <c r="I44" s="454" t="s">
        <v>3451</v>
      </c>
      <c r="J44" s="461" t="s">
        <v>3770</v>
      </c>
    </row>
    <row r="45" spans="2:10" ht="12.75">
      <c r="B45" s="483"/>
      <c r="C45" s="167" t="s">
        <v>3377</v>
      </c>
      <c r="D45" s="447"/>
      <c r="E45" s="168">
        <f>COUNTIF('泉南広域'!B5:B498,"泉南市")</f>
        <v>7</v>
      </c>
      <c r="F45" s="459"/>
      <c r="G45" s="455"/>
      <c r="H45" s="455"/>
      <c r="I45" s="455"/>
      <c r="J45" s="462"/>
    </row>
    <row r="46" spans="2:10" ht="12.75">
      <c r="B46" s="483"/>
      <c r="C46" s="167" t="s">
        <v>3378</v>
      </c>
      <c r="D46" s="447"/>
      <c r="E46" s="168">
        <f>COUNTIF('泉南広域'!B5:B498,"阪南市")</f>
        <v>11</v>
      </c>
      <c r="F46" s="459"/>
      <c r="G46" s="455"/>
      <c r="H46" s="455"/>
      <c r="I46" s="455"/>
      <c r="J46" s="462"/>
    </row>
    <row r="47" spans="2:10" ht="12.75">
      <c r="B47" s="483"/>
      <c r="C47" s="167" t="s">
        <v>3379</v>
      </c>
      <c r="D47" s="447"/>
      <c r="E47" s="168">
        <f>COUNTIF('泉南広域'!B5:B498,"熊取町")</f>
        <v>6</v>
      </c>
      <c r="F47" s="459"/>
      <c r="G47" s="455"/>
      <c r="H47" s="455"/>
      <c r="I47" s="455"/>
      <c r="J47" s="462"/>
    </row>
    <row r="48" spans="2:10" ht="12.75">
      <c r="B48" s="483"/>
      <c r="C48" s="167" t="s">
        <v>3380</v>
      </c>
      <c r="D48" s="447"/>
      <c r="E48" s="168">
        <f>COUNTIF('泉南広域'!B5:B498,"田尻町")</f>
        <v>1</v>
      </c>
      <c r="F48" s="459"/>
      <c r="G48" s="455"/>
      <c r="H48" s="455"/>
      <c r="I48" s="455"/>
      <c r="J48" s="462"/>
    </row>
    <row r="49" spans="2:10" ht="13.5" thickBot="1">
      <c r="B49" s="483"/>
      <c r="C49" s="169" t="s">
        <v>3381</v>
      </c>
      <c r="D49" s="447"/>
      <c r="E49" s="183">
        <f>COUNTIF('泉南広域'!B5:B498,"岬町")</f>
        <v>1</v>
      </c>
      <c r="F49" s="476"/>
      <c r="G49" s="464"/>
      <c r="H49" s="464"/>
      <c r="I49" s="464"/>
      <c r="J49" s="463"/>
    </row>
    <row r="50" spans="2:10" ht="14.25" thickBot="1" thickTop="1">
      <c r="B50" s="473" t="s">
        <v>2352</v>
      </c>
      <c r="C50" s="474"/>
      <c r="D50" s="475"/>
      <c r="E50" s="430">
        <f>SUM(E6:E49)</f>
        <v>1197</v>
      </c>
      <c r="F50" s="470"/>
      <c r="G50" s="471"/>
      <c r="H50" s="471"/>
      <c r="I50" s="471"/>
      <c r="J50" s="472"/>
    </row>
  </sheetData>
  <sheetProtection/>
  <mergeCells count="52">
    <mergeCell ref="B27:C27"/>
    <mergeCell ref="J38:J43"/>
    <mergeCell ref="B13:C13"/>
    <mergeCell ref="B29:C29"/>
    <mergeCell ref="G32:G37"/>
    <mergeCell ref="D19:D22"/>
    <mergeCell ref="D32:D37"/>
    <mergeCell ref="D38:D43"/>
    <mergeCell ref="B14:C14"/>
    <mergeCell ref="B12:C12"/>
    <mergeCell ref="B44:B49"/>
    <mergeCell ref="B18:C18"/>
    <mergeCell ref="B38:B43"/>
    <mergeCell ref="B30:C30"/>
    <mergeCell ref="B31:C31"/>
    <mergeCell ref="B15:C15"/>
    <mergeCell ref="B32:B37"/>
    <mergeCell ref="B28:C28"/>
    <mergeCell ref="B23:C23"/>
    <mergeCell ref="B5:C5"/>
    <mergeCell ref="B19:B22"/>
    <mergeCell ref="B25:C25"/>
    <mergeCell ref="B26:C26"/>
    <mergeCell ref="B24:C24"/>
    <mergeCell ref="B10:C10"/>
    <mergeCell ref="B11:C11"/>
    <mergeCell ref="B6:C6"/>
    <mergeCell ref="B7:C7"/>
    <mergeCell ref="B8:C8"/>
    <mergeCell ref="B9:C9"/>
    <mergeCell ref="F50:J50"/>
    <mergeCell ref="B17:C17"/>
    <mergeCell ref="B16:C16"/>
    <mergeCell ref="B50:D50"/>
    <mergeCell ref="F44:F49"/>
    <mergeCell ref="J19:J22"/>
    <mergeCell ref="G38:G43"/>
    <mergeCell ref="F38:F43"/>
    <mergeCell ref="H38:H43"/>
    <mergeCell ref="J44:J49"/>
    <mergeCell ref="G44:G49"/>
    <mergeCell ref="H44:H49"/>
    <mergeCell ref="I44:I49"/>
    <mergeCell ref="J32:J37"/>
    <mergeCell ref="G19:G22"/>
    <mergeCell ref="I38:I43"/>
    <mergeCell ref="D44:D49"/>
    <mergeCell ref="H32:H37"/>
    <mergeCell ref="I32:I37"/>
    <mergeCell ref="I19:I22"/>
    <mergeCell ref="H19:H22"/>
    <mergeCell ref="F32:F37"/>
  </mergeCells>
  <hyperlinks>
    <hyperlink ref="D6" location="厚生労働省!A1" display="一覧へ"/>
    <hyperlink ref="D7" location="大阪府!A1" display="一覧へ"/>
    <hyperlink ref="D8" location="大阪市!A1" display="一覧へ"/>
    <hyperlink ref="D9" location="堺市!A1" display="一覧へ"/>
    <hyperlink ref="D10" location="高槻市!A1" display="一覧へ"/>
    <hyperlink ref="D11" location="東大阪市!A1" display="一覧へ"/>
    <hyperlink ref="D12" location="豊中市!A1" display="一覧へ"/>
    <hyperlink ref="D17" location="茨木市!A1" display="一覧へ"/>
    <hyperlink ref="D16" location="吹田市!A1" display="一覧へ"/>
    <hyperlink ref="D18" location="摂津市!A1" display="一覧へ"/>
    <hyperlink ref="D15" location="寝屋川市!A1" display="一覧へ"/>
    <hyperlink ref="D23" location="守口市!A1" display="一覧へ"/>
    <hyperlink ref="D24" location="門真市!A1" display="一覧へ"/>
    <hyperlink ref="D26" location="四條畷市!A1" display="一覧へ"/>
    <hyperlink ref="D27" location="交野市!A1" display="一覧へ"/>
    <hyperlink ref="D28" location="柏原市!A1" display="一覧へ"/>
    <hyperlink ref="D29" location="松原市!A1" display="一覧へ"/>
    <hyperlink ref="D30" location="羽曳野市!A1" display="一覧へ"/>
    <hyperlink ref="D31" location="藤井寺市!A1" display="一覧へ"/>
    <hyperlink ref="D32:D37" location="南河内広域!A1" display="一覧へ"/>
    <hyperlink ref="D38:D43" location="泉州広域!A1" display="一覧へ"/>
    <hyperlink ref="D44:D49" location="泉南広域!A1" display="一覧へ"/>
    <hyperlink ref="D14" location="八尾市!A1" display="一覧へ"/>
    <hyperlink ref="D25" location="大東市!A1" display="一覧へ"/>
    <hyperlink ref="D19:D22" location="豊能広域!A1" display="一覧へ"/>
    <hyperlink ref="D13" location="枚方市!A1" display="一覧へ"/>
  </hyperlinks>
  <printOptions/>
  <pageMargins left="0.46" right="0.34" top="0.68" bottom="0.41" header="0.31496062992125984" footer="0.31496062992125984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view="pageBreakPreview" zoomScaleSheetLayoutView="100" zoomScalePageLayoutView="0" workbookViewId="0" topLeftCell="A1">
      <selection activeCell="B4" sqref="B4:F4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2" spans="1:6" ht="29.25" customHeight="1">
      <c r="A2" s="244"/>
      <c r="B2" s="280" t="s">
        <v>1653</v>
      </c>
      <c r="C2" s="278"/>
      <c r="D2" s="278"/>
      <c r="E2" s="278"/>
      <c r="F2" s="278"/>
    </row>
    <row r="3" spans="1:6" ht="21.75" customHeight="1">
      <c r="A3" s="244"/>
      <c r="B3" s="280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09" t="s">
        <v>0</v>
      </c>
      <c r="C4" s="410" t="s">
        <v>1</v>
      </c>
      <c r="D4" s="410" t="s">
        <v>2</v>
      </c>
      <c r="E4" s="410" t="s">
        <v>1654</v>
      </c>
      <c r="F4" s="411" t="s">
        <v>3</v>
      </c>
    </row>
    <row r="5" spans="1:10" ht="18" customHeight="1">
      <c r="A5" s="220">
        <v>1</v>
      </c>
      <c r="B5" s="9" t="s">
        <v>1655</v>
      </c>
      <c r="C5" s="10" t="s">
        <v>4110</v>
      </c>
      <c r="D5" s="10" t="s">
        <v>4457</v>
      </c>
      <c r="E5" s="10" t="s">
        <v>1656</v>
      </c>
      <c r="F5" s="11" t="s">
        <v>2165</v>
      </c>
      <c r="H5" s="12"/>
      <c r="I5" s="13"/>
      <c r="J5" s="13"/>
    </row>
    <row r="6" spans="1:10" ht="18" customHeight="1">
      <c r="A6" s="220">
        <v>2</v>
      </c>
      <c r="B6" s="9" t="s">
        <v>1655</v>
      </c>
      <c r="C6" s="10" t="s">
        <v>4458</v>
      </c>
      <c r="D6" s="10" t="s">
        <v>4026</v>
      </c>
      <c r="E6" s="10" t="s">
        <v>1657</v>
      </c>
      <c r="F6" s="11" t="s">
        <v>953</v>
      </c>
      <c r="H6" s="12"/>
      <c r="I6" s="13"/>
      <c r="J6" s="13"/>
    </row>
    <row r="7" spans="1:10" ht="18" customHeight="1">
      <c r="A7" s="220">
        <v>3</v>
      </c>
      <c r="B7" s="9" t="s">
        <v>1655</v>
      </c>
      <c r="C7" s="10" t="s">
        <v>4459</v>
      </c>
      <c r="D7" s="10" t="s">
        <v>4460</v>
      </c>
      <c r="E7" s="10" t="s">
        <v>1658</v>
      </c>
      <c r="F7" s="11" t="s">
        <v>2166</v>
      </c>
      <c r="H7" s="12"/>
      <c r="I7" s="13"/>
      <c r="J7" s="13"/>
    </row>
    <row r="8" spans="1:10" ht="18" customHeight="1">
      <c r="A8" s="220">
        <v>4</v>
      </c>
      <c r="B8" s="9" t="s">
        <v>1655</v>
      </c>
      <c r="C8" s="10" t="s">
        <v>4027</v>
      </c>
      <c r="D8" s="10" t="s">
        <v>4461</v>
      </c>
      <c r="E8" s="10" t="s">
        <v>1659</v>
      </c>
      <c r="F8" s="11" t="s">
        <v>2167</v>
      </c>
      <c r="H8" s="12"/>
      <c r="I8" s="13"/>
      <c r="J8" s="13"/>
    </row>
    <row r="9" spans="1:10" ht="18" customHeight="1">
      <c r="A9" s="220">
        <v>5</v>
      </c>
      <c r="B9" s="9" t="s">
        <v>1655</v>
      </c>
      <c r="C9" s="10" t="s">
        <v>4028</v>
      </c>
      <c r="D9" s="10" t="s">
        <v>4462</v>
      </c>
      <c r="E9" s="10" t="s">
        <v>1660</v>
      </c>
      <c r="F9" s="11" t="s">
        <v>2168</v>
      </c>
      <c r="H9" s="12"/>
      <c r="I9" s="13"/>
      <c r="J9" s="13"/>
    </row>
    <row r="10" spans="1:10" ht="18" customHeight="1">
      <c r="A10" s="220">
        <v>6</v>
      </c>
      <c r="B10" s="9" t="s">
        <v>1655</v>
      </c>
      <c r="C10" s="10" t="s">
        <v>4463</v>
      </c>
      <c r="D10" s="10" t="s">
        <v>4029</v>
      </c>
      <c r="E10" s="10" t="s">
        <v>4030</v>
      </c>
      <c r="F10" s="11" t="s">
        <v>4464</v>
      </c>
      <c r="H10" s="12"/>
      <c r="I10" s="13"/>
      <c r="J10" s="13"/>
    </row>
    <row r="11" spans="1:10" ht="18" customHeight="1">
      <c r="A11" s="220">
        <v>7</v>
      </c>
      <c r="B11" s="9" t="s">
        <v>1655</v>
      </c>
      <c r="C11" s="10" t="s">
        <v>4465</v>
      </c>
      <c r="D11" s="10" t="s">
        <v>4466</v>
      </c>
      <c r="E11" s="10" t="s">
        <v>1661</v>
      </c>
      <c r="F11" s="11" t="s">
        <v>2169</v>
      </c>
      <c r="H11" s="12"/>
      <c r="I11" s="13"/>
      <c r="J11" s="13"/>
    </row>
    <row r="12" spans="1:10" ht="18" customHeight="1">
      <c r="A12" s="220">
        <v>8</v>
      </c>
      <c r="B12" s="9" t="s">
        <v>1655</v>
      </c>
      <c r="C12" s="10" t="s">
        <v>4467</v>
      </c>
      <c r="D12" s="10" t="s">
        <v>4468</v>
      </c>
      <c r="E12" s="10" t="s">
        <v>1662</v>
      </c>
      <c r="F12" s="11" t="s">
        <v>2170</v>
      </c>
      <c r="H12" s="12"/>
      <c r="I12" s="13"/>
      <c r="J12" s="13"/>
    </row>
    <row r="13" spans="1:10" ht="18" customHeight="1">
      <c r="A13" s="220">
        <v>9</v>
      </c>
      <c r="B13" s="9" t="s">
        <v>1655</v>
      </c>
      <c r="C13" s="10" t="s">
        <v>4469</v>
      </c>
      <c r="D13" s="10" t="s">
        <v>4470</v>
      </c>
      <c r="E13" s="10" t="s">
        <v>1663</v>
      </c>
      <c r="F13" s="11" t="s">
        <v>2171</v>
      </c>
      <c r="H13" s="12"/>
      <c r="I13" s="13"/>
      <c r="J13" s="13"/>
    </row>
    <row r="14" spans="1:10" s="86" customFormat="1" ht="18" customHeight="1">
      <c r="A14" s="220">
        <v>10</v>
      </c>
      <c r="B14" s="9" t="s">
        <v>1655</v>
      </c>
      <c r="C14" s="10" t="s">
        <v>4471</v>
      </c>
      <c r="D14" s="10" t="s">
        <v>4472</v>
      </c>
      <c r="E14" s="10" t="s">
        <v>1664</v>
      </c>
      <c r="F14" s="11" t="s">
        <v>2172</v>
      </c>
      <c r="H14" s="12"/>
      <c r="I14" s="13"/>
      <c r="J14" s="13"/>
    </row>
    <row r="15" spans="1:10" ht="18" customHeight="1">
      <c r="A15" s="220">
        <v>11</v>
      </c>
      <c r="B15" s="9" t="s">
        <v>3809</v>
      </c>
      <c r="C15" s="10" t="s">
        <v>3810</v>
      </c>
      <c r="D15" s="10" t="s">
        <v>3811</v>
      </c>
      <c r="E15" s="18" t="s">
        <v>4473</v>
      </c>
      <c r="F15" s="31" t="s">
        <v>4474</v>
      </c>
      <c r="H15" s="12"/>
      <c r="I15" s="13"/>
      <c r="J15" s="13"/>
    </row>
    <row r="16" spans="1:10" ht="18" customHeight="1">
      <c r="A16" s="220">
        <v>12</v>
      </c>
      <c r="B16" s="9" t="s">
        <v>1655</v>
      </c>
      <c r="C16" s="10" t="s">
        <v>4475</v>
      </c>
      <c r="D16" s="10" t="s">
        <v>4476</v>
      </c>
      <c r="E16" s="10" t="s">
        <v>1665</v>
      </c>
      <c r="F16" s="11" t="s">
        <v>2167</v>
      </c>
      <c r="H16" s="12"/>
      <c r="I16" s="13"/>
      <c r="J16" s="13"/>
    </row>
    <row r="17" spans="1:10" ht="18" customHeight="1">
      <c r="A17" s="220">
        <v>13</v>
      </c>
      <c r="B17" s="9" t="s">
        <v>1655</v>
      </c>
      <c r="C17" s="10" t="s">
        <v>4477</v>
      </c>
      <c r="D17" s="10" t="s">
        <v>4478</v>
      </c>
      <c r="E17" s="10" t="s">
        <v>1666</v>
      </c>
      <c r="F17" s="11" t="s">
        <v>2173</v>
      </c>
      <c r="H17" s="12"/>
      <c r="I17" s="13"/>
      <c r="J17" s="13"/>
    </row>
    <row r="18" spans="1:10" ht="18" customHeight="1">
      <c r="A18" s="220">
        <v>14</v>
      </c>
      <c r="B18" s="9" t="s">
        <v>1655</v>
      </c>
      <c r="C18" s="10" t="s">
        <v>4479</v>
      </c>
      <c r="D18" s="10" t="s">
        <v>4031</v>
      </c>
      <c r="E18" s="10" t="s">
        <v>1667</v>
      </c>
      <c r="F18" s="11" t="s">
        <v>2174</v>
      </c>
      <c r="H18" s="12"/>
      <c r="I18" s="13"/>
      <c r="J18" s="13"/>
    </row>
    <row r="19" spans="1:10" ht="18" customHeight="1">
      <c r="A19" s="220">
        <v>15</v>
      </c>
      <c r="B19" s="9" t="s">
        <v>1655</v>
      </c>
      <c r="C19" s="10" t="s">
        <v>4480</v>
      </c>
      <c r="D19" s="10" t="s">
        <v>4481</v>
      </c>
      <c r="E19" s="10" t="s">
        <v>1668</v>
      </c>
      <c r="F19" s="11" t="s">
        <v>2167</v>
      </c>
      <c r="H19" s="12"/>
      <c r="I19" s="13"/>
      <c r="J19" s="13"/>
    </row>
    <row r="20" spans="1:10" ht="18" customHeight="1">
      <c r="A20" s="220">
        <v>16</v>
      </c>
      <c r="B20" s="9" t="s">
        <v>1655</v>
      </c>
      <c r="C20" s="10" t="s">
        <v>4482</v>
      </c>
      <c r="D20" s="10" t="s">
        <v>4483</v>
      </c>
      <c r="E20" s="10" t="s">
        <v>1669</v>
      </c>
      <c r="F20" s="11" t="s">
        <v>2175</v>
      </c>
      <c r="H20" s="12"/>
      <c r="I20" s="13"/>
      <c r="J20" s="13"/>
    </row>
    <row r="21" spans="1:10" ht="18" customHeight="1">
      <c r="A21" s="220">
        <v>17</v>
      </c>
      <c r="B21" s="9" t="s">
        <v>1655</v>
      </c>
      <c r="C21" s="10" t="s">
        <v>4484</v>
      </c>
      <c r="D21" s="10" t="s">
        <v>4485</v>
      </c>
      <c r="E21" s="10" t="s">
        <v>1670</v>
      </c>
      <c r="F21" s="11" t="s">
        <v>2176</v>
      </c>
      <c r="H21" s="12"/>
      <c r="I21" s="13"/>
      <c r="J21" s="13"/>
    </row>
    <row r="22" spans="1:10" ht="18" customHeight="1">
      <c r="A22" s="220">
        <v>18</v>
      </c>
      <c r="B22" s="9" t="s">
        <v>1655</v>
      </c>
      <c r="C22" s="10" t="s">
        <v>4486</v>
      </c>
      <c r="D22" s="10" t="s">
        <v>4487</v>
      </c>
      <c r="E22" s="10" t="s">
        <v>1671</v>
      </c>
      <c r="F22" s="11" t="s">
        <v>2172</v>
      </c>
      <c r="H22" s="12"/>
      <c r="I22" s="13"/>
      <c r="J22" s="13"/>
    </row>
    <row r="23" spans="1:10" ht="18" customHeight="1">
      <c r="A23" s="220">
        <v>19</v>
      </c>
      <c r="B23" s="9" t="s">
        <v>1655</v>
      </c>
      <c r="C23" s="10" t="s">
        <v>4032</v>
      </c>
      <c r="D23" s="10" t="s">
        <v>4488</v>
      </c>
      <c r="E23" s="10" t="s">
        <v>1672</v>
      </c>
      <c r="F23" s="11" t="s">
        <v>2177</v>
      </c>
      <c r="H23" s="12"/>
      <c r="I23" s="13"/>
      <c r="J23" s="13"/>
    </row>
    <row r="24" spans="1:10" ht="18" customHeight="1">
      <c r="A24" s="220">
        <v>20</v>
      </c>
      <c r="B24" s="9" t="s">
        <v>1655</v>
      </c>
      <c r="C24" s="10" t="s">
        <v>4489</v>
      </c>
      <c r="D24" s="10" t="s">
        <v>4490</v>
      </c>
      <c r="E24" s="10" t="s">
        <v>1673</v>
      </c>
      <c r="F24" s="11" t="s">
        <v>2178</v>
      </c>
      <c r="H24" s="14"/>
      <c r="I24" s="15"/>
      <c r="J24" s="15"/>
    </row>
    <row r="25" spans="1:10" ht="18" customHeight="1">
      <c r="A25" s="220">
        <v>21</v>
      </c>
      <c r="B25" s="9" t="s">
        <v>1655</v>
      </c>
      <c r="C25" s="10" t="s">
        <v>4491</v>
      </c>
      <c r="D25" s="10" t="s">
        <v>4492</v>
      </c>
      <c r="E25" s="10" t="s">
        <v>1674</v>
      </c>
      <c r="F25" s="11" t="s">
        <v>3865</v>
      </c>
      <c r="H25" s="14"/>
      <c r="I25" s="15"/>
      <c r="J25" s="15"/>
    </row>
    <row r="26" spans="1:10" ht="18" customHeight="1">
      <c r="A26" s="220">
        <v>22</v>
      </c>
      <c r="B26" s="9" t="s">
        <v>1655</v>
      </c>
      <c r="C26" s="10" t="s">
        <v>4493</v>
      </c>
      <c r="D26" s="10" t="s">
        <v>4494</v>
      </c>
      <c r="E26" s="10" t="s">
        <v>1675</v>
      </c>
      <c r="F26" s="11" t="s">
        <v>2179</v>
      </c>
      <c r="H26" s="14"/>
      <c r="I26" s="15"/>
      <c r="J26" s="15"/>
    </row>
    <row r="27" spans="1:10" ht="18" customHeight="1">
      <c r="A27" s="220">
        <v>23</v>
      </c>
      <c r="B27" s="9" t="s">
        <v>1655</v>
      </c>
      <c r="C27" s="10" t="s">
        <v>4495</v>
      </c>
      <c r="D27" s="10" t="s">
        <v>4496</v>
      </c>
      <c r="E27" s="10" t="s">
        <v>1676</v>
      </c>
      <c r="F27" s="11" t="s">
        <v>2180</v>
      </c>
      <c r="H27" s="14"/>
      <c r="I27" s="15"/>
      <c r="J27" s="15"/>
    </row>
    <row r="28" spans="1:10" ht="18" customHeight="1">
      <c r="A28" s="220">
        <v>24</v>
      </c>
      <c r="B28" s="9" t="s">
        <v>1655</v>
      </c>
      <c r="C28" s="10" t="s">
        <v>4497</v>
      </c>
      <c r="D28" s="10" t="s">
        <v>4498</v>
      </c>
      <c r="E28" s="10" t="s">
        <v>1677</v>
      </c>
      <c r="F28" s="11" t="s">
        <v>2181</v>
      </c>
      <c r="H28" s="14"/>
      <c r="I28" s="15"/>
      <c r="J28" s="15"/>
    </row>
    <row r="29" spans="1:10" ht="18" customHeight="1">
      <c r="A29" s="220">
        <v>25</v>
      </c>
      <c r="B29" s="9" t="s">
        <v>1655</v>
      </c>
      <c r="C29" s="10" t="s">
        <v>3982</v>
      </c>
      <c r="D29" s="10" t="s">
        <v>3983</v>
      </c>
      <c r="E29" s="10" t="s">
        <v>3984</v>
      </c>
      <c r="F29" s="11" t="s">
        <v>2166</v>
      </c>
      <c r="H29" s="14"/>
      <c r="I29" s="15"/>
      <c r="J29" s="15"/>
    </row>
    <row r="30" spans="1:10" ht="18" customHeight="1">
      <c r="A30" s="220">
        <v>26</v>
      </c>
      <c r="B30" s="9" t="s">
        <v>1655</v>
      </c>
      <c r="C30" s="10" t="s">
        <v>4499</v>
      </c>
      <c r="D30" s="10" t="s">
        <v>4500</v>
      </c>
      <c r="E30" s="10" t="s">
        <v>1678</v>
      </c>
      <c r="F30" s="11" t="s">
        <v>2182</v>
      </c>
      <c r="H30" s="14"/>
      <c r="I30" s="15"/>
      <c r="J30" s="15"/>
    </row>
    <row r="31" spans="1:10" ht="18" customHeight="1">
      <c r="A31" s="220">
        <v>27</v>
      </c>
      <c r="B31" s="9" t="s">
        <v>1655</v>
      </c>
      <c r="C31" s="10" t="s">
        <v>4501</v>
      </c>
      <c r="D31" s="10" t="s">
        <v>4502</v>
      </c>
      <c r="E31" s="10" t="s">
        <v>4503</v>
      </c>
      <c r="F31" s="11" t="s">
        <v>2183</v>
      </c>
      <c r="H31" s="14"/>
      <c r="I31" s="15"/>
      <c r="J31" s="15"/>
    </row>
    <row r="32" spans="1:10" s="327" customFormat="1" ht="18" customHeight="1">
      <c r="A32" s="220">
        <v>28</v>
      </c>
      <c r="B32" s="9" t="s">
        <v>1655</v>
      </c>
      <c r="C32" s="10" t="s">
        <v>4613</v>
      </c>
      <c r="D32" s="10" t="s">
        <v>4614</v>
      </c>
      <c r="E32" s="10" t="s">
        <v>4615</v>
      </c>
      <c r="F32" s="11" t="s">
        <v>4616</v>
      </c>
      <c r="G32" s="390"/>
      <c r="H32" s="391"/>
      <c r="I32" s="389"/>
      <c r="J32" s="389"/>
    </row>
    <row r="33" spans="1:10" ht="18" customHeight="1">
      <c r="A33" s="220">
        <v>29</v>
      </c>
      <c r="B33" s="9" t="s">
        <v>1655</v>
      </c>
      <c r="C33" s="10" t="s">
        <v>4504</v>
      </c>
      <c r="D33" s="10" t="s">
        <v>4505</v>
      </c>
      <c r="E33" s="10" t="s">
        <v>1679</v>
      </c>
      <c r="F33" s="11" t="s">
        <v>2184</v>
      </c>
      <c r="H33" s="14"/>
      <c r="I33" s="15"/>
      <c r="J33" s="15"/>
    </row>
    <row r="34" spans="1:10" ht="18" customHeight="1">
      <c r="A34" s="220">
        <v>30</v>
      </c>
      <c r="B34" s="9" t="s">
        <v>1655</v>
      </c>
      <c r="C34" s="10" t="s">
        <v>4506</v>
      </c>
      <c r="D34" s="10" t="s">
        <v>4507</v>
      </c>
      <c r="E34" s="10" t="s">
        <v>1680</v>
      </c>
      <c r="F34" s="11" t="s">
        <v>2185</v>
      </c>
      <c r="H34" s="14"/>
      <c r="I34" s="15"/>
      <c r="J34" s="15"/>
    </row>
    <row r="35" spans="1:10" ht="18" customHeight="1">
      <c r="A35" s="220">
        <v>31</v>
      </c>
      <c r="B35" s="9" t="s">
        <v>1655</v>
      </c>
      <c r="C35" s="10" t="s">
        <v>4033</v>
      </c>
      <c r="D35" s="10" t="s">
        <v>4508</v>
      </c>
      <c r="E35" s="10" t="s">
        <v>1681</v>
      </c>
      <c r="F35" s="11" t="s">
        <v>2186</v>
      </c>
      <c r="H35" s="14"/>
      <c r="I35" s="15"/>
      <c r="J35" s="15"/>
    </row>
    <row r="36" spans="1:10" ht="18" customHeight="1">
      <c r="A36" s="220">
        <v>32</v>
      </c>
      <c r="B36" s="9" t="s">
        <v>1655</v>
      </c>
      <c r="C36" s="10" t="s">
        <v>4509</v>
      </c>
      <c r="D36" s="10" t="s">
        <v>4510</v>
      </c>
      <c r="E36" s="10" t="s">
        <v>1682</v>
      </c>
      <c r="F36" s="11" t="s">
        <v>2187</v>
      </c>
      <c r="H36" s="14"/>
      <c r="I36" s="15"/>
      <c r="J36" s="15"/>
    </row>
    <row r="37" spans="1:10" ht="18" customHeight="1">
      <c r="A37" s="220">
        <v>33</v>
      </c>
      <c r="B37" s="9" t="s">
        <v>1655</v>
      </c>
      <c r="C37" s="10" t="s">
        <v>4511</v>
      </c>
      <c r="D37" s="10" t="s">
        <v>4512</v>
      </c>
      <c r="E37" s="10" t="s">
        <v>1683</v>
      </c>
      <c r="F37" s="11" t="s">
        <v>254</v>
      </c>
      <c r="H37" s="14"/>
      <c r="I37" s="15"/>
      <c r="J37" s="15"/>
    </row>
    <row r="38" spans="1:10" ht="18" customHeight="1">
      <c r="A38" s="220">
        <v>34</v>
      </c>
      <c r="B38" s="9" t="s">
        <v>1655</v>
      </c>
      <c r="C38" s="10" t="s">
        <v>4513</v>
      </c>
      <c r="D38" s="10" t="s">
        <v>4514</v>
      </c>
      <c r="E38" s="10" t="s">
        <v>1684</v>
      </c>
      <c r="F38" s="11" t="s">
        <v>2166</v>
      </c>
      <c r="H38" s="14"/>
      <c r="I38" s="15"/>
      <c r="J38" s="15"/>
    </row>
    <row r="39" spans="1:10" ht="18" customHeight="1">
      <c r="A39" s="220">
        <v>35</v>
      </c>
      <c r="B39" s="9" t="s">
        <v>1655</v>
      </c>
      <c r="C39" s="10" t="s">
        <v>4515</v>
      </c>
      <c r="D39" s="10" t="s">
        <v>4516</v>
      </c>
      <c r="E39" s="10" t="s">
        <v>1685</v>
      </c>
      <c r="F39" s="11" t="s">
        <v>2188</v>
      </c>
      <c r="H39" s="16"/>
      <c r="I39" s="15"/>
      <c r="J39" s="15"/>
    </row>
    <row r="40" spans="1:10" ht="18" customHeight="1">
      <c r="A40" s="220">
        <v>36</v>
      </c>
      <c r="B40" s="9" t="s">
        <v>1655</v>
      </c>
      <c r="C40" s="10" t="s">
        <v>4517</v>
      </c>
      <c r="D40" s="10" t="s">
        <v>4518</v>
      </c>
      <c r="E40" s="10" t="s">
        <v>1686</v>
      </c>
      <c r="F40" s="11" t="s">
        <v>2189</v>
      </c>
      <c r="H40" s="14"/>
      <c r="I40" s="15"/>
      <c r="J40" s="15"/>
    </row>
    <row r="41" spans="1:6" ht="18" customHeight="1">
      <c r="A41" s="220">
        <v>37</v>
      </c>
      <c r="B41" s="9" t="s">
        <v>1655</v>
      </c>
      <c r="C41" s="10" t="s">
        <v>4519</v>
      </c>
      <c r="D41" s="10" t="s">
        <v>4520</v>
      </c>
      <c r="E41" s="10" t="s">
        <v>1687</v>
      </c>
      <c r="F41" s="11" t="s">
        <v>2190</v>
      </c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66" ht="12.75">
      <c r="G66">
        <f>WIDECHAR(F66)</f>
      </c>
    </row>
    <row r="67" ht="12.75">
      <c r="G67">
        <f>WIDECHAR(F67)</f>
      </c>
    </row>
    <row r="68" ht="12.75">
      <c r="G68">
        <f>WIDECHAR(F68)</f>
      </c>
    </row>
    <row r="69" ht="12.75">
      <c r="G69">
        <f aca="true" t="shared" si="0" ref="G69:G84">WIDECHAR(F69)</f>
      </c>
    </row>
    <row r="70" ht="12.75">
      <c r="G70">
        <f t="shared" si="0"/>
      </c>
    </row>
    <row r="71" ht="12.75">
      <c r="G71">
        <f t="shared" si="0"/>
      </c>
    </row>
    <row r="72" ht="12.75">
      <c r="G72">
        <f t="shared" si="0"/>
      </c>
    </row>
    <row r="73" ht="12.75">
      <c r="G73">
        <f t="shared" si="0"/>
      </c>
    </row>
    <row r="74" ht="12.75">
      <c r="G74">
        <f t="shared" si="0"/>
      </c>
    </row>
    <row r="75" ht="12.75">
      <c r="G75">
        <f t="shared" si="0"/>
      </c>
    </row>
    <row r="76" ht="12.75">
      <c r="G76">
        <f t="shared" si="0"/>
      </c>
    </row>
    <row r="77" ht="12.75">
      <c r="G77">
        <f t="shared" si="0"/>
      </c>
    </row>
    <row r="78" ht="12.75">
      <c r="G78">
        <f t="shared" si="0"/>
      </c>
    </row>
    <row r="79" ht="12.75">
      <c r="G79">
        <f t="shared" si="0"/>
      </c>
    </row>
    <row r="80" ht="12.75">
      <c r="G80">
        <f t="shared" si="0"/>
      </c>
    </row>
    <row r="81" ht="12.75">
      <c r="G81">
        <f t="shared" si="0"/>
      </c>
    </row>
    <row r="82" ht="12.75">
      <c r="G82">
        <f t="shared" si="0"/>
      </c>
    </row>
    <row r="83" ht="12.75">
      <c r="G83">
        <f t="shared" si="0"/>
      </c>
    </row>
    <row r="84" ht="12.75">
      <c r="G84">
        <f t="shared" si="0"/>
      </c>
    </row>
  </sheetData>
  <sheetProtection/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"/>
  <sheetViews>
    <sheetView view="pageBreakPreview" zoomScaleSheetLayoutView="100" zoomScalePageLayoutView="0" workbookViewId="0" topLeftCell="A1">
      <selection activeCell="B4" sqref="B4:F4"/>
    </sheetView>
  </sheetViews>
  <sheetFormatPr defaultColWidth="9.00390625" defaultRowHeight="15"/>
  <cols>
    <col min="1" max="1" width="4.140625" style="220" customWidth="1"/>
    <col min="2" max="2" width="9.421875" style="282" customWidth="1"/>
    <col min="3" max="3" width="26.00390625" style="282" customWidth="1"/>
    <col min="4" max="4" width="27.140625" style="282" customWidth="1"/>
    <col min="5" max="5" width="42.00390625" style="282" customWidth="1"/>
    <col min="6" max="6" width="12.421875" style="282" customWidth="1"/>
    <col min="7" max="16384" width="9.00390625" style="282" customWidth="1"/>
  </cols>
  <sheetData>
    <row r="2" ht="29.25" customHeight="1">
      <c r="B2" s="299" t="s">
        <v>1822</v>
      </c>
    </row>
    <row r="3" spans="2:6" ht="21.75" customHeight="1">
      <c r="B3" s="299"/>
      <c r="F3" s="281" t="str">
        <f>時点</f>
        <v>（令和６年４月１日現在）</v>
      </c>
    </row>
    <row r="4" spans="2:6" ht="18" customHeight="1">
      <c r="B4" s="413" t="s">
        <v>0</v>
      </c>
      <c r="C4" s="414" t="s">
        <v>1</v>
      </c>
      <c r="D4" s="414" t="s">
        <v>2</v>
      </c>
      <c r="E4" s="414" t="s">
        <v>8</v>
      </c>
      <c r="F4" s="415" t="s">
        <v>3</v>
      </c>
    </row>
    <row r="5" spans="1:6" ht="18" customHeight="1">
      <c r="A5" s="220">
        <v>1</v>
      </c>
      <c r="B5" s="19" t="s">
        <v>1690</v>
      </c>
      <c r="C5" s="10" t="s">
        <v>1821</v>
      </c>
      <c r="D5" s="10" t="s">
        <v>1820</v>
      </c>
      <c r="E5" s="10" t="s">
        <v>1819</v>
      </c>
      <c r="F5" s="20" t="s">
        <v>1767</v>
      </c>
    </row>
    <row r="6" spans="1:6" ht="18" customHeight="1">
      <c r="A6" s="220">
        <v>2</v>
      </c>
      <c r="B6" s="19" t="s">
        <v>1690</v>
      </c>
      <c r="C6" s="10" t="s">
        <v>1818</v>
      </c>
      <c r="D6" s="10" t="s">
        <v>1817</v>
      </c>
      <c r="E6" s="10" t="s">
        <v>1816</v>
      </c>
      <c r="F6" s="20" t="s">
        <v>1815</v>
      </c>
    </row>
    <row r="7" spans="1:6" ht="18" customHeight="1">
      <c r="A7" s="220">
        <v>3</v>
      </c>
      <c r="B7" s="19" t="s">
        <v>1690</v>
      </c>
      <c r="C7" s="10" t="s">
        <v>1814</v>
      </c>
      <c r="D7" s="10" t="s">
        <v>1813</v>
      </c>
      <c r="E7" s="10" t="s">
        <v>1812</v>
      </c>
      <c r="F7" s="20" t="s">
        <v>1726</v>
      </c>
    </row>
    <row r="8" spans="1:6" ht="18" customHeight="1">
      <c r="A8" s="220">
        <v>4</v>
      </c>
      <c r="B8" s="19" t="s">
        <v>1690</v>
      </c>
      <c r="C8" s="10" t="s">
        <v>1811</v>
      </c>
      <c r="D8" s="10" t="s">
        <v>1810</v>
      </c>
      <c r="E8" s="10" t="s">
        <v>1809</v>
      </c>
      <c r="F8" s="20" t="s">
        <v>1808</v>
      </c>
    </row>
    <row r="9" spans="1:6" ht="18" customHeight="1">
      <c r="A9" s="220">
        <v>5</v>
      </c>
      <c r="B9" s="19" t="s">
        <v>1690</v>
      </c>
      <c r="C9" s="10" t="s">
        <v>3838</v>
      </c>
      <c r="D9" s="10" t="s">
        <v>4599</v>
      </c>
      <c r="E9" s="10" t="s">
        <v>3852</v>
      </c>
      <c r="F9" s="20" t="s">
        <v>3853</v>
      </c>
    </row>
    <row r="10" spans="1:6" ht="18" customHeight="1">
      <c r="A10" s="220">
        <v>6</v>
      </c>
      <c r="B10" s="19" t="s">
        <v>1690</v>
      </c>
      <c r="C10" s="10" t="s">
        <v>1807</v>
      </c>
      <c r="D10" s="10" t="s">
        <v>1806</v>
      </c>
      <c r="E10" s="10" t="s">
        <v>3726</v>
      </c>
      <c r="F10" s="20" t="s">
        <v>3727</v>
      </c>
    </row>
    <row r="11" spans="1:6" ht="18" customHeight="1">
      <c r="A11" s="220">
        <v>7</v>
      </c>
      <c r="B11" s="19" t="s">
        <v>1690</v>
      </c>
      <c r="C11" s="10" t="s">
        <v>1805</v>
      </c>
      <c r="D11" s="10" t="s">
        <v>1804</v>
      </c>
      <c r="E11" s="10" t="s">
        <v>1803</v>
      </c>
      <c r="F11" s="20" t="s">
        <v>1802</v>
      </c>
    </row>
    <row r="12" spans="1:6" ht="18" customHeight="1">
      <c r="A12" s="220">
        <v>8</v>
      </c>
      <c r="B12" s="19" t="s">
        <v>1690</v>
      </c>
      <c r="C12" s="10" t="s">
        <v>1801</v>
      </c>
      <c r="D12" s="10" t="s">
        <v>1800</v>
      </c>
      <c r="E12" s="10" t="s">
        <v>1799</v>
      </c>
      <c r="F12" s="20" t="s">
        <v>3353</v>
      </c>
    </row>
    <row r="13" spans="1:6" ht="18" customHeight="1">
      <c r="A13" s="220">
        <v>9</v>
      </c>
      <c r="B13" s="19" t="s">
        <v>1690</v>
      </c>
      <c r="C13" s="10" t="s">
        <v>1798</v>
      </c>
      <c r="D13" s="10" t="s">
        <v>1797</v>
      </c>
      <c r="E13" s="10" t="s">
        <v>1796</v>
      </c>
      <c r="F13" s="20" t="s">
        <v>1795</v>
      </c>
    </row>
    <row r="14" spans="1:6" ht="18" customHeight="1">
      <c r="A14" s="220">
        <v>10</v>
      </c>
      <c r="B14" s="19" t="s">
        <v>1690</v>
      </c>
      <c r="C14" s="10" t="s">
        <v>407</v>
      </c>
      <c r="D14" s="10" t="s">
        <v>1794</v>
      </c>
      <c r="E14" s="10" t="s">
        <v>1793</v>
      </c>
      <c r="F14" s="20" t="s">
        <v>1792</v>
      </c>
    </row>
    <row r="15" spans="1:6" ht="18" customHeight="1">
      <c r="A15" s="220">
        <v>11</v>
      </c>
      <c r="B15" s="19" t="s">
        <v>1690</v>
      </c>
      <c r="C15" s="10" t="s">
        <v>1791</v>
      </c>
      <c r="D15" s="10" t="s">
        <v>1790</v>
      </c>
      <c r="E15" s="10" t="s">
        <v>1789</v>
      </c>
      <c r="F15" s="20" t="s">
        <v>1788</v>
      </c>
    </row>
    <row r="16" spans="1:6" ht="18" customHeight="1">
      <c r="A16" s="220">
        <v>12</v>
      </c>
      <c r="B16" s="19" t="s">
        <v>1690</v>
      </c>
      <c r="C16" s="10" t="s">
        <v>1787</v>
      </c>
      <c r="D16" s="10" t="s">
        <v>1786</v>
      </c>
      <c r="E16" s="10" t="s">
        <v>1785</v>
      </c>
      <c r="F16" s="20" t="s">
        <v>1784</v>
      </c>
    </row>
    <row r="17" spans="1:6" ht="18" customHeight="1">
      <c r="A17" s="220">
        <v>13</v>
      </c>
      <c r="B17" s="19" t="s">
        <v>1690</v>
      </c>
      <c r="C17" s="10" t="s">
        <v>3924</v>
      </c>
      <c r="D17" s="10" t="s">
        <v>3925</v>
      </c>
      <c r="E17" s="10" t="s">
        <v>3926</v>
      </c>
      <c r="F17" s="20" t="s">
        <v>3927</v>
      </c>
    </row>
    <row r="18" spans="1:6" ht="18" customHeight="1">
      <c r="A18" s="220">
        <v>14</v>
      </c>
      <c r="B18" s="19" t="s">
        <v>1690</v>
      </c>
      <c r="C18" s="10" t="s">
        <v>1783</v>
      </c>
      <c r="D18" s="10" t="s">
        <v>1782</v>
      </c>
      <c r="E18" s="10" t="s">
        <v>1781</v>
      </c>
      <c r="F18" s="20" t="s">
        <v>1746</v>
      </c>
    </row>
    <row r="19" spans="1:6" ht="18" customHeight="1">
      <c r="A19" s="220">
        <v>15</v>
      </c>
      <c r="B19" s="19" t="s">
        <v>1690</v>
      </c>
      <c r="C19" s="10" t="s">
        <v>1780</v>
      </c>
      <c r="D19" s="10" t="s">
        <v>1779</v>
      </c>
      <c r="E19" s="10" t="s">
        <v>4600</v>
      </c>
      <c r="F19" s="20" t="s">
        <v>4617</v>
      </c>
    </row>
    <row r="20" spans="1:6" ht="18" customHeight="1">
      <c r="A20" s="220">
        <v>16</v>
      </c>
      <c r="B20" s="19" t="s">
        <v>1690</v>
      </c>
      <c r="C20" s="10" t="s">
        <v>1778</v>
      </c>
      <c r="D20" s="10" t="s">
        <v>1777</v>
      </c>
      <c r="E20" s="10" t="s">
        <v>1776</v>
      </c>
      <c r="F20" s="20" t="s">
        <v>1775</v>
      </c>
    </row>
    <row r="21" spans="1:6" ht="18" customHeight="1">
      <c r="A21" s="220">
        <v>17</v>
      </c>
      <c r="B21" s="19" t="s">
        <v>3803</v>
      </c>
      <c r="C21" s="10" t="s">
        <v>3804</v>
      </c>
      <c r="D21" s="10" t="s">
        <v>3805</v>
      </c>
      <c r="E21" s="10" t="s">
        <v>3854</v>
      </c>
      <c r="F21" s="20" t="s">
        <v>3855</v>
      </c>
    </row>
    <row r="22" spans="1:6" ht="18" customHeight="1">
      <c r="A22" s="220">
        <v>18</v>
      </c>
      <c r="B22" s="19" t="s">
        <v>1690</v>
      </c>
      <c r="C22" s="10" t="s">
        <v>1774</v>
      </c>
      <c r="D22" s="10" t="s">
        <v>1773</v>
      </c>
      <c r="E22" s="10" t="s">
        <v>1772</v>
      </c>
      <c r="F22" s="20" t="s">
        <v>1771</v>
      </c>
    </row>
    <row r="23" spans="1:6" ht="18" customHeight="1">
      <c r="A23" s="220">
        <v>19</v>
      </c>
      <c r="B23" s="19" t="s">
        <v>1690</v>
      </c>
      <c r="C23" s="10" t="s">
        <v>1770</v>
      </c>
      <c r="D23" s="10" t="s">
        <v>1769</v>
      </c>
      <c r="E23" s="10" t="s">
        <v>1768</v>
      </c>
      <c r="F23" s="20" t="s">
        <v>1767</v>
      </c>
    </row>
    <row r="24" spans="1:6" ht="18" customHeight="1">
      <c r="A24" s="220">
        <v>20</v>
      </c>
      <c r="B24" s="19" t="s">
        <v>1690</v>
      </c>
      <c r="C24" s="10" t="s">
        <v>1766</v>
      </c>
      <c r="D24" s="10" t="s">
        <v>1765</v>
      </c>
      <c r="E24" s="10" t="s">
        <v>1764</v>
      </c>
      <c r="F24" s="20" t="s">
        <v>1763</v>
      </c>
    </row>
    <row r="25" spans="1:6" ht="18" customHeight="1">
      <c r="A25" s="220">
        <v>21</v>
      </c>
      <c r="B25" s="19" t="s">
        <v>1690</v>
      </c>
      <c r="C25" s="10" t="s">
        <v>1762</v>
      </c>
      <c r="D25" s="10" t="s">
        <v>1761</v>
      </c>
      <c r="E25" s="10" t="s">
        <v>1760</v>
      </c>
      <c r="F25" s="20" t="s">
        <v>1759</v>
      </c>
    </row>
    <row r="26" spans="1:6" ht="18" customHeight="1">
      <c r="A26" s="220">
        <v>22</v>
      </c>
      <c r="B26" s="19" t="s">
        <v>1690</v>
      </c>
      <c r="C26" s="10" t="s">
        <v>1758</v>
      </c>
      <c r="D26" s="10" t="s">
        <v>1757</v>
      </c>
      <c r="E26" s="10" t="s">
        <v>1756</v>
      </c>
      <c r="F26" s="20" t="s">
        <v>1694</v>
      </c>
    </row>
    <row r="27" spans="1:6" ht="18" customHeight="1">
      <c r="A27" s="220">
        <v>23</v>
      </c>
      <c r="B27" s="19" t="s">
        <v>1690</v>
      </c>
      <c r="C27" s="10" t="s">
        <v>1755</v>
      </c>
      <c r="D27" s="10" t="s">
        <v>1754</v>
      </c>
      <c r="E27" s="10" t="s">
        <v>4629</v>
      </c>
      <c r="F27" s="20" t="s">
        <v>1726</v>
      </c>
    </row>
    <row r="28" spans="1:6" ht="18" customHeight="1">
      <c r="A28" s="220">
        <v>24</v>
      </c>
      <c r="B28" s="19" t="s">
        <v>1690</v>
      </c>
      <c r="C28" s="10" t="s">
        <v>1753</v>
      </c>
      <c r="D28" s="10" t="s">
        <v>1752</v>
      </c>
      <c r="E28" s="10" t="s">
        <v>1751</v>
      </c>
      <c r="F28" s="20" t="s">
        <v>1750</v>
      </c>
    </row>
    <row r="29" spans="1:6" ht="18" customHeight="1">
      <c r="A29" s="220">
        <v>25</v>
      </c>
      <c r="B29" s="19" t="s">
        <v>1690</v>
      </c>
      <c r="C29" s="10" t="s">
        <v>1749</v>
      </c>
      <c r="D29" s="111" t="s">
        <v>1748</v>
      </c>
      <c r="E29" s="10" t="s">
        <v>1747</v>
      </c>
      <c r="F29" s="188" t="s">
        <v>1746</v>
      </c>
    </row>
    <row r="30" spans="1:6" ht="18" customHeight="1">
      <c r="A30" s="220">
        <v>26</v>
      </c>
      <c r="B30" s="19" t="s">
        <v>1690</v>
      </c>
      <c r="C30" s="10" t="s">
        <v>1745</v>
      </c>
      <c r="D30" s="10" t="s">
        <v>1744</v>
      </c>
      <c r="E30" s="102" t="s">
        <v>1743</v>
      </c>
      <c r="F30" s="300" t="s">
        <v>1742</v>
      </c>
    </row>
    <row r="31" spans="1:6" ht="18" customHeight="1">
      <c r="A31" s="220">
        <v>27</v>
      </c>
      <c r="B31" s="19" t="s">
        <v>1690</v>
      </c>
      <c r="C31" s="10" t="s">
        <v>1741</v>
      </c>
      <c r="D31" s="10" t="s">
        <v>1740</v>
      </c>
      <c r="E31" s="10" t="s">
        <v>1739</v>
      </c>
      <c r="F31" s="20" t="s">
        <v>1738</v>
      </c>
    </row>
    <row r="32" spans="1:6" ht="18" customHeight="1">
      <c r="A32" s="220">
        <v>28</v>
      </c>
      <c r="B32" s="19" t="s">
        <v>1690</v>
      </c>
      <c r="C32" s="10" t="s">
        <v>1737</v>
      </c>
      <c r="D32" s="10" t="s">
        <v>1736</v>
      </c>
      <c r="E32" s="10" t="s">
        <v>1735</v>
      </c>
      <c r="F32" s="20" t="s">
        <v>1734</v>
      </c>
    </row>
    <row r="33" spans="1:6" ht="18" customHeight="1">
      <c r="A33" s="220">
        <v>29</v>
      </c>
      <c r="B33" s="19" t="s">
        <v>1690</v>
      </c>
      <c r="C33" s="10" t="s">
        <v>1733</v>
      </c>
      <c r="D33" s="10" t="s">
        <v>1732</v>
      </c>
      <c r="E33" s="10" t="s">
        <v>1731</v>
      </c>
      <c r="F33" s="20" t="s">
        <v>1730</v>
      </c>
    </row>
    <row r="34" spans="1:6" ht="18" customHeight="1">
      <c r="A34" s="220">
        <v>30</v>
      </c>
      <c r="B34" s="19" t="s">
        <v>1690</v>
      </c>
      <c r="C34" s="10" t="s">
        <v>4199</v>
      </c>
      <c r="D34" s="10" t="s">
        <v>4200</v>
      </c>
      <c r="E34" s="10" t="s">
        <v>4201</v>
      </c>
      <c r="F34" s="20" t="s">
        <v>1767</v>
      </c>
    </row>
    <row r="35" spans="1:6" ht="18" customHeight="1">
      <c r="A35" s="220">
        <v>31</v>
      </c>
      <c r="B35" s="19" t="s">
        <v>1690</v>
      </c>
      <c r="C35" s="10" t="s">
        <v>1729</v>
      </c>
      <c r="D35" s="10" t="s">
        <v>1728</v>
      </c>
      <c r="E35" s="10" t="s">
        <v>1727</v>
      </c>
      <c r="F35" s="20" t="s">
        <v>1726</v>
      </c>
    </row>
    <row r="36" spans="1:6" ht="18" customHeight="1">
      <c r="A36" s="220">
        <v>32</v>
      </c>
      <c r="B36" s="19" t="s">
        <v>1690</v>
      </c>
      <c r="C36" s="21" t="s">
        <v>1725</v>
      </c>
      <c r="D36" s="21" t="s">
        <v>1724</v>
      </c>
      <c r="E36" s="10" t="s">
        <v>1723</v>
      </c>
      <c r="F36" s="20" t="s">
        <v>1722</v>
      </c>
    </row>
    <row r="37" spans="1:6" ht="18" customHeight="1">
      <c r="A37" s="220">
        <v>33</v>
      </c>
      <c r="B37" s="19" t="s">
        <v>1690</v>
      </c>
      <c r="C37" s="10" t="s">
        <v>1721</v>
      </c>
      <c r="D37" s="10" t="s">
        <v>1720</v>
      </c>
      <c r="E37" s="10" t="s">
        <v>1719</v>
      </c>
      <c r="F37" s="20" t="s">
        <v>1718</v>
      </c>
    </row>
    <row r="38" spans="1:6" ht="18" customHeight="1">
      <c r="A38" s="220">
        <v>34</v>
      </c>
      <c r="B38" s="19" t="s">
        <v>1690</v>
      </c>
      <c r="C38" s="10" t="s">
        <v>1717</v>
      </c>
      <c r="D38" s="10" t="s">
        <v>1716</v>
      </c>
      <c r="E38" s="10" t="s">
        <v>4625</v>
      </c>
      <c r="F38" s="20" t="s">
        <v>4626</v>
      </c>
    </row>
    <row r="39" spans="1:6" ht="18" customHeight="1">
      <c r="A39" s="220">
        <v>35</v>
      </c>
      <c r="B39" s="19" t="s">
        <v>1690</v>
      </c>
      <c r="C39" s="10" t="s">
        <v>1715</v>
      </c>
      <c r="D39" s="10" t="s">
        <v>1714</v>
      </c>
      <c r="E39" s="10" t="s">
        <v>1713</v>
      </c>
      <c r="F39" s="20" t="s">
        <v>1712</v>
      </c>
    </row>
    <row r="40" spans="1:6" ht="18" customHeight="1">
      <c r="A40" s="220">
        <v>36</v>
      </c>
      <c r="B40" s="19" t="s">
        <v>1690</v>
      </c>
      <c r="C40" s="10" t="s">
        <v>1711</v>
      </c>
      <c r="D40" s="10" t="s">
        <v>1710</v>
      </c>
      <c r="E40" s="10" t="s">
        <v>1709</v>
      </c>
      <c r="F40" s="20" t="s">
        <v>1708</v>
      </c>
    </row>
    <row r="41" spans="1:6" ht="18" customHeight="1">
      <c r="A41" s="220">
        <v>37</v>
      </c>
      <c r="B41" s="19" t="s">
        <v>1690</v>
      </c>
      <c r="C41" s="10" t="s">
        <v>1707</v>
      </c>
      <c r="D41" s="10" t="s">
        <v>1706</v>
      </c>
      <c r="E41" s="10" t="s">
        <v>1705</v>
      </c>
      <c r="F41" s="20" t="s">
        <v>1704</v>
      </c>
    </row>
    <row r="42" spans="1:6" ht="18" customHeight="1">
      <c r="A42" s="220">
        <v>38</v>
      </c>
      <c r="B42" s="19" t="s">
        <v>1690</v>
      </c>
      <c r="C42" s="10" t="s">
        <v>1703</v>
      </c>
      <c r="D42" s="10" t="s">
        <v>1702</v>
      </c>
      <c r="E42" s="10" t="s">
        <v>1701</v>
      </c>
      <c r="F42" s="20" t="s">
        <v>1691</v>
      </c>
    </row>
    <row r="43" spans="1:6" ht="18" customHeight="1">
      <c r="A43" s="220">
        <v>39</v>
      </c>
      <c r="B43" s="19" t="s">
        <v>1690</v>
      </c>
      <c r="C43" s="10" t="s">
        <v>1700</v>
      </c>
      <c r="D43" s="10" t="s">
        <v>1699</v>
      </c>
      <c r="E43" s="10" t="s">
        <v>1698</v>
      </c>
      <c r="F43" s="20" t="s">
        <v>1697</v>
      </c>
    </row>
    <row r="44" spans="1:6" ht="18" customHeight="1">
      <c r="A44" s="220">
        <v>40</v>
      </c>
      <c r="B44" s="19" t="s">
        <v>1690</v>
      </c>
      <c r="C44" s="10" t="s">
        <v>1696</v>
      </c>
      <c r="D44" s="10" t="s">
        <v>1695</v>
      </c>
      <c r="E44" s="10" t="s">
        <v>3928</v>
      </c>
      <c r="F44" s="20" t="s">
        <v>1694</v>
      </c>
    </row>
    <row r="45" spans="1:6" ht="18" customHeight="1">
      <c r="A45" s="220">
        <v>41</v>
      </c>
      <c r="B45" s="19" t="s">
        <v>1690</v>
      </c>
      <c r="C45" s="18" t="s">
        <v>1693</v>
      </c>
      <c r="D45" s="18" t="s">
        <v>1692</v>
      </c>
      <c r="E45" s="18" t="s">
        <v>4601</v>
      </c>
      <c r="F45" s="17" t="s">
        <v>3942</v>
      </c>
    </row>
    <row r="46" spans="1:6" ht="18" customHeight="1">
      <c r="A46" s="220">
        <v>42</v>
      </c>
      <c r="B46" s="19" t="s">
        <v>1690</v>
      </c>
      <c r="C46" s="18" t="s">
        <v>1689</v>
      </c>
      <c r="D46" s="18" t="s">
        <v>1688</v>
      </c>
      <c r="E46" s="18" t="s">
        <v>4590</v>
      </c>
      <c r="F46" s="17" t="s">
        <v>4591</v>
      </c>
    </row>
  </sheetData>
  <sheetProtection/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1">
      <selection activeCell="D12" sqref="D10:D12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1" spans="1:6" ht="12.75">
      <c r="A1" s="243"/>
      <c r="B1" s="242"/>
      <c r="C1" s="242"/>
      <c r="D1" s="242"/>
      <c r="E1" s="242"/>
      <c r="F1" s="242"/>
    </row>
    <row r="2" spans="1:6" ht="29.25" customHeight="1">
      <c r="A2" s="244"/>
      <c r="B2" s="299" t="s">
        <v>2353</v>
      </c>
      <c r="C2" s="278"/>
      <c r="D2" s="278"/>
      <c r="E2" s="278"/>
      <c r="F2" s="278"/>
    </row>
    <row r="3" spans="1:6" ht="21.75" customHeight="1">
      <c r="A3" s="244"/>
      <c r="B3" s="299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13" t="s">
        <v>0</v>
      </c>
      <c r="C4" s="414" t="s">
        <v>1</v>
      </c>
      <c r="D4" s="414" t="s">
        <v>2</v>
      </c>
      <c r="E4" s="414" t="s">
        <v>4530</v>
      </c>
      <c r="F4" s="415" t="s">
        <v>3</v>
      </c>
    </row>
    <row r="5" spans="1:6" ht="18" customHeight="1">
      <c r="A5" s="244">
        <v>1</v>
      </c>
      <c r="B5" s="19" t="s">
        <v>2354</v>
      </c>
      <c r="C5" s="10" t="s">
        <v>1309</v>
      </c>
      <c r="D5" s="10" t="s">
        <v>2355</v>
      </c>
      <c r="E5" s="10" t="s">
        <v>2356</v>
      </c>
      <c r="F5" s="20" t="s">
        <v>2417</v>
      </c>
    </row>
    <row r="6" spans="1:6" ht="18" customHeight="1">
      <c r="A6" s="244">
        <v>2</v>
      </c>
      <c r="B6" s="19" t="s">
        <v>2354</v>
      </c>
      <c r="C6" s="10" t="s">
        <v>3191</v>
      </c>
      <c r="D6" s="10" t="s">
        <v>2357</v>
      </c>
      <c r="E6" s="10" t="s">
        <v>2358</v>
      </c>
      <c r="F6" s="20" t="s">
        <v>2418</v>
      </c>
    </row>
    <row r="7" spans="1:6" ht="18" customHeight="1">
      <c r="A7" s="244">
        <v>3</v>
      </c>
      <c r="B7" s="19" t="s">
        <v>2354</v>
      </c>
      <c r="C7" s="10" t="s">
        <v>3192</v>
      </c>
      <c r="D7" s="10" t="s">
        <v>2359</v>
      </c>
      <c r="E7" s="10" t="s">
        <v>4089</v>
      </c>
      <c r="F7" s="20" t="s">
        <v>4090</v>
      </c>
    </row>
    <row r="8" spans="1:6" ht="18" customHeight="1">
      <c r="A8" s="244">
        <v>4</v>
      </c>
      <c r="B8" s="19" t="s">
        <v>2354</v>
      </c>
      <c r="C8" s="10" t="s">
        <v>3193</v>
      </c>
      <c r="D8" s="10" t="s">
        <v>2360</v>
      </c>
      <c r="E8" s="10" t="s">
        <v>2361</v>
      </c>
      <c r="F8" s="20" t="s">
        <v>2419</v>
      </c>
    </row>
    <row r="9" spans="1:6" s="86" customFormat="1" ht="18" customHeight="1">
      <c r="A9" s="244">
        <v>5</v>
      </c>
      <c r="B9" s="19" t="s">
        <v>2354</v>
      </c>
      <c r="C9" s="10" t="s">
        <v>3194</v>
      </c>
      <c r="D9" s="10" t="s">
        <v>2362</v>
      </c>
      <c r="E9" s="10" t="s">
        <v>2363</v>
      </c>
      <c r="F9" s="20" t="s">
        <v>2420</v>
      </c>
    </row>
    <row r="10" spans="1:6" ht="18" customHeight="1">
      <c r="A10" s="244">
        <v>6</v>
      </c>
      <c r="B10" s="19" t="s">
        <v>2354</v>
      </c>
      <c r="C10" s="10" t="s">
        <v>3195</v>
      </c>
      <c r="D10" s="10" t="s">
        <v>2364</v>
      </c>
      <c r="E10" s="10" t="s">
        <v>2365</v>
      </c>
      <c r="F10" s="20" t="s">
        <v>2421</v>
      </c>
    </row>
    <row r="11" spans="1:6" s="86" customFormat="1" ht="18" customHeight="1">
      <c r="A11" s="244">
        <v>7</v>
      </c>
      <c r="B11" s="19" t="s">
        <v>2354</v>
      </c>
      <c r="C11" s="10" t="s">
        <v>3196</v>
      </c>
      <c r="D11" s="10" t="s">
        <v>2366</v>
      </c>
      <c r="E11" s="10" t="s">
        <v>2367</v>
      </c>
      <c r="F11" s="20" t="s">
        <v>2422</v>
      </c>
    </row>
    <row r="12" spans="1:6" ht="18" customHeight="1">
      <c r="A12" s="244">
        <v>8</v>
      </c>
      <c r="B12" s="19" t="s">
        <v>2354</v>
      </c>
      <c r="C12" s="10" t="s">
        <v>3869</v>
      </c>
      <c r="D12" s="10" t="s">
        <v>4091</v>
      </c>
      <c r="E12" s="10" t="s">
        <v>4092</v>
      </c>
      <c r="F12" s="20" t="s">
        <v>3870</v>
      </c>
    </row>
    <row r="13" spans="1:6" ht="18" customHeight="1">
      <c r="A13" s="244">
        <v>9</v>
      </c>
      <c r="B13" s="19" t="s">
        <v>2354</v>
      </c>
      <c r="C13" s="10" t="s">
        <v>446</v>
      </c>
      <c r="D13" s="10" t="s">
        <v>2368</v>
      </c>
      <c r="E13" s="10" t="s">
        <v>2369</v>
      </c>
      <c r="F13" s="20" t="s">
        <v>2423</v>
      </c>
    </row>
    <row r="14" spans="1:6" s="86" customFormat="1" ht="18" customHeight="1">
      <c r="A14" s="244">
        <v>10</v>
      </c>
      <c r="B14" s="19" t="s">
        <v>2354</v>
      </c>
      <c r="C14" s="10" t="s">
        <v>3197</v>
      </c>
      <c r="D14" s="10" t="s">
        <v>2370</v>
      </c>
      <c r="E14" s="10" t="s">
        <v>2371</v>
      </c>
      <c r="F14" s="20" t="s">
        <v>2424</v>
      </c>
    </row>
    <row r="15" spans="1:6" ht="18" customHeight="1">
      <c r="A15" s="244">
        <v>11</v>
      </c>
      <c r="B15" s="19" t="s">
        <v>2354</v>
      </c>
      <c r="C15" s="10" t="s">
        <v>4093</v>
      </c>
      <c r="D15" s="10" t="s">
        <v>4094</v>
      </c>
      <c r="E15" s="10" t="s">
        <v>4095</v>
      </c>
      <c r="F15" s="20" t="s">
        <v>4096</v>
      </c>
    </row>
    <row r="16" spans="1:6" ht="18" customHeight="1">
      <c r="A16" s="244">
        <v>12</v>
      </c>
      <c r="B16" s="19" t="s">
        <v>2354</v>
      </c>
      <c r="C16" s="10" t="s">
        <v>3198</v>
      </c>
      <c r="D16" s="10" t="s">
        <v>2372</v>
      </c>
      <c r="E16" s="10" t="s">
        <v>2373</v>
      </c>
      <c r="F16" s="20" t="s">
        <v>2425</v>
      </c>
    </row>
    <row r="17" spans="1:6" ht="18" customHeight="1">
      <c r="A17" s="244">
        <v>13</v>
      </c>
      <c r="B17" s="19" t="s">
        <v>2354</v>
      </c>
      <c r="C17" s="10" t="s">
        <v>3199</v>
      </c>
      <c r="D17" s="10" t="s">
        <v>2374</v>
      </c>
      <c r="E17" s="10" t="s">
        <v>4097</v>
      </c>
      <c r="F17" s="20" t="s">
        <v>3778</v>
      </c>
    </row>
    <row r="18" spans="1:6" ht="18" customHeight="1">
      <c r="A18" s="244">
        <v>14</v>
      </c>
      <c r="B18" s="19" t="s">
        <v>2354</v>
      </c>
      <c r="C18" s="10" t="s">
        <v>3200</v>
      </c>
      <c r="D18" s="10" t="s">
        <v>2376</v>
      </c>
      <c r="E18" s="10" t="s">
        <v>2377</v>
      </c>
      <c r="F18" s="20" t="s">
        <v>2427</v>
      </c>
    </row>
    <row r="19" spans="1:6" ht="18" customHeight="1">
      <c r="A19" s="244">
        <v>15</v>
      </c>
      <c r="B19" s="19" t="s">
        <v>2354</v>
      </c>
      <c r="C19" s="10" t="s">
        <v>7</v>
      </c>
      <c r="D19" s="10" t="s">
        <v>4098</v>
      </c>
      <c r="E19" s="10" t="s">
        <v>4099</v>
      </c>
      <c r="F19" s="20" t="s">
        <v>2421</v>
      </c>
    </row>
    <row r="20" spans="1:6" ht="18" customHeight="1">
      <c r="A20" s="244">
        <v>16</v>
      </c>
      <c r="B20" s="19" t="s">
        <v>2354</v>
      </c>
      <c r="C20" s="10" t="s">
        <v>597</v>
      </c>
      <c r="D20" s="10" t="s">
        <v>2378</v>
      </c>
      <c r="E20" s="10" t="s">
        <v>2379</v>
      </c>
      <c r="F20" s="20" t="s">
        <v>2428</v>
      </c>
    </row>
    <row r="21" spans="1:6" ht="18" customHeight="1">
      <c r="A21" s="244">
        <v>17</v>
      </c>
      <c r="B21" s="19" t="s">
        <v>2354</v>
      </c>
      <c r="C21" s="10" t="s">
        <v>3201</v>
      </c>
      <c r="D21" s="10" t="s">
        <v>2380</v>
      </c>
      <c r="E21" s="10" t="s">
        <v>2381</v>
      </c>
      <c r="F21" s="20" t="s">
        <v>2429</v>
      </c>
    </row>
    <row r="22" spans="1:6" ht="18" customHeight="1">
      <c r="A22" s="244">
        <v>18</v>
      </c>
      <c r="B22" s="19" t="s">
        <v>2354</v>
      </c>
      <c r="C22" s="10" t="s">
        <v>3202</v>
      </c>
      <c r="D22" s="10" t="s">
        <v>2382</v>
      </c>
      <c r="E22" s="10" t="s">
        <v>2383</v>
      </c>
      <c r="F22" s="20" t="s">
        <v>2417</v>
      </c>
    </row>
    <row r="23" spans="1:6" ht="18" customHeight="1">
      <c r="A23" s="244">
        <v>19</v>
      </c>
      <c r="B23" s="19" t="s">
        <v>2354</v>
      </c>
      <c r="C23" s="10" t="s">
        <v>3203</v>
      </c>
      <c r="D23" s="10" t="s">
        <v>2384</v>
      </c>
      <c r="E23" s="10" t="s">
        <v>2385</v>
      </c>
      <c r="F23" s="20" t="s">
        <v>2430</v>
      </c>
    </row>
    <row r="24" spans="1:6" ht="18" customHeight="1">
      <c r="A24" s="244">
        <v>20</v>
      </c>
      <c r="B24" s="19" t="s">
        <v>2354</v>
      </c>
      <c r="C24" s="10" t="s">
        <v>3204</v>
      </c>
      <c r="D24" s="10" t="s">
        <v>2386</v>
      </c>
      <c r="E24" s="10" t="s">
        <v>2387</v>
      </c>
      <c r="F24" s="20" t="s">
        <v>2420</v>
      </c>
    </row>
    <row r="25" spans="1:6" ht="18" customHeight="1">
      <c r="A25" s="244">
        <v>21</v>
      </c>
      <c r="B25" s="19" t="s">
        <v>2354</v>
      </c>
      <c r="C25" s="10" t="s">
        <v>3205</v>
      </c>
      <c r="D25" s="10" t="s">
        <v>2388</v>
      </c>
      <c r="E25" s="10" t="s">
        <v>2389</v>
      </c>
      <c r="F25" s="20" t="s">
        <v>2420</v>
      </c>
    </row>
    <row r="26" spans="1:6" ht="18" customHeight="1">
      <c r="A26" s="244">
        <v>22</v>
      </c>
      <c r="B26" s="19" t="s">
        <v>2354</v>
      </c>
      <c r="C26" s="10" t="s">
        <v>3206</v>
      </c>
      <c r="D26" s="10" t="s">
        <v>2390</v>
      </c>
      <c r="E26" s="10" t="s">
        <v>2391</v>
      </c>
      <c r="F26" s="20" t="s">
        <v>2431</v>
      </c>
    </row>
    <row r="27" spans="1:6" ht="18" customHeight="1">
      <c r="A27" s="244">
        <v>23</v>
      </c>
      <c r="B27" s="19" t="s">
        <v>2354</v>
      </c>
      <c r="C27" s="10" t="s">
        <v>3207</v>
      </c>
      <c r="D27" s="10" t="s">
        <v>2392</v>
      </c>
      <c r="E27" s="10" t="s">
        <v>2393</v>
      </c>
      <c r="F27" s="20" t="s">
        <v>2432</v>
      </c>
    </row>
    <row r="28" spans="1:6" ht="18" customHeight="1">
      <c r="A28" s="244">
        <v>24</v>
      </c>
      <c r="B28" s="19" t="s">
        <v>2354</v>
      </c>
      <c r="C28" s="10" t="s">
        <v>4209</v>
      </c>
      <c r="D28" s="10" t="s">
        <v>4210</v>
      </c>
      <c r="E28" s="10" t="s">
        <v>4211</v>
      </c>
      <c r="F28" s="20" t="s">
        <v>4212</v>
      </c>
    </row>
    <row r="29" spans="1:6" s="241" customFormat="1" ht="18" customHeight="1">
      <c r="A29" s="244">
        <v>25</v>
      </c>
      <c r="B29" s="19" t="s">
        <v>2354</v>
      </c>
      <c r="C29" s="10" t="s">
        <v>4100</v>
      </c>
      <c r="D29" s="10" t="s">
        <v>2394</v>
      </c>
      <c r="E29" s="10" t="s">
        <v>2395</v>
      </c>
      <c r="F29" s="20" t="s">
        <v>2433</v>
      </c>
    </row>
    <row r="30" spans="1:6" ht="18" customHeight="1">
      <c r="A30" s="244">
        <v>26</v>
      </c>
      <c r="B30" s="19" t="s">
        <v>2354</v>
      </c>
      <c r="C30" s="10" t="s">
        <v>3208</v>
      </c>
      <c r="D30" s="10" t="s">
        <v>2396</v>
      </c>
      <c r="E30" s="344" t="s">
        <v>4528</v>
      </c>
      <c r="F30" s="225" t="s">
        <v>4529</v>
      </c>
    </row>
    <row r="31" spans="1:6" ht="12.75">
      <c r="A31" s="244">
        <v>27</v>
      </c>
      <c r="B31" s="19" t="s">
        <v>2354</v>
      </c>
      <c r="C31" s="10" t="s">
        <v>3209</v>
      </c>
      <c r="D31" s="10" t="s">
        <v>2397</v>
      </c>
      <c r="E31" s="10" t="s">
        <v>4067</v>
      </c>
      <c r="F31" s="20" t="s">
        <v>2434</v>
      </c>
    </row>
    <row r="32" spans="1:6" ht="18" customHeight="1">
      <c r="A32" s="244">
        <v>28</v>
      </c>
      <c r="B32" s="19" t="s">
        <v>2354</v>
      </c>
      <c r="C32" s="10" t="s">
        <v>3210</v>
      </c>
      <c r="D32" s="10" t="s">
        <v>2398</v>
      </c>
      <c r="E32" s="10" t="s">
        <v>2399</v>
      </c>
      <c r="F32" s="20" t="s">
        <v>2435</v>
      </c>
    </row>
    <row r="33" spans="1:6" ht="18" customHeight="1">
      <c r="A33" s="244">
        <v>29</v>
      </c>
      <c r="B33" s="19" t="s">
        <v>2354</v>
      </c>
      <c r="C33" s="10" t="s">
        <v>3211</v>
      </c>
      <c r="D33" s="10" t="s">
        <v>2400</v>
      </c>
      <c r="E33" s="10" t="s">
        <v>2401</v>
      </c>
      <c r="F33" s="20" t="s">
        <v>2426</v>
      </c>
    </row>
    <row r="34" spans="1:6" ht="18" customHeight="1">
      <c r="A34" s="244">
        <v>30</v>
      </c>
      <c r="B34" s="19" t="s">
        <v>2354</v>
      </c>
      <c r="C34" s="10" t="s">
        <v>3212</v>
      </c>
      <c r="D34" s="10" t="s">
        <v>2402</v>
      </c>
      <c r="E34" s="10" t="s">
        <v>2403</v>
      </c>
      <c r="F34" s="20" t="s">
        <v>2417</v>
      </c>
    </row>
    <row r="35" spans="1:6" ht="18" customHeight="1">
      <c r="A35" s="244">
        <v>31</v>
      </c>
      <c r="B35" s="19" t="s">
        <v>2354</v>
      </c>
      <c r="C35" s="21" t="s">
        <v>3213</v>
      </c>
      <c r="D35" s="21" t="s">
        <v>2404</v>
      </c>
      <c r="E35" s="10" t="s">
        <v>2405</v>
      </c>
      <c r="F35" s="20" t="s">
        <v>2436</v>
      </c>
    </row>
    <row r="36" spans="1:6" ht="18" customHeight="1">
      <c r="A36" s="244">
        <v>32</v>
      </c>
      <c r="B36" s="19" t="s">
        <v>2354</v>
      </c>
      <c r="C36" s="10" t="s">
        <v>3214</v>
      </c>
      <c r="D36" s="10" t="s">
        <v>2406</v>
      </c>
      <c r="E36" s="10" t="s">
        <v>2407</v>
      </c>
      <c r="F36" s="20" t="s">
        <v>2437</v>
      </c>
    </row>
    <row r="37" spans="1:6" ht="18" customHeight="1">
      <c r="A37" s="244">
        <v>33</v>
      </c>
      <c r="B37" s="19" t="s">
        <v>2354</v>
      </c>
      <c r="C37" s="10" t="s">
        <v>3215</v>
      </c>
      <c r="D37" s="10" t="s">
        <v>2408</v>
      </c>
      <c r="E37" s="10" t="s">
        <v>4101</v>
      </c>
      <c r="F37" s="20" t="s">
        <v>3778</v>
      </c>
    </row>
    <row r="38" spans="1:6" ht="18" customHeight="1">
      <c r="A38" s="244">
        <v>34</v>
      </c>
      <c r="B38" s="19" t="s">
        <v>2354</v>
      </c>
      <c r="C38" s="10" t="s">
        <v>3216</v>
      </c>
      <c r="D38" s="10" t="s">
        <v>2409</v>
      </c>
      <c r="E38" s="10" t="s">
        <v>2410</v>
      </c>
      <c r="F38" s="20" t="s">
        <v>425</v>
      </c>
    </row>
    <row r="39" spans="1:6" ht="18" customHeight="1">
      <c r="A39" s="244">
        <v>35</v>
      </c>
      <c r="B39" s="19" t="s">
        <v>2354</v>
      </c>
      <c r="C39" s="10" t="s">
        <v>3217</v>
      </c>
      <c r="D39" s="10" t="s">
        <v>2411</v>
      </c>
      <c r="E39" s="10" t="s">
        <v>2412</v>
      </c>
      <c r="F39" s="20" t="s">
        <v>2439</v>
      </c>
    </row>
    <row r="40" spans="1:6" ht="18" customHeight="1">
      <c r="A40" s="244">
        <v>36</v>
      </c>
      <c r="B40" s="19" t="s">
        <v>2354</v>
      </c>
      <c r="C40" s="10" t="s">
        <v>3218</v>
      </c>
      <c r="D40" s="10" t="s">
        <v>2413</v>
      </c>
      <c r="E40" s="10" t="s">
        <v>2414</v>
      </c>
      <c r="F40" s="20" t="s">
        <v>2440</v>
      </c>
    </row>
    <row r="41" spans="1:6" ht="18" customHeight="1">
      <c r="A41" s="244">
        <v>37</v>
      </c>
      <c r="B41" s="19" t="s">
        <v>2354</v>
      </c>
      <c r="C41" s="10" t="s">
        <v>3219</v>
      </c>
      <c r="D41" s="10" t="s">
        <v>2415</v>
      </c>
      <c r="E41" s="10" t="s">
        <v>2416</v>
      </c>
      <c r="F41" s="20" t="s">
        <v>2430</v>
      </c>
    </row>
    <row r="42" spans="1:6" s="44" customFormat="1" ht="18" customHeight="1">
      <c r="A42" s="244">
        <v>38</v>
      </c>
      <c r="B42" s="19" t="s">
        <v>2354</v>
      </c>
      <c r="C42" s="10" t="s">
        <v>3830</v>
      </c>
      <c r="D42" s="10" t="s">
        <v>3831</v>
      </c>
      <c r="E42" s="10" t="s">
        <v>2375</v>
      </c>
      <c r="F42" s="20" t="s">
        <v>2426</v>
      </c>
    </row>
    <row r="43" spans="1:6" ht="18.75" customHeight="1">
      <c r="A43" s="244"/>
      <c r="B43" s="278"/>
      <c r="C43" s="278"/>
      <c r="D43" s="278"/>
      <c r="E43" s="278"/>
      <c r="F43" s="278"/>
    </row>
    <row r="44" spans="1:6" ht="12.75">
      <c r="A44" s="244"/>
      <c r="B44" s="278"/>
      <c r="C44" s="278"/>
      <c r="D44" s="278"/>
      <c r="E44" s="278"/>
      <c r="F44" s="278"/>
    </row>
  </sheetData>
  <sheetProtection/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view="pageBreakPreview" zoomScaleSheetLayoutView="100" zoomScalePageLayoutView="0" workbookViewId="0" topLeftCell="A1">
      <selection activeCell="B4" sqref="B4:F4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32" customWidth="1"/>
    <col min="4" max="4" width="27.140625" style="0" customWidth="1"/>
    <col min="5" max="5" width="42.00390625" style="0" customWidth="1"/>
    <col min="6" max="6" width="12.421875" style="0" customWidth="1"/>
  </cols>
  <sheetData>
    <row r="2" spans="1:6" ht="29.25" customHeight="1">
      <c r="A2" s="244"/>
      <c r="B2" s="280" t="s">
        <v>1550</v>
      </c>
      <c r="C2" s="278"/>
      <c r="D2" s="278"/>
      <c r="E2" s="278"/>
      <c r="F2" s="278"/>
    </row>
    <row r="3" spans="1:6" ht="21.75" customHeight="1">
      <c r="A3" s="244"/>
      <c r="B3" s="280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09" t="s">
        <v>0</v>
      </c>
      <c r="C4" s="410" t="s">
        <v>3479</v>
      </c>
      <c r="D4" s="410" t="s">
        <v>2</v>
      </c>
      <c r="E4" s="410" t="s">
        <v>129</v>
      </c>
      <c r="F4" s="411" t="s">
        <v>3</v>
      </c>
    </row>
    <row r="5" spans="1:6" ht="18" customHeight="1">
      <c r="A5" s="220">
        <v>1</v>
      </c>
      <c r="B5" s="193" t="s">
        <v>1551</v>
      </c>
      <c r="C5" s="272" t="s">
        <v>1552</v>
      </c>
      <c r="D5" s="272" t="s">
        <v>4397</v>
      </c>
      <c r="E5" s="269" t="s">
        <v>1553</v>
      </c>
      <c r="F5" s="110" t="s">
        <v>4398</v>
      </c>
    </row>
    <row r="6" spans="1:6" ht="18" customHeight="1">
      <c r="A6" s="220">
        <v>2</v>
      </c>
      <c r="B6" s="193" t="s">
        <v>1551</v>
      </c>
      <c r="C6" s="272" t="s">
        <v>4399</v>
      </c>
      <c r="D6" s="272" t="s">
        <v>4400</v>
      </c>
      <c r="E6" s="269" t="s">
        <v>1554</v>
      </c>
      <c r="F6" s="117" t="s">
        <v>4401</v>
      </c>
    </row>
    <row r="7" spans="1:6" ht="18" customHeight="1">
      <c r="A7" s="220">
        <v>3</v>
      </c>
      <c r="B7" s="193" t="s">
        <v>1551</v>
      </c>
      <c r="C7" s="272" t="s">
        <v>3278</v>
      </c>
      <c r="D7" s="272" t="s">
        <v>1555</v>
      </c>
      <c r="E7" s="269" t="s">
        <v>1556</v>
      </c>
      <c r="F7" s="110" t="s">
        <v>1557</v>
      </c>
    </row>
    <row r="8" spans="1:6" ht="18" customHeight="1">
      <c r="A8" s="220">
        <v>4</v>
      </c>
      <c r="B8" s="193" t="s">
        <v>1551</v>
      </c>
      <c r="C8" s="272" t="s">
        <v>1558</v>
      </c>
      <c r="D8" s="272" t="s">
        <v>1559</v>
      </c>
      <c r="E8" s="269" t="s">
        <v>1560</v>
      </c>
      <c r="F8" s="110" t="s">
        <v>4402</v>
      </c>
    </row>
    <row r="9" spans="1:6" ht="18" customHeight="1">
      <c r="A9" s="220">
        <v>5</v>
      </c>
      <c r="B9" s="193" t="s">
        <v>1551</v>
      </c>
      <c r="C9" s="272" t="s">
        <v>4403</v>
      </c>
      <c r="D9" s="272" t="s">
        <v>4404</v>
      </c>
      <c r="E9" s="268" t="s">
        <v>4405</v>
      </c>
      <c r="F9" s="110" t="s">
        <v>4406</v>
      </c>
    </row>
    <row r="10" spans="1:6" ht="18" customHeight="1">
      <c r="A10" s="220">
        <v>6</v>
      </c>
      <c r="B10" s="193" t="s">
        <v>1551</v>
      </c>
      <c r="C10" s="272" t="s">
        <v>1561</v>
      </c>
      <c r="D10" s="272" t="s">
        <v>4407</v>
      </c>
      <c r="E10" s="268" t="s">
        <v>1562</v>
      </c>
      <c r="F10" s="110" t="s">
        <v>4408</v>
      </c>
    </row>
    <row r="11" spans="1:6" ht="18" customHeight="1">
      <c r="A11" s="220">
        <v>7</v>
      </c>
      <c r="B11" s="193" t="s">
        <v>1551</v>
      </c>
      <c r="C11" s="272" t="s">
        <v>4409</v>
      </c>
      <c r="D11" s="272" t="s">
        <v>4410</v>
      </c>
      <c r="E11" s="269" t="s">
        <v>1563</v>
      </c>
      <c r="F11" s="110" t="s">
        <v>4411</v>
      </c>
    </row>
    <row r="12" spans="1:6" ht="18" customHeight="1">
      <c r="A12" s="220">
        <v>8</v>
      </c>
      <c r="B12" s="193" t="s">
        <v>1551</v>
      </c>
      <c r="C12" s="272" t="s">
        <v>1564</v>
      </c>
      <c r="D12" s="272" t="s">
        <v>4412</v>
      </c>
      <c r="E12" s="268" t="s">
        <v>1565</v>
      </c>
      <c r="F12" s="110" t="s">
        <v>1566</v>
      </c>
    </row>
    <row r="13" spans="1:6" ht="18" customHeight="1">
      <c r="A13" s="220">
        <v>9</v>
      </c>
      <c r="B13" s="193" t="s">
        <v>1551</v>
      </c>
      <c r="C13" s="272" t="s">
        <v>4413</v>
      </c>
      <c r="D13" s="272" t="s">
        <v>4414</v>
      </c>
      <c r="E13" s="268" t="s">
        <v>1567</v>
      </c>
      <c r="F13" s="110" t="s">
        <v>4415</v>
      </c>
    </row>
    <row r="14" spans="1:6" ht="18" customHeight="1">
      <c r="A14" s="220">
        <v>10</v>
      </c>
      <c r="B14" s="193" t="s">
        <v>1551</v>
      </c>
      <c r="C14" s="272" t="s">
        <v>1568</v>
      </c>
      <c r="D14" s="272" t="s">
        <v>4416</v>
      </c>
      <c r="E14" s="268" t="s">
        <v>1569</v>
      </c>
      <c r="F14" s="110" t="s">
        <v>1570</v>
      </c>
    </row>
    <row r="15" spans="1:6" ht="18" customHeight="1">
      <c r="A15" s="220">
        <v>11</v>
      </c>
      <c r="B15" s="193" t="s">
        <v>1551</v>
      </c>
      <c r="C15" s="272" t="s">
        <v>1571</v>
      </c>
      <c r="D15" s="272" t="s">
        <v>4417</v>
      </c>
      <c r="E15" s="268" t="s">
        <v>1572</v>
      </c>
      <c r="F15" s="110" t="s">
        <v>4418</v>
      </c>
    </row>
    <row r="16" spans="1:6" ht="18" customHeight="1">
      <c r="A16" s="220">
        <v>12</v>
      </c>
      <c r="B16" s="193" t="s">
        <v>1551</v>
      </c>
      <c r="C16" s="272" t="s">
        <v>4419</v>
      </c>
      <c r="D16" s="272" t="s">
        <v>1574</v>
      </c>
      <c r="E16" s="268" t="s">
        <v>1575</v>
      </c>
      <c r="F16" s="110" t="s">
        <v>4420</v>
      </c>
    </row>
    <row r="17" spans="1:6" ht="18" customHeight="1">
      <c r="A17" s="220">
        <v>13</v>
      </c>
      <c r="B17" s="193" t="s">
        <v>1551</v>
      </c>
      <c r="C17" s="272" t="s">
        <v>4421</v>
      </c>
      <c r="D17" s="272" t="s">
        <v>4422</v>
      </c>
      <c r="E17" s="268" t="s">
        <v>1576</v>
      </c>
      <c r="F17" s="110" t="s">
        <v>1577</v>
      </c>
    </row>
    <row r="18" spans="1:6" ht="18" customHeight="1">
      <c r="A18" s="220">
        <v>14</v>
      </c>
      <c r="B18" s="193" t="s">
        <v>1551</v>
      </c>
      <c r="C18" s="272" t="s">
        <v>1578</v>
      </c>
      <c r="D18" s="272" t="s">
        <v>4423</v>
      </c>
      <c r="E18" s="268" t="s">
        <v>1579</v>
      </c>
      <c r="F18" s="110" t="s">
        <v>1580</v>
      </c>
    </row>
    <row r="19" spans="1:6" ht="18" customHeight="1">
      <c r="A19" s="220">
        <v>15</v>
      </c>
      <c r="B19" s="193" t="s">
        <v>1551</v>
      </c>
      <c r="C19" s="272" t="s">
        <v>1581</v>
      </c>
      <c r="D19" s="272" t="s">
        <v>4424</v>
      </c>
      <c r="E19" s="270" t="s">
        <v>1582</v>
      </c>
      <c r="F19" s="110" t="s">
        <v>4425</v>
      </c>
    </row>
    <row r="20" spans="1:6" ht="18" customHeight="1">
      <c r="A20" s="220">
        <v>16</v>
      </c>
      <c r="B20" s="193" t="s">
        <v>1551</v>
      </c>
      <c r="C20" s="284" t="s">
        <v>3920</v>
      </c>
      <c r="D20" s="272" t="s">
        <v>3921</v>
      </c>
      <c r="E20" s="268" t="s">
        <v>3946</v>
      </c>
      <c r="F20" s="110" t="s">
        <v>3922</v>
      </c>
    </row>
    <row r="21" spans="1:6" ht="18" customHeight="1">
      <c r="A21" s="220">
        <v>17</v>
      </c>
      <c r="B21" s="193" t="s">
        <v>1551</v>
      </c>
      <c r="C21" s="272" t="s">
        <v>4426</v>
      </c>
      <c r="D21" s="272" t="s">
        <v>1583</v>
      </c>
      <c r="E21" s="270" t="s">
        <v>4076</v>
      </c>
      <c r="F21" s="110" t="s">
        <v>4427</v>
      </c>
    </row>
    <row r="22" spans="1:6" ht="18" customHeight="1">
      <c r="A22" s="220">
        <v>18</v>
      </c>
      <c r="B22" s="193" t="s">
        <v>1551</v>
      </c>
      <c r="C22" s="305" t="s">
        <v>4428</v>
      </c>
      <c r="D22" s="305" t="s">
        <v>1584</v>
      </c>
      <c r="E22" s="306" t="s">
        <v>1585</v>
      </c>
      <c r="F22" s="307" t="s">
        <v>4429</v>
      </c>
    </row>
    <row r="23" spans="1:6" ht="18" customHeight="1">
      <c r="A23" s="220">
        <v>19</v>
      </c>
      <c r="B23" s="193" t="s">
        <v>1551</v>
      </c>
      <c r="C23" s="272" t="s">
        <v>3279</v>
      </c>
      <c r="D23" s="272" t="s">
        <v>4430</v>
      </c>
      <c r="E23" s="268" t="s">
        <v>1586</v>
      </c>
      <c r="F23" s="110" t="s">
        <v>4431</v>
      </c>
    </row>
    <row r="24" spans="1:6" ht="18" customHeight="1">
      <c r="A24" s="220">
        <v>20</v>
      </c>
      <c r="B24" s="193" t="s">
        <v>1551</v>
      </c>
      <c r="C24" s="308" t="s">
        <v>4432</v>
      </c>
      <c r="D24" s="308" t="s">
        <v>4433</v>
      </c>
      <c r="E24" s="119" t="s">
        <v>1587</v>
      </c>
      <c r="F24" s="118" t="s">
        <v>4434</v>
      </c>
    </row>
    <row r="25" spans="1:6" ht="18" customHeight="1">
      <c r="A25" s="220">
        <v>21</v>
      </c>
      <c r="B25" s="193" t="s">
        <v>1551</v>
      </c>
      <c r="C25" s="272" t="s">
        <v>1588</v>
      </c>
      <c r="D25" s="272" t="s">
        <v>4435</v>
      </c>
      <c r="E25" s="268" t="s">
        <v>4436</v>
      </c>
      <c r="F25" s="110" t="s">
        <v>4437</v>
      </c>
    </row>
    <row r="26" spans="1:6" ht="18" customHeight="1">
      <c r="A26" s="220">
        <v>22</v>
      </c>
      <c r="B26" s="285" t="s">
        <v>1551</v>
      </c>
      <c r="C26" s="309" t="s">
        <v>4438</v>
      </c>
      <c r="D26" s="309" t="s">
        <v>1589</v>
      </c>
      <c r="E26" s="286" t="s">
        <v>1590</v>
      </c>
      <c r="F26" s="287" t="s">
        <v>4439</v>
      </c>
    </row>
    <row r="27" spans="1:6" ht="12.75">
      <c r="A27" s="244"/>
      <c r="B27" s="278"/>
      <c r="C27" s="278"/>
      <c r="D27" s="278"/>
      <c r="E27" s="278"/>
      <c r="F27" s="278"/>
    </row>
    <row r="28" spans="1:6" ht="12.75">
      <c r="A28" s="244"/>
      <c r="B28" s="278"/>
      <c r="C28" s="278"/>
      <c r="D28" s="278"/>
      <c r="E28" s="278"/>
      <c r="F28" s="278"/>
    </row>
    <row r="29" spans="1:6" ht="12.75">
      <c r="A29" s="244"/>
      <c r="B29" s="278"/>
      <c r="C29" s="278"/>
      <c r="D29" s="278"/>
      <c r="E29" s="278"/>
      <c r="F29" s="278"/>
    </row>
    <row r="30" spans="1:6" ht="12.75">
      <c r="A30" s="244"/>
      <c r="B30" s="278"/>
      <c r="C30" s="278"/>
      <c r="D30" s="278"/>
      <c r="E30" s="278"/>
      <c r="F30" s="278"/>
    </row>
    <row r="31" spans="1:6" ht="12.75">
      <c r="A31" s="244"/>
      <c r="B31" s="278"/>
      <c r="C31" s="278"/>
      <c r="D31" s="278"/>
      <c r="E31" s="278"/>
      <c r="F31" s="278"/>
    </row>
    <row r="32" spans="1:6" ht="12.75">
      <c r="A32" s="244"/>
      <c r="B32" s="278"/>
      <c r="C32" s="278"/>
      <c r="D32" s="278"/>
      <c r="E32" s="278"/>
      <c r="F32" s="278"/>
    </row>
    <row r="33" spans="1:6" ht="12.75">
      <c r="A33" s="244"/>
      <c r="B33" s="278"/>
      <c r="C33" s="278"/>
      <c r="D33" s="278"/>
      <c r="E33" s="278"/>
      <c r="F33" s="278"/>
    </row>
    <row r="34" spans="1:6" ht="12.75">
      <c r="A34" s="244"/>
      <c r="B34" s="278"/>
      <c r="C34" s="278"/>
      <c r="D34" s="278"/>
      <c r="E34" s="278"/>
      <c r="F34" s="278"/>
    </row>
    <row r="35" spans="1:6" ht="12.75">
      <c r="A35" s="244"/>
      <c r="B35" s="278"/>
      <c r="C35" s="278"/>
      <c r="D35" s="278"/>
      <c r="E35" s="278"/>
      <c r="F35" s="278"/>
    </row>
  </sheetData>
  <sheetProtection/>
  <dataValidations count="1">
    <dataValidation allowBlank="1" showInputMessage="1" showErrorMessage="1" sqref="C5:C25 F5:F26"/>
  </dataValidations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view="pageBreakPreview" zoomScaleSheetLayoutView="100" zoomScalePageLayoutView="0" workbookViewId="0" topLeftCell="A1">
      <selection activeCell="B4" sqref="B4:F4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2" spans="1:6" ht="29.25" customHeight="1">
      <c r="A2" s="244"/>
      <c r="B2" s="280" t="s">
        <v>1591</v>
      </c>
      <c r="C2" s="278"/>
      <c r="D2" s="278"/>
      <c r="E2" s="278"/>
      <c r="F2" s="278"/>
    </row>
    <row r="3" spans="1:6" ht="21.75" customHeight="1">
      <c r="A3" s="244"/>
      <c r="B3" s="280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09" t="s">
        <v>0</v>
      </c>
      <c r="C4" s="410" t="s">
        <v>1</v>
      </c>
      <c r="D4" s="410" t="s">
        <v>2</v>
      </c>
      <c r="E4" s="410" t="s">
        <v>8</v>
      </c>
      <c r="F4" s="411" t="s">
        <v>3</v>
      </c>
    </row>
    <row r="5" spans="1:6" ht="18" customHeight="1">
      <c r="A5" s="220">
        <v>1</v>
      </c>
      <c r="B5" s="9" t="s">
        <v>1592</v>
      </c>
      <c r="C5" s="10" t="s">
        <v>3141</v>
      </c>
      <c r="D5" s="10" t="s">
        <v>1593</v>
      </c>
      <c r="E5" s="10" t="s">
        <v>1594</v>
      </c>
      <c r="F5" s="11" t="s">
        <v>2141</v>
      </c>
    </row>
    <row r="6" spans="1:6" ht="18" customHeight="1">
      <c r="A6" s="220">
        <v>2</v>
      </c>
      <c r="B6" s="9" t="s">
        <v>1592</v>
      </c>
      <c r="C6" s="10" t="s">
        <v>3142</v>
      </c>
      <c r="D6" s="10" t="s">
        <v>1595</v>
      </c>
      <c r="E6" s="10" t="s">
        <v>1596</v>
      </c>
      <c r="F6" s="11" t="s">
        <v>2142</v>
      </c>
    </row>
    <row r="7" spans="1:6" ht="18" customHeight="1">
      <c r="A7" s="220">
        <v>3</v>
      </c>
      <c r="B7" s="9" t="s">
        <v>1592</v>
      </c>
      <c r="C7" s="10" t="s">
        <v>3143</v>
      </c>
      <c r="D7" s="10" t="s">
        <v>1597</v>
      </c>
      <c r="E7" s="10" t="s">
        <v>1598</v>
      </c>
      <c r="F7" s="11" t="s">
        <v>2143</v>
      </c>
    </row>
    <row r="8" spans="1:6" ht="18" customHeight="1">
      <c r="A8" s="220">
        <v>4</v>
      </c>
      <c r="B8" s="9" t="s">
        <v>1592</v>
      </c>
      <c r="C8" s="10" t="s">
        <v>3144</v>
      </c>
      <c r="D8" s="10" t="s">
        <v>1599</v>
      </c>
      <c r="E8" s="10" t="s">
        <v>1600</v>
      </c>
      <c r="F8" s="11" t="s">
        <v>2144</v>
      </c>
    </row>
    <row r="9" spans="1:6" ht="18" customHeight="1">
      <c r="A9" s="220">
        <v>5</v>
      </c>
      <c r="B9" s="9" t="s">
        <v>1592</v>
      </c>
      <c r="C9" s="10" t="s">
        <v>3145</v>
      </c>
      <c r="D9" s="10" t="s">
        <v>1601</v>
      </c>
      <c r="E9" s="10" t="s">
        <v>1602</v>
      </c>
      <c r="F9" s="11" t="s">
        <v>2145</v>
      </c>
    </row>
    <row r="10" spans="1:6" ht="18" customHeight="1">
      <c r="A10" s="220">
        <v>6</v>
      </c>
      <c r="B10" s="9" t="s">
        <v>1592</v>
      </c>
      <c r="C10" s="10" t="s">
        <v>3146</v>
      </c>
      <c r="D10" s="10" t="s">
        <v>1603</v>
      </c>
      <c r="E10" s="10" t="s">
        <v>1604</v>
      </c>
      <c r="F10" s="11" t="s">
        <v>2146</v>
      </c>
    </row>
    <row r="11" spans="1:6" ht="18" customHeight="1">
      <c r="A11" s="220">
        <v>7</v>
      </c>
      <c r="B11" s="9" t="s">
        <v>1592</v>
      </c>
      <c r="C11" s="10" t="s">
        <v>4444</v>
      </c>
      <c r="D11" s="10" t="s">
        <v>3985</v>
      </c>
      <c r="E11" s="10" t="s">
        <v>3986</v>
      </c>
      <c r="F11" s="11" t="s">
        <v>4445</v>
      </c>
    </row>
    <row r="12" spans="1:6" ht="18" customHeight="1">
      <c r="A12" s="220">
        <v>8</v>
      </c>
      <c r="B12" s="9" t="s">
        <v>1592</v>
      </c>
      <c r="C12" s="10" t="s">
        <v>3148</v>
      </c>
      <c r="D12" s="10" t="s">
        <v>1606</v>
      </c>
      <c r="E12" s="10" t="s">
        <v>1607</v>
      </c>
      <c r="F12" s="11" t="s">
        <v>2148</v>
      </c>
    </row>
    <row r="13" spans="1:6" ht="18" customHeight="1">
      <c r="A13" s="220">
        <v>9</v>
      </c>
      <c r="B13" s="9" t="s">
        <v>1592</v>
      </c>
      <c r="C13" s="10" t="s">
        <v>3149</v>
      </c>
      <c r="D13" s="10" t="s">
        <v>1608</v>
      </c>
      <c r="E13" s="10" t="s">
        <v>1609</v>
      </c>
      <c r="F13" s="11" t="s">
        <v>2149</v>
      </c>
    </row>
    <row r="14" spans="1:6" ht="18" customHeight="1">
      <c r="A14" s="220">
        <v>10</v>
      </c>
      <c r="B14" s="9" t="s">
        <v>1592</v>
      </c>
      <c r="C14" s="10" t="s">
        <v>3150</v>
      </c>
      <c r="D14" s="10" t="s">
        <v>1610</v>
      </c>
      <c r="E14" s="10" t="s">
        <v>1611</v>
      </c>
      <c r="F14" s="11" t="s">
        <v>888</v>
      </c>
    </row>
    <row r="15" spans="1:6" ht="18" customHeight="1">
      <c r="A15" s="220">
        <v>11</v>
      </c>
      <c r="B15" s="9" t="s">
        <v>1592</v>
      </c>
      <c r="C15" s="10" t="s">
        <v>3151</v>
      </c>
      <c r="D15" s="10" t="s">
        <v>1612</v>
      </c>
      <c r="E15" s="10" t="s">
        <v>1613</v>
      </c>
      <c r="F15" s="11" t="s">
        <v>2150</v>
      </c>
    </row>
    <row r="16" spans="1:6" ht="18" customHeight="1">
      <c r="A16" s="220">
        <v>12</v>
      </c>
      <c r="B16" s="9" t="s">
        <v>1592</v>
      </c>
      <c r="C16" s="10" t="s">
        <v>3152</v>
      </c>
      <c r="D16" s="10" t="s">
        <v>1614</v>
      </c>
      <c r="E16" s="10" t="s">
        <v>1615</v>
      </c>
      <c r="F16" s="11" t="s">
        <v>2151</v>
      </c>
    </row>
    <row r="17" spans="1:6" ht="18" customHeight="1">
      <c r="A17" s="220">
        <v>13</v>
      </c>
      <c r="B17" s="9" t="s">
        <v>1592</v>
      </c>
      <c r="C17" s="10" t="s">
        <v>3153</v>
      </c>
      <c r="D17" s="10" t="s">
        <v>1616</v>
      </c>
      <c r="E17" s="10" t="s">
        <v>1617</v>
      </c>
      <c r="F17" s="11" t="s">
        <v>2152</v>
      </c>
    </row>
    <row r="18" spans="1:6" ht="18" customHeight="1">
      <c r="A18" s="220">
        <v>14</v>
      </c>
      <c r="B18" s="9" t="s">
        <v>1592</v>
      </c>
      <c r="C18" s="10" t="s">
        <v>3154</v>
      </c>
      <c r="D18" s="10" t="s">
        <v>1618</v>
      </c>
      <c r="E18" s="10" t="s">
        <v>1619</v>
      </c>
      <c r="F18" s="11" t="s">
        <v>2153</v>
      </c>
    </row>
    <row r="19" spans="1:6" ht="18" customHeight="1">
      <c r="A19" s="220">
        <v>15</v>
      </c>
      <c r="B19" s="9" t="s">
        <v>1592</v>
      </c>
      <c r="C19" s="10" t="s">
        <v>3156</v>
      </c>
      <c r="D19" s="10" t="s">
        <v>1622</v>
      </c>
      <c r="E19" s="10" t="s">
        <v>1623</v>
      </c>
      <c r="F19" s="11" t="s">
        <v>2154</v>
      </c>
    </row>
    <row r="20" spans="1:6" ht="18" customHeight="1">
      <c r="A20" s="220">
        <v>16</v>
      </c>
      <c r="B20" s="9" t="s">
        <v>1592</v>
      </c>
      <c r="C20" s="10" t="s">
        <v>3157</v>
      </c>
      <c r="D20" s="10" t="s">
        <v>1624</v>
      </c>
      <c r="E20" s="10" t="s">
        <v>1625</v>
      </c>
      <c r="F20" s="11" t="s">
        <v>267</v>
      </c>
    </row>
    <row r="21" spans="1:6" ht="18" customHeight="1">
      <c r="A21" s="220">
        <v>17</v>
      </c>
      <c r="B21" s="9" t="s">
        <v>1592</v>
      </c>
      <c r="C21" s="10" t="s">
        <v>3158</v>
      </c>
      <c r="D21" s="10" t="s">
        <v>1626</v>
      </c>
      <c r="E21" s="10" t="s">
        <v>1627</v>
      </c>
      <c r="F21" s="11" t="s">
        <v>2151</v>
      </c>
    </row>
    <row r="22" spans="1:6" ht="18" customHeight="1">
      <c r="A22" s="220">
        <v>18</v>
      </c>
      <c r="B22" s="9" t="s">
        <v>1592</v>
      </c>
      <c r="C22" s="10" t="s">
        <v>3159</v>
      </c>
      <c r="D22" s="10" t="s">
        <v>1628</v>
      </c>
      <c r="E22" s="10" t="s">
        <v>1629</v>
      </c>
      <c r="F22" s="11" t="s">
        <v>2155</v>
      </c>
    </row>
    <row r="23" spans="1:6" ht="18" customHeight="1">
      <c r="A23" s="220">
        <v>19</v>
      </c>
      <c r="B23" s="9" t="s">
        <v>1592</v>
      </c>
      <c r="C23" s="10" t="s">
        <v>3160</v>
      </c>
      <c r="D23" s="10" t="s">
        <v>1630</v>
      </c>
      <c r="E23" s="10" t="s">
        <v>1631</v>
      </c>
      <c r="F23" s="11" t="s">
        <v>2156</v>
      </c>
    </row>
    <row r="24" spans="1:6" ht="18" customHeight="1">
      <c r="A24" s="220">
        <v>20</v>
      </c>
      <c r="B24" s="9" t="s">
        <v>1592</v>
      </c>
      <c r="C24" s="10" t="s">
        <v>3161</v>
      </c>
      <c r="D24" s="10" t="s">
        <v>1632</v>
      </c>
      <c r="E24" s="10" t="s">
        <v>1633</v>
      </c>
      <c r="F24" s="11" t="s">
        <v>2157</v>
      </c>
    </row>
    <row r="25" spans="1:6" ht="18" customHeight="1">
      <c r="A25" s="220">
        <v>21</v>
      </c>
      <c r="B25" s="9" t="s">
        <v>1592</v>
      </c>
      <c r="C25" s="10" t="s">
        <v>3162</v>
      </c>
      <c r="D25" s="10" t="s">
        <v>1634</v>
      </c>
      <c r="E25" s="10" t="s">
        <v>1635</v>
      </c>
      <c r="F25" s="11" t="s">
        <v>2158</v>
      </c>
    </row>
    <row r="26" spans="1:6" ht="18" customHeight="1">
      <c r="A26" s="220">
        <v>22</v>
      </c>
      <c r="B26" s="9" t="s">
        <v>1592</v>
      </c>
      <c r="C26" s="10" t="s">
        <v>3163</v>
      </c>
      <c r="D26" s="10" t="s">
        <v>1636</v>
      </c>
      <c r="E26" s="10" t="s">
        <v>1637</v>
      </c>
      <c r="F26" s="11" t="s">
        <v>2159</v>
      </c>
    </row>
    <row r="27" spans="1:6" ht="18" customHeight="1">
      <c r="A27" s="220">
        <v>23</v>
      </c>
      <c r="B27" s="9" t="s">
        <v>1592</v>
      </c>
      <c r="C27" s="10" t="s">
        <v>3165</v>
      </c>
      <c r="D27" s="10" t="s">
        <v>1640</v>
      </c>
      <c r="E27" s="10" t="s">
        <v>1641</v>
      </c>
      <c r="F27" s="11" t="s">
        <v>2161</v>
      </c>
    </row>
    <row r="28" spans="1:6" ht="18" customHeight="1">
      <c r="A28" s="220">
        <v>24</v>
      </c>
      <c r="B28" s="9" t="s">
        <v>1592</v>
      </c>
      <c r="C28" s="10" t="s">
        <v>3166</v>
      </c>
      <c r="D28" s="10" t="s">
        <v>1642</v>
      </c>
      <c r="E28" s="10" t="s">
        <v>1643</v>
      </c>
      <c r="F28" s="11" t="s">
        <v>2162</v>
      </c>
    </row>
    <row r="29" spans="1:6" ht="18" customHeight="1">
      <c r="A29" s="220">
        <v>25</v>
      </c>
      <c r="B29" s="9" t="s">
        <v>1592</v>
      </c>
      <c r="C29" s="10" t="s">
        <v>3167</v>
      </c>
      <c r="D29" s="10" t="s">
        <v>1644</v>
      </c>
      <c r="E29" s="10" t="s">
        <v>1645</v>
      </c>
      <c r="F29" s="11" t="s">
        <v>2155</v>
      </c>
    </row>
    <row r="30" spans="1:6" ht="18" customHeight="1">
      <c r="A30" s="220">
        <v>26</v>
      </c>
      <c r="B30" s="9" t="s">
        <v>1592</v>
      </c>
      <c r="C30" s="10" t="s">
        <v>3168</v>
      </c>
      <c r="D30" s="10" t="s">
        <v>1646</v>
      </c>
      <c r="E30" s="10" t="s">
        <v>1647</v>
      </c>
      <c r="F30" s="11" t="s">
        <v>456</v>
      </c>
    </row>
    <row r="31" spans="1:6" ht="18" customHeight="1">
      <c r="A31" s="220">
        <v>27</v>
      </c>
      <c r="B31" s="9" t="s">
        <v>1592</v>
      </c>
      <c r="C31" s="10" t="s">
        <v>3169</v>
      </c>
      <c r="D31" s="10" t="s">
        <v>1648</v>
      </c>
      <c r="E31" s="10" t="s">
        <v>4446</v>
      </c>
      <c r="F31" s="11" t="s">
        <v>2163</v>
      </c>
    </row>
    <row r="32" spans="1:6" ht="18" customHeight="1">
      <c r="A32" s="220">
        <v>28</v>
      </c>
      <c r="B32" s="9" t="s">
        <v>1592</v>
      </c>
      <c r="C32" s="10" t="s">
        <v>4447</v>
      </c>
      <c r="D32" s="10" t="s">
        <v>4085</v>
      </c>
      <c r="E32" s="10" t="s">
        <v>4448</v>
      </c>
      <c r="F32" s="11" t="s">
        <v>4449</v>
      </c>
    </row>
    <row r="33" spans="1:6" ht="18" customHeight="1">
      <c r="A33" s="220">
        <v>29</v>
      </c>
      <c r="B33" s="9" t="s">
        <v>1592</v>
      </c>
      <c r="C33" s="10" t="s">
        <v>3170</v>
      </c>
      <c r="D33" s="10" t="s">
        <v>1649</v>
      </c>
      <c r="E33" s="10" t="s">
        <v>1650</v>
      </c>
      <c r="F33" s="11" t="s">
        <v>2147</v>
      </c>
    </row>
    <row r="34" spans="1:6" ht="18" customHeight="1">
      <c r="A34" s="220">
        <v>30</v>
      </c>
      <c r="B34" s="9" t="s">
        <v>1592</v>
      </c>
      <c r="C34" s="10" t="s">
        <v>3171</v>
      </c>
      <c r="D34" s="10" t="s">
        <v>1651</v>
      </c>
      <c r="E34" s="10" t="s">
        <v>1652</v>
      </c>
      <c r="F34" s="11" t="s">
        <v>2147</v>
      </c>
    </row>
  </sheetData>
  <sheetProtection/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view="pageBreakPreview" zoomScaleSheetLayoutView="100" zoomScalePageLayoutView="0" workbookViewId="0" topLeftCell="A1">
      <selection activeCell="B4" sqref="B4:F4"/>
    </sheetView>
  </sheetViews>
  <sheetFormatPr defaultColWidth="9.00390625" defaultRowHeight="15"/>
  <cols>
    <col min="1" max="1" width="4.140625" style="38" customWidth="1"/>
    <col min="2" max="2" width="9.421875" style="36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spans="1:6" ht="26.25" customHeight="1">
      <c r="A2" s="244"/>
      <c r="B2" s="299" t="s">
        <v>3385</v>
      </c>
      <c r="C2" s="278"/>
      <c r="D2" s="278"/>
      <c r="E2" s="278"/>
      <c r="F2" s="278"/>
    </row>
    <row r="3" spans="1:6" ht="21.75" customHeight="1">
      <c r="A3" s="244"/>
      <c r="B3" s="299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13" t="s">
        <v>0</v>
      </c>
      <c r="C4" s="414" t="s">
        <v>1</v>
      </c>
      <c r="D4" s="414" t="s">
        <v>2</v>
      </c>
      <c r="E4" s="414" t="s">
        <v>8</v>
      </c>
      <c r="F4" s="415" t="s">
        <v>3</v>
      </c>
    </row>
    <row r="5" spans="1:6" ht="18" customHeight="1">
      <c r="A5" s="244">
        <v>1</v>
      </c>
      <c r="B5" s="103" t="s">
        <v>3386</v>
      </c>
      <c r="C5" s="100" t="s">
        <v>154</v>
      </c>
      <c r="D5" s="100" t="s">
        <v>155</v>
      </c>
      <c r="E5" s="100" t="s">
        <v>156</v>
      </c>
      <c r="F5" s="108" t="s">
        <v>157</v>
      </c>
    </row>
    <row r="6" spans="1:6" ht="18" customHeight="1">
      <c r="A6" s="244">
        <v>2</v>
      </c>
      <c r="B6" s="99" t="s">
        <v>3386</v>
      </c>
      <c r="C6" s="100" t="s">
        <v>415</v>
      </c>
      <c r="D6" s="100" t="s">
        <v>416</v>
      </c>
      <c r="E6" s="100" t="s">
        <v>417</v>
      </c>
      <c r="F6" s="53" t="s">
        <v>418</v>
      </c>
    </row>
    <row r="7" spans="1:6" ht="18" customHeight="1">
      <c r="A7" s="244">
        <v>3</v>
      </c>
      <c r="B7" s="99" t="s">
        <v>3386</v>
      </c>
      <c r="C7" s="100" t="s">
        <v>442</v>
      </c>
      <c r="D7" s="100" t="s">
        <v>443</v>
      </c>
      <c r="E7" s="100" t="s">
        <v>444</v>
      </c>
      <c r="F7" s="53" t="s">
        <v>445</v>
      </c>
    </row>
    <row r="8" spans="1:6" ht="18" customHeight="1">
      <c r="A8" s="244">
        <v>4</v>
      </c>
      <c r="B8" s="99" t="s">
        <v>3386</v>
      </c>
      <c r="C8" s="100" t="s">
        <v>622</v>
      </c>
      <c r="D8" s="100" t="s">
        <v>623</v>
      </c>
      <c r="E8" s="100" t="s">
        <v>3801</v>
      </c>
      <c r="F8" s="41" t="s">
        <v>3802</v>
      </c>
    </row>
    <row r="9" spans="1:6" ht="18" customHeight="1">
      <c r="A9" s="244">
        <v>5</v>
      </c>
      <c r="B9" s="99" t="s">
        <v>3386</v>
      </c>
      <c r="C9" s="100" t="s">
        <v>707</v>
      </c>
      <c r="D9" s="100" t="s">
        <v>708</v>
      </c>
      <c r="E9" s="100" t="s">
        <v>709</v>
      </c>
      <c r="F9" s="41" t="s">
        <v>710</v>
      </c>
    </row>
    <row r="10" spans="1:6" ht="18" customHeight="1">
      <c r="A10" s="244">
        <v>6</v>
      </c>
      <c r="B10" s="217" t="s">
        <v>3386</v>
      </c>
      <c r="C10" s="215" t="s">
        <v>733</v>
      </c>
      <c r="D10" s="215" t="s">
        <v>734</v>
      </c>
      <c r="E10" s="215" t="s">
        <v>735</v>
      </c>
      <c r="F10" s="218" t="s">
        <v>736</v>
      </c>
    </row>
    <row r="11" spans="1:6" ht="12.75">
      <c r="A11" s="244"/>
      <c r="B11" s="278"/>
      <c r="C11" s="278"/>
      <c r="D11" s="278"/>
      <c r="E11" s="278"/>
      <c r="F11" s="278"/>
    </row>
    <row r="12" spans="1:6" ht="12.75">
      <c r="A12" s="244"/>
      <c r="B12" s="278"/>
      <c r="C12" s="278"/>
      <c r="D12" s="278"/>
      <c r="E12" s="278"/>
      <c r="F12" s="278"/>
    </row>
    <row r="13" spans="1:6" ht="12.75">
      <c r="A13" s="244"/>
      <c r="B13" s="278"/>
      <c r="C13" s="278"/>
      <c r="D13" s="278"/>
      <c r="E13" s="278"/>
      <c r="F13" s="278"/>
    </row>
    <row r="14" spans="1:6" ht="12.75">
      <c r="A14" s="244"/>
      <c r="B14" s="278"/>
      <c r="C14" s="278"/>
      <c r="D14" s="278"/>
      <c r="E14" s="278"/>
      <c r="F14" s="278"/>
    </row>
    <row r="15" spans="1:6" ht="12.75">
      <c r="A15" s="244"/>
      <c r="B15" s="278"/>
      <c r="C15" s="278"/>
      <c r="D15" s="278"/>
      <c r="E15" s="278"/>
      <c r="F15" s="278"/>
    </row>
    <row r="16" spans="1:6" ht="12.75">
      <c r="A16" s="244"/>
      <c r="B16" s="278"/>
      <c r="C16" s="278"/>
      <c r="D16" s="278"/>
      <c r="E16" s="278"/>
      <c r="F16" s="278"/>
    </row>
    <row r="17" spans="1:6" ht="12.75">
      <c r="A17" s="244"/>
      <c r="B17" s="278"/>
      <c r="C17" s="278"/>
      <c r="D17" s="278"/>
      <c r="E17" s="278"/>
      <c r="F17" s="278"/>
    </row>
    <row r="18" spans="1:6" ht="12.75">
      <c r="A18" s="244"/>
      <c r="B18" s="278"/>
      <c r="C18" s="278"/>
      <c r="D18" s="278"/>
      <c r="E18" s="278"/>
      <c r="F18" s="278"/>
    </row>
    <row r="19" spans="1:6" ht="12.75">
      <c r="A19" s="244"/>
      <c r="B19" s="278"/>
      <c r="C19" s="278"/>
      <c r="D19" s="278"/>
      <c r="E19" s="278"/>
      <c r="F19" s="278"/>
    </row>
    <row r="20" spans="1:6" ht="12.75">
      <c r="A20" s="244"/>
      <c r="B20" s="278"/>
      <c r="C20" s="278"/>
      <c r="D20" s="278"/>
      <c r="E20" s="278"/>
      <c r="F20" s="278"/>
    </row>
    <row r="21" spans="1:6" ht="12.75">
      <c r="A21" s="244"/>
      <c r="B21" s="278"/>
      <c r="C21" s="278"/>
      <c r="D21" s="278"/>
      <c r="E21" s="278"/>
      <c r="F21" s="278"/>
    </row>
    <row r="22" spans="1:6" ht="12.75">
      <c r="A22" s="244"/>
      <c r="B22" s="278"/>
      <c r="C22" s="278"/>
      <c r="D22" s="278"/>
      <c r="E22" s="278"/>
      <c r="F22" s="278"/>
    </row>
    <row r="23" spans="1:6" ht="12.75">
      <c r="A23" s="244"/>
      <c r="B23" s="278"/>
      <c r="C23" s="278"/>
      <c r="D23" s="278"/>
      <c r="E23" s="278"/>
      <c r="F23" s="278"/>
    </row>
    <row r="24" spans="1:6" ht="12.75">
      <c r="A24" s="244"/>
      <c r="B24" s="278"/>
      <c r="C24" s="278"/>
      <c r="D24" s="278"/>
      <c r="E24" s="278"/>
      <c r="F24" s="278"/>
    </row>
    <row r="25" spans="1:6" ht="12.75">
      <c r="A25" s="244"/>
      <c r="B25" s="278"/>
      <c r="C25" s="278"/>
      <c r="D25" s="278"/>
      <c r="E25" s="278"/>
      <c r="F25" s="278"/>
    </row>
    <row r="26" spans="1:6" ht="12.75">
      <c r="A26" s="244"/>
      <c r="B26" s="278"/>
      <c r="C26" s="278"/>
      <c r="D26" s="278"/>
      <c r="E26" s="278"/>
      <c r="F26" s="278"/>
    </row>
    <row r="27" spans="1:6" ht="12.75">
      <c r="A27" s="244"/>
      <c r="B27" s="278"/>
      <c r="C27" s="278"/>
      <c r="D27" s="278"/>
      <c r="E27" s="278"/>
      <c r="F27" s="278"/>
    </row>
    <row r="28" spans="1:6" ht="12.75">
      <c r="A28" s="244"/>
      <c r="B28" s="278"/>
      <c r="C28" s="278"/>
      <c r="D28" s="278"/>
      <c r="E28" s="278"/>
      <c r="F28" s="278"/>
    </row>
    <row r="29" spans="1:6" ht="12.75">
      <c r="A29" s="244"/>
      <c r="B29" s="278"/>
      <c r="C29" s="278"/>
      <c r="D29" s="278"/>
      <c r="E29" s="278"/>
      <c r="F29" s="278"/>
    </row>
    <row r="30" spans="1:6" ht="12.75">
      <c r="A30" s="244"/>
      <c r="B30" s="278"/>
      <c r="C30" s="278"/>
      <c r="D30" s="278"/>
      <c r="E30" s="278"/>
      <c r="F30" s="278"/>
    </row>
    <row r="31" spans="1:6" ht="12.75">
      <c r="A31" s="244"/>
      <c r="B31" s="278"/>
      <c r="C31" s="278"/>
      <c r="D31" s="278"/>
      <c r="E31" s="278"/>
      <c r="F31" s="278"/>
    </row>
    <row r="32" spans="1:6" ht="12.75">
      <c r="A32" s="244"/>
      <c r="B32" s="278"/>
      <c r="C32" s="278"/>
      <c r="D32" s="278"/>
      <c r="E32" s="278"/>
      <c r="F32" s="278"/>
    </row>
    <row r="33" spans="1:6" ht="12.75">
      <c r="A33" s="244"/>
      <c r="B33" s="278"/>
      <c r="C33" s="278"/>
      <c r="D33" s="278"/>
      <c r="E33" s="278"/>
      <c r="F33" s="278"/>
    </row>
    <row r="34" spans="1:6" ht="12.75">
      <c r="A34" s="244"/>
      <c r="B34" s="278"/>
      <c r="C34" s="278"/>
      <c r="D34" s="278"/>
      <c r="E34" s="278"/>
      <c r="F34" s="278"/>
    </row>
    <row r="35" spans="1:6" ht="12.75">
      <c r="A35" s="244"/>
      <c r="B35" s="278"/>
      <c r="C35" s="278"/>
      <c r="D35" s="278"/>
      <c r="E35" s="278"/>
      <c r="F35" s="278"/>
    </row>
  </sheetData>
  <sheetProtection/>
  <dataValidations count="2">
    <dataValidation allowBlank="1" showInputMessage="1" showErrorMessage="1" imeMode="halfKatakana" sqref="C5"/>
    <dataValidation allowBlank="1" showInputMessage="1" showErrorMessage="1" imeMode="fullAlpha" sqref="F5"/>
  </dataValidations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1">
      <selection activeCell="B4" sqref="B4:F4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1" spans="1:6" ht="12.75">
      <c r="A1" s="83"/>
      <c r="B1" s="327"/>
      <c r="C1" s="327"/>
      <c r="D1" s="327"/>
      <c r="E1" s="327"/>
      <c r="F1" s="327"/>
    </row>
    <row r="2" spans="1:6" ht="29.25" customHeight="1">
      <c r="A2" s="220"/>
      <c r="B2" s="299" t="s">
        <v>3014</v>
      </c>
      <c r="C2" s="282"/>
      <c r="D2" s="282"/>
      <c r="E2" s="282"/>
      <c r="F2" s="282"/>
    </row>
    <row r="3" spans="1:6" ht="21.75" customHeight="1">
      <c r="A3" s="220"/>
      <c r="B3" s="299"/>
      <c r="C3" s="282"/>
      <c r="D3" s="282"/>
      <c r="E3" s="282"/>
      <c r="F3" s="281" t="str">
        <f>時点</f>
        <v>（令和６年４月１日現在）</v>
      </c>
    </row>
    <row r="4" spans="1:6" ht="18" customHeight="1">
      <c r="A4" s="220"/>
      <c r="B4" s="413" t="s">
        <v>0</v>
      </c>
      <c r="C4" s="416" t="s">
        <v>1</v>
      </c>
      <c r="D4" s="414" t="s">
        <v>2</v>
      </c>
      <c r="E4" s="417" t="s">
        <v>4546</v>
      </c>
      <c r="F4" s="415" t="s">
        <v>3</v>
      </c>
    </row>
    <row r="5" spans="1:6" ht="18" customHeight="1">
      <c r="A5" s="220">
        <v>1</v>
      </c>
      <c r="B5" s="9" t="s">
        <v>3307</v>
      </c>
      <c r="C5" s="111" t="s">
        <v>3172</v>
      </c>
      <c r="D5" s="102" t="s">
        <v>3308</v>
      </c>
      <c r="E5" s="312" t="s">
        <v>3309</v>
      </c>
      <c r="F5" s="11" t="s">
        <v>3289</v>
      </c>
    </row>
    <row r="6" spans="1:6" ht="18" customHeight="1">
      <c r="A6" s="220">
        <v>2</v>
      </c>
      <c r="B6" s="9" t="s">
        <v>3307</v>
      </c>
      <c r="C6" s="111" t="s">
        <v>3173</v>
      </c>
      <c r="D6" s="102" t="s">
        <v>3310</v>
      </c>
      <c r="E6" s="312" t="s">
        <v>3311</v>
      </c>
      <c r="F6" s="11" t="s">
        <v>3289</v>
      </c>
    </row>
    <row r="7" spans="1:6" ht="18" customHeight="1">
      <c r="A7" s="220">
        <v>3</v>
      </c>
      <c r="B7" s="9" t="s">
        <v>3307</v>
      </c>
      <c r="C7" s="111" t="s">
        <v>3174</v>
      </c>
      <c r="D7" s="102" t="s">
        <v>3312</v>
      </c>
      <c r="E7" s="312" t="s">
        <v>3313</v>
      </c>
      <c r="F7" s="11" t="s">
        <v>186</v>
      </c>
    </row>
    <row r="8" spans="1:6" ht="18" customHeight="1">
      <c r="A8" s="220">
        <v>4</v>
      </c>
      <c r="B8" s="9" t="s">
        <v>3307</v>
      </c>
      <c r="C8" s="111" t="s">
        <v>3563</v>
      </c>
      <c r="D8" s="102" t="s">
        <v>4034</v>
      </c>
      <c r="E8" s="312" t="s">
        <v>4035</v>
      </c>
      <c r="F8" s="11" t="s">
        <v>3776</v>
      </c>
    </row>
    <row r="9" spans="1:6" ht="18" customHeight="1">
      <c r="A9" s="220">
        <v>5</v>
      </c>
      <c r="B9" s="9" t="s">
        <v>3307</v>
      </c>
      <c r="C9" s="111" t="s">
        <v>407</v>
      </c>
      <c r="D9" s="102" t="s">
        <v>4036</v>
      </c>
      <c r="E9" s="312" t="s">
        <v>3896</v>
      </c>
      <c r="F9" s="11" t="s">
        <v>713</v>
      </c>
    </row>
    <row r="10" spans="1:6" ht="18" customHeight="1">
      <c r="A10" s="220">
        <v>6</v>
      </c>
      <c r="B10" s="9" t="s">
        <v>3307</v>
      </c>
      <c r="C10" s="111" t="s">
        <v>4037</v>
      </c>
      <c r="D10" s="102" t="s">
        <v>4038</v>
      </c>
      <c r="E10" s="312" t="s">
        <v>3316</v>
      </c>
      <c r="F10" s="11" t="s">
        <v>3289</v>
      </c>
    </row>
    <row r="11" spans="1:6" ht="18" customHeight="1">
      <c r="A11" s="220">
        <v>7</v>
      </c>
      <c r="B11" s="9" t="s">
        <v>3307</v>
      </c>
      <c r="C11" s="111" t="s">
        <v>3177</v>
      </c>
      <c r="D11" s="102" t="s">
        <v>3318</v>
      </c>
      <c r="E11" s="312" t="s">
        <v>3319</v>
      </c>
      <c r="F11" s="313" t="s">
        <v>186</v>
      </c>
    </row>
    <row r="12" spans="1:6" ht="18" customHeight="1">
      <c r="A12" s="220">
        <v>8</v>
      </c>
      <c r="B12" s="9" t="s">
        <v>3320</v>
      </c>
      <c r="C12" s="111" t="s">
        <v>3178</v>
      </c>
      <c r="D12" s="102" t="s">
        <v>3321</v>
      </c>
      <c r="E12" s="312" t="s">
        <v>3322</v>
      </c>
      <c r="F12" s="313" t="s">
        <v>3294</v>
      </c>
    </row>
    <row r="13" spans="1:6" ht="18" customHeight="1">
      <c r="A13" s="220">
        <v>9</v>
      </c>
      <c r="B13" s="9" t="s">
        <v>3320</v>
      </c>
      <c r="C13" s="111" t="s">
        <v>3179</v>
      </c>
      <c r="D13" s="102" t="s">
        <v>3323</v>
      </c>
      <c r="E13" s="312" t="s">
        <v>3324</v>
      </c>
      <c r="F13" s="313" t="s">
        <v>3295</v>
      </c>
    </row>
    <row r="14" spans="1:6" ht="18" customHeight="1">
      <c r="A14" s="220">
        <v>10</v>
      </c>
      <c r="B14" s="9" t="s">
        <v>3320</v>
      </c>
      <c r="C14" s="111" t="s">
        <v>3180</v>
      </c>
      <c r="D14" s="102" t="s">
        <v>3325</v>
      </c>
      <c r="E14" s="312" t="s">
        <v>3326</v>
      </c>
      <c r="F14" s="313" t="s">
        <v>3296</v>
      </c>
    </row>
    <row r="15" spans="1:6" ht="18" customHeight="1">
      <c r="A15" s="220">
        <v>11</v>
      </c>
      <c r="B15" s="9" t="s">
        <v>4547</v>
      </c>
      <c r="C15" s="111" t="s">
        <v>4548</v>
      </c>
      <c r="D15" s="102" t="s">
        <v>4455</v>
      </c>
      <c r="E15" s="312" t="s">
        <v>4456</v>
      </c>
      <c r="F15" s="11" t="s">
        <v>4549</v>
      </c>
    </row>
    <row r="16" spans="1:6" ht="18" customHeight="1">
      <c r="A16" s="220">
        <v>12</v>
      </c>
      <c r="B16" s="9" t="s">
        <v>3320</v>
      </c>
      <c r="C16" s="111" t="s">
        <v>3181</v>
      </c>
      <c r="D16" s="102" t="s">
        <v>3327</v>
      </c>
      <c r="E16" s="312" t="s">
        <v>3328</v>
      </c>
      <c r="F16" s="313" t="s">
        <v>3297</v>
      </c>
    </row>
    <row r="17" spans="1:6" ht="18" customHeight="1">
      <c r="A17" s="220">
        <v>13</v>
      </c>
      <c r="B17" s="9" t="s">
        <v>3320</v>
      </c>
      <c r="C17" s="111" t="s">
        <v>3182</v>
      </c>
      <c r="D17" s="102" t="s">
        <v>3329</v>
      </c>
      <c r="E17" s="312" t="s">
        <v>3330</v>
      </c>
      <c r="F17" s="313" t="s">
        <v>3298</v>
      </c>
    </row>
    <row r="18" spans="1:6" ht="18" customHeight="1">
      <c r="A18" s="220">
        <v>14</v>
      </c>
      <c r="B18" s="9" t="s">
        <v>3320</v>
      </c>
      <c r="C18" s="111" t="s">
        <v>3183</v>
      </c>
      <c r="D18" s="102" t="s">
        <v>3331</v>
      </c>
      <c r="E18" s="312" t="s">
        <v>3332</v>
      </c>
      <c r="F18" s="313" t="s">
        <v>3299</v>
      </c>
    </row>
    <row r="19" spans="1:6" ht="18" customHeight="1">
      <c r="A19" s="220">
        <v>15</v>
      </c>
      <c r="B19" s="9" t="s">
        <v>3320</v>
      </c>
      <c r="C19" s="111" t="s">
        <v>3184</v>
      </c>
      <c r="D19" s="102" t="s">
        <v>3335</v>
      </c>
      <c r="E19" s="314" t="s">
        <v>3336</v>
      </c>
      <c r="F19" s="315" t="s">
        <v>3301</v>
      </c>
    </row>
    <row r="20" spans="1:6" ht="18" customHeight="1">
      <c r="A20" s="220">
        <v>16</v>
      </c>
      <c r="B20" s="9" t="s">
        <v>3320</v>
      </c>
      <c r="C20" s="111" t="s">
        <v>1027</v>
      </c>
      <c r="D20" s="102" t="s">
        <v>3333</v>
      </c>
      <c r="E20" s="312" t="s">
        <v>3334</v>
      </c>
      <c r="F20" s="11" t="s">
        <v>3300</v>
      </c>
    </row>
    <row r="21" spans="1:6" ht="18" customHeight="1">
      <c r="A21" s="220">
        <v>17</v>
      </c>
      <c r="B21" s="9" t="s">
        <v>3337</v>
      </c>
      <c r="C21" s="111" t="s">
        <v>3185</v>
      </c>
      <c r="D21" s="102" t="s">
        <v>3338</v>
      </c>
      <c r="E21" s="312" t="s">
        <v>4039</v>
      </c>
      <c r="F21" s="11" t="s">
        <v>3722</v>
      </c>
    </row>
    <row r="22" spans="1:6" ht="18" customHeight="1">
      <c r="A22" s="220">
        <v>18</v>
      </c>
      <c r="B22" s="9" t="s">
        <v>3337</v>
      </c>
      <c r="C22" s="111" t="s">
        <v>3186</v>
      </c>
      <c r="D22" s="102" t="s">
        <v>3339</v>
      </c>
      <c r="E22" s="312" t="s">
        <v>3340</v>
      </c>
      <c r="F22" s="11" t="s">
        <v>3303</v>
      </c>
    </row>
    <row r="23" spans="1:6" ht="18" customHeight="1">
      <c r="A23" s="220">
        <v>19</v>
      </c>
      <c r="B23" s="9" t="s">
        <v>3337</v>
      </c>
      <c r="C23" s="111" t="s">
        <v>921</v>
      </c>
      <c r="D23" s="102" t="s">
        <v>3013</v>
      </c>
      <c r="E23" s="312" t="s">
        <v>3304</v>
      </c>
      <c r="F23" s="11" t="s">
        <v>3302</v>
      </c>
    </row>
    <row r="24" spans="1:6" ht="18" customHeight="1">
      <c r="A24" s="220">
        <v>20</v>
      </c>
      <c r="B24" s="9" t="s">
        <v>3341</v>
      </c>
      <c r="C24" s="111" t="s">
        <v>3187</v>
      </c>
      <c r="D24" s="102" t="s">
        <v>3342</v>
      </c>
      <c r="E24" s="312" t="s">
        <v>3343</v>
      </c>
      <c r="F24" s="11" t="s">
        <v>3305</v>
      </c>
    </row>
    <row r="25" spans="1:6" ht="18" customHeight="1">
      <c r="A25" s="220">
        <v>21</v>
      </c>
      <c r="B25" s="9" t="s">
        <v>3341</v>
      </c>
      <c r="C25" s="111" t="s">
        <v>3188</v>
      </c>
      <c r="D25" s="102" t="s">
        <v>3344</v>
      </c>
      <c r="E25" s="312" t="s">
        <v>3345</v>
      </c>
      <c r="F25" s="11" t="s">
        <v>3306</v>
      </c>
    </row>
    <row r="26" spans="1:6" ht="18" customHeight="1">
      <c r="A26" s="220">
        <v>22</v>
      </c>
      <c r="B26" s="9" t="s">
        <v>3341</v>
      </c>
      <c r="C26" s="111" t="s">
        <v>3189</v>
      </c>
      <c r="D26" s="102" t="s">
        <v>3346</v>
      </c>
      <c r="E26" s="312" t="s">
        <v>3347</v>
      </c>
      <c r="F26" s="11" t="s">
        <v>484</v>
      </c>
    </row>
    <row r="27" spans="1:6" ht="12.75">
      <c r="A27" s="220">
        <v>23</v>
      </c>
      <c r="B27" s="316" t="s">
        <v>3341</v>
      </c>
      <c r="C27" s="284" t="s">
        <v>3190</v>
      </c>
      <c r="D27" s="284" t="s">
        <v>3348</v>
      </c>
      <c r="E27" s="284" t="s">
        <v>4588</v>
      </c>
      <c r="F27" s="362" t="s">
        <v>4589</v>
      </c>
    </row>
    <row r="28" spans="1:6" ht="12.75">
      <c r="A28" s="244"/>
      <c r="B28" s="278"/>
      <c r="C28" s="278"/>
      <c r="D28" s="278"/>
      <c r="E28" s="278"/>
      <c r="F28" s="278"/>
    </row>
    <row r="29" spans="1:6" ht="12.75">
      <c r="A29" s="244"/>
      <c r="B29" s="278"/>
      <c r="C29" s="278"/>
      <c r="D29" s="278"/>
      <c r="E29" s="278"/>
      <c r="F29" s="278"/>
    </row>
    <row r="30" spans="1:6" ht="12.75">
      <c r="A30" s="244"/>
      <c r="B30" s="278"/>
      <c r="C30" s="278"/>
      <c r="D30" s="278"/>
      <c r="E30" s="278"/>
      <c r="F30" s="278"/>
    </row>
    <row r="31" spans="1:6" ht="12.75">
      <c r="A31" s="244"/>
      <c r="B31" s="278"/>
      <c r="C31" s="278"/>
      <c r="D31" s="278"/>
      <c r="E31" s="278"/>
      <c r="F31" s="278"/>
    </row>
    <row r="32" spans="1:6" ht="12.75">
      <c r="A32" s="244"/>
      <c r="B32" s="278"/>
      <c r="C32" s="278"/>
      <c r="D32" s="278"/>
      <c r="E32" s="278"/>
      <c r="F32" s="278"/>
    </row>
    <row r="33" spans="1:6" ht="12.75">
      <c r="A33" s="244"/>
      <c r="B33" s="278"/>
      <c r="C33" s="278"/>
      <c r="D33" s="278"/>
      <c r="E33" s="278"/>
      <c r="F33" s="278"/>
    </row>
    <row r="34" spans="1:6" ht="12.75">
      <c r="A34" s="244"/>
      <c r="B34" s="278"/>
      <c r="C34" s="278"/>
      <c r="D34" s="278"/>
      <c r="E34" s="278"/>
      <c r="F34" s="278"/>
    </row>
    <row r="35" spans="1:6" ht="12.75">
      <c r="A35" s="244"/>
      <c r="B35" s="278"/>
      <c r="C35" s="278"/>
      <c r="D35" s="278"/>
      <c r="E35" s="278"/>
      <c r="F35" s="278"/>
    </row>
    <row r="36" ht="12.75">
      <c r="A36" s="85"/>
    </row>
    <row r="37" ht="12.75">
      <c r="A37" s="85"/>
    </row>
    <row r="38" ht="12.75">
      <c r="A38" s="8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5"/>
  <cols>
    <col min="1" max="1" width="4.140625" style="38" customWidth="1"/>
    <col min="2" max="2" width="9.421875" style="36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spans="1:6" ht="29.25" customHeight="1">
      <c r="A2" s="244"/>
      <c r="B2" s="299" t="s">
        <v>3389</v>
      </c>
      <c r="C2" s="278"/>
      <c r="D2" s="278"/>
      <c r="E2" s="278"/>
      <c r="F2" s="278"/>
    </row>
    <row r="3" spans="1:6" ht="21.75" customHeight="1">
      <c r="A3" s="244"/>
      <c r="B3" s="299"/>
      <c r="C3" s="278"/>
      <c r="D3" s="278"/>
      <c r="E3" s="278"/>
      <c r="F3" s="298" t="s">
        <v>4652</v>
      </c>
    </row>
    <row r="4" spans="1:6" ht="18" customHeight="1">
      <c r="A4" s="244"/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s="278" customFormat="1" ht="18" customHeight="1">
      <c r="A5" s="244">
        <v>1</v>
      </c>
      <c r="B5" s="19" t="s">
        <v>3390</v>
      </c>
      <c r="C5" s="100" t="s">
        <v>214</v>
      </c>
      <c r="D5" s="100" t="s">
        <v>215</v>
      </c>
      <c r="E5" s="100" t="s">
        <v>4876</v>
      </c>
      <c r="F5" s="53" t="s">
        <v>216</v>
      </c>
    </row>
    <row r="6" spans="1:6" s="278" customFormat="1" ht="18" customHeight="1">
      <c r="A6" s="244">
        <v>2</v>
      </c>
      <c r="B6" s="91" t="s">
        <v>3777</v>
      </c>
      <c r="C6" s="89" t="s">
        <v>239</v>
      </c>
      <c r="D6" s="89" t="s">
        <v>240</v>
      </c>
      <c r="E6" s="89" t="s">
        <v>4877</v>
      </c>
      <c r="F6" s="90" t="s">
        <v>216</v>
      </c>
    </row>
    <row r="7" spans="1:6" s="278" customFormat="1" ht="18" customHeight="1">
      <c r="A7" s="244">
        <v>3</v>
      </c>
      <c r="B7" s="19" t="s">
        <v>3390</v>
      </c>
      <c r="C7" s="100" t="s">
        <v>310</v>
      </c>
      <c r="D7" s="100" t="s">
        <v>311</v>
      </c>
      <c r="E7" s="100" t="s">
        <v>4878</v>
      </c>
      <c r="F7" s="53" t="s">
        <v>312</v>
      </c>
    </row>
    <row r="8" spans="1:6" s="278" customFormat="1" ht="18" customHeight="1">
      <c r="A8" s="244">
        <v>4</v>
      </c>
      <c r="B8" s="19" t="s">
        <v>3390</v>
      </c>
      <c r="C8" s="100" t="s">
        <v>366</v>
      </c>
      <c r="D8" s="100" t="s">
        <v>367</v>
      </c>
      <c r="E8" s="100" t="s">
        <v>4879</v>
      </c>
      <c r="F8" s="53" t="s">
        <v>368</v>
      </c>
    </row>
    <row r="9" spans="1:6" s="278" customFormat="1" ht="18" customHeight="1">
      <c r="A9" s="244">
        <v>5</v>
      </c>
      <c r="B9" s="19" t="s">
        <v>3390</v>
      </c>
      <c r="C9" s="100" t="s">
        <v>467</v>
      </c>
      <c r="D9" s="100" t="s">
        <v>468</v>
      </c>
      <c r="E9" s="100" t="s">
        <v>4880</v>
      </c>
      <c r="F9" s="53" t="s">
        <v>4</v>
      </c>
    </row>
    <row r="10" spans="1:6" s="278" customFormat="1" ht="18" customHeight="1">
      <c r="A10" s="244">
        <v>6</v>
      </c>
      <c r="B10" s="19" t="s">
        <v>3390</v>
      </c>
      <c r="C10" s="100" t="s">
        <v>539</v>
      </c>
      <c r="D10" s="100" t="s">
        <v>540</v>
      </c>
      <c r="E10" s="100" t="s">
        <v>4881</v>
      </c>
      <c r="F10" s="53" t="s">
        <v>541</v>
      </c>
    </row>
    <row r="11" spans="1:6" s="278" customFormat="1" ht="18" customHeight="1">
      <c r="A11" s="244">
        <v>7</v>
      </c>
      <c r="B11" s="104" t="s">
        <v>3390</v>
      </c>
      <c r="C11" s="114" t="s">
        <v>670</v>
      </c>
      <c r="D11" s="114" t="s">
        <v>671</v>
      </c>
      <c r="E11" s="114" t="s">
        <v>4882</v>
      </c>
      <c r="F11" s="107" t="s">
        <v>672</v>
      </c>
    </row>
    <row r="12" spans="1:6" s="278" customFormat="1" ht="18" customHeight="1">
      <c r="A12" s="244">
        <v>8</v>
      </c>
      <c r="B12" s="19" t="s">
        <v>3390</v>
      </c>
      <c r="C12" s="100" t="s">
        <v>965</v>
      </c>
      <c r="D12" s="100" t="s">
        <v>966</v>
      </c>
      <c r="E12" s="100" t="s">
        <v>4883</v>
      </c>
      <c r="F12" s="41" t="s">
        <v>967</v>
      </c>
    </row>
    <row r="13" spans="1:6" s="278" customFormat="1" ht="18" customHeight="1">
      <c r="A13" s="244">
        <v>9</v>
      </c>
      <c r="B13" s="19" t="s">
        <v>3390</v>
      </c>
      <c r="C13" s="100" t="s">
        <v>1001</v>
      </c>
      <c r="D13" s="100" t="s">
        <v>1002</v>
      </c>
      <c r="E13" s="100" t="s">
        <v>4884</v>
      </c>
      <c r="F13" s="53" t="s">
        <v>3994</v>
      </c>
    </row>
    <row r="14" spans="1:6" s="278" customFormat="1" ht="18" customHeight="1">
      <c r="A14" s="244">
        <v>10</v>
      </c>
      <c r="B14" s="19" t="s">
        <v>3390</v>
      </c>
      <c r="C14" s="100" t="s">
        <v>1015</v>
      </c>
      <c r="D14" s="100" t="s">
        <v>1016</v>
      </c>
      <c r="E14" s="100" t="s">
        <v>4885</v>
      </c>
      <c r="F14" s="53" t="s">
        <v>161</v>
      </c>
    </row>
    <row r="15" spans="1:6" s="278" customFormat="1" ht="18" customHeight="1">
      <c r="A15" s="244">
        <v>11</v>
      </c>
      <c r="B15" s="19" t="s">
        <v>3390</v>
      </c>
      <c r="C15" s="100" t="s">
        <v>1034</v>
      </c>
      <c r="D15" s="100" t="s">
        <v>1035</v>
      </c>
      <c r="E15" s="100" t="s">
        <v>4886</v>
      </c>
      <c r="F15" s="53" t="s">
        <v>4</v>
      </c>
    </row>
    <row r="16" spans="1:6" s="278" customFormat="1" ht="18" customHeight="1">
      <c r="A16" s="244">
        <v>12</v>
      </c>
      <c r="B16" s="204" t="s">
        <v>3777</v>
      </c>
      <c r="C16" s="205" t="s">
        <v>1044</v>
      </c>
      <c r="D16" s="205" t="s">
        <v>3987</v>
      </c>
      <c r="E16" s="205" t="s">
        <v>4887</v>
      </c>
      <c r="F16" s="20" t="s">
        <v>4</v>
      </c>
    </row>
    <row r="17" spans="1:6" ht="12.75">
      <c r="A17" s="244"/>
      <c r="B17" s="278"/>
      <c r="C17" s="278"/>
      <c r="D17" s="278"/>
      <c r="E17" s="278"/>
      <c r="F17" s="278"/>
    </row>
    <row r="18" spans="1:6" ht="12.75">
      <c r="A18" s="244"/>
      <c r="B18" s="278"/>
      <c r="C18" s="278"/>
      <c r="D18" s="278"/>
      <c r="E18" s="278"/>
      <c r="F18" s="278"/>
    </row>
    <row r="19" spans="1:6" ht="12.75">
      <c r="A19" s="244"/>
      <c r="B19" s="278"/>
      <c r="C19" s="278"/>
      <c r="D19" s="278"/>
      <c r="E19" s="278"/>
      <c r="F19" s="278"/>
    </row>
    <row r="20" spans="1:6" ht="12.75">
      <c r="A20" s="244"/>
      <c r="B20" s="278"/>
      <c r="C20" s="278"/>
      <c r="D20" s="278"/>
      <c r="E20" s="278"/>
      <c r="F20" s="278"/>
    </row>
    <row r="21" spans="1:6" ht="12.75">
      <c r="A21" s="244"/>
      <c r="B21" s="278"/>
      <c r="C21" s="278"/>
      <c r="D21" s="278"/>
      <c r="E21" s="278"/>
      <c r="F21" s="278"/>
    </row>
    <row r="22" spans="1:6" ht="12.75">
      <c r="A22" s="244"/>
      <c r="B22" s="278"/>
      <c r="C22" s="278"/>
      <c r="D22" s="278"/>
      <c r="E22" s="278"/>
      <c r="F22" s="278"/>
    </row>
    <row r="23" spans="1:6" ht="12.75">
      <c r="A23" s="244"/>
      <c r="B23" s="278"/>
      <c r="C23" s="278"/>
      <c r="D23" s="278"/>
      <c r="E23" s="278"/>
      <c r="F23" s="278"/>
    </row>
    <row r="24" spans="1:6" ht="12.75">
      <c r="A24" s="244"/>
      <c r="B24" s="278"/>
      <c r="C24" s="278"/>
      <c r="D24" s="278"/>
      <c r="E24" s="278"/>
      <c r="F24" s="278"/>
    </row>
    <row r="25" spans="1:6" ht="12.75">
      <c r="A25" s="244"/>
      <c r="B25" s="278"/>
      <c r="C25" s="278"/>
      <c r="D25" s="278"/>
      <c r="E25" s="278"/>
      <c r="F25" s="278"/>
    </row>
    <row r="26" spans="1:6" ht="12.75">
      <c r="A26" s="244"/>
      <c r="B26" s="278"/>
      <c r="C26" s="278"/>
      <c r="D26" s="278"/>
      <c r="E26" s="278"/>
      <c r="F26" s="278"/>
    </row>
    <row r="27" spans="1:6" ht="12.75">
      <c r="A27" s="244"/>
      <c r="B27" s="278"/>
      <c r="C27" s="278"/>
      <c r="D27" s="278"/>
      <c r="E27" s="278"/>
      <c r="F27" s="278"/>
    </row>
    <row r="28" spans="1:6" ht="12.75">
      <c r="A28" s="244"/>
      <c r="B28" s="278"/>
      <c r="C28" s="278"/>
      <c r="D28" s="278"/>
      <c r="E28" s="278"/>
      <c r="F28" s="278"/>
    </row>
    <row r="29" spans="1:6" ht="12.75">
      <c r="A29" s="244"/>
      <c r="B29" s="278"/>
      <c r="C29" s="278"/>
      <c r="D29" s="278"/>
      <c r="E29" s="278"/>
      <c r="F29" s="278"/>
    </row>
    <row r="30" spans="1:6" ht="12.75">
      <c r="A30" s="244"/>
      <c r="B30" s="278"/>
      <c r="C30" s="278"/>
      <c r="D30" s="278"/>
      <c r="E30" s="278"/>
      <c r="F30" s="278"/>
    </row>
    <row r="31" spans="1:6" ht="12.75">
      <c r="A31" s="244"/>
      <c r="B31" s="278"/>
      <c r="C31" s="278"/>
      <c r="D31" s="278"/>
      <c r="E31" s="278"/>
      <c r="F31" s="278"/>
    </row>
    <row r="32" spans="1:6" ht="12.75">
      <c r="A32" s="244"/>
      <c r="B32" s="278"/>
      <c r="C32" s="278"/>
      <c r="D32" s="278"/>
      <c r="E32" s="278"/>
      <c r="F32" s="278"/>
    </row>
    <row r="33" spans="1:6" ht="12.75">
      <c r="A33" s="244"/>
      <c r="B33" s="278"/>
      <c r="C33" s="278"/>
      <c r="D33" s="278"/>
      <c r="E33" s="278"/>
      <c r="F33" s="278"/>
    </row>
  </sheetData>
  <sheetProtection/>
  <dataValidations count="1">
    <dataValidation allowBlank="1" showInputMessage="1" showErrorMessage="1" imeMode="halfKatakana" sqref="C9:C10"/>
  </dataValidations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5"/>
  <cols>
    <col min="1" max="1" width="4.140625" style="38" customWidth="1"/>
    <col min="2" max="2" width="9.421875" style="39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spans="1:6" ht="29.25" customHeight="1">
      <c r="A2" s="244"/>
      <c r="B2" s="310" t="s">
        <v>3393</v>
      </c>
      <c r="C2" s="278"/>
      <c r="D2" s="278"/>
      <c r="E2" s="278"/>
      <c r="F2" s="278"/>
    </row>
    <row r="3" spans="1:6" ht="21.75" customHeight="1">
      <c r="A3" s="244"/>
      <c r="B3" s="310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18" t="s">
        <v>0</v>
      </c>
      <c r="C4" s="410" t="s">
        <v>1</v>
      </c>
      <c r="D4" s="410" t="s">
        <v>2</v>
      </c>
      <c r="E4" s="410" t="s">
        <v>8</v>
      </c>
      <c r="F4" s="411" t="s">
        <v>3</v>
      </c>
    </row>
    <row r="5" spans="1:6" s="38" customFormat="1" ht="18" customHeight="1">
      <c r="A5" s="244">
        <v>1</v>
      </c>
      <c r="B5" s="99" t="s">
        <v>3480</v>
      </c>
      <c r="C5" s="100" t="s">
        <v>178</v>
      </c>
      <c r="D5" s="100" t="s">
        <v>179</v>
      </c>
      <c r="E5" s="100" t="s">
        <v>3899</v>
      </c>
      <c r="F5" s="53" t="s">
        <v>180</v>
      </c>
    </row>
    <row r="6" spans="1:6" s="38" customFormat="1" ht="18" customHeight="1">
      <c r="A6" s="244">
        <v>2</v>
      </c>
      <c r="B6" s="99" t="s">
        <v>3480</v>
      </c>
      <c r="C6" s="100" t="s">
        <v>329</v>
      </c>
      <c r="D6" s="100" t="s">
        <v>330</v>
      </c>
      <c r="E6" s="100" t="s">
        <v>4627</v>
      </c>
      <c r="F6" s="53" t="s">
        <v>331</v>
      </c>
    </row>
    <row r="7" spans="1:6" s="38" customFormat="1" ht="18" customHeight="1">
      <c r="A7" s="244">
        <v>3</v>
      </c>
      <c r="B7" s="99" t="s">
        <v>3480</v>
      </c>
      <c r="C7" s="100" t="s">
        <v>332</v>
      </c>
      <c r="D7" s="100" t="s">
        <v>333</v>
      </c>
      <c r="E7" s="100" t="s">
        <v>3900</v>
      </c>
      <c r="F7" s="53" t="s">
        <v>334</v>
      </c>
    </row>
    <row r="8" spans="1:6" s="38" customFormat="1" ht="18" customHeight="1">
      <c r="A8" s="244">
        <v>4</v>
      </c>
      <c r="B8" s="99" t="s">
        <v>3480</v>
      </c>
      <c r="C8" s="100" t="s">
        <v>347</v>
      </c>
      <c r="D8" s="100" t="s">
        <v>348</v>
      </c>
      <c r="E8" s="100" t="s">
        <v>3901</v>
      </c>
      <c r="F8" s="53" t="s">
        <v>349</v>
      </c>
    </row>
    <row r="9" spans="1:6" s="38" customFormat="1" ht="18" customHeight="1">
      <c r="A9" s="244">
        <v>5</v>
      </c>
      <c r="B9" s="99" t="s">
        <v>3480</v>
      </c>
      <c r="C9" s="100" t="s">
        <v>379</v>
      </c>
      <c r="D9" s="100" t="s">
        <v>380</v>
      </c>
      <c r="E9" s="100" t="s">
        <v>381</v>
      </c>
      <c r="F9" s="53" t="s">
        <v>382</v>
      </c>
    </row>
    <row r="10" spans="1:6" s="38" customFormat="1" ht="18" customHeight="1">
      <c r="A10" s="244">
        <v>6</v>
      </c>
      <c r="B10" s="99" t="s">
        <v>3480</v>
      </c>
      <c r="C10" s="100" t="s">
        <v>473</v>
      </c>
      <c r="D10" s="100" t="s">
        <v>474</v>
      </c>
      <c r="E10" s="100" t="s">
        <v>3902</v>
      </c>
      <c r="F10" s="53" t="s">
        <v>475</v>
      </c>
    </row>
    <row r="11" spans="1:6" s="38" customFormat="1" ht="18" customHeight="1">
      <c r="A11" s="244">
        <v>7</v>
      </c>
      <c r="B11" s="99" t="s">
        <v>3480</v>
      </c>
      <c r="C11" s="100" t="s">
        <v>587</v>
      </c>
      <c r="D11" s="100" t="s">
        <v>588</v>
      </c>
      <c r="E11" s="100" t="s">
        <v>589</v>
      </c>
      <c r="F11" s="53" t="s">
        <v>590</v>
      </c>
    </row>
    <row r="12" spans="1:6" s="38" customFormat="1" ht="18" customHeight="1">
      <c r="A12" s="244">
        <v>8</v>
      </c>
      <c r="B12" s="99" t="s">
        <v>3480</v>
      </c>
      <c r="C12" s="100" t="s">
        <v>701</v>
      </c>
      <c r="D12" s="100" t="s">
        <v>702</v>
      </c>
      <c r="E12" s="100" t="s">
        <v>4628</v>
      </c>
      <c r="F12" s="53" t="s">
        <v>703</v>
      </c>
    </row>
    <row r="13" spans="1:6" s="38" customFormat="1" ht="18" customHeight="1">
      <c r="A13" s="244">
        <v>9</v>
      </c>
      <c r="B13" s="103" t="s">
        <v>3480</v>
      </c>
      <c r="C13" s="100" t="s">
        <v>821</v>
      </c>
      <c r="D13" s="100" t="s">
        <v>822</v>
      </c>
      <c r="E13" s="100" t="s">
        <v>3903</v>
      </c>
      <c r="F13" s="108" t="s">
        <v>823</v>
      </c>
    </row>
    <row r="14" spans="1:6" s="38" customFormat="1" ht="18" customHeight="1">
      <c r="A14" s="244">
        <v>10</v>
      </c>
      <c r="B14" s="99" t="s">
        <v>3480</v>
      </c>
      <c r="C14" s="100" t="s">
        <v>948</v>
      </c>
      <c r="D14" s="100" t="s">
        <v>949</v>
      </c>
      <c r="E14" s="100" t="s">
        <v>3904</v>
      </c>
      <c r="F14" s="41" t="s">
        <v>3394</v>
      </c>
    </row>
    <row r="15" spans="1:6" s="38" customFormat="1" ht="18" customHeight="1">
      <c r="A15" s="244">
        <v>11</v>
      </c>
      <c r="B15" s="99" t="s">
        <v>3480</v>
      </c>
      <c r="C15" s="100" t="s">
        <v>984</v>
      </c>
      <c r="D15" s="100" t="s">
        <v>985</v>
      </c>
      <c r="E15" s="100" t="s">
        <v>4586</v>
      </c>
      <c r="F15" s="41" t="s">
        <v>986</v>
      </c>
    </row>
    <row r="16" spans="1:6" s="38" customFormat="1" ht="18" customHeight="1">
      <c r="A16" s="244">
        <v>12</v>
      </c>
      <c r="B16" s="99" t="s">
        <v>3480</v>
      </c>
      <c r="C16" s="100" t="s">
        <v>995</v>
      </c>
      <c r="D16" s="100" t="s">
        <v>996</v>
      </c>
      <c r="E16" s="100" t="s">
        <v>3905</v>
      </c>
      <c r="F16" s="41" t="s">
        <v>3866</v>
      </c>
    </row>
    <row r="17" spans="1:6" s="38" customFormat="1" ht="18" customHeight="1">
      <c r="A17" s="244">
        <v>13</v>
      </c>
      <c r="B17" s="99" t="s">
        <v>3480</v>
      </c>
      <c r="C17" s="100" t="s">
        <v>3395</v>
      </c>
      <c r="D17" s="100" t="s">
        <v>1048</v>
      </c>
      <c r="E17" s="441" t="s">
        <v>4649</v>
      </c>
      <c r="F17" s="442" t="s">
        <v>4650</v>
      </c>
    </row>
    <row r="18" spans="1:6" ht="12.75">
      <c r="A18" s="244"/>
      <c r="B18" s="311"/>
      <c r="C18" s="278"/>
      <c r="D18" s="278"/>
      <c r="E18" s="278"/>
      <c r="F18" s="278"/>
    </row>
    <row r="19" spans="1:6" ht="12.75">
      <c r="A19" s="244"/>
      <c r="B19" s="311"/>
      <c r="C19" s="278"/>
      <c r="D19" s="278"/>
      <c r="E19" s="278"/>
      <c r="F19" s="278"/>
    </row>
    <row r="20" spans="1:6" ht="12.75">
      <c r="A20" s="244"/>
      <c r="B20" s="311"/>
      <c r="C20" s="278"/>
      <c r="D20" s="278"/>
      <c r="E20" s="278"/>
      <c r="F20" s="278"/>
    </row>
    <row r="21" spans="1:6" ht="12.75">
      <c r="A21" s="244"/>
      <c r="B21" s="311"/>
      <c r="C21" s="278"/>
      <c r="D21" s="278"/>
      <c r="E21" s="278"/>
      <c r="F21" s="278"/>
    </row>
    <row r="22" spans="1:6" ht="12.75">
      <c r="A22" s="244"/>
      <c r="B22" s="311"/>
      <c r="C22" s="278"/>
      <c r="D22" s="278"/>
      <c r="E22" s="278"/>
      <c r="F22" s="278"/>
    </row>
    <row r="23" spans="1:6" ht="12.75">
      <c r="A23" s="244"/>
      <c r="B23" s="311"/>
      <c r="C23" s="278"/>
      <c r="D23" s="278"/>
      <c r="E23" s="278"/>
      <c r="F23" s="278"/>
    </row>
    <row r="24" spans="1:6" ht="12.75">
      <c r="A24" s="244"/>
      <c r="B24" s="311"/>
      <c r="C24" s="278"/>
      <c r="D24" s="278"/>
      <c r="E24" s="278"/>
      <c r="F24" s="278"/>
    </row>
    <row r="25" spans="1:6" ht="12.75">
      <c r="A25" s="244"/>
      <c r="B25" s="311"/>
      <c r="C25" s="278"/>
      <c r="D25" s="278"/>
      <c r="E25" s="278"/>
      <c r="F25" s="278"/>
    </row>
    <row r="26" spans="1:6" ht="12.75">
      <c r="A26" s="244"/>
      <c r="B26" s="311"/>
      <c r="C26" s="278"/>
      <c r="D26" s="278"/>
      <c r="E26" s="278"/>
      <c r="F26" s="278"/>
    </row>
    <row r="27" spans="1:6" ht="12.75">
      <c r="A27" s="244"/>
      <c r="B27" s="311"/>
      <c r="C27" s="278"/>
      <c r="D27" s="278"/>
      <c r="E27" s="278"/>
      <c r="F27" s="278"/>
    </row>
    <row r="28" spans="1:6" ht="12.75">
      <c r="A28" s="244"/>
      <c r="B28" s="311"/>
      <c r="C28" s="278"/>
      <c r="D28" s="278"/>
      <c r="E28" s="278"/>
      <c r="F28" s="278"/>
    </row>
    <row r="29" spans="1:6" ht="12.75">
      <c r="A29" s="244"/>
      <c r="B29" s="311"/>
      <c r="C29" s="278"/>
      <c r="D29" s="278"/>
      <c r="E29" s="278"/>
      <c r="F29" s="278"/>
    </row>
    <row r="30" spans="1:6" ht="12.75">
      <c r="A30" s="244"/>
      <c r="B30" s="311"/>
      <c r="C30" s="278"/>
      <c r="D30" s="278"/>
      <c r="E30" s="278"/>
      <c r="F30" s="278"/>
    </row>
    <row r="31" spans="1:6" ht="12.75">
      <c r="A31" s="244"/>
      <c r="B31" s="311"/>
      <c r="C31" s="278"/>
      <c r="D31" s="278"/>
      <c r="E31" s="278"/>
      <c r="F31" s="278"/>
    </row>
    <row r="32" spans="1:6" ht="12.75">
      <c r="A32" s="244"/>
      <c r="B32" s="311"/>
      <c r="C32" s="278"/>
      <c r="D32" s="278"/>
      <c r="E32" s="278"/>
      <c r="F32" s="278"/>
    </row>
    <row r="33" spans="1:6" ht="12.75">
      <c r="A33" s="244"/>
      <c r="B33" s="311"/>
      <c r="C33" s="278"/>
      <c r="D33" s="278"/>
      <c r="E33" s="278"/>
      <c r="F33" s="278"/>
    </row>
    <row r="34" ht="12.75">
      <c r="A34" s="244"/>
    </row>
  </sheetData>
  <sheetProtection/>
  <dataValidations count="2">
    <dataValidation allowBlank="1" showInputMessage="1" showErrorMessage="1" imeMode="fullAlpha" sqref="F13"/>
    <dataValidation allowBlank="1" showInputMessage="1" showErrorMessage="1" imeMode="halfKatakana" sqref="C10:C11 C13"/>
  </dataValidation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view="pageBreakPreview" zoomScaleSheetLayoutView="100" zoomScalePageLayoutView="0" workbookViewId="0" topLeftCell="A1">
      <selection activeCell="B4" sqref="B4:F4"/>
    </sheetView>
  </sheetViews>
  <sheetFormatPr defaultColWidth="9.00390625" defaultRowHeight="15"/>
  <cols>
    <col min="1" max="1" width="4.140625" style="38" customWidth="1"/>
    <col min="2" max="2" width="9.421875" style="39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spans="1:6" ht="29.25" customHeight="1">
      <c r="A2" s="244"/>
      <c r="B2" s="310" t="s">
        <v>3400</v>
      </c>
      <c r="C2" s="278"/>
      <c r="D2" s="278"/>
      <c r="E2" s="278"/>
      <c r="F2" s="278"/>
    </row>
    <row r="3" spans="1:6" ht="21.75" customHeight="1">
      <c r="A3" s="244"/>
      <c r="B3" s="310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09" t="s">
        <v>0</v>
      </c>
      <c r="C4" s="410" t="s">
        <v>1</v>
      </c>
      <c r="D4" s="410" t="s">
        <v>2</v>
      </c>
      <c r="E4" s="410" t="s">
        <v>8</v>
      </c>
      <c r="F4" s="411" t="s">
        <v>3</v>
      </c>
    </row>
    <row r="5" spans="1:6" s="38" customFormat="1" ht="18" customHeight="1">
      <c r="A5" s="244">
        <v>1</v>
      </c>
      <c r="B5" s="99" t="s">
        <v>3401</v>
      </c>
      <c r="C5" s="100" t="s">
        <v>131</v>
      </c>
      <c r="D5" s="100" t="s">
        <v>132</v>
      </c>
      <c r="E5" s="100" t="s">
        <v>133</v>
      </c>
      <c r="F5" s="53" t="s">
        <v>134</v>
      </c>
    </row>
    <row r="6" spans="1:6" s="38" customFormat="1" ht="18" customHeight="1">
      <c r="A6" s="244">
        <v>2</v>
      </c>
      <c r="B6" s="99" t="s">
        <v>3401</v>
      </c>
      <c r="C6" s="100" t="s">
        <v>143</v>
      </c>
      <c r="D6" s="100" t="s">
        <v>144</v>
      </c>
      <c r="E6" s="100" t="s">
        <v>145</v>
      </c>
      <c r="F6" s="53" t="s">
        <v>146</v>
      </c>
    </row>
    <row r="7" spans="1:6" s="38" customFormat="1" ht="18" customHeight="1">
      <c r="A7" s="244">
        <v>3</v>
      </c>
      <c r="B7" s="99" t="s">
        <v>3401</v>
      </c>
      <c r="C7" s="100" t="s">
        <v>147</v>
      </c>
      <c r="D7" s="100" t="s">
        <v>148</v>
      </c>
      <c r="E7" s="100" t="s">
        <v>149</v>
      </c>
      <c r="F7" s="53" t="s">
        <v>150</v>
      </c>
    </row>
    <row r="8" spans="1:7" s="54" customFormat="1" ht="18" customHeight="1">
      <c r="A8" s="244">
        <v>4</v>
      </c>
      <c r="B8" s="99" t="s">
        <v>3401</v>
      </c>
      <c r="C8" s="100" t="s">
        <v>3723</v>
      </c>
      <c r="D8" s="100" t="s">
        <v>3724</v>
      </c>
      <c r="E8" s="100" t="s">
        <v>3806</v>
      </c>
      <c r="F8" s="53" t="s">
        <v>700</v>
      </c>
      <c r="G8" s="55"/>
    </row>
    <row r="9" spans="1:7" s="54" customFormat="1" ht="18" customHeight="1">
      <c r="A9" s="244">
        <v>5</v>
      </c>
      <c r="B9" s="99" t="s">
        <v>3401</v>
      </c>
      <c r="C9" s="100" t="s">
        <v>3755</v>
      </c>
      <c r="D9" s="100" t="s">
        <v>3756</v>
      </c>
      <c r="E9" s="100" t="s">
        <v>3757</v>
      </c>
      <c r="F9" s="53" t="s">
        <v>655</v>
      </c>
      <c r="G9" s="55"/>
    </row>
    <row r="10" spans="1:6" s="38" customFormat="1" ht="18" customHeight="1">
      <c r="A10" s="244">
        <v>6</v>
      </c>
      <c r="B10" s="99" t="s">
        <v>3401</v>
      </c>
      <c r="C10" s="100" t="s">
        <v>224</v>
      </c>
      <c r="D10" s="100" t="s">
        <v>225</v>
      </c>
      <c r="E10" s="10" t="s">
        <v>4390</v>
      </c>
      <c r="F10" s="11" t="s">
        <v>4391</v>
      </c>
    </row>
    <row r="11" spans="1:6" s="38" customFormat="1" ht="18" customHeight="1">
      <c r="A11" s="244">
        <v>7</v>
      </c>
      <c r="B11" s="99" t="s">
        <v>3401</v>
      </c>
      <c r="C11" s="100" t="s">
        <v>364</v>
      </c>
      <c r="D11" s="100" t="s">
        <v>365</v>
      </c>
      <c r="E11" s="100" t="s">
        <v>3868</v>
      </c>
      <c r="F11" s="53" t="s">
        <v>226</v>
      </c>
    </row>
    <row r="12" spans="1:6" s="38" customFormat="1" ht="18" customHeight="1">
      <c r="A12" s="244">
        <v>8</v>
      </c>
      <c r="B12" s="99" t="s">
        <v>3401</v>
      </c>
      <c r="C12" s="100" t="s">
        <v>383</v>
      </c>
      <c r="D12" s="100" t="s">
        <v>384</v>
      </c>
      <c r="E12" s="100" t="s">
        <v>385</v>
      </c>
      <c r="F12" s="53" t="s">
        <v>386</v>
      </c>
    </row>
    <row r="13" spans="1:6" s="38" customFormat="1" ht="18" customHeight="1">
      <c r="A13" s="244">
        <v>9</v>
      </c>
      <c r="B13" s="99" t="s">
        <v>3402</v>
      </c>
      <c r="C13" s="100" t="s">
        <v>400</v>
      </c>
      <c r="D13" s="100" t="s">
        <v>401</v>
      </c>
      <c r="E13" s="100" t="s">
        <v>402</v>
      </c>
      <c r="F13" s="53" t="s">
        <v>146</v>
      </c>
    </row>
    <row r="14" spans="1:6" s="38" customFormat="1" ht="18" customHeight="1">
      <c r="A14" s="244">
        <v>10</v>
      </c>
      <c r="B14" s="99" t="s">
        <v>3401</v>
      </c>
      <c r="C14" s="100" t="s">
        <v>426</v>
      </c>
      <c r="D14" s="100" t="s">
        <v>427</v>
      </c>
      <c r="E14" s="100" t="s">
        <v>428</v>
      </c>
      <c r="F14" s="53" t="s">
        <v>150</v>
      </c>
    </row>
    <row r="15" spans="1:6" s="38" customFormat="1" ht="18" customHeight="1">
      <c r="A15" s="244">
        <v>11</v>
      </c>
      <c r="B15" s="103" t="s">
        <v>3401</v>
      </c>
      <c r="C15" s="100" t="s">
        <v>450</v>
      </c>
      <c r="D15" s="100" t="s">
        <v>451</v>
      </c>
      <c r="E15" s="100" t="s">
        <v>452</v>
      </c>
      <c r="F15" s="108" t="s">
        <v>453</v>
      </c>
    </row>
    <row r="16" spans="1:6" s="38" customFormat="1" ht="18" customHeight="1">
      <c r="A16" s="244">
        <v>12</v>
      </c>
      <c r="B16" s="99" t="s">
        <v>3401</v>
      </c>
      <c r="C16" s="100" t="s">
        <v>583</v>
      </c>
      <c r="D16" s="100" t="s">
        <v>584</v>
      </c>
      <c r="E16" s="100" t="s">
        <v>585</v>
      </c>
      <c r="F16" s="53" t="s">
        <v>586</v>
      </c>
    </row>
    <row r="17" spans="1:6" s="38" customFormat="1" ht="18" customHeight="1">
      <c r="A17" s="244">
        <v>13</v>
      </c>
      <c r="B17" s="40" t="s">
        <v>3401</v>
      </c>
      <c r="C17" s="100" t="s">
        <v>597</v>
      </c>
      <c r="D17" s="100" t="s">
        <v>598</v>
      </c>
      <c r="E17" s="100" t="s">
        <v>599</v>
      </c>
      <c r="F17" s="41" t="s">
        <v>600</v>
      </c>
    </row>
    <row r="18" spans="1:6" s="38" customFormat="1" ht="18" customHeight="1">
      <c r="A18" s="244">
        <v>14</v>
      </c>
      <c r="B18" s="40" t="s">
        <v>3401</v>
      </c>
      <c r="C18" s="100" t="s">
        <v>644</v>
      </c>
      <c r="D18" s="100" t="s">
        <v>645</v>
      </c>
      <c r="E18" s="100" t="s">
        <v>646</v>
      </c>
      <c r="F18" s="41" t="s">
        <v>647</v>
      </c>
    </row>
    <row r="19" spans="1:6" s="38" customFormat="1" ht="18" customHeight="1">
      <c r="A19" s="244">
        <v>15</v>
      </c>
      <c r="B19" s="99" t="s">
        <v>3401</v>
      </c>
      <c r="C19" s="100" t="s">
        <v>648</v>
      </c>
      <c r="D19" s="100" t="s">
        <v>649</v>
      </c>
      <c r="E19" s="100" t="s">
        <v>650</v>
      </c>
      <c r="F19" s="53" t="s">
        <v>651</v>
      </c>
    </row>
    <row r="20" spans="1:6" s="38" customFormat="1" ht="18" customHeight="1">
      <c r="A20" s="244">
        <v>16</v>
      </c>
      <c r="B20" s="99" t="s">
        <v>3401</v>
      </c>
      <c r="C20" s="100" t="s">
        <v>811</v>
      </c>
      <c r="D20" s="100" t="s">
        <v>812</v>
      </c>
      <c r="E20" s="100" t="s">
        <v>813</v>
      </c>
      <c r="F20" s="53" t="s">
        <v>600</v>
      </c>
    </row>
    <row r="21" spans="1:6" s="38" customFormat="1" ht="18" customHeight="1">
      <c r="A21" s="244">
        <v>17</v>
      </c>
      <c r="B21" s="99" t="s">
        <v>3401</v>
      </c>
      <c r="C21" s="100" t="s">
        <v>865</v>
      </c>
      <c r="D21" s="100" t="s">
        <v>866</v>
      </c>
      <c r="E21" s="100" t="s">
        <v>867</v>
      </c>
      <c r="F21" s="53" t="s">
        <v>868</v>
      </c>
    </row>
    <row r="22" spans="1:6" s="38" customFormat="1" ht="18" customHeight="1">
      <c r="A22" s="244">
        <v>18</v>
      </c>
      <c r="B22" s="99" t="s">
        <v>3401</v>
      </c>
      <c r="C22" s="100" t="s">
        <v>906</v>
      </c>
      <c r="D22" s="100" t="s">
        <v>907</v>
      </c>
      <c r="E22" s="100" t="s">
        <v>908</v>
      </c>
      <c r="F22" s="53" t="s">
        <v>586</v>
      </c>
    </row>
    <row r="23" spans="1:6" ht="18" customHeight="1">
      <c r="A23" s="244">
        <v>19</v>
      </c>
      <c r="B23" s="217" t="s">
        <v>3401</v>
      </c>
      <c r="C23" s="215" t="s">
        <v>921</v>
      </c>
      <c r="D23" s="215" t="s">
        <v>922</v>
      </c>
      <c r="E23" s="215" t="s">
        <v>3977</v>
      </c>
      <c r="F23" s="218" t="s">
        <v>3978</v>
      </c>
    </row>
    <row r="24" spans="1:6" ht="12.75">
      <c r="A24" s="244"/>
      <c r="B24" s="311"/>
      <c r="C24" s="278"/>
      <c r="D24" s="278"/>
      <c r="E24" s="278"/>
      <c r="F24" s="278"/>
    </row>
    <row r="25" spans="1:6" ht="12.75">
      <c r="A25" s="244"/>
      <c r="B25" s="311"/>
      <c r="C25" s="278"/>
      <c r="D25" s="278"/>
      <c r="E25" s="278"/>
      <c r="F25" s="278"/>
    </row>
    <row r="26" spans="1:6" ht="12.75">
      <c r="A26" s="244"/>
      <c r="B26" s="311"/>
      <c r="C26" s="278"/>
      <c r="D26" s="278"/>
      <c r="E26" s="278"/>
      <c r="F26" s="278"/>
    </row>
    <row r="27" spans="1:6" ht="12.75">
      <c r="A27" s="244"/>
      <c r="B27" s="311"/>
      <c r="C27" s="278"/>
      <c r="D27" s="278"/>
      <c r="E27" s="278"/>
      <c r="F27" s="278"/>
    </row>
    <row r="28" spans="1:6" ht="12.75">
      <c r="A28" s="244"/>
      <c r="B28" s="311"/>
      <c r="C28" s="278"/>
      <c r="D28" s="278"/>
      <c r="E28" s="278"/>
      <c r="F28" s="278"/>
    </row>
    <row r="29" spans="1:6" ht="12.75">
      <c r="A29" s="244"/>
      <c r="B29" s="311"/>
      <c r="C29" s="278"/>
      <c r="D29" s="278"/>
      <c r="E29" s="278"/>
      <c r="F29" s="278"/>
    </row>
    <row r="30" spans="1:6" ht="12.75">
      <c r="A30" s="244"/>
      <c r="B30" s="311"/>
      <c r="C30" s="278"/>
      <c r="D30" s="278"/>
      <c r="E30" s="278"/>
      <c r="F30" s="278"/>
    </row>
    <row r="31" spans="1:6" ht="12.75">
      <c r="A31" s="244"/>
      <c r="B31" s="311"/>
      <c r="C31" s="278"/>
      <c r="D31" s="278"/>
      <c r="E31" s="278"/>
      <c r="F31" s="278"/>
    </row>
    <row r="32" spans="1:6" ht="12.75">
      <c r="A32" s="244"/>
      <c r="B32" s="311"/>
      <c r="C32" s="278"/>
      <c r="D32" s="278"/>
      <c r="E32" s="278"/>
      <c r="F32" s="278"/>
    </row>
  </sheetData>
  <sheetProtection/>
  <dataValidations count="2">
    <dataValidation allowBlank="1" showInputMessage="1" showErrorMessage="1" imeMode="halfKatakana" sqref="C15 C23 C12:C13"/>
    <dataValidation allowBlank="1" showInputMessage="1" showErrorMessage="1" imeMode="fullAlpha" sqref="F15"/>
  </dataValidation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04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5"/>
  <cols>
    <col min="1" max="1" width="5.8515625" style="220" customWidth="1"/>
    <col min="2" max="2" width="9.421875" style="220" customWidth="1"/>
    <col min="3" max="3" width="26.00390625" style="220" customWidth="1"/>
    <col min="4" max="4" width="27.140625" style="220" customWidth="1"/>
    <col min="5" max="5" width="42.00390625" style="220" customWidth="1"/>
    <col min="6" max="6" width="12.421875" style="220" customWidth="1"/>
    <col min="7" max="16384" width="9.00390625" style="220" customWidth="1"/>
  </cols>
  <sheetData>
    <row r="2" ht="29.25" customHeight="1">
      <c r="B2" s="280" t="s">
        <v>2351</v>
      </c>
    </row>
    <row r="3" spans="2:6" ht="21.75" customHeight="1">
      <c r="B3" s="280"/>
      <c r="F3" s="281" t="s">
        <v>4651</v>
      </c>
    </row>
    <row r="4" spans="2:6" ht="18" customHeight="1">
      <c r="B4" s="409" t="s">
        <v>0</v>
      </c>
      <c r="C4" s="410" t="s">
        <v>1</v>
      </c>
      <c r="D4" s="410" t="s">
        <v>2</v>
      </c>
      <c r="E4" s="410" t="s">
        <v>3947</v>
      </c>
      <c r="F4" s="411" t="s">
        <v>3</v>
      </c>
    </row>
    <row r="5" spans="1:6" ht="18" customHeight="1">
      <c r="A5" s="220">
        <v>1</v>
      </c>
      <c r="B5" s="217" t="s">
        <v>2443</v>
      </c>
      <c r="C5" s="215" t="s">
        <v>3481</v>
      </c>
      <c r="D5" s="215" t="s">
        <v>2444</v>
      </c>
      <c r="E5" s="437" t="s">
        <v>4646</v>
      </c>
      <c r="F5" s="438" t="s">
        <v>4653</v>
      </c>
    </row>
    <row r="6" spans="1:6" ht="18" customHeight="1">
      <c r="A6" s="220">
        <v>2</v>
      </c>
      <c r="B6" s="217" t="s">
        <v>1551</v>
      </c>
      <c r="C6" s="141" t="s">
        <v>4317</v>
      </c>
      <c r="D6" s="141" t="s">
        <v>4318</v>
      </c>
      <c r="E6" s="141" t="s">
        <v>1553</v>
      </c>
      <c r="F6" s="143" t="s">
        <v>4319</v>
      </c>
    </row>
    <row r="7" spans="1:6" ht="18" customHeight="1">
      <c r="A7" s="220">
        <v>3</v>
      </c>
      <c r="B7" s="217" t="s">
        <v>3401</v>
      </c>
      <c r="C7" s="215" t="s">
        <v>131</v>
      </c>
      <c r="D7" s="215" t="s">
        <v>132</v>
      </c>
      <c r="E7" s="215" t="s">
        <v>133</v>
      </c>
      <c r="F7" s="216" t="s">
        <v>134</v>
      </c>
    </row>
    <row r="8" spans="1:6" ht="18" customHeight="1">
      <c r="A8" s="220">
        <v>4</v>
      </c>
      <c r="B8" s="217" t="s">
        <v>1076</v>
      </c>
      <c r="C8" s="215" t="s">
        <v>3015</v>
      </c>
      <c r="D8" s="215" t="s">
        <v>1077</v>
      </c>
      <c r="E8" s="215" t="s">
        <v>1078</v>
      </c>
      <c r="F8" s="216" t="s">
        <v>2031</v>
      </c>
    </row>
    <row r="9" spans="1:6" ht="18" customHeight="1">
      <c r="A9" s="220">
        <v>5</v>
      </c>
      <c r="B9" s="217" t="s">
        <v>2443</v>
      </c>
      <c r="C9" s="215" t="s">
        <v>3482</v>
      </c>
      <c r="D9" s="215" t="s">
        <v>2445</v>
      </c>
      <c r="E9" s="239" t="s">
        <v>4582</v>
      </c>
      <c r="F9" s="258" t="s">
        <v>2921</v>
      </c>
    </row>
    <row r="10" spans="1:6" ht="18" customHeight="1">
      <c r="A10" s="220">
        <v>6</v>
      </c>
      <c r="B10" s="217" t="s">
        <v>2443</v>
      </c>
      <c r="C10" s="215" t="s">
        <v>3483</v>
      </c>
      <c r="D10" s="215" t="s">
        <v>3484</v>
      </c>
      <c r="E10" s="215" t="s">
        <v>3948</v>
      </c>
      <c r="F10" s="216" t="s">
        <v>3833</v>
      </c>
    </row>
    <row r="11" spans="1:6" ht="18" customHeight="1">
      <c r="A11" s="220">
        <v>7</v>
      </c>
      <c r="B11" s="99" t="s">
        <v>1690</v>
      </c>
      <c r="C11" s="100" t="s">
        <v>1821</v>
      </c>
      <c r="D11" s="100" t="s">
        <v>1820</v>
      </c>
      <c r="E11" s="100" t="s">
        <v>1819</v>
      </c>
      <c r="F11" s="53" t="s">
        <v>4285</v>
      </c>
    </row>
    <row r="12" spans="1:6" ht="18" customHeight="1">
      <c r="A12" s="220">
        <v>8</v>
      </c>
      <c r="B12" s="259" t="s">
        <v>2443</v>
      </c>
      <c r="C12" s="239" t="s">
        <v>4214</v>
      </c>
      <c r="D12" s="239" t="s">
        <v>4215</v>
      </c>
      <c r="E12" s="239" t="s">
        <v>4603</v>
      </c>
      <c r="F12" s="367" t="s">
        <v>2899</v>
      </c>
    </row>
    <row r="13" spans="1:6" ht="18" customHeight="1">
      <c r="A13" s="220">
        <v>9</v>
      </c>
      <c r="B13" s="217" t="s">
        <v>1592</v>
      </c>
      <c r="C13" s="215" t="s">
        <v>3141</v>
      </c>
      <c r="D13" s="215" t="s">
        <v>1593</v>
      </c>
      <c r="E13" s="215" t="s">
        <v>1594</v>
      </c>
      <c r="F13" s="216" t="s">
        <v>2141</v>
      </c>
    </row>
    <row r="14" spans="1:6" ht="18" customHeight="1">
      <c r="A14" s="220">
        <v>10</v>
      </c>
      <c r="B14" s="217" t="s">
        <v>2443</v>
      </c>
      <c r="C14" s="215" t="s">
        <v>3485</v>
      </c>
      <c r="D14" s="215" t="s">
        <v>2446</v>
      </c>
      <c r="E14" s="215" t="s">
        <v>2447</v>
      </c>
      <c r="F14" s="216" t="s">
        <v>2872</v>
      </c>
    </row>
    <row r="15" spans="1:6" ht="18" customHeight="1">
      <c r="A15" s="220">
        <v>11</v>
      </c>
      <c r="B15" s="217" t="s">
        <v>2443</v>
      </c>
      <c r="C15" s="215" t="s">
        <v>1478</v>
      </c>
      <c r="D15" s="215" t="s">
        <v>2448</v>
      </c>
      <c r="E15" s="215" t="s">
        <v>2449</v>
      </c>
      <c r="F15" s="216" t="s">
        <v>2873</v>
      </c>
    </row>
    <row r="16" spans="1:6" ht="18" customHeight="1">
      <c r="A16" s="220">
        <v>12</v>
      </c>
      <c r="B16" s="217" t="s">
        <v>1477</v>
      </c>
      <c r="C16" s="215" t="s">
        <v>1478</v>
      </c>
      <c r="D16" s="215" t="s">
        <v>4856</v>
      </c>
      <c r="E16" s="215" t="s">
        <v>1479</v>
      </c>
      <c r="F16" s="218" t="s">
        <v>1480</v>
      </c>
    </row>
    <row r="17" spans="1:6" ht="18" customHeight="1">
      <c r="A17" s="220">
        <v>13</v>
      </c>
      <c r="B17" s="217" t="s">
        <v>2443</v>
      </c>
      <c r="C17" s="215" t="s">
        <v>3486</v>
      </c>
      <c r="D17" s="215" t="s">
        <v>2450</v>
      </c>
      <c r="E17" s="215" t="s">
        <v>2451</v>
      </c>
      <c r="F17" s="216" t="s">
        <v>2874</v>
      </c>
    </row>
    <row r="18" spans="1:6" ht="18" customHeight="1">
      <c r="A18" s="220">
        <v>14</v>
      </c>
      <c r="B18" s="28" t="s">
        <v>1592</v>
      </c>
      <c r="C18" s="93" t="s">
        <v>3142</v>
      </c>
      <c r="D18" s="93" t="s">
        <v>1595</v>
      </c>
      <c r="E18" s="93" t="s">
        <v>1596</v>
      </c>
      <c r="F18" s="125" t="s">
        <v>2142</v>
      </c>
    </row>
    <row r="19" spans="1:6" ht="18" customHeight="1">
      <c r="A19" s="220">
        <v>15</v>
      </c>
      <c r="B19" s="217" t="s">
        <v>130</v>
      </c>
      <c r="C19" s="215" t="s">
        <v>135</v>
      </c>
      <c r="D19" s="215" t="s">
        <v>136</v>
      </c>
      <c r="E19" s="215" t="s">
        <v>137</v>
      </c>
      <c r="F19" s="218" t="s">
        <v>138</v>
      </c>
    </row>
    <row r="20" spans="1:6" ht="18" customHeight="1">
      <c r="A20" s="220">
        <v>16</v>
      </c>
      <c r="B20" s="217" t="s">
        <v>2443</v>
      </c>
      <c r="C20" s="215" t="s">
        <v>4654</v>
      </c>
      <c r="D20" s="215" t="s">
        <v>4044</v>
      </c>
      <c r="E20" s="215" t="s">
        <v>2454</v>
      </c>
      <c r="F20" s="216" t="s">
        <v>2876</v>
      </c>
    </row>
    <row r="21" spans="1:6" ht="18" customHeight="1">
      <c r="A21" s="220">
        <v>17</v>
      </c>
      <c r="B21" s="217" t="s">
        <v>130</v>
      </c>
      <c r="C21" s="215" t="s">
        <v>3467</v>
      </c>
      <c r="D21" s="215" t="s">
        <v>3466</v>
      </c>
      <c r="E21" s="215" t="s">
        <v>743</v>
      </c>
      <c r="F21" s="218" t="s">
        <v>4717</v>
      </c>
    </row>
    <row r="22" spans="1:6" ht="18" customHeight="1">
      <c r="A22" s="220">
        <v>18</v>
      </c>
      <c r="B22" s="217" t="s">
        <v>2443</v>
      </c>
      <c r="C22" s="215" t="s">
        <v>3016</v>
      </c>
      <c r="D22" s="215" t="s">
        <v>2452</v>
      </c>
      <c r="E22" s="215" t="s">
        <v>2453</v>
      </c>
      <c r="F22" s="216" t="s">
        <v>2875</v>
      </c>
    </row>
    <row r="23" spans="1:6" ht="18" customHeight="1">
      <c r="A23" s="220">
        <v>19</v>
      </c>
      <c r="B23" s="217" t="s">
        <v>1076</v>
      </c>
      <c r="C23" s="215" t="s">
        <v>3016</v>
      </c>
      <c r="D23" s="215" t="s">
        <v>1079</v>
      </c>
      <c r="E23" s="215" t="s">
        <v>1080</v>
      </c>
      <c r="F23" s="216" t="s">
        <v>2032</v>
      </c>
    </row>
    <row r="24" spans="1:6" ht="18" customHeight="1">
      <c r="A24" s="220">
        <v>20</v>
      </c>
      <c r="B24" s="28" t="s">
        <v>3453</v>
      </c>
      <c r="C24" s="10" t="s">
        <v>139</v>
      </c>
      <c r="D24" s="10" t="s">
        <v>140</v>
      </c>
      <c r="E24" s="10" t="s">
        <v>141</v>
      </c>
      <c r="F24" s="127" t="s">
        <v>142</v>
      </c>
    </row>
    <row r="25" spans="1:6" ht="18" customHeight="1">
      <c r="A25" s="220">
        <v>21</v>
      </c>
      <c r="B25" s="99" t="s">
        <v>3401</v>
      </c>
      <c r="C25" s="100" t="s">
        <v>143</v>
      </c>
      <c r="D25" s="100" t="s">
        <v>144</v>
      </c>
      <c r="E25" s="100" t="s">
        <v>145</v>
      </c>
      <c r="F25" s="53" t="s">
        <v>146</v>
      </c>
    </row>
    <row r="26" spans="1:6" ht="18" customHeight="1">
      <c r="A26" s="220">
        <v>22</v>
      </c>
      <c r="B26" s="217" t="s">
        <v>3401</v>
      </c>
      <c r="C26" s="215" t="s">
        <v>147</v>
      </c>
      <c r="D26" s="215" t="s">
        <v>148</v>
      </c>
      <c r="E26" s="215" t="s">
        <v>149</v>
      </c>
      <c r="F26" s="216" t="s">
        <v>150</v>
      </c>
    </row>
    <row r="27" spans="1:6" ht="18" customHeight="1">
      <c r="A27" s="220">
        <v>23</v>
      </c>
      <c r="B27" s="217" t="s">
        <v>1298</v>
      </c>
      <c r="C27" s="215" t="s">
        <v>1299</v>
      </c>
      <c r="D27" s="215" t="s">
        <v>1300</v>
      </c>
      <c r="E27" s="215" t="s">
        <v>1301</v>
      </c>
      <c r="F27" s="218" t="s">
        <v>2099</v>
      </c>
    </row>
    <row r="28" spans="1:6" ht="18" customHeight="1">
      <c r="A28" s="220">
        <v>24</v>
      </c>
      <c r="B28" s="99" t="s">
        <v>1862</v>
      </c>
      <c r="C28" s="100" t="s">
        <v>4150</v>
      </c>
      <c r="D28" s="100" t="s">
        <v>1863</v>
      </c>
      <c r="E28" s="100" t="s">
        <v>1864</v>
      </c>
      <c r="F28" s="53" t="s">
        <v>4151</v>
      </c>
    </row>
    <row r="29" spans="1:6" ht="18" customHeight="1">
      <c r="A29" s="220">
        <v>25</v>
      </c>
      <c r="B29" s="217" t="s">
        <v>130</v>
      </c>
      <c r="C29" s="215" t="s">
        <v>40</v>
      </c>
      <c r="D29" s="215" t="s">
        <v>31</v>
      </c>
      <c r="E29" s="215" t="s">
        <v>41</v>
      </c>
      <c r="F29" s="218" t="s">
        <v>42</v>
      </c>
    </row>
    <row r="30" spans="1:6" ht="18" customHeight="1">
      <c r="A30" s="220">
        <v>26</v>
      </c>
      <c r="B30" s="217" t="s">
        <v>1298</v>
      </c>
      <c r="C30" s="215" t="s">
        <v>1302</v>
      </c>
      <c r="D30" s="215" t="s">
        <v>1303</v>
      </c>
      <c r="E30" s="215" t="s">
        <v>1304</v>
      </c>
      <c r="F30" s="216" t="s">
        <v>2100</v>
      </c>
    </row>
    <row r="31" spans="1:6" ht="18" customHeight="1">
      <c r="A31" s="220">
        <v>27</v>
      </c>
      <c r="B31" s="217" t="s">
        <v>1076</v>
      </c>
      <c r="C31" s="215" t="s">
        <v>151</v>
      </c>
      <c r="D31" s="215" t="s">
        <v>152</v>
      </c>
      <c r="E31" s="215" t="s">
        <v>3740</v>
      </c>
      <c r="F31" s="218" t="s">
        <v>153</v>
      </c>
    </row>
    <row r="32" spans="1:6" ht="18" customHeight="1">
      <c r="A32" s="220">
        <v>28</v>
      </c>
      <c r="B32" s="99" t="s">
        <v>3320</v>
      </c>
      <c r="C32" s="100" t="s">
        <v>3178</v>
      </c>
      <c r="D32" s="100" t="s">
        <v>3321</v>
      </c>
      <c r="E32" s="100" t="s">
        <v>3322</v>
      </c>
      <c r="F32" s="53" t="s">
        <v>3294</v>
      </c>
    </row>
    <row r="33" spans="1:6" ht="18" customHeight="1">
      <c r="A33" s="220">
        <v>29</v>
      </c>
      <c r="B33" s="217" t="s">
        <v>1885</v>
      </c>
      <c r="C33" s="215" t="s">
        <v>4181</v>
      </c>
      <c r="D33" s="215" t="s">
        <v>4951</v>
      </c>
      <c r="E33" s="215" t="s">
        <v>1886</v>
      </c>
      <c r="F33" s="216" t="s">
        <v>4182</v>
      </c>
    </row>
    <row r="34" spans="1:6" ht="18" customHeight="1">
      <c r="A34" s="220">
        <v>30</v>
      </c>
      <c r="B34" s="217" t="s">
        <v>1592</v>
      </c>
      <c r="C34" s="215" t="s">
        <v>3143</v>
      </c>
      <c r="D34" s="215" t="s">
        <v>1597</v>
      </c>
      <c r="E34" s="215" t="s">
        <v>1598</v>
      </c>
      <c r="F34" s="218" t="s">
        <v>2143</v>
      </c>
    </row>
    <row r="35" spans="1:6" s="219" customFormat="1" ht="18" customHeight="1">
      <c r="A35" s="220">
        <v>31</v>
      </c>
      <c r="B35" s="217" t="s">
        <v>130</v>
      </c>
      <c r="C35" s="215" t="s">
        <v>4718</v>
      </c>
      <c r="D35" s="215" t="s">
        <v>4719</v>
      </c>
      <c r="E35" s="215" t="s">
        <v>4720</v>
      </c>
      <c r="F35" s="400" t="s">
        <v>4721</v>
      </c>
    </row>
    <row r="36" spans="1:6" ht="18" customHeight="1">
      <c r="A36" s="220">
        <v>32</v>
      </c>
      <c r="B36" s="99" t="s">
        <v>1477</v>
      </c>
      <c r="C36" s="100" t="s">
        <v>3863</v>
      </c>
      <c r="D36" s="100" t="s">
        <v>1817</v>
      </c>
      <c r="E36" s="100" t="s">
        <v>4557</v>
      </c>
      <c r="F36" s="53" t="s">
        <v>1545</v>
      </c>
    </row>
    <row r="37" spans="1:6" ht="18" customHeight="1">
      <c r="A37" s="220">
        <v>33</v>
      </c>
      <c r="B37" s="217" t="s">
        <v>1690</v>
      </c>
      <c r="C37" s="215" t="s">
        <v>3863</v>
      </c>
      <c r="D37" s="215" t="s">
        <v>1817</v>
      </c>
      <c r="E37" s="215" t="s">
        <v>1816</v>
      </c>
      <c r="F37" s="218" t="s">
        <v>3727</v>
      </c>
    </row>
    <row r="38" spans="1:6" ht="18" customHeight="1">
      <c r="A38" s="220">
        <v>34</v>
      </c>
      <c r="B38" s="217" t="s">
        <v>1477</v>
      </c>
      <c r="C38" s="215" t="s">
        <v>1481</v>
      </c>
      <c r="D38" s="215" t="s">
        <v>1482</v>
      </c>
      <c r="E38" s="215" t="s">
        <v>1483</v>
      </c>
      <c r="F38" s="218" t="s">
        <v>3980</v>
      </c>
    </row>
    <row r="39" spans="1:6" ht="18" customHeight="1">
      <c r="A39" s="220">
        <v>35</v>
      </c>
      <c r="B39" s="217" t="s">
        <v>3386</v>
      </c>
      <c r="C39" s="141" t="s">
        <v>154</v>
      </c>
      <c r="D39" s="141" t="s">
        <v>155</v>
      </c>
      <c r="E39" s="141" t="s">
        <v>156</v>
      </c>
      <c r="F39" s="143" t="s">
        <v>157</v>
      </c>
    </row>
    <row r="40" spans="1:6" ht="18" customHeight="1">
      <c r="A40" s="220">
        <v>36</v>
      </c>
      <c r="B40" s="217" t="s">
        <v>2443</v>
      </c>
      <c r="C40" s="215" t="s">
        <v>3487</v>
      </c>
      <c r="D40" s="215" t="s">
        <v>2455</v>
      </c>
      <c r="E40" s="215" t="s">
        <v>2456</v>
      </c>
      <c r="F40" s="216" t="s">
        <v>2877</v>
      </c>
    </row>
    <row r="41" spans="1:6" ht="18" customHeight="1">
      <c r="A41" s="220">
        <v>37</v>
      </c>
      <c r="B41" s="217" t="s">
        <v>1076</v>
      </c>
      <c r="C41" s="215" t="s">
        <v>3017</v>
      </c>
      <c r="D41" s="215" t="s">
        <v>1081</v>
      </c>
      <c r="E41" s="215" t="s">
        <v>1082</v>
      </c>
      <c r="F41" s="218" t="s">
        <v>2033</v>
      </c>
    </row>
    <row r="42" spans="1:6" ht="18" customHeight="1">
      <c r="A42" s="220">
        <v>38</v>
      </c>
      <c r="B42" s="99" t="s">
        <v>1477</v>
      </c>
      <c r="C42" s="100" t="s">
        <v>1484</v>
      </c>
      <c r="D42" s="100" t="s">
        <v>4857</v>
      </c>
      <c r="E42" s="100" t="s">
        <v>1485</v>
      </c>
      <c r="F42" s="53" t="s">
        <v>1524</v>
      </c>
    </row>
    <row r="43" spans="1:6" ht="18" customHeight="1">
      <c r="A43" s="220">
        <v>39</v>
      </c>
      <c r="B43" s="217" t="s">
        <v>130</v>
      </c>
      <c r="C43" s="215" t="s">
        <v>158</v>
      </c>
      <c r="D43" s="215" t="s">
        <v>4722</v>
      </c>
      <c r="E43" s="215" t="s">
        <v>4723</v>
      </c>
      <c r="F43" s="218" t="s">
        <v>159</v>
      </c>
    </row>
    <row r="44" spans="1:6" ht="18" customHeight="1">
      <c r="A44" s="220">
        <v>40</v>
      </c>
      <c r="B44" s="87" t="s">
        <v>2443</v>
      </c>
      <c r="C44" s="197" t="s">
        <v>3488</v>
      </c>
      <c r="D44" s="215" t="s">
        <v>2457</v>
      </c>
      <c r="E44" s="201" t="s">
        <v>2458</v>
      </c>
      <c r="F44" s="133" t="s">
        <v>2878</v>
      </c>
    </row>
    <row r="45" spans="1:6" ht="18" customHeight="1">
      <c r="A45" s="220">
        <v>41</v>
      </c>
      <c r="B45" s="217" t="s">
        <v>1690</v>
      </c>
      <c r="C45" s="141" t="s">
        <v>1814</v>
      </c>
      <c r="D45" s="141" t="s">
        <v>1813</v>
      </c>
      <c r="E45" s="141" t="s">
        <v>1812</v>
      </c>
      <c r="F45" s="143" t="s">
        <v>4286</v>
      </c>
    </row>
    <row r="46" spans="1:6" ht="18" customHeight="1">
      <c r="A46" s="220">
        <v>42</v>
      </c>
      <c r="B46" s="217" t="s">
        <v>2443</v>
      </c>
      <c r="C46" s="215" t="s">
        <v>3489</v>
      </c>
      <c r="D46" s="215" t="s">
        <v>2459</v>
      </c>
      <c r="E46" s="215" t="s">
        <v>2460</v>
      </c>
      <c r="F46" s="216" t="s">
        <v>2879</v>
      </c>
    </row>
    <row r="47" spans="1:6" ht="18" customHeight="1">
      <c r="A47" s="220">
        <v>43</v>
      </c>
      <c r="B47" s="217" t="s">
        <v>130</v>
      </c>
      <c r="C47" s="215" t="s">
        <v>160</v>
      </c>
      <c r="D47" s="215" t="s">
        <v>4724</v>
      </c>
      <c r="E47" s="215" t="s">
        <v>4725</v>
      </c>
      <c r="F47" s="218" t="s">
        <v>161</v>
      </c>
    </row>
    <row r="48" spans="1:6" ht="18" customHeight="1">
      <c r="A48" s="220">
        <v>44</v>
      </c>
      <c r="B48" s="217" t="s">
        <v>130</v>
      </c>
      <c r="C48" s="215" t="s">
        <v>162</v>
      </c>
      <c r="D48" s="215" t="s">
        <v>163</v>
      </c>
      <c r="E48" s="215" t="s">
        <v>4726</v>
      </c>
      <c r="F48" s="218" t="s">
        <v>4727</v>
      </c>
    </row>
    <row r="49" spans="1:6" ht="18" customHeight="1">
      <c r="A49" s="220">
        <v>45</v>
      </c>
      <c r="B49" s="217" t="s">
        <v>4074</v>
      </c>
      <c r="C49" s="215" t="s">
        <v>4191</v>
      </c>
      <c r="D49" s="215" t="s">
        <v>4728</v>
      </c>
      <c r="E49" s="215" t="s">
        <v>1895</v>
      </c>
      <c r="F49" s="218" t="s">
        <v>4192</v>
      </c>
    </row>
    <row r="50" spans="1:6" ht="18" customHeight="1">
      <c r="A50" s="220">
        <v>46</v>
      </c>
      <c r="B50" s="217" t="s">
        <v>1076</v>
      </c>
      <c r="C50" s="215" t="s">
        <v>3018</v>
      </c>
      <c r="D50" s="215" t="s">
        <v>1083</v>
      </c>
      <c r="E50" s="215" t="s">
        <v>1084</v>
      </c>
      <c r="F50" s="216" t="s">
        <v>2034</v>
      </c>
    </row>
    <row r="51" spans="1:6" ht="18" customHeight="1">
      <c r="A51" s="220">
        <v>47</v>
      </c>
      <c r="B51" s="421" t="s">
        <v>4952</v>
      </c>
      <c r="C51" s="422" t="s">
        <v>4632</v>
      </c>
      <c r="D51" s="422" t="s">
        <v>4633</v>
      </c>
      <c r="E51" s="422" t="s">
        <v>4953</v>
      </c>
      <c r="F51" s="423" t="s">
        <v>4635</v>
      </c>
    </row>
    <row r="52" spans="1:6" ht="18" customHeight="1">
      <c r="A52" s="220">
        <v>48</v>
      </c>
      <c r="B52" s="217" t="s">
        <v>1076</v>
      </c>
      <c r="C52" s="215" t="s">
        <v>3019</v>
      </c>
      <c r="D52" s="215" t="s">
        <v>1085</v>
      </c>
      <c r="E52" s="215" t="s">
        <v>1086</v>
      </c>
      <c r="F52" s="216" t="s">
        <v>2035</v>
      </c>
    </row>
    <row r="53" spans="1:6" ht="18" customHeight="1">
      <c r="A53" s="220">
        <v>49</v>
      </c>
      <c r="B53" s="217" t="s">
        <v>3728</v>
      </c>
      <c r="C53" s="215" t="s">
        <v>164</v>
      </c>
      <c r="D53" s="215" t="s">
        <v>165</v>
      </c>
      <c r="E53" s="215" t="s">
        <v>166</v>
      </c>
      <c r="F53" s="216" t="s">
        <v>167</v>
      </c>
    </row>
    <row r="54" spans="1:6" ht="18" customHeight="1">
      <c r="A54" s="220">
        <v>50</v>
      </c>
      <c r="B54" s="217" t="s">
        <v>3456</v>
      </c>
      <c r="C54" s="141" t="s">
        <v>168</v>
      </c>
      <c r="D54" s="141" t="s">
        <v>169</v>
      </c>
      <c r="E54" s="141" t="s">
        <v>170</v>
      </c>
      <c r="F54" s="143" t="s">
        <v>171</v>
      </c>
    </row>
    <row r="55" spans="1:6" ht="18" customHeight="1">
      <c r="A55" s="220">
        <v>51</v>
      </c>
      <c r="B55" s="217" t="s">
        <v>1938</v>
      </c>
      <c r="C55" s="215" t="s">
        <v>1939</v>
      </c>
      <c r="D55" s="215" t="s">
        <v>2268</v>
      </c>
      <c r="E55" s="215" t="s">
        <v>1940</v>
      </c>
      <c r="F55" s="218" t="s">
        <v>2213</v>
      </c>
    </row>
    <row r="56" spans="1:6" ht="18" customHeight="1">
      <c r="A56" s="220">
        <v>52</v>
      </c>
      <c r="B56" s="217" t="s">
        <v>2443</v>
      </c>
      <c r="C56" s="215" t="s">
        <v>3490</v>
      </c>
      <c r="D56" s="215" t="s">
        <v>2461</v>
      </c>
      <c r="E56" s="215" t="s">
        <v>2462</v>
      </c>
      <c r="F56" s="216" t="s">
        <v>2880</v>
      </c>
    </row>
    <row r="57" spans="1:6" ht="18" customHeight="1">
      <c r="A57" s="220">
        <v>53</v>
      </c>
      <c r="B57" s="217" t="s">
        <v>2443</v>
      </c>
      <c r="C57" s="215" t="s">
        <v>3491</v>
      </c>
      <c r="D57" s="215" t="s">
        <v>2463</v>
      </c>
      <c r="E57" s="215" t="s">
        <v>2464</v>
      </c>
      <c r="F57" s="216" t="s">
        <v>2881</v>
      </c>
    </row>
    <row r="58" spans="1:6" ht="18" customHeight="1">
      <c r="A58" s="220">
        <v>54</v>
      </c>
      <c r="B58" s="217" t="s">
        <v>2443</v>
      </c>
      <c r="C58" s="215" t="s">
        <v>3492</v>
      </c>
      <c r="D58" s="215" t="s">
        <v>2465</v>
      </c>
      <c r="E58" s="215" t="s">
        <v>2466</v>
      </c>
      <c r="F58" s="216" t="s">
        <v>2882</v>
      </c>
    </row>
    <row r="59" spans="1:6" ht="18" customHeight="1">
      <c r="A59" s="220">
        <v>55</v>
      </c>
      <c r="B59" s="217" t="s">
        <v>1076</v>
      </c>
      <c r="C59" s="215" t="s">
        <v>4834</v>
      </c>
      <c r="D59" s="215" t="s">
        <v>4606</v>
      </c>
      <c r="E59" s="386" t="s">
        <v>4607</v>
      </c>
      <c r="F59" s="321" t="s">
        <v>2075</v>
      </c>
    </row>
    <row r="60" spans="1:6" ht="18" customHeight="1">
      <c r="A60" s="220">
        <v>56</v>
      </c>
      <c r="B60" s="99" t="s">
        <v>1655</v>
      </c>
      <c r="C60" s="100" t="s">
        <v>4110</v>
      </c>
      <c r="D60" s="100" t="s">
        <v>4223</v>
      </c>
      <c r="E60" s="100" t="s">
        <v>1656</v>
      </c>
      <c r="F60" s="53" t="s">
        <v>2165</v>
      </c>
    </row>
    <row r="61" spans="1:6" ht="18" customHeight="1">
      <c r="A61" s="220">
        <v>57</v>
      </c>
      <c r="B61" s="28" t="s">
        <v>1862</v>
      </c>
      <c r="C61" s="239" t="s">
        <v>4902</v>
      </c>
      <c r="D61" s="239" t="s">
        <v>4580</v>
      </c>
      <c r="E61" s="10" t="s">
        <v>1865</v>
      </c>
      <c r="F61" s="127" t="s">
        <v>4111</v>
      </c>
    </row>
    <row r="62" spans="1:6" ht="18" customHeight="1">
      <c r="A62" s="220">
        <v>58</v>
      </c>
      <c r="B62" s="217" t="s">
        <v>3453</v>
      </c>
      <c r="C62" s="215" t="s">
        <v>172</v>
      </c>
      <c r="D62" s="215" t="s">
        <v>173</v>
      </c>
      <c r="E62" s="10" t="s">
        <v>4593</v>
      </c>
      <c r="F62" s="361" t="s">
        <v>4941</v>
      </c>
    </row>
    <row r="63" spans="1:6" ht="18" customHeight="1">
      <c r="A63" s="220">
        <v>59</v>
      </c>
      <c r="B63" s="217" t="s">
        <v>2443</v>
      </c>
      <c r="C63" s="215" t="s">
        <v>4655</v>
      </c>
      <c r="D63" s="215" t="s">
        <v>4054</v>
      </c>
      <c r="E63" s="215" t="s">
        <v>4055</v>
      </c>
      <c r="F63" s="216" t="s">
        <v>4656</v>
      </c>
    </row>
    <row r="64" spans="1:6" ht="18" customHeight="1">
      <c r="A64" s="220">
        <v>60</v>
      </c>
      <c r="B64" s="217" t="s">
        <v>1592</v>
      </c>
      <c r="C64" s="141" t="s">
        <v>3144</v>
      </c>
      <c r="D64" s="141" t="s">
        <v>1599</v>
      </c>
      <c r="E64" s="141" t="s">
        <v>1600</v>
      </c>
      <c r="F64" s="143" t="s">
        <v>2144</v>
      </c>
    </row>
    <row r="65" spans="1:6" ht="18" customHeight="1">
      <c r="A65" s="220">
        <v>61</v>
      </c>
      <c r="B65" s="217" t="s">
        <v>1298</v>
      </c>
      <c r="C65" s="215" t="s">
        <v>3881</v>
      </c>
      <c r="D65" s="215" t="s">
        <v>3882</v>
      </c>
      <c r="E65" s="215" t="s">
        <v>1305</v>
      </c>
      <c r="F65" s="216" t="s">
        <v>2101</v>
      </c>
    </row>
    <row r="66" spans="1:6" ht="18" customHeight="1">
      <c r="A66" s="220">
        <v>62</v>
      </c>
      <c r="B66" s="217" t="s">
        <v>2443</v>
      </c>
      <c r="C66" s="215" t="s">
        <v>174</v>
      </c>
      <c r="D66" s="215" t="s">
        <v>175</v>
      </c>
      <c r="E66" s="215" t="s">
        <v>176</v>
      </c>
      <c r="F66" s="218" t="s">
        <v>177</v>
      </c>
    </row>
    <row r="67" spans="1:6" ht="18" customHeight="1">
      <c r="A67" s="220">
        <v>63</v>
      </c>
      <c r="B67" s="217" t="s">
        <v>2443</v>
      </c>
      <c r="C67" s="215" t="s">
        <v>3949</v>
      </c>
      <c r="D67" s="215" t="s">
        <v>3933</v>
      </c>
      <c r="E67" s="215" t="s">
        <v>3934</v>
      </c>
      <c r="F67" s="216" t="s">
        <v>2975</v>
      </c>
    </row>
    <row r="68" spans="1:6" ht="18" customHeight="1">
      <c r="A68" s="220">
        <v>64</v>
      </c>
      <c r="B68" s="28" t="s">
        <v>1477</v>
      </c>
      <c r="C68" s="10" t="s">
        <v>1486</v>
      </c>
      <c r="D68" s="10" t="s">
        <v>1487</v>
      </c>
      <c r="E68" s="10" t="s">
        <v>1488</v>
      </c>
      <c r="F68" s="127" t="s">
        <v>1489</v>
      </c>
    </row>
    <row r="69" spans="1:6" ht="18" customHeight="1">
      <c r="A69" s="220">
        <v>65</v>
      </c>
      <c r="B69" s="217" t="s">
        <v>4954</v>
      </c>
      <c r="C69" s="215" t="s">
        <v>178</v>
      </c>
      <c r="D69" s="215" t="s">
        <v>179</v>
      </c>
      <c r="E69" s="215" t="s">
        <v>4955</v>
      </c>
      <c r="F69" s="218" t="s">
        <v>180</v>
      </c>
    </row>
    <row r="70" spans="1:6" ht="18" customHeight="1">
      <c r="A70" s="220">
        <v>66</v>
      </c>
      <c r="B70" s="217" t="s">
        <v>1298</v>
      </c>
      <c r="C70" s="141" t="s">
        <v>1312</v>
      </c>
      <c r="D70" s="141" t="s">
        <v>1313</v>
      </c>
      <c r="E70" s="141" t="s">
        <v>1314</v>
      </c>
      <c r="F70" s="143" t="s">
        <v>85</v>
      </c>
    </row>
    <row r="71" spans="1:6" ht="18" customHeight="1">
      <c r="A71" s="220">
        <v>67</v>
      </c>
      <c r="B71" s="217" t="s">
        <v>2443</v>
      </c>
      <c r="C71" s="215" t="s">
        <v>3493</v>
      </c>
      <c r="D71" s="215" t="s">
        <v>2467</v>
      </c>
      <c r="E71" s="215" t="s">
        <v>2468</v>
      </c>
      <c r="F71" s="216" t="s">
        <v>2883</v>
      </c>
    </row>
    <row r="72" spans="1:6" ht="18" customHeight="1">
      <c r="A72" s="220">
        <v>68</v>
      </c>
      <c r="B72" s="217" t="s">
        <v>130</v>
      </c>
      <c r="C72" s="215" t="s">
        <v>181</v>
      </c>
      <c r="D72" s="215" t="s">
        <v>182</v>
      </c>
      <c r="E72" s="215" t="s">
        <v>4729</v>
      </c>
      <c r="F72" s="218" t="s">
        <v>4730</v>
      </c>
    </row>
    <row r="73" spans="1:6" ht="18" customHeight="1">
      <c r="A73" s="220">
        <v>69</v>
      </c>
      <c r="B73" s="217" t="s">
        <v>2443</v>
      </c>
      <c r="C73" s="215" t="s">
        <v>3494</v>
      </c>
      <c r="D73" s="215" t="s">
        <v>2469</v>
      </c>
      <c r="E73" s="215" t="s">
        <v>2470</v>
      </c>
      <c r="F73" s="216" t="s">
        <v>2884</v>
      </c>
    </row>
    <row r="74" spans="1:6" ht="18" customHeight="1">
      <c r="A74" s="220">
        <v>70</v>
      </c>
      <c r="B74" s="217" t="s">
        <v>2443</v>
      </c>
      <c r="C74" s="215" t="s">
        <v>3495</v>
      </c>
      <c r="D74" s="215" t="s">
        <v>2471</v>
      </c>
      <c r="E74" s="215" t="s">
        <v>2472</v>
      </c>
      <c r="F74" s="216" t="s">
        <v>2885</v>
      </c>
    </row>
    <row r="75" spans="1:6" ht="18" customHeight="1">
      <c r="A75" s="220">
        <v>71</v>
      </c>
      <c r="B75" s="217" t="s">
        <v>2443</v>
      </c>
      <c r="C75" s="215" t="s">
        <v>3496</v>
      </c>
      <c r="D75" s="215" t="s">
        <v>2473</v>
      </c>
      <c r="E75" s="215" t="s">
        <v>2474</v>
      </c>
      <c r="F75" s="216" t="s">
        <v>2886</v>
      </c>
    </row>
    <row r="76" spans="1:6" ht="18" customHeight="1">
      <c r="A76" s="220">
        <v>72</v>
      </c>
      <c r="B76" s="217" t="s">
        <v>2443</v>
      </c>
      <c r="C76" s="215" t="s">
        <v>3497</v>
      </c>
      <c r="D76" s="215" t="s">
        <v>2475</v>
      </c>
      <c r="E76" s="215" t="s">
        <v>2476</v>
      </c>
      <c r="F76" s="216" t="s">
        <v>2887</v>
      </c>
    </row>
    <row r="77" spans="1:6" ht="18" customHeight="1">
      <c r="A77" s="220">
        <v>73</v>
      </c>
      <c r="B77" s="217" t="s">
        <v>130</v>
      </c>
      <c r="C77" s="215" t="s">
        <v>183</v>
      </c>
      <c r="D77" s="215" t="s">
        <v>184</v>
      </c>
      <c r="E77" s="215" t="s">
        <v>185</v>
      </c>
      <c r="F77" s="218" t="s">
        <v>186</v>
      </c>
    </row>
    <row r="78" spans="1:6" ht="18" customHeight="1">
      <c r="A78" s="220">
        <v>74</v>
      </c>
      <c r="B78" s="28" t="s">
        <v>3307</v>
      </c>
      <c r="C78" s="93" t="s">
        <v>3172</v>
      </c>
      <c r="D78" s="93" t="s">
        <v>3308</v>
      </c>
      <c r="E78" s="93" t="s">
        <v>3309</v>
      </c>
      <c r="F78" s="125" t="s">
        <v>3289</v>
      </c>
    </row>
    <row r="79" spans="1:6" ht="18" customHeight="1">
      <c r="A79" s="220">
        <v>75</v>
      </c>
      <c r="B79" s="33" t="s">
        <v>3307</v>
      </c>
      <c r="C79" s="100" t="s">
        <v>3173</v>
      </c>
      <c r="D79" s="100" t="s">
        <v>3310</v>
      </c>
      <c r="E79" s="100" t="s">
        <v>3311</v>
      </c>
      <c r="F79" s="34" t="s">
        <v>3289</v>
      </c>
    </row>
    <row r="80" spans="1:6" ht="18" customHeight="1">
      <c r="A80" s="220">
        <v>76</v>
      </c>
      <c r="B80" s="217" t="s">
        <v>3307</v>
      </c>
      <c r="C80" s="141" t="s">
        <v>3174</v>
      </c>
      <c r="D80" s="141" t="s">
        <v>3312</v>
      </c>
      <c r="E80" s="141" t="s">
        <v>3313</v>
      </c>
      <c r="F80" s="143" t="s">
        <v>186</v>
      </c>
    </row>
    <row r="81" spans="1:6" ht="18" customHeight="1">
      <c r="A81" s="220">
        <v>77</v>
      </c>
      <c r="B81" s="99" t="s">
        <v>1298</v>
      </c>
      <c r="C81" s="272" t="s">
        <v>1306</v>
      </c>
      <c r="D81" s="272" t="s">
        <v>1307</v>
      </c>
      <c r="E81" s="268" t="s">
        <v>1308</v>
      </c>
      <c r="F81" s="131" t="s">
        <v>2102</v>
      </c>
    </row>
    <row r="82" spans="1:6" ht="18" customHeight="1">
      <c r="A82" s="220">
        <v>78</v>
      </c>
      <c r="B82" s="217" t="s">
        <v>2443</v>
      </c>
      <c r="C82" s="215" t="s">
        <v>3498</v>
      </c>
      <c r="D82" s="215" t="s">
        <v>2477</v>
      </c>
      <c r="E82" s="215" t="s">
        <v>2478</v>
      </c>
      <c r="F82" s="216" t="s">
        <v>2888</v>
      </c>
    </row>
    <row r="83" spans="1:6" ht="18" customHeight="1">
      <c r="A83" s="220">
        <v>79</v>
      </c>
      <c r="B83" s="217" t="s">
        <v>1690</v>
      </c>
      <c r="C83" s="141" t="s">
        <v>1811</v>
      </c>
      <c r="D83" s="141" t="s">
        <v>1810</v>
      </c>
      <c r="E83" s="141" t="s">
        <v>1809</v>
      </c>
      <c r="F83" s="143" t="s">
        <v>4287</v>
      </c>
    </row>
    <row r="84" spans="1:6" ht="18" customHeight="1">
      <c r="A84" s="220">
        <v>80</v>
      </c>
      <c r="B84" s="217" t="s">
        <v>1938</v>
      </c>
      <c r="C84" s="215" t="s">
        <v>1941</v>
      </c>
      <c r="D84" s="215" t="s">
        <v>2269</v>
      </c>
      <c r="E84" s="215" t="s">
        <v>1942</v>
      </c>
      <c r="F84" s="218" t="s">
        <v>2214</v>
      </c>
    </row>
    <row r="85" spans="1:6" ht="18" customHeight="1">
      <c r="A85" s="220">
        <v>81</v>
      </c>
      <c r="B85" s="217" t="s">
        <v>130</v>
      </c>
      <c r="C85" s="215" t="s">
        <v>187</v>
      </c>
      <c r="D85" s="215" t="s">
        <v>188</v>
      </c>
      <c r="E85" s="215" t="s">
        <v>189</v>
      </c>
      <c r="F85" s="218" t="s">
        <v>190</v>
      </c>
    </row>
    <row r="86" spans="1:6" ht="18" customHeight="1">
      <c r="A86" s="220">
        <v>82</v>
      </c>
      <c r="B86" s="99" t="s">
        <v>1076</v>
      </c>
      <c r="C86" s="100" t="s">
        <v>1991</v>
      </c>
      <c r="D86" s="100" t="s">
        <v>1087</v>
      </c>
      <c r="E86" s="100" t="s">
        <v>1088</v>
      </c>
      <c r="F86" s="53" t="s">
        <v>2036</v>
      </c>
    </row>
    <row r="87" spans="1:6" ht="18" customHeight="1">
      <c r="A87" s="220">
        <v>83</v>
      </c>
      <c r="B87" s="217" t="s">
        <v>1990</v>
      </c>
      <c r="C87" s="141" t="s">
        <v>1991</v>
      </c>
      <c r="D87" s="141" t="s">
        <v>2295</v>
      </c>
      <c r="E87" s="141" t="s">
        <v>4082</v>
      </c>
      <c r="F87" s="143" t="s">
        <v>2234</v>
      </c>
    </row>
    <row r="88" spans="1:6" ht="18" customHeight="1">
      <c r="A88" s="220">
        <v>84</v>
      </c>
      <c r="B88" s="217" t="s">
        <v>3453</v>
      </c>
      <c r="C88" s="215" t="s">
        <v>191</v>
      </c>
      <c r="D88" s="215" t="s">
        <v>192</v>
      </c>
      <c r="E88" s="215" t="s">
        <v>193</v>
      </c>
      <c r="F88" s="218" t="s">
        <v>194</v>
      </c>
    </row>
    <row r="89" spans="1:6" ht="18" customHeight="1">
      <c r="A89" s="220">
        <v>85</v>
      </c>
      <c r="B89" s="217" t="s">
        <v>3812</v>
      </c>
      <c r="C89" s="215" t="s">
        <v>3813</v>
      </c>
      <c r="D89" s="215" t="s">
        <v>3814</v>
      </c>
      <c r="E89" s="239" t="s">
        <v>4903</v>
      </c>
      <c r="F89" s="216" t="s">
        <v>3815</v>
      </c>
    </row>
    <row r="90" spans="1:6" ht="18" customHeight="1">
      <c r="A90" s="220">
        <v>86</v>
      </c>
      <c r="B90" s="28" t="s">
        <v>1990</v>
      </c>
      <c r="C90" s="93" t="s">
        <v>1992</v>
      </c>
      <c r="D90" s="93" t="s">
        <v>2296</v>
      </c>
      <c r="E90" s="93" t="s">
        <v>1993</v>
      </c>
      <c r="F90" s="125" t="s">
        <v>2235</v>
      </c>
    </row>
    <row r="91" spans="1:6" ht="18" customHeight="1">
      <c r="A91" s="220">
        <v>87</v>
      </c>
      <c r="B91" s="217" t="s">
        <v>1990</v>
      </c>
      <c r="C91" s="215" t="s">
        <v>1994</v>
      </c>
      <c r="D91" s="215" t="s">
        <v>2297</v>
      </c>
      <c r="E91" s="215" t="s">
        <v>1995</v>
      </c>
      <c r="F91" s="216" t="s">
        <v>2236</v>
      </c>
    </row>
    <row r="92" spans="1:6" ht="18" customHeight="1">
      <c r="A92" s="220">
        <v>88</v>
      </c>
      <c r="B92" s="217" t="s">
        <v>3453</v>
      </c>
      <c r="C92" s="215" t="s">
        <v>195</v>
      </c>
      <c r="D92" s="215" t="s">
        <v>196</v>
      </c>
      <c r="E92" s="215" t="s">
        <v>4942</v>
      </c>
      <c r="F92" s="218" t="s">
        <v>782</v>
      </c>
    </row>
    <row r="93" spans="1:6" ht="18" customHeight="1">
      <c r="A93" s="220">
        <v>89</v>
      </c>
      <c r="B93" s="217" t="s">
        <v>3453</v>
      </c>
      <c r="C93" s="215" t="s">
        <v>197</v>
      </c>
      <c r="D93" s="215" t="s">
        <v>198</v>
      </c>
      <c r="E93" s="436" t="s">
        <v>4645</v>
      </c>
      <c r="F93" s="218" t="s">
        <v>199</v>
      </c>
    </row>
    <row r="94" spans="1:6" ht="18" customHeight="1">
      <c r="A94" s="220">
        <v>90</v>
      </c>
      <c r="B94" s="99" t="s">
        <v>3453</v>
      </c>
      <c r="C94" s="100" t="s">
        <v>200</v>
      </c>
      <c r="D94" s="100" t="s">
        <v>201</v>
      </c>
      <c r="E94" s="100" t="s">
        <v>202</v>
      </c>
      <c r="F94" s="53" t="s">
        <v>203</v>
      </c>
    </row>
    <row r="95" spans="1:6" ht="18" customHeight="1">
      <c r="A95" s="220">
        <v>91</v>
      </c>
      <c r="B95" s="217" t="s">
        <v>1990</v>
      </c>
      <c r="C95" s="215" t="s">
        <v>1996</v>
      </c>
      <c r="D95" s="215" t="s">
        <v>2298</v>
      </c>
      <c r="E95" s="215" t="s">
        <v>1997</v>
      </c>
      <c r="F95" s="216" t="s">
        <v>2237</v>
      </c>
    </row>
    <row r="96" spans="1:6" ht="18" customHeight="1">
      <c r="A96" s="220">
        <v>92</v>
      </c>
      <c r="B96" s="28" t="s">
        <v>1990</v>
      </c>
      <c r="C96" s="10" t="s">
        <v>1998</v>
      </c>
      <c r="D96" s="10" t="s">
        <v>2299</v>
      </c>
      <c r="E96" s="10" t="s">
        <v>1999</v>
      </c>
      <c r="F96" s="127" t="s">
        <v>2236</v>
      </c>
    </row>
    <row r="97" spans="1:6" ht="18" customHeight="1">
      <c r="A97" s="220">
        <v>93</v>
      </c>
      <c r="B97" s="217" t="s">
        <v>1990</v>
      </c>
      <c r="C97" s="215" t="s">
        <v>2000</v>
      </c>
      <c r="D97" s="215" t="s">
        <v>2300</v>
      </c>
      <c r="E97" s="215" t="s">
        <v>2001</v>
      </c>
      <c r="F97" s="216" t="s">
        <v>2238</v>
      </c>
    </row>
    <row r="98" spans="1:6" ht="18" customHeight="1">
      <c r="A98" s="220">
        <v>94</v>
      </c>
      <c r="B98" s="99" t="s">
        <v>1938</v>
      </c>
      <c r="C98" s="272" t="s">
        <v>1943</v>
      </c>
      <c r="D98" s="272" t="s">
        <v>2270</v>
      </c>
      <c r="E98" s="268" t="s">
        <v>1944</v>
      </c>
      <c r="F98" s="131" t="s">
        <v>2215</v>
      </c>
    </row>
    <row r="99" spans="1:6" ht="18" customHeight="1">
      <c r="A99" s="220">
        <v>95</v>
      </c>
      <c r="B99" s="217" t="s">
        <v>3401</v>
      </c>
      <c r="C99" s="215" t="s">
        <v>3723</v>
      </c>
      <c r="D99" s="215" t="s">
        <v>3724</v>
      </c>
      <c r="E99" s="215" t="s">
        <v>3806</v>
      </c>
      <c r="F99" s="218" t="s">
        <v>700</v>
      </c>
    </row>
    <row r="100" spans="1:6" ht="18" customHeight="1">
      <c r="A100" s="220">
        <v>96</v>
      </c>
      <c r="B100" s="28" t="s">
        <v>3453</v>
      </c>
      <c r="C100" s="93" t="s">
        <v>204</v>
      </c>
      <c r="D100" s="93" t="s">
        <v>205</v>
      </c>
      <c r="E100" s="93" t="s">
        <v>4195</v>
      </c>
      <c r="F100" s="125" t="s">
        <v>782</v>
      </c>
    </row>
    <row r="101" spans="1:6" ht="18" customHeight="1">
      <c r="A101" s="220">
        <v>97</v>
      </c>
      <c r="B101" s="217" t="s">
        <v>130</v>
      </c>
      <c r="C101" s="215" t="s">
        <v>206</v>
      </c>
      <c r="D101" s="215" t="s">
        <v>207</v>
      </c>
      <c r="E101" s="215" t="s">
        <v>208</v>
      </c>
      <c r="F101" s="218" t="s">
        <v>209</v>
      </c>
    </row>
    <row r="102" spans="1:6" ht="18" customHeight="1">
      <c r="A102" s="220">
        <v>98</v>
      </c>
      <c r="B102" s="217" t="s">
        <v>1990</v>
      </c>
      <c r="C102" s="215" t="s">
        <v>2002</v>
      </c>
      <c r="D102" s="215" t="s">
        <v>2301</v>
      </c>
      <c r="E102" s="215" t="s">
        <v>2003</v>
      </c>
      <c r="F102" s="216" t="s">
        <v>2239</v>
      </c>
    </row>
    <row r="103" spans="1:6" ht="18" customHeight="1">
      <c r="A103" s="220">
        <v>99</v>
      </c>
      <c r="B103" s="28" t="s">
        <v>1990</v>
      </c>
      <c r="C103" s="10" t="s">
        <v>2004</v>
      </c>
      <c r="D103" s="10" t="s">
        <v>2302</v>
      </c>
      <c r="E103" s="10" t="s">
        <v>2005</v>
      </c>
      <c r="F103" s="127" t="s">
        <v>2240</v>
      </c>
    </row>
    <row r="104" spans="1:6" ht="18" customHeight="1">
      <c r="A104" s="220">
        <v>100</v>
      </c>
      <c r="B104" s="217" t="s">
        <v>2443</v>
      </c>
      <c r="C104" s="215" t="s">
        <v>3499</v>
      </c>
      <c r="D104" s="215" t="s">
        <v>2479</v>
      </c>
      <c r="E104" s="431" t="s">
        <v>4639</v>
      </c>
      <c r="F104" s="216" t="s">
        <v>2889</v>
      </c>
    </row>
    <row r="105" spans="1:6" ht="18" customHeight="1">
      <c r="A105" s="220">
        <v>101</v>
      </c>
      <c r="B105" s="259" t="s">
        <v>1876</v>
      </c>
      <c r="C105" s="239" t="s">
        <v>4921</v>
      </c>
      <c r="D105" s="239" t="s">
        <v>4922</v>
      </c>
      <c r="E105" s="239" t="s">
        <v>4923</v>
      </c>
      <c r="F105" s="322" t="s">
        <v>4924</v>
      </c>
    </row>
    <row r="106" spans="1:6" ht="18" customHeight="1">
      <c r="A106" s="220">
        <v>102</v>
      </c>
      <c r="B106" s="217" t="s">
        <v>130</v>
      </c>
      <c r="C106" s="215" t="s">
        <v>210</v>
      </c>
      <c r="D106" s="215" t="s">
        <v>211</v>
      </c>
      <c r="E106" s="215" t="s">
        <v>212</v>
      </c>
      <c r="F106" s="218" t="s">
        <v>213</v>
      </c>
    </row>
    <row r="107" spans="1:6" ht="18" customHeight="1">
      <c r="A107" s="220">
        <v>103</v>
      </c>
      <c r="B107" s="217" t="s">
        <v>2443</v>
      </c>
      <c r="C107" s="215" t="s">
        <v>3500</v>
      </c>
      <c r="D107" s="215" t="s">
        <v>2480</v>
      </c>
      <c r="E107" s="215" t="s">
        <v>2481</v>
      </c>
      <c r="F107" s="216" t="s">
        <v>2890</v>
      </c>
    </row>
    <row r="108" spans="1:6" ht="18" customHeight="1">
      <c r="A108" s="220">
        <v>104</v>
      </c>
      <c r="B108" s="33" t="s">
        <v>3390</v>
      </c>
      <c r="C108" s="100" t="s">
        <v>214</v>
      </c>
      <c r="D108" s="100" t="s">
        <v>215</v>
      </c>
      <c r="E108" s="100" t="s">
        <v>4956</v>
      </c>
      <c r="F108" s="34" t="s">
        <v>216</v>
      </c>
    </row>
    <row r="109" spans="1:6" ht="18" customHeight="1">
      <c r="A109" s="220">
        <v>105</v>
      </c>
      <c r="B109" s="99" t="s">
        <v>3453</v>
      </c>
      <c r="C109" s="100" t="s">
        <v>217</v>
      </c>
      <c r="D109" s="100" t="s">
        <v>218</v>
      </c>
      <c r="E109" s="215" t="s">
        <v>4943</v>
      </c>
      <c r="F109" s="75" t="s">
        <v>571</v>
      </c>
    </row>
    <row r="110" spans="1:6" ht="18" customHeight="1">
      <c r="A110" s="220">
        <v>106</v>
      </c>
      <c r="B110" s="217" t="s">
        <v>3401</v>
      </c>
      <c r="C110" s="215" t="s">
        <v>3755</v>
      </c>
      <c r="D110" s="215" t="s">
        <v>3756</v>
      </c>
      <c r="E110" s="215" t="s">
        <v>3757</v>
      </c>
      <c r="F110" s="218" t="s">
        <v>655</v>
      </c>
    </row>
    <row r="111" spans="1:6" ht="18" customHeight="1">
      <c r="A111" s="220">
        <v>107</v>
      </c>
      <c r="B111" s="217" t="s">
        <v>130</v>
      </c>
      <c r="C111" s="215" t="s">
        <v>220</v>
      </c>
      <c r="D111" s="215" t="s">
        <v>221</v>
      </c>
      <c r="E111" s="215" t="s">
        <v>222</v>
      </c>
      <c r="F111" s="218" t="s">
        <v>223</v>
      </c>
    </row>
    <row r="112" spans="1:6" ht="18" customHeight="1">
      <c r="A112" s="220">
        <v>108</v>
      </c>
      <c r="B112" s="217" t="s">
        <v>3401</v>
      </c>
      <c r="C112" s="215" t="s">
        <v>224</v>
      </c>
      <c r="D112" s="215" t="s">
        <v>225</v>
      </c>
      <c r="E112" s="10" t="s">
        <v>4390</v>
      </c>
      <c r="F112" s="11" t="s">
        <v>4957</v>
      </c>
    </row>
    <row r="113" spans="1:6" ht="18" customHeight="1">
      <c r="A113" s="220">
        <v>109</v>
      </c>
      <c r="B113" s="217" t="s">
        <v>1076</v>
      </c>
      <c r="C113" s="215" t="s">
        <v>3020</v>
      </c>
      <c r="D113" s="215" t="s">
        <v>1089</v>
      </c>
      <c r="E113" s="215" t="s">
        <v>1090</v>
      </c>
      <c r="F113" s="216" t="s">
        <v>2037</v>
      </c>
    </row>
    <row r="114" spans="1:6" ht="18" customHeight="1">
      <c r="A114" s="220">
        <v>110</v>
      </c>
      <c r="B114" s="28" t="s">
        <v>1592</v>
      </c>
      <c r="C114" s="100" t="s">
        <v>3145</v>
      </c>
      <c r="D114" s="100" t="s">
        <v>1601</v>
      </c>
      <c r="E114" s="100" t="s">
        <v>1602</v>
      </c>
      <c r="F114" s="53" t="s">
        <v>2145</v>
      </c>
    </row>
    <row r="115" spans="1:6" ht="18" customHeight="1">
      <c r="A115" s="220">
        <v>111</v>
      </c>
      <c r="B115" s="217" t="s">
        <v>130</v>
      </c>
      <c r="C115" s="215" t="s">
        <v>227</v>
      </c>
      <c r="D115" s="215" t="s">
        <v>228</v>
      </c>
      <c r="E115" s="215" t="s">
        <v>229</v>
      </c>
      <c r="F115" s="218" t="s">
        <v>230</v>
      </c>
    </row>
    <row r="116" spans="1:6" ht="18" customHeight="1">
      <c r="A116" s="220">
        <v>112</v>
      </c>
      <c r="B116" s="28" t="s">
        <v>1898</v>
      </c>
      <c r="C116" s="10" t="s">
        <v>1899</v>
      </c>
      <c r="D116" s="10" t="s">
        <v>2248</v>
      </c>
      <c r="E116" s="10" t="s">
        <v>1900</v>
      </c>
      <c r="F116" s="127" t="s">
        <v>209</v>
      </c>
    </row>
    <row r="117" spans="1:6" ht="18" customHeight="1">
      <c r="A117" s="220">
        <v>113</v>
      </c>
      <c r="B117" s="217" t="s">
        <v>1551</v>
      </c>
      <c r="C117" s="141" t="s">
        <v>4320</v>
      </c>
      <c r="D117" s="141" t="s">
        <v>4321</v>
      </c>
      <c r="E117" s="141" t="s">
        <v>1554</v>
      </c>
      <c r="F117" s="143" t="s">
        <v>4322</v>
      </c>
    </row>
    <row r="118" spans="1:6" ht="18" customHeight="1">
      <c r="A118" s="220">
        <v>114</v>
      </c>
      <c r="B118" s="217" t="s">
        <v>1551</v>
      </c>
      <c r="C118" s="215" t="s">
        <v>3278</v>
      </c>
      <c r="D118" s="215" t="s">
        <v>4323</v>
      </c>
      <c r="E118" s="215" t="s">
        <v>1556</v>
      </c>
      <c r="F118" s="218" t="s">
        <v>4324</v>
      </c>
    </row>
    <row r="119" spans="1:6" ht="18" customHeight="1">
      <c r="A119" s="220">
        <v>115</v>
      </c>
      <c r="B119" s="217" t="s">
        <v>3320</v>
      </c>
      <c r="C119" s="141" t="s">
        <v>3179</v>
      </c>
      <c r="D119" s="141" t="s">
        <v>3323</v>
      </c>
      <c r="E119" s="141" t="s">
        <v>3324</v>
      </c>
      <c r="F119" s="143" t="s">
        <v>3295</v>
      </c>
    </row>
    <row r="120" spans="1:6" ht="18" customHeight="1">
      <c r="A120" s="220">
        <v>116</v>
      </c>
      <c r="B120" s="217" t="s">
        <v>1958</v>
      </c>
      <c r="C120" s="141" t="s">
        <v>1959</v>
      </c>
      <c r="D120" s="142" t="s">
        <v>2278</v>
      </c>
      <c r="E120" s="141" t="s">
        <v>1960</v>
      </c>
      <c r="F120" s="143" t="s">
        <v>2222</v>
      </c>
    </row>
    <row r="121" spans="1:6" ht="18" customHeight="1">
      <c r="A121" s="220">
        <v>117</v>
      </c>
      <c r="B121" s="217" t="s">
        <v>2443</v>
      </c>
      <c r="C121" s="215" t="s">
        <v>3501</v>
      </c>
      <c r="D121" s="215" t="s">
        <v>2482</v>
      </c>
      <c r="E121" s="215" t="s">
        <v>2483</v>
      </c>
      <c r="F121" s="216" t="s">
        <v>706</v>
      </c>
    </row>
    <row r="122" spans="1:6" ht="18" customHeight="1">
      <c r="A122" s="220">
        <v>118</v>
      </c>
      <c r="B122" s="217" t="s">
        <v>130</v>
      </c>
      <c r="C122" s="10" t="s">
        <v>3220</v>
      </c>
      <c r="D122" s="10" t="s">
        <v>1824</v>
      </c>
      <c r="E122" s="10" t="s">
        <v>1825</v>
      </c>
      <c r="F122" s="127" t="s">
        <v>2191</v>
      </c>
    </row>
    <row r="123" spans="1:6" ht="18" customHeight="1">
      <c r="A123" s="220">
        <v>119</v>
      </c>
      <c r="B123" s="99" t="s">
        <v>3320</v>
      </c>
      <c r="C123" s="100" t="s">
        <v>3180</v>
      </c>
      <c r="D123" s="100" t="s">
        <v>3325</v>
      </c>
      <c r="E123" s="100" t="s">
        <v>3326</v>
      </c>
      <c r="F123" s="53" t="s">
        <v>3296</v>
      </c>
    </row>
    <row r="124" spans="1:6" ht="18" customHeight="1">
      <c r="A124" s="220">
        <v>120</v>
      </c>
      <c r="B124" s="217" t="s">
        <v>1298</v>
      </c>
      <c r="C124" s="215" t="s">
        <v>1309</v>
      </c>
      <c r="D124" s="215" t="s">
        <v>1310</v>
      </c>
      <c r="E124" s="215" t="s">
        <v>1311</v>
      </c>
      <c r="F124" s="216" t="s">
        <v>2103</v>
      </c>
    </row>
    <row r="125" spans="1:6" ht="18" customHeight="1">
      <c r="A125" s="220">
        <v>121</v>
      </c>
      <c r="B125" s="217" t="s">
        <v>2354</v>
      </c>
      <c r="C125" s="215" t="s">
        <v>1309</v>
      </c>
      <c r="D125" s="215" t="s">
        <v>2355</v>
      </c>
      <c r="E125" s="215" t="s">
        <v>2356</v>
      </c>
      <c r="F125" s="216" t="s">
        <v>2417</v>
      </c>
    </row>
    <row r="126" spans="1:6" ht="18" customHeight="1">
      <c r="A126" s="220">
        <v>122</v>
      </c>
      <c r="B126" s="217" t="s">
        <v>2443</v>
      </c>
      <c r="C126" s="215" t="s">
        <v>3502</v>
      </c>
      <c r="D126" s="215" t="s">
        <v>2484</v>
      </c>
      <c r="E126" s="215" t="s">
        <v>2485</v>
      </c>
      <c r="F126" s="216" t="s">
        <v>2891</v>
      </c>
    </row>
    <row r="127" spans="1:6" ht="18" customHeight="1">
      <c r="A127" s="220">
        <v>123</v>
      </c>
      <c r="B127" s="99" t="s">
        <v>1298</v>
      </c>
      <c r="C127" s="100" t="s">
        <v>1315</v>
      </c>
      <c r="D127" s="100" t="s">
        <v>1316</v>
      </c>
      <c r="E127" s="100" t="s">
        <v>4056</v>
      </c>
      <c r="F127" s="53" t="s">
        <v>3883</v>
      </c>
    </row>
    <row r="128" spans="1:6" ht="18" customHeight="1">
      <c r="A128" s="220">
        <v>124</v>
      </c>
      <c r="B128" s="99" t="s">
        <v>4074</v>
      </c>
      <c r="C128" s="100" t="s">
        <v>1945</v>
      </c>
      <c r="D128" s="100" t="s">
        <v>2271</v>
      </c>
      <c r="E128" s="100" t="s">
        <v>1946</v>
      </c>
      <c r="F128" s="53" t="s">
        <v>2216</v>
      </c>
    </row>
    <row r="129" spans="1:6" ht="18" customHeight="1">
      <c r="A129" s="220">
        <v>125</v>
      </c>
      <c r="B129" s="99" t="s">
        <v>1235</v>
      </c>
      <c r="C129" s="100" t="s">
        <v>4526</v>
      </c>
      <c r="D129" s="100" t="s">
        <v>1291</v>
      </c>
      <c r="E129" s="100" t="s">
        <v>1292</v>
      </c>
      <c r="F129" s="53" t="s">
        <v>3265</v>
      </c>
    </row>
    <row r="130" spans="1:6" ht="18" customHeight="1">
      <c r="A130" s="220">
        <v>126</v>
      </c>
      <c r="B130" s="40" t="s">
        <v>1235</v>
      </c>
      <c r="C130" s="100" t="s">
        <v>3133</v>
      </c>
      <c r="D130" s="100" t="s">
        <v>3261</v>
      </c>
      <c r="E130" s="100" t="s">
        <v>1282</v>
      </c>
      <c r="F130" s="41" t="s">
        <v>3250</v>
      </c>
    </row>
    <row r="131" spans="1:6" ht="18" customHeight="1">
      <c r="A131" s="220">
        <v>127</v>
      </c>
      <c r="B131" s="121" t="s">
        <v>130</v>
      </c>
      <c r="C131" s="215" t="s">
        <v>1490</v>
      </c>
      <c r="D131" s="215" t="s">
        <v>4731</v>
      </c>
      <c r="E131" s="215" t="s">
        <v>1491</v>
      </c>
      <c r="F131" s="134" t="s">
        <v>1492</v>
      </c>
    </row>
    <row r="132" spans="1:6" ht="18" customHeight="1">
      <c r="A132" s="220">
        <v>128</v>
      </c>
      <c r="B132" s="217" t="s">
        <v>2443</v>
      </c>
      <c r="C132" s="215" t="s">
        <v>3503</v>
      </c>
      <c r="D132" s="215" t="s">
        <v>2486</v>
      </c>
      <c r="E132" s="215" t="s">
        <v>2487</v>
      </c>
      <c r="F132" s="216" t="s">
        <v>2892</v>
      </c>
    </row>
    <row r="133" spans="1:6" ht="18" customHeight="1">
      <c r="A133" s="220">
        <v>129</v>
      </c>
      <c r="B133" s="217" t="s">
        <v>2354</v>
      </c>
      <c r="C133" s="215" t="s">
        <v>3191</v>
      </c>
      <c r="D133" s="215" t="s">
        <v>2357</v>
      </c>
      <c r="E133" s="215" t="s">
        <v>2358</v>
      </c>
      <c r="F133" s="216" t="s">
        <v>2418</v>
      </c>
    </row>
    <row r="134" spans="1:6" ht="18" customHeight="1">
      <c r="A134" s="220">
        <v>130</v>
      </c>
      <c r="B134" s="217" t="s">
        <v>2443</v>
      </c>
      <c r="C134" s="215" t="s">
        <v>3504</v>
      </c>
      <c r="D134" s="215" t="s">
        <v>2488</v>
      </c>
      <c r="E134" s="215" t="s">
        <v>2489</v>
      </c>
      <c r="F134" s="216" t="s">
        <v>2893</v>
      </c>
    </row>
    <row r="135" spans="1:6" ht="18" customHeight="1">
      <c r="A135" s="220">
        <v>131</v>
      </c>
      <c r="B135" s="217" t="s">
        <v>130</v>
      </c>
      <c r="C135" s="215" t="s">
        <v>231</v>
      </c>
      <c r="D135" s="215" t="s">
        <v>232</v>
      </c>
      <c r="E135" s="215" t="s">
        <v>233</v>
      </c>
      <c r="F135" s="218" t="s">
        <v>234</v>
      </c>
    </row>
    <row r="136" spans="1:6" ht="18" customHeight="1">
      <c r="A136" s="220">
        <v>132</v>
      </c>
      <c r="B136" s="28" t="s">
        <v>1655</v>
      </c>
      <c r="C136" s="100" t="s">
        <v>231</v>
      </c>
      <c r="D136" s="100" t="s">
        <v>4224</v>
      </c>
      <c r="E136" s="100" t="s">
        <v>1657</v>
      </c>
      <c r="F136" s="53" t="s">
        <v>953</v>
      </c>
    </row>
    <row r="137" spans="1:6" ht="18" customHeight="1">
      <c r="A137" s="220">
        <v>133</v>
      </c>
      <c r="B137" s="217" t="s">
        <v>3456</v>
      </c>
      <c r="C137" s="215" t="s">
        <v>235</v>
      </c>
      <c r="D137" s="215" t="s">
        <v>236</v>
      </c>
      <c r="E137" s="215" t="s">
        <v>237</v>
      </c>
      <c r="F137" s="218" t="s">
        <v>238</v>
      </c>
    </row>
    <row r="138" spans="1:6" ht="18" customHeight="1">
      <c r="A138" s="220">
        <v>134</v>
      </c>
      <c r="B138" s="426" t="s">
        <v>4888</v>
      </c>
      <c r="C138" s="427" t="s">
        <v>4889</v>
      </c>
      <c r="D138" s="427" t="s">
        <v>4890</v>
      </c>
      <c r="E138" s="427" t="s">
        <v>4891</v>
      </c>
      <c r="F138" s="428" t="s">
        <v>4892</v>
      </c>
    </row>
    <row r="139" spans="1:6" ht="18" customHeight="1">
      <c r="A139" s="220">
        <v>135</v>
      </c>
      <c r="B139" s="217" t="s">
        <v>1076</v>
      </c>
      <c r="C139" s="215" t="s">
        <v>3021</v>
      </c>
      <c r="D139" s="215" t="s">
        <v>1091</v>
      </c>
      <c r="E139" s="215" t="s">
        <v>1092</v>
      </c>
      <c r="F139" s="218" t="s">
        <v>2038</v>
      </c>
    </row>
    <row r="140" spans="1:6" ht="18" customHeight="1">
      <c r="A140" s="220">
        <v>136</v>
      </c>
      <c r="B140" s="217" t="s">
        <v>130</v>
      </c>
      <c r="C140" s="18" t="s">
        <v>4732</v>
      </c>
      <c r="D140" s="215" t="s">
        <v>4958</v>
      </c>
      <c r="E140" s="215" t="s">
        <v>4734</v>
      </c>
      <c r="F140" s="218" t="s">
        <v>4735</v>
      </c>
    </row>
    <row r="141" spans="1:6" ht="18" customHeight="1">
      <c r="A141" s="220">
        <v>137</v>
      </c>
      <c r="B141" s="217" t="s">
        <v>3777</v>
      </c>
      <c r="C141" s="215" t="s">
        <v>239</v>
      </c>
      <c r="D141" s="215" t="s">
        <v>240</v>
      </c>
      <c r="E141" s="215" t="s">
        <v>4959</v>
      </c>
      <c r="F141" s="218" t="s">
        <v>216</v>
      </c>
    </row>
    <row r="142" spans="1:6" ht="18" customHeight="1">
      <c r="A142" s="220">
        <v>138</v>
      </c>
      <c r="B142" s="99" t="s">
        <v>3454</v>
      </c>
      <c r="C142" s="272" t="s">
        <v>3771</v>
      </c>
      <c r="D142" s="272" t="s">
        <v>3772</v>
      </c>
      <c r="E142" s="268" t="s">
        <v>3835</v>
      </c>
      <c r="F142" s="131" t="s">
        <v>630</v>
      </c>
    </row>
    <row r="143" spans="1:6" ht="18" customHeight="1">
      <c r="A143" s="220">
        <v>139</v>
      </c>
      <c r="B143" s="217" t="s">
        <v>2443</v>
      </c>
      <c r="C143" s="215" t="s">
        <v>3505</v>
      </c>
      <c r="D143" s="215" t="s">
        <v>2490</v>
      </c>
      <c r="E143" s="215" t="s">
        <v>2491</v>
      </c>
      <c r="F143" s="216" t="s">
        <v>2894</v>
      </c>
    </row>
    <row r="144" spans="1:6" ht="18" customHeight="1">
      <c r="A144" s="220">
        <v>140</v>
      </c>
      <c r="B144" s="217" t="s">
        <v>1958</v>
      </c>
      <c r="C144" s="215" t="s">
        <v>1961</v>
      </c>
      <c r="D144" s="215" t="s">
        <v>2279</v>
      </c>
      <c r="E144" s="215" t="s">
        <v>1962</v>
      </c>
      <c r="F144" s="216" t="s">
        <v>2223</v>
      </c>
    </row>
    <row r="145" spans="1:6" ht="18" customHeight="1">
      <c r="A145" s="220">
        <v>141</v>
      </c>
      <c r="B145" s="99" t="s">
        <v>3454</v>
      </c>
      <c r="C145" s="100" t="s">
        <v>3861</v>
      </c>
      <c r="D145" s="100" t="s">
        <v>3862</v>
      </c>
      <c r="E145" s="100" t="s">
        <v>4948</v>
      </c>
      <c r="F145" s="53" t="s">
        <v>610</v>
      </c>
    </row>
    <row r="146" spans="1:6" ht="18" customHeight="1">
      <c r="A146" s="220">
        <v>142</v>
      </c>
      <c r="B146" s="99" t="s">
        <v>1655</v>
      </c>
      <c r="C146" s="100" t="s">
        <v>4225</v>
      </c>
      <c r="D146" s="100" t="s">
        <v>4226</v>
      </c>
      <c r="E146" s="100" t="s">
        <v>1658</v>
      </c>
      <c r="F146" s="53" t="s">
        <v>2166</v>
      </c>
    </row>
    <row r="147" spans="1:6" ht="18" customHeight="1">
      <c r="A147" s="220">
        <v>143</v>
      </c>
      <c r="B147" s="217" t="s">
        <v>2443</v>
      </c>
      <c r="C147" s="215" t="s">
        <v>3506</v>
      </c>
      <c r="D147" s="215" t="s">
        <v>2492</v>
      </c>
      <c r="E147" s="215" t="s">
        <v>2493</v>
      </c>
      <c r="F147" s="216" t="s">
        <v>2895</v>
      </c>
    </row>
    <row r="148" spans="1:6" ht="18" customHeight="1">
      <c r="A148" s="220">
        <v>144</v>
      </c>
      <c r="B148" s="28" t="s">
        <v>1690</v>
      </c>
      <c r="C148" s="93" t="s">
        <v>3838</v>
      </c>
      <c r="D148" s="93" t="s">
        <v>4599</v>
      </c>
      <c r="E148" s="93" t="s">
        <v>3852</v>
      </c>
      <c r="F148" s="125" t="s">
        <v>3853</v>
      </c>
    </row>
    <row r="149" spans="1:6" ht="18" customHeight="1">
      <c r="A149" s="220">
        <v>145</v>
      </c>
      <c r="B149" s="217" t="s">
        <v>2443</v>
      </c>
      <c r="C149" s="215" t="s">
        <v>3509</v>
      </c>
      <c r="D149" s="215" t="s">
        <v>2496</v>
      </c>
      <c r="E149" s="215" t="s">
        <v>3988</v>
      </c>
      <c r="F149" s="216" t="s">
        <v>2896</v>
      </c>
    </row>
    <row r="150" spans="1:6" ht="18" customHeight="1">
      <c r="A150" s="220">
        <v>146</v>
      </c>
      <c r="B150" s="217" t="s">
        <v>1592</v>
      </c>
      <c r="C150" s="215" t="s">
        <v>3146</v>
      </c>
      <c r="D150" s="215" t="s">
        <v>1603</v>
      </c>
      <c r="E150" s="215" t="s">
        <v>1604</v>
      </c>
      <c r="F150" s="216" t="s">
        <v>2146</v>
      </c>
    </row>
    <row r="151" spans="1:6" ht="18" customHeight="1">
      <c r="A151" s="220">
        <v>147</v>
      </c>
      <c r="B151" s="217" t="s">
        <v>2443</v>
      </c>
      <c r="C151" s="215" t="s">
        <v>3510</v>
      </c>
      <c r="D151" s="215" t="s">
        <v>2497</v>
      </c>
      <c r="E151" s="215" t="s">
        <v>2498</v>
      </c>
      <c r="F151" s="216" t="s">
        <v>275</v>
      </c>
    </row>
    <row r="152" spans="1:6" ht="18" customHeight="1">
      <c r="A152" s="220">
        <v>148</v>
      </c>
      <c r="B152" s="217" t="s">
        <v>2443</v>
      </c>
      <c r="C152" s="215" t="s">
        <v>3507</v>
      </c>
      <c r="D152" s="215" t="s">
        <v>2494</v>
      </c>
      <c r="E152" s="215" t="s">
        <v>4045</v>
      </c>
      <c r="F152" s="216" t="s">
        <v>3846</v>
      </c>
    </row>
    <row r="153" spans="1:6" ht="18" customHeight="1">
      <c r="A153" s="220">
        <v>149</v>
      </c>
      <c r="B153" s="217" t="s">
        <v>130</v>
      </c>
      <c r="C153" s="215" t="s">
        <v>241</v>
      </c>
      <c r="D153" s="215" t="s">
        <v>242</v>
      </c>
      <c r="E153" s="215" t="s">
        <v>4736</v>
      </c>
      <c r="F153" s="218" t="s">
        <v>243</v>
      </c>
    </row>
    <row r="154" spans="1:6" ht="18" customHeight="1">
      <c r="A154" s="220">
        <v>150</v>
      </c>
      <c r="B154" s="217" t="s">
        <v>2443</v>
      </c>
      <c r="C154" s="215" t="s">
        <v>244</v>
      </c>
      <c r="D154" s="215" t="s">
        <v>245</v>
      </c>
      <c r="E154" s="215" t="s">
        <v>246</v>
      </c>
      <c r="F154" s="218" t="s">
        <v>247</v>
      </c>
    </row>
    <row r="155" spans="1:6" ht="18" customHeight="1">
      <c r="A155" s="220">
        <v>151</v>
      </c>
      <c r="B155" s="99" t="s">
        <v>1235</v>
      </c>
      <c r="C155" s="100" t="s">
        <v>3108</v>
      </c>
      <c r="D155" s="100" t="s">
        <v>1236</v>
      </c>
      <c r="E155" s="100" t="s">
        <v>1237</v>
      </c>
      <c r="F155" s="53" t="s">
        <v>3237</v>
      </c>
    </row>
    <row r="156" spans="1:6" ht="18" customHeight="1">
      <c r="A156" s="220">
        <v>152</v>
      </c>
      <c r="B156" s="217" t="s">
        <v>2443</v>
      </c>
      <c r="C156" s="215" t="s">
        <v>3508</v>
      </c>
      <c r="D156" s="215" t="s">
        <v>2495</v>
      </c>
      <c r="E156" s="215" t="s">
        <v>3857</v>
      </c>
      <c r="F156" s="216" t="s">
        <v>2922</v>
      </c>
    </row>
    <row r="157" spans="1:6" ht="18" customHeight="1">
      <c r="A157" s="220">
        <v>153</v>
      </c>
      <c r="B157" s="217" t="s">
        <v>1876</v>
      </c>
      <c r="C157" s="215" t="s">
        <v>4169</v>
      </c>
      <c r="D157" s="215" t="s">
        <v>4925</v>
      </c>
      <c r="E157" s="215" t="s">
        <v>1877</v>
      </c>
      <c r="F157" s="216" t="s">
        <v>4170</v>
      </c>
    </row>
    <row r="158" spans="1:6" ht="18" customHeight="1">
      <c r="A158" s="220">
        <v>154</v>
      </c>
      <c r="B158" s="28" t="s">
        <v>1876</v>
      </c>
      <c r="C158" s="10" t="s">
        <v>4171</v>
      </c>
      <c r="D158" s="10" t="s">
        <v>4926</v>
      </c>
      <c r="E158" s="10" t="s">
        <v>1878</v>
      </c>
      <c r="F158" s="127" t="s">
        <v>4172</v>
      </c>
    </row>
    <row r="159" spans="1:6" ht="18" customHeight="1">
      <c r="A159" s="220">
        <v>155</v>
      </c>
      <c r="B159" s="217" t="s">
        <v>2443</v>
      </c>
      <c r="C159" s="215" t="s">
        <v>3511</v>
      </c>
      <c r="D159" s="215" t="s">
        <v>2499</v>
      </c>
      <c r="E159" s="215" t="s">
        <v>2500</v>
      </c>
      <c r="F159" s="216" t="s">
        <v>2897</v>
      </c>
    </row>
    <row r="160" spans="1:6" ht="18" customHeight="1">
      <c r="A160" s="220">
        <v>156</v>
      </c>
      <c r="B160" s="217" t="s">
        <v>2443</v>
      </c>
      <c r="C160" s="215" t="s">
        <v>3512</v>
      </c>
      <c r="D160" s="215" t="s">
        <v>2501</v>
      </c>
      <c r="E160" s="215" t="s">
        <v>2502</v>
      </c>
      <c r="F160" s="216" t="s">
        <v>2898</v>
      </c>
    </row>
    <row r="161" spans="1:6" ht="18" customHeight="1">
      <c r="A161" s="220">
        <v>157</v>
      </c>
      <c r="B161" s="217" t="s">
        <v>2443</v>
      </c>
      <c r="C161" s="215" t="s">
        <v>3513</v>
      </c>
      <c r="D161" s="215" t="s">
        <v>2503</v>
      </c>
      <c r="E161" s="215" t="s">
        <v>2449</v>
      </c>
      <c r="F161" s="216" t="s">
        <v>2873</v>
      </c>
    </row>
    <row r="162" spans="1:6" ht="18" customHeight="1">
      <c r="A162" s="220">
        <v>158</v>
      </c>
      <c r="B162" s="217" t="s">
        <v>2443</v>
      </c>
      <c r="C162" s="215" t="s">
        <v>3514</v>
      </c>
      <c r="D162" s="215" t="s">
        <v>2504</v>
      </c>
      <c r="E162" s="215" t="s">
        <v>2505</v>
      </c>
      <c r="F162" s="216" t="s">
        <v>247</v>
      </c>
    </row>
    <row r="163" spans="1:6" ht="18" customHeight="1">
      <c r="A163" s="220">
        <v>159</v>
      </c>
      <c r="B163" s="217" t="s">
        <v>130</v>
      </c>
      <c r="C163" s="215" t="s">
        <v>44</v>
      </c>
      <c r="D163" s="215" t="s">
        <v>11</v>
      </c>
      <c r="E163" s="215" t="s">
        <v>45</v>
      </c>
      <c r="F163" s="218" t="s">
        <v>46</v>
      </c>
    </row>
    <row r="164" spans="1:6" ht="18" customHeight="1">
      <c r="A164" s="220">
        <v>160</v>
      </c>
      <c r="B164" s="217" t="s">
        <v>2443</v>
      </c>
      <c r="C164" s="215" t="s">
        <v>3515</v>
      </c>
      <c r="D164" s="215" t="s">
        <v>2506</v>
      </c>
      <c r="E164" s="215" t="s">
        <v>2507</v>
      </c>
      <c r="F164" s="216" t="s">
        <v>2899</v>
      </c>
    </row>
    <row r="165" spans="1:6" ht="18" customHeight="1">
      <c r="A165" s="220">
        <v>161</v>
      </c>
      <c r="B165" s="217" t="s">
        <v>2443</v>
      </c>
      <c r="C165" s="215" t="s">
        <v>3516</v>
      </c>
      <c r="D165" s="215" t="s">
        <v>2508</v>
      </c>
      <c r="E165" s="215" t="s">
        <v>2509</v>
      </c>
      <c r="F165" s="216" t="s">
        <v>2900</v>
      </c>
    </row>
    <row r="166" spans="1:6" ht="18" customHeight="1">
      <c r="A166" s="220">
        <v>162</v>
      </c>
      <c r="B166" s="217" t="s">
        <v>2443</v>
      </c>
      <c r="C166" s="215" t="s">
        <v>3517</v>
      </c>
      <c r="D166" s="215" t="s">
        <v>2510</v>
      </c>
      <c r="E166" s="215" t="s">
        <v>250</v>
      </c>
      <c r="F166" s="216" t="s">
        <v>251</v>
      </c>
    </row>
    <row r="167" spans="1:6" ht="18" customHeight="1">
      <c r="A167" s="220">
        <v>163</v>
      </c>
      <c r="B167" s="217" t="s">
        <v>2443</v>
      </c>
      <c r="C167" s="215" t="s">
        <v>248</v>
      </c>
      <c r="D167" s="215" t="s">
        <v>249</v>
      </c>
      <c r="E167" s="215" t="s">
        <v>250</v>
      </c>
      <c r="F167" s="218" t="s">
        <v>251</v>
      </c>
    </row>
    <row r="168" spans="1:6" ht="18" customHeight="1">
      <c r="A168" s="220">
        <v>164</v>
      </c>
      <c r="B168" s="217" t="s">
        <v>2443</v>
      </c>
      <c r="C168" s="215" t="s">
        <v>3518</v>
      </c>
      <c r="D168" s="215" t="s">
        <v>2511</v>
      </c>
      <c r="E168" s="215" t="s">
        <v>2512</v>
      </c>
      <c r="F168" s="216" t="s">
        <v>2883</v>
      </c>
    </row>
    <row r="169" spans="1:6" ht="18" customHeight="1">
      <c r="A169" s="220">
        <v>165</v>
      </c>
      <c r="B169" s="217" t="s">
        <v>2443</v>
      </c>
      <c r="C169" s="215" t="s">
        <v>3519</v>
      </c>
      <c r="D169" s="215" t="s">
        <v>2513</v>
      </c>
      <c r="E169" s="215" t="s">
        <v>2514</v>
      </c>
      <c r="F169" s="126" t="s">
        <v>2901</v>
      </c>
    </row>
    <row r="170" spans="1:6" ht="18" customHeight="1">
      <c r="A170" s="220">
        <v>166</v>
      </c>
      <c r="B170" s="217" t="s">
        <v>2443</v>
      </c>
      <c r="C170" s="215" t="s">
        <v>3520</v>
      </c>
      <c r="D170" s="215" t="s">
        <v>2515</v>
      </c>
      <c r="E170" s="215" t="s">
        <v>2516</v>
      </c>
      <c r="F170" s="216" t="s">
        <v>2877</v>
      </c>
    </row>
    <row r="171" spans="1:6" ht="18" customHeight="1">
      <c r="A171" s="220">
        <v>167</v>
      </c>
      <c r="B171" s="139" t="s">
        <v>2443</v>
      </c>
      <c r="C171" s="215" t="s">
        <v>3521</v>
      </c>
      <c r="D171" s="215" t="s">
        <v>2517</v>
      </c>
      <c r="E171" s="215" t="s">
        <v>2518</v>
      </c>
      <c r="F171" s="105" t="s">
        <v>2902</v>
      </c>
    </row>
    <row r="172" spans="1:6" ht="21">
      <c r="A172" s="220">
        <v>168</v>
      </c>
      <c r="B172" s="139" t="s">
        <v>130</v>
      </c>
      <c r="C172" s="215" t="s">
        <v>252</v>
      </c>
      <c r="D172" s="215" t="s">
        <v>253</v>
      </c>
      <c r="E172" s="215" t="s">
        <v>4737</v>
      </c>
      <c r="F172" s="79" t="s">
        <v>254</v>
      </c>
    </row>
    <row r="173" spans="1:6" ht="18" customHeight="1">
      <c r="A173" s="220">
        <v>169</v>
      </c>
      <c r="B173" s="121" t="s">
        <v>2443</v>
      </c>
      <c r="C173" s="215" t="s">
        <v>3523</v>
      </c>
      <c r="D173" s="215" t="s">
        <v>2520</v>
      </c>
      <c r="E173" s="215" t="s">
        <v>2521</v>
      </c>
      <c r="F173" s="126" t="s">
        <v>2903</v>
      </c>
    </row>
    <row r="174" spans="1:6" ht="18" customHeight="1">
      <c r="A174" s="220">
        <v>170</v>
      </c>
      <c r="B174" s="87" t="s">
        <v>2443</v>
      </c>
      <c r="C174" s="122" t="s">
        <v>3524</v>
      </c>
      <c r="D174" s="123" t="s">
        <v>2522</v>
      </c>
      <c r="E174" s="124" t="s">
        <v>2523</v>
      </c>
      <c r="F174" s="105" t="s">
        <v>2904</v>
      </c>
    </row>
    <row r="175" spans="1:6" ht="18" customHeight="1">
      <c r="A175" s="220">
        <v>171</v>
      </c>
      <c r="B175" s="217" t="s">
        <v>2443</v>
      </c>
      <c r="C175" s="215" t="s">
        <v>3522</v>
      </c>
      <c r="D175" s="215" t="s">
        <v>2519</v>
      </c>
      <c r="E175" s="215" t="s">
        <v>250</v>
      </c>
      <c r="F175" s="216" t="s">
        <v>251</v>
      </c>
    </row>
    <row r="176" spans="1:6" ht="18" customHeight="1">
      <c r="A176" s="220">
        <v>172</v>
      </c>
      <c r="B176" s="217" t="s">
        <v>2443</v>
      </c>
      <c r="C176" s="215" t="s">
        <v>3525</v>
      </c>
      <c r="D176" s="215" t="s">
        <v>2524</v>
      </c>
      <c r="E176" s="215" t="s">
        <v>2525</v>
      </c>
      <c r="F176" s="216" t="s">
        <v>2905</v>
      </c>
    </row>
    <row r="177" spans="1:6" ht="18" customHeight="1">
      <c r="A177" s="220">
        <v>173</v>
      </c>
      <c r="B177" s="87" t="s">
        <v>2443</v>
      </c>
      <c r="C177" s="215" t="s">
        <v>255</v>
      </c>
      <c r="D177" s="215" t="s">
        <v>256</v>
      </c>
      <c r="E177" s="215" t="s">
        <v>250</v>
      </c>
      <c r="F177" s="88" t="s">
        <v>251</v>
      </c>
    </row>
    <row r="178" spans="1:6" ht="18" customHeight="1">
      <c r="A178" s="220">
        <v>174</v>
      </c>
      <c r="B178" s="217" t="s">
        <v>2443</v>
      </c>
      <c r="C178" s="215" t="s">
        <v>3526</v>
      </c>
      <c r="D178" s="215" t="s">
        <v>2526</v>
      </c>
      <c r="E178" s="215" t="s">
        <v>2527</v>
      </c>
      <c r="F178" s="216" t="s">
        <v>2906</v>
      </c>
    </row>
    <row r="179" spans="1:6" ht="18" customHeight="1">
      <c r="A179" s="220">
        <v>175</v>
      </c>
      <c r="B179" s="217" t="s">
        <v>2443</v>
      </c>
      <c r="C179" s="215" t="s">
        <v>3527</v>
      </c>
      <c r="D179" s="215" t="s">
        <v>2528</v>
      </c>
      <c r="E179" s="215" t="s">
        <v>2529</v>
      </c>
      <c r="F179" s="216" t="s">
        <v>2896</v>
      </c>
    </row>
    <row r="180" spans="1:6" ht="18" customHeight="1">
      <c r="A180" s="220">
        <v>176</v>
      </c>
      <c r="B180" s="217" t="s">
        <v>2443</v>
      </c>
      <c r="C180" s="215" t="s">
        <v>3528</v>
      </c>
      <c r="D180" s="215" t="s">
        <v>2530</v>
      </c>
      <c r="E180" s="215" t="s">
        <v>2531</v>
      </c>
      <c r="F180" s="216" t="s">
        <v>2907</v>
      </c>
    </row>
    <row r="181" spans="1:6" ht="18" customHeight="1">
      <c r="A181" s="220">
        <v>177</v>
      </c>
      <c r="B181" s="217" t="s">
        <v>2443</v>
      </c>
      <c r="C181" s="215" t="s">
        <v>3529</v>
      </c>
      <c r="D181" s="215" t="s">
        <v>2532</v>
      </c>
      <c r="E181" s="215" t="s">
        <v>2533</v>
      </c>
      <c r="F181" s="105" t="s">
        <v>2908</v>
      </c>
    </row>
    <row r="182" spans="1:6" ht="18" customHeight="1">
      <c r="A182" s="220">
        <v>178</v>
      </c>
      <c r="B182" s="217" t="s">
        <v>2443</v>
      </c>
      <c r="C182" s="215" t="s">
        <v>3530</v>
      </c>
      <c r="D182" s="215" t="s">
        <v>2534</v>
      </c>
      <c r="E182" s="215" t="s">
        <v>2535</v>
      </c>
      <c r="F182" s="216" t="s">
        <v>757</v>
      </c>
    </row>
    <row r="183" spans="1:6" ht="18" customHeight="1">
      <c r="A183" s="220">
        <v>179</v>
      </c>
      <c r="B183" s="217" t="s">
        <v>2443</v>
      </c>
      <c r="C183" s="215" t="s">
        <v>3531</v>
      </c>
      <c r="D183" s="215" t="s">
        <v>2536</v>
      </c>
      <c r="E183" s="215" t="s">
        <v>2537</v>
      </c>
      <c r="F183" s="216" t="s">
        <v>2909</v>
      </c>
    </row>
    <row r="184" spans="1:6" ht="21">
      <c r="A184" s="220">
        <v>180</v>
      </c>
      <c r="B184" s="217" t="s">
        <v>2443</v>
      </c>
      <c r="C184" s="215" t="s">
        <v>3532</v>
      </c>
      <c r="D184" s="215" t="s">
        <v>2538</v>
      </c>
      <c r="E184" s="215" t="s">
        <v>2539</v>
      </c>
      <c r="F184" s="105" t="s">
        <v>3950</v>
      </c>
    </row>
    <row r="185" spans="1:6" ht="18" customHeight="1">
      <c r="A185" s="220">
        <v>181</v>
      </c>
      <c r="B185" s="217" t="s">
        <v>2443</v>
      </c>
      <c r="C185" s="215" t="s">
        <v>3533</v>
      </c>
      <c r="D185" s="215" t="s">
        <v>2540</v>
      </c>
      <c r="E185" s="215" t="s">
        <v>2541</v>
      </c>
      <c r="F185" s="126" t="s">
        <v>2875</v>
      </c>
    </row>
    <row r="186" spans="1:6" ht="18" customHeight="1">
      <c r="A186" s="220">
        <v>182</v>
      </c>
      <c r="B186" s="217" t="s">
        <v>2443</v>
      </c>
      <c r="C186" s="215" t="s">
        <v>3534</v>
      </c>
      <c r="D186" s="215" t="s">
        <v>2542</v>
      </c>
      <c r="E186" s="215" t="s">
        <v>2543</v>
      </c>
      <c r="F186" s="216" t="s">
        <v>2910</v>
      </c>
    </row>
    <row r="187" spans="1:6" ht="18" customHeight="1">
      <c r="A187" s="220">
        <v>183</v>
      </c>
      <c r="B187" s="217" t="s">
        <v>2443</v>
      </c>
      <c r="C187" s="215" t="s">
        <v>3535</v>
      </c>
      <c r="D187" s="215" t="s">
        <v>2544</v>
      </c>
      <c r="E187" s="215" t="s">
        <v>2545</v>
      </c>
      <c r="F187" s="126" t="s">
        <v>2912</v>
      </c>
    </row>
    <row r="188" spans="1:6" ht="18" customHeight="1">
      <c r="A188" s="220">
        <v>184</v>
      </c>
      <c r="B188" s="217" t="s">
        <v>2443</v>
      </c>
      <c r="C188" s="215" t="s">
        <v>3536</v>
      </c>
      <c r="D188" s="215" t="s">
        <v>2546</v>
      </c>
      <c r="E188" s="215" t="s">
        <v>2547</v>
      </c>
      <c r="F188" s="126" t="s">
        <v>121</v>
      </c>
    </row>
    <row r="189" spans="1:6" ht="18" customHeight="1">
      <c r="A189" s="220">
        <v>185</v>
      </c>
      <c r="B189" s="217" t="s">
        <v>2443</v>
      </c>
      <c r="C189" s="215" t="s">
        <v>3537</v>
      </c>
      <c r="D189" s="123" t="s">
        <v>2548</v>
      </c>
      <c r="E189" s="371" t="s">
        <v>4658</v>
      </c>
      <c r="F189" s="105" t="s">
        <v>2913</v>
      </c>
    </row>
    <row r="190" spans="1:6" ht="24.75" customHeight="1">
      <c r="A190" s="220">
        <v>186</v>
      </c>
      <c r="B190" s="217" t="s">
        <v>2443</v>
      </c>
      <c r="C190" s="197" t="s">
        <v>3538</v>
      </c>
      <c r="D190" s="215" t="s">
        <v>2549</v>
      </c>
      <c r="E190" s="201" t="s">
        <v>2550</v>
      </c>
      <c r="F190" s="126" t="s">
        <v>2884</v>
      </c>
    </row>
    <row r="191" spans="1:6" ht="12.75">
      <c r="A191" s="220">
        <v>187</v>
      </c>
      <c r="B191" s="217" t="s">
        <v>2443</v>
      </c>
      <c r="C191" s="215" t="s">
        <v>3539</v>
      </c>
      <c r="D191" s="215" t="s">
        <v>2551</v>
      </c>
      <c r="E191" s="215" t="s">
        <v>2552</v>
      </c>
      <c r="F191" s="216" t="s">
        <v>2914</v>
      </c>
    </row>
    <row r="192" spans="1:6" ht="18" customHeight="1">
      <c r="A192" s="220">
        <v>188</v>
      </c>
      <c r="B192" s="217" t="s">
        <v>130</v>
      </c>
      <c r="C192" s="215" t="s">
        <v>257</v>
      </c>
      <c r="D192" s="215" t="s">
        <v>258</v>
      </c>
      <c r="E192" s="215" t="s">
        <v>4738</v>
      </c>
      <c r="F192" s="218" t="s">
        <v>4739</v>
      </c>
    </row>
    <row r="193" spans="1:6" ht="18" customHeight="1">
      <c r="A193" s="220">
        <v>189</v>
      </c>
      <c r="B193" s="217" t="s">
        <v>2443</v>
      </c>
      <c r="C193" s="215" t="s">
        <v>3540</v>
      </c>
      <c r="D193" s="215" t="s">
        <v>2553</v>
      </c>
      <c r="E193" s="215" t="s">
        <v>2554</v>
      </c>
      <c r="F193" s="133" t="s">
        <v>2915</v>
      </c>
    </row>
    <row r="194" spans="1:6" ht="18" customHeight="1">
      <c r="A194" s="220">
        <v>190</v>
      </c>
      <c r="B194" s="217" t="s">
        <v>2443</v>
      </c>
      <c r="C194" s="215" t="s">
        <v>3541</v>
      </c>
      <c r="D194" s="215" t="s">
        <v>2555</v>
      </c>
      <c r="E194" s="215" t="s">
        <v>2556</v>
      </c>
      <c r="F194" s="216" t="s">
        <v>2916</v>
      </c>
    </row>
    <row r="195" spans="1:6" ht="18" customHeight="1">
      <c r="A195" s="220">
        <v>191</v>
      </c>
      <c r="B195" s="217" t="s">
        <v>130</v>
      </c>
      <c r="C195" s="215" t="s">
        <v>259</v>
      </c>
      <c r="D195" s="215" t="s">
        <v>260</v>
      </c>
      <c r="E195" s="215" t="s">
        <v>261</v>
      </c>
      <c r="F195" s="218" t="s">
        <v>262</v>
      </c>
    </row>
    <row r="196" spans="1:6" ht="18" customHeight="1">
      <c r="A196" s="220">
        <v>192</v>
      </c>
      <c r="B196" s="217" t="s">
        <v>2354</v>
      </c>
      <c r="C196" s="215" t="s">
        <v>3192</v>
      </c>
      <c r="D196" s="215" t="s">
        <v>2359</v>
      </c>
      <c r="E196" s="215" t="s">
        <v>4089</v>
      </c>
      <c r="F196" s="216" t="s">
        <v>4090</v>
      </c>
    </row>
    <row r="197" spans="1:6" ht="18" customHeight="1">
      <c r="A197" s="220">
        <v>193</v>
      </c>
      <c r="B197" s="217" t="s">
        <v>4074</v>
      </c>
      <c r="C197" s="215" t="s">
        <v>263</v>
      </c>
      <c r="D197" s="215" t="s">
        <v>264</v>
      </c>
      <c r="E197" s="215" t="s">
        <v>4740</v>
      </c>
      <c r="F197" s="218" t="s">
        <v>4741</v>
      </c>
    </row>
    <row r="198" spans="1:6" ht="18" customHeight="1">
      <c r="A198" s="220">
        <v>194</v>
      </c>
      <c r="B198" s="9" t="s">
        <v>4074</v>
      </c>
      <c r="C198" s="10" t="s">
        <v>265</v>
      </c>
      <c r="D198" s="10" t="s">
        <v>266</v>
      </c>
      <c r="E198" s="10" t="s">
        <v>4618</v>
      </c>
      <c r="F198" s="11" t="s">
        <v>4742</v>
      </c>
    </row>
    <row r="199" spans="1:6" ht="18" customHeight="1">
      <c r="A199" s="220">
        <v>195</v>
      </c>
      <c r="B199" s="217" t="s">
        <v>1592</v>
      </c>
      <c r="C199" s="141" t="s">
        <v>4376</v>
      </c>
      <c r="D199" s="141" t="s">
        <v>3985</v>
      </c>
      <c r="E199" s="141" t="s">
        <v>3986</v>
      </c>
      <c r="F199" s="143" t="s">
        <v>267</v>
      </c>
    </row>
    <row r="200" spans="1:6" ht="18" customHeight="1">
      <c r="A200" s="220">
        <v>196</v>
      </c>
      <c r="B200" s="99" t="s">
        <v>1235</v>
      </c>
      <c r="C200" s="100" t="s">
        <v>3109</v>
      </c>
      <c r="D200" s="100" t="s">
        <v>1238</v>
      </c>
      <c r="E200" s="100" t="s">
        <v>1239</v>
      </c>
      <c r="F200" s="53" t="s">
        <v>3238</v>
      </c>
    </row>
    <row r="201" spans="1:6" ht="18" customHeight="1">
      <c r="A201" s="220">
        <v>197</v>
      </c>
      <c r="B201" s="217" t="s">
        <v>2443</v>
      </c>
      <c r="C201" s="215" t="s">
        <v>268</v>
      </c>
      <c r="D201" s="215" t="s">
        <v>269</v>
      </c>
      <c r="E201" s="215" t="s">
        <v>270</v>
      </c>
      <c r="F201" s="218" t="s">
        <v>271</v>
      </c>
    </row>
    <row r="202" spans="1:6" ht="18" customHeight="1">
      <c r="A202" s="220">
        <v>198</v>
      </c>
      <c r="B202" s="217" t="s">
        <v>2443</v>
      </c>
      <c r="C202" s="215" t="s">
        <v>272</v>
      </c>
      <c r="D202" s="215" t="s">
        <v>273</v>
      </c>
      <c r="E202" s="215" t="s">
        <v>274</v>
      </c>
      <c r="F202" s="218" t="s">
        <v>275</v>
      </c>
    </row>
    <row r="203" spans="1:6" ht="18" customHeight="1">
      <c r="A203" s="220">
        <v>199</v>
      </c>
      <c r="B203" s="217" t="s">
        <v>1076</v>
      </c>
      <c r="C203" s="215" t="s">
        <v>3022</v>
      </c>
      <c r="D203" s="215" t="s">
        <v>1093</v>
      </c>
      <c r="E203" s="215" t="s">
        <v>1094</v>
      </c>
      <c r="F203" s="216" t="s">
        <v>2039</v>
      </c>
    </row>
    <row r="204" spans="1:6" ht="18" customHeight="1">
      <c r="A204" s="220">
        <v>200</v>
      </c>
      <c r="B204" s="217" t="s">
        <v>2443</v>
      </c>
      <c r="C204" s="215" t="s">
        <v>276</v>
      </c>
      <c r="D204" s="215" t="s">
        <v>277</v>
      </c>
      <c r="E204" s="10" t="s">
        <v>4659</v>
      </c>
      <c r="F204" s="218" t="s">
        <v>278</v>
      </c>
    </row>
    <row r="205" spans="1:6" ht="18" customHeight="1">
      <c r="A205" s="220">
        <v>201</v>
      </c>
      <c r="B205" s="217" t="s">
        <v>2443</v>
      </c>
      <c r="C205" s="215" t="s">
        <v>279</v>
      </c>
      <c r="D205" s="215" t="s">
        <v>280</v>
      </c>
      <c r="E205" s="215" t="s">
        <v>3951</v>
      </c>
      <c r="F205" s="218" t="s">
        <v>3952</v>
      </c>
    </row>
    <row r="206" spans="1:6" ht="18" customHeight="1">
      <c r="A206" s="220">
        <v>202</v>
      </c>
      <c r="B206" s="217" t="s">
        <v>2443</v>
      </c>
      <c r="C206" s="215" t="s">
        <v>281</v>
      </c>
      <c r="D206" s="215" t="s">
        <v>282</v>
      </c>
      <c r="E206" s="215" t="s">
        <v>274</v>
      </c>
      <c r="F206" s="218" t="s">
        <v>275</v>
      </c>
    </row>
    <row r="207" spans="1:6" ht="18" customHeight="1">
      <c r="A207" s="220">
        <v>203</v>
      </c>
      <c r="B207" s="217" t="s">
        <v>130</v>
      </c>
      <c r="C207" s="215" t="s">
        <v>283</v>
      </c>
      <c r="D207" s="215" t="s">
        <v>284</v>
      </c>
      <c r="E207" s="215" t="s">
        <v>4743</v>
      </c>
      <c r="F207" s="218" t="s">
        <v>55</v>
      </c>
    </row>
    <row r="208" spans="1:6" ht="18" customHeight="1">
      <c r="A208" s="220">
        <v>204</v>
      </c>
      <c r="B208" s="217" t="s">
        <v>130</v>
      </c>
      <c r="C208" s="215" t="s">
        <v>285</v>
      </c>
      <c r="D208" s="215" t="s">
        <v>286</v>
      </c>
      <c r="E208" s="215" t="s">
        <v>287</v>
      </c>
      <c r="F208" s="218" t="s">
        <v>288</v>
      </c>
    </row>
    <row r="209" spans="1:6" ht="18" customHeight="1">
      <c r="A209" s="220">
        <v>205</v>
      </c>
      <c r="B209" s="217" t="s">
        <v>2443</v>
      </c>
      <c r="C209" s="215" t="s">
        <v>3542</v>
      </c>
      <c r="D209" s="215" t="s">
        <v>2557</v>
      </c>
      <c r="E209" s="215" t="s">
        <v>2558</v>
      </c>
      <c r="F209" s="216" t="s">
        <v>2917</v>
      </c>
    </row>
    <row r="210" spans="1:6" ht="18" customHeight="1">
      <c r="A210" s="220">
        <v>206</v>
      </c>
      <c r="B210" s="217" t="s">
        <v>2443</v>
      </c>
      <c r="C210" s="215" t="s">
        <v>4660</v>
      </c>
      <c r="D210" s="215" t="s">
        <v>290</v>
      </c>
      <c r="E210" s="10" t="s">
        <v>4604</v>
      </c>
      <c r="F210" s="11" t="s">
        <v>3006</v>
      </c>
    </row>
    <row r="211" spans="1:6" ht="18" customHeight="1">
      <c r="A211" s="220">
        <v>207</v>
      </c>
      <c r="B211" s="217" t="s">
        <v>2443</v>
      </c>
      <c r="C211" s="215" t="s">
        <v>3543</v>
      </c>
      <c r="D211" s="215" t="s">
        <v>2559</v>
      </c>
      <c r="E211" s="215" t="s">
        <v>2560</v>
      </c>
      <c r="F211" s="216" t="s">
        <v>2918</v>
      </c>
    </row>
    <row r="212" spans="1:6" ht="18" customHeight="1">
      <c r="A212" s="220">
        <v>208</v>
      </c>
      <c r="B212" s="217" t="s">
        <v>2443</v>
      </c>
      <c r="C212" s="215" t="s">
        <v>292</v>
      </c>
      <c r="D212" s="215" t="s">
        <v>293</v>
      </c>
      <c r="E212" s="215" t="s">
        <v>3953</v>
      </c>
      <c r="F212" s="218" t="s">
        <v>291</v>
      </c>
    </row>
    <row r="213" spans="1:6" ht="18" customHeight="1">
      <c r="A213" s="220">
        <v>209</v>
      </c>
      <c r="B213" s="217" t="s">
        <v>130</v>
      </c>
      <c r="C213" s="215" t="s">
        <v>295</v>
      </c>
      <c r="D213" s="215" t="s">
        <v>296</v>
      </c>
      <c r="E213" s="215" t="s">
        <v>297</v>
      </c>
      <c r="F213" s="218" t="s">
        <v>298</v>
      </c>
    </row>
    <row r="214" spans="1:6" ht="18" customHeight="1">
      <c r="A214" s="220">
        <v>210</v>
      </c>
      <c r="B214" s="217" t="s">
        <v>130</v>
      </c>
      <c r="C214" s="215" t="s">
        <v>299</v>
      </c>
      <c r="D214" s="215" t="s">
        <v>300</v>
      </c>
      <c r="E214" s="215" t="s">
        <v>4744</v>
      </c>
      <c r="F214" s="218" t="s">
        <v>301</v>
      </c>
    </row>
    <row r="215" spans="1:6" ht="18" customHeight="1">
      <c r="A215" s="220">
        <v>211</v>
      </c>
      <c r="B215" s="99" t="s">
        <v>1235</v>
      </c>
      <c r="C215" s="100" t="s">
        <v>3110</v>
      </c>
      <c r="D215" s="100" t="s">
        <v>1240</v>
      </c>
      <c r="E215" s="100" t="s">
        <v>1241</v>
      </c>
      <c r="F215" s="53" t="s">
        <v>3239</v>
      </c>
    </row>
    <row r="216" spans="1:6" ht="18" customHeight="1">
      <c r="A216" s="220">
        <v>212</v>
      </c>
      <c r="B216" s="217" t="s">
        <v>1076</v>
      </c>
      <c r="C216" s="215" t="s">
        <v>3023</v>
      </c>
      <c r="D216" s="215" t="s">
        <v>1095</v>
      </c>
      <c r="E216" s="215" t="s">
        <v>1096</v>
      </c>
      <c r="F216" s="218" t="s">
        <v>2040</v>
      </c>
    </row>
    <row r="217" spans="1:6" ht="18" customHeight="1">
      <c r="A217" s="220">
        <v>213</v>
      </c>
      <c r="B217" s="28" t="s">
        <v>1076</v>
      </c>
      <c r="C217" s="93" t="s">
        <v>3024</v>
      </c>
      <c r="D217" s="93" t="s">
        <v>1097</v>
      </c>
      <c r="E217" s="93" t="s">
        <v>4083</v>
      </c>
      <c r="F217" s="125" t="s">
        <v>4216</v>
      </c>
    </row>
    <row r="218" spans="1:6" ht="18" customHeight="1">
      <c r="A218" s="220">
        <v>214</v>
      </c>
      <c r="B218" s="217" t="s">
        <v>2443</v>
      </c>
      <c r="C218" s="215" t="s">
        <v>3544</v>
      </c>
      <c r="D218" s="215" t="s">
        <v>2561</v>
      </c>
      <c r="E218" s="215" t="s">
        <v>4450</v>
      </c>
      <c r="F218" s="216" t="s">
        <v>2919</v>
      </c>
    </row>
    <row r="219" spans="1:6" ht="18" customHeight="1">
      <c r="A219" s="220">
        <v>215</v>
      </c>
      <c r="B219" s="217" t="s">
        <v>130</v>
      </c>
      <c r="C219" s="10" t="s">
        <v>3221</v>
      </c>
      <c r="D219" s="10" t="s">
        <v>1826</v>
      </c>
      <c r="E219" s="10" t="s">
        <v>1827</v>
      </c>
      <c r="F219" s="127" t="s">
        <v>2192</v>
      </c>
    </row>
    <row r="220" spans="1:6" ht="18" customHeight="1">
      <c r="A220" s="220">
        <v>216</v>
      </c>
      <c r="B220" s="28" t="s">
        <v>1298</v>
      </c>
      <c r="C220" s="10" t="s">
        <v>1317</v>
      </c>
      <c r="D220" s="10" t="s">
        <v>1318</v>
      </c>
      <c r="E220" s="10" t="s">
        <v>1319</v>
      </c>
      <c r="F220" s="127" t="s">
        <v>2104</v>
      </c>
    </row>
    <row r="221" spans="1:6" ht="18" customHeight="1">
      <c r="A221" s="220">
        <v>217</v>
      </c>
      <c r="B221" s="99" t="s">
        <v>1655</v>
      </c>
      <c r="C221" s="272" t="s">
        <v>4227</v>
      </c>
      <c r="D221" s="272" t="s">
        <v>4228</v>
      </c>
      <c r="E221" s="268" t="s">
        <v>1659</v>
      </c>
      <c r="F221" s="131" t="s">
        <v>2167</v>
      </c>
    </row>
    <row r="222" spans="1:6" ht="18" customHeight="1">
      <c r="A222" s="220">
        <v>218</v>
      </c>
      <c r="B222" s="33" t="s">
        <v>1849</v>
      </c>
      <c r="C222" s="100" t="s">
        <v>4134</v>
      </c>
      <c r="D222" s="100" t="s">
        <v>4897</v>
      </c>
      <c r="E222" s="100" t="s">
        <v>1850</v>
      </c>
      <c r="F222" s="34" t="s">
        <v>4135</v>
      </c>
    </row>
    <row r="223" spans="1:6" ht="18" customHeight="1">
      <c r="A223" s="220">
        <v>219</v>
      </c>
      <c r="B223" s="99" t="s">
        <v>130</v>
      </c>
      <c r="C223" s="100" t="s">
        <v>4745</v>
      </c>
      <c r="D223" s="100" t="s">
        <v>4960</v>
      </c>
      <c r="E223" s="100" t="s">
        <v>4961</v>
      </c>
      <c r="F223" s="53" t="s">
        <v>4748</v>
      </c>
    </row>
    <row r="224" spans="1:6" ht="18" customHeight="1">
      <c r="A224" s="220">
        <v>220</v>
      </c>
      <c r="B224" s="217" t="s">
        <v>130</v>
      </c>
      <c r="C224" s="100" t="s">
        <v>2016</v>
      </c>
      <c r="D224" s="100" t="s">
        <v>2310</v>
      </c>
      <c r="E224" s="100" t="s">
        <v>2017</v>
      </c>
      <c r="F224" s="34" t="s">
        <v>223</v>
      </c>
    </row>
    <row r="225" spans="1:6" ht="18" customHeight="1">
      <c r="A225" s="220">
        <v>221</v>
      </c>
      <c r="B225" s="217" t="s">
        <v>3812</v>
      </c>
      <c r="C225" s="100" t="s">
        <v>4904</v>
      </c>
      <c r="D225" s="100" t="s">
        <v>4962</v>
      </c>
      <c r="E225" s="10" t="s">
        <v>1866</v>
      </c>
      <c r="F225" s="11" t="s">
        <v>4906</v>
      </c>
    </row>
    <row r="226" spans="1:6" ht="18" customHeight="1">
      <c r="A226" s="220">
        <v>222</v>
      </c>
      <c r="B226" s="217" t="s">
        <v>1958</v>
      </c>
      <c r="C226" s="215" t="s">
        <v>1963</v>
      </c>
      <c r="D226" s="215" t="s">
        <v>2280</v>
      </c>
      <c r="E226" s="215" t="s">
        <v>1964</v>
      </c>
      <c r="F226" s="216" t="s">
        <v>2224</v>
      </c>
    </row>
    <row r="227" spans="1:6" ht="18" customHeight="1">
      <c r="A227" s="220">
        <v>223</v>
      </c>
      <c r="B227" s="99" t="s">
        <v>1958</v>
      </c>
      <c r="C227" s="272" t="s">
        <v>1965</v>
      </c>
      <c r="D227" s="272" t="s">
        <v>2281</v>
      </c>
      <c r="E227" s="268" t="s">
        <v>1966</v>
      </c>
      <c r="F227" s="131" t="s">
        <v>2225</v>
      </c>
    </row>
    <row r="228" spans="1:6" ht="18" customHeight="1">
      <c r="A228" s="220">
        <v>224</v>
      </c>
      <c r="B228" s="217" t="s">
        <v>130</v>
      </c>
      <c r="C228" s="215" t="s">
        <v>302</v>
      </c>
      <c r="D228" s="215" t="s">
        <v>303</v>
      </c>
      <c r="E228" s="215" t="s">
        <v>304</v>
      </c>
      <c r="F228" s="218" t="s">
        <v>305</v>
      </c>
    </row>
    <row r="229" spans="1:6" ht="18" customHeight="1">
      <c r="A229" s="220">
        <v>225</v>
      </c>
      <c r="B229" s="217" t="s">
        <v>1958</v>
      </c>
      <c r="C229" s="215" t="s">
        <v>1967</v>
      </c>
      <c r="D229" s="215" t="s">
        <v>2282</v>
      </c>
      <c r="E229" s="215" t="s">
        <v>1968</v>
      </c>
      <c r="F229" s="218" t="s">
        <v>2226</v>
      </c>
    </row>
    <row r="230" spans="1:6" ht="18" customHeight="1">
      <c r="A230" s="220">
        <v>226</v>
      </c>
      <c r="B230" s="28" t="s">
        <v>1958</v>
      </c>
      <c r="C230" s="10" t="s">
        <v>1969</v>
      </c>
      <c r="D230" s="10" t="s">
        <v>2283</v>
      </c>
      <c r="E230" s="10" t="s">
        <v>1970</v>
      </c>
      <c r="F230" s="127" t="s">
        <v>2227</v>
      </c>
    </row>
    <row r="231" spans="1:6" ht="18" customHeight="1">
      <c r="A231" s="220">
        <v>227</v>
      </c>
      <c r="B231" s="99" t="s">
        <v>2354</v>
      </c>
      <c r="C231" s="100" t="s">
        <v>3193</v>
      </c>
      <c r="D231" s="100" t="s">
        <v>2360</v>
      </c>
      <c r="E231" s="100" t="s">
        <v>2361</v>
      </c>
      <c r="F231" s="53" t="s">
        <v>2419</v>
      </c>
    </row>
    <row r="232" spans="1:6" ht="18" customHeight="1">
      <c r="A232" s="220">
        <v>228</v>
      </c>
      <c r="B232" s="217" t="s">
        <v>2443</v>
      </c>
      <c r="C232" s="215" t="s">
        <v>3545</v>
      </c>
      <c r="D232" s="215" t="s">
        <v>2562</v>
      </c>
      <c r="E232" s="215" t="s">
        <v>2563</v>
      </c>
      <c r="F232" s="216" t="s">
        <v>2920</v>
      </c>
    </row>
    <row r="233" spans="1:6" ht="18" customHeight="1">
      <c r="A233" s="220">
        <v>229</v>
      </c>
      <c r="B233" s="259" t="s">
        <v>1849</v>
      </c>
      <c r="C233" s="239" t="s">
        <v>4569</v>
      </c>
      <c r="D233" s="239" t="s">
        <v>4570</v>
      </c>
      <c r="E233" s="239" t="s">
        <v>4571</v>
      </c>
      <c r="F233" s="322" t="s">
        <v>4572</v>
      </c>
    </row>
    <row r="234" spans="1:6" ht="18" customHeight="1">
      <c r="A234" s="220">
        <v>230</v>
      </c>
      <c r="B234" s="217" t="s">
        <v>130</v>
      </c>
      <c r="C234" s="215" t="s">
        <v>3147</v>
      </c>
      <c r="D234" s="215" t="s">
        <v>3287</v>
      </c>
      <c r="E234" s="215" t="s">
        <v>1605</v>
      </c>
      <c r="F234" s="218" t="s">
        <v>2147</v>
      </c>
    </row>
    <row r="235" spans="1:6" ht="18" customHeight="1">
      <c r="A235" s="220">
        <v>231</v>
      </c>
      <c r="B235" s="217" t="s">
        <v>2443</v>
      </c>
      <c r="C235" s="215" t="s">
        <v>3546</v>
      </c>
      <c r="D235" s="215" t="s">
        <v>2564</v>
      </c>
      <c r="E235" s="215" t="s">
        <v>2565</v>
      </c>
      <c r="F235" s="216" t="s">
        <v>2921</v>
      </c>
    </row>
    <row r="236" spans="1:6" ht="18" customHeight="1">
      <c r="A236" s="220">
        <v>232</v>
      </c>
      <c r="B236" s="217" t="s">
        <v>2443</v>
      </c>
      <c r="C236" s="215" t="s">
        <v>3547</v>
      </c>
      <c r="D236" s="215" t="s">
        <v>2566</v>
      </c>
      <c r="E236" s="215" t="s">
        <v>2567</v>
      </c>
      <c r="F236" s="216" t="s">
        <v>2922</v>
      </c>
    </row>
    <row r="237" spans="1:6" ht="18" customHeight="1">
      <c r="A237" s="220">
        <v>233</v>
      </c>
      <c r="B237" s="217" t="s">
        <v>1938</v>
      </c>
      <c r="C237" s="215" t="s">
        <v>1947</v>
      </c>
      <c r="D237" s="215" t="s">
        <v>2272</v>
      </c>
      <c r="E237" s="215" t="s">
        <v>1948</v>
      </c>
      <c r="F237" s="216" t="s">
        <v>2217</v>
      </c>
    </row>
    <row r="238" spans="1:6" ht="18" customHeight="1">
      <c r="A238" s="220">
        <v>234</v>
      </c>
      <c r="B238" s="217" t="s">
        <v>2443</v>
      </c>
      <c r="C238" s="215" t="s">
        <v>3548</v>
      </c>
      <c r="D238" s="215" t="s">
        <v>2568</v>
      </c>
      <c r="E238" s="215" t="s">
        <v>2569</v>
      </c>
      <c r="F238" s="216" t="s">
        <v>2923</v>
      </c>
    </row>
    <row r="239" spans="1:6" ht="18" customHeight="1">
      <c r="A239" s="220">
        <v>235</v>
      </c>
      <c r="B239" s="217" t="s">
        <v>130</v>
      </c>
      <c r="C239" s="215" t="s">
        <v>47</v>
      </c>
      <c r="D239" s="215" t="s">
        <v>24</v>
      </c>
      <c r="E239" s="215" t="s">
        <v>48</v>
      </c>
      <c r="F239" s="218" t="s">
        <v>49</v>
      </c>
    </row>
    <row r="240" spans="1:6" ht="18" customHeight="1">
      <c r="A240" s="220">
        <v>236</v>
      </c>
      <c r="B240" s="28" t="s">
        <v>1898</v>
      </c>
      <c r="C240" s="10" t="s">
        <v>1902</v>
      </c>
      <c r="D240" s="10" t="s">
        <v>2249</v>
      </c>
      <c r="E240" s="10" t="s">
        <v>1903</v>
      </c>
      <c r="F240" s="127" t="s">
        <v>2199</v>
      </c>
    </row>
    <row r="241" spans="1:6" ht="18" customHeight="1">
      <c r="A241" s="220">
        <v>237</v>
      </c>
      <c r="B241" s="217" t="s">
        <v>3471</v>
      </c>
      <c r="C241" s="215" t="s">
        <v>306</v>
      </c>
      <c r="D241" s="215" t="s">
        <v>307</v>
      </c>
      <c r="E241" s="215" t="s">
        <v>308</v>
      </c>
      <c r="F241" s="218" t="s">
        <v>309</v>
      </c>
    </row>
    <row r="242" spans="1:6" ht="18" customHeight="1">
      <c r="A242" s="220">
        <v>238</v>
      </c>
      <c r="B242" s="217" t="s">
        <v>2443</v>
      </c>
      <c r="C242" s="215" t="s">
        <v>3549</v>
      </c>
      <c r="D242" s="215" t="s">
        <v>2570</v>
      </c>
      <c r="E242" s="215" t="s">
        <v>2571</v>
      </c>
      <c r="F242" s="216" t="s">
        <v>2924</v>
      </c>
    </row>
    <row r="243" spans="1:6" ht="18" customHeight="1">
      <c r="A243" s="220">
        <v>239</v>
      </c>
      <c r="B243" s="28" t="s">
        <v>3390</v>
      </c>
      <c r="C243" s="10" t="s">
        <v>310</v>
      </c>
      <c r="D243" s="10" t="s">
        <v>311</v>
      </c>
      <c r="E243" s="10" t="s">
        <v>4878</v>
      </c>
      <c r="F243" s="127" t="s">
        <v>312</v>
      </c>
    </row>
    <row r="244" spans="1:6" ht="18" customHeight="1">
      <c r="A244" s="220">
        <v>240</v>
      </c>
      <c r="B244" s="317" t="s">
        <v>4074</v>
      </c>
      <c r="C244" s="10" t="s">
        <v>310</v>
      </c>
      <c r="D244" s="10" t="s">
        <v>4749</v>
      </c>
      <c r="E244" s="10" t="s">
        <v>4531</v>
      </c>
      <c r="F244" s="318" t="s">
        <v>4750</v>
      </c>
    </row>
    <row r="245" spans="1:6" ht="18" customHeight="1">
      <c r="A245" s="220">
        <v>241</v>
      </c>
      <c r="B245" s="217" t="s">
        <v>1885</v>
      </c>
      <c r="C245" s="215" t="s">
        <v>4183</v>
      </c>
      <c r="D245" s="215" t="s">
        <v>1887</v>
      </c>
      <c r="E245" s="215" t="s">
        <v>1888</v>
      </c>
      <c r="F245" s="216" t="s">
        <v>4184</v>
      </c>
    </row>
    <row r="246" spans="1:6" ht="18" customHeight="1">
      <c r="A246" s="220">
        <v>242</v>
      </c>
      <c r="B246" s="217" t="s">
        <v>3426</v>
      </c>
      <c r="C246" s="141" t="s">
        <v>4118</v>
      </c>
      <c r="D246" s="141" t="s">
        <v>4119</v>
      </c>
      <c r="E246" s="10" t="s">
        <v>4963</v>
      </c>
      <c r="F246" s="143" t="s">
        <v>4120</v>
      </c>
    </row>
    <row r="247" spans="1:6" ht="18" customHeight="1">
      <c r="A247" s="220">
        <v>243</v>
      </c>
      <c r="B247" s="217" t="s">
        <v>1849</v>
      </c>
      <c r="C247" s="215" t="s">
        <v>4136</v>
      </c>
      <c r="D247" s="215" t="s">
        <v>1851</v>
      </c>
      <c r="E247" s="215" t="s">
        <v>1852</v>
      </c>
      <c r="F247" s="216" t="s">
        <v>4137</v>
      </c>
    </row>
    <row r="248" spans="1:6" ht="18" customHeight="1">
      <c r="A248" s="220">
        <v>244</v>
      </c>
      <c r="B248" s="217" t="s">
        <v>1298</v>
      </c>
      <c r="C248" s="215" t="s">
        <v>1320</v>
      </c>
      <c r="D248" s="215" t="s">
        <v>1321</v>
      </c>
      <c r="E248" s="215" t="s">
        <v>1322</v>
      </c>
      <c r="F248" s="218" t="s">
        <v>556</v>
      </c>
    </row>
    <row r="249" spans="1:6" ht="18" customHeight="1">
      <c r="A249" s="220">
        <v>245</v>
      </c>
      <c r="B249" s="217" t="s">
        <v>2443</v>
      </c>
      <c r="C249" s="215" t="s">
        <v>3550</v>
      </c>
      <c r="D249" s="215" t="s">
        <v>2572</v>
      </c>
      <c r="E249" s="215" t="s">
        <v>2573</v>
      </c>
      <c r="F249" s="216" t="s">
        <v>2925</v>
      </c>
    </row>
    <row r="250" spans="1:6" ht="18" customHeight="1">
      <c r="A250" s="220">
        <v>246</v>
      </c>
      <c r="B250" s="217" t="s">
        <v>1076</v>
      </c>
      <c r="C250" s="215" t="s">
        <v>3025</v>
      </c>
      <c r="D250" s="215" t="s">
        <v>3998</v>
      </c>
      <c r="E250" s="215" t="s">
        <v>1098</v>
      </c>
      <c r="F250" s="218" t="s">
        <v>2041</v>
      </c>
    </row>
    <row r="251" spans="1:6" ht="18" customHeight="1">
      <c r="A251" s="220">
        <v>247</v>
      </c>
      <c r="B251" s="217" t="s">
        <v>1690</v>
      </c>
      <c r="C251" s="215" t="s">
        <v>1807</v>
      </c>
      <c r="D251" s="215" t="s">
        <v>1806</v>
      </c>
      <c r="E251" s="215" t="s">
        <v>3726</v>
      </c>
      <c r="F251" s="216" t="s">
        <v>3727</v>
      </c>
    </row>
    <row r="252" spans="1:6" ht="18" customHeight="1">
      <c r="A252" s="220">
        <v>248</v>
      </c>
      <c r="B252" s="28" t="s">
        <v>4888</v>
      </c>
      <c r="C252" s="93" t="s">
        <v>313</v>
      </c>
      <c r="D252" s="93" t="s">
        <v>314</v>
      </c>
      <c r="E252" s="94" t="s">
        <v>315</v>
      </c>
      <c r="F252" s="125" t="s">
        <v>316</v>
      </c>
    </row>
    <row r="253" spans="1:6" ht="18" customHeight="1">
      <c r="A253" s="220">
        <v>249</v>
      </c>
      <c r="B253" s="217" t="s">
        <v>130</v>
      </c>
      <c r="C253" s="215" t="s">
        <v>317</v>
      </c>
      <c r="D253" s="215" t="s">
        <v>318</v>
      </c>
      <c r="E253" s="215" t="s">
        <v>319</v>
      </c>
      <c r="F253" s="218" t="s">
        <v>320</v>
      </c>
    </row>
    <row r="254" spans="1:6" ht="18" customHeight="1">
      <c r="A254" s="220">
        <v>250</v>
      </c>
      <c r="B254" s="28" t="s">
        <v>4074</v>
      </c>
      <c r="C254" s="10" t="s">
        <v>321</v>
      </c>
      <c r="D254" s="10" t="s">
        <v>322</v>
      </c>
      <c r="E254" s="10" t="s">
        <v>323</v>
      </c>
      <c r="F254" s="127" t="s">
        <v>324</v>
      </c>
    </row>
    <row r="255" spans="1:6" ht="18" customHeight="1">
      <c r="A255" s="220">
        <v>251</v>
      </c>
      <c r="B255" s="217" t="s">
        <v>130</v>
      </c>
      <c r="C255" s="215" t="s">
        <v>325</v>
      </c>
      <c r="D255" s="215" t="s">
        <v>326</v>
      </c>
      <c r="E255" s="215" t="s">
        <v>327</v>
      </c>
      <c r="F255" s="218" t="s">
        <v>328</v>
      </c>
    </row>
    <row r="256" spans="1:6" ht="18" customHeight="1">
      <c r="A256" s="220">
        <v>252</v>
      </c>
      <c r="B256" s="217" t="s">
        <v>4954</v>
      </c>
      <c r="C256" s="215" t="s">
        <v>329</v>
      </c>
      <c r="D256" s="215" t="s">
        <v>330</v>
      </c>
      <c r="E256" s="100" t="s">
        <v>4964</v>
      </c>
      <c r="F256" s="216" t="s">
        <v>331</v>
      </c>
    </row>
    <row r="257" spans="1:6" ht="18" customHeight="1">
      <c r="A257" s="220">
        <v>253</v>
      </c>
      <c r="B257" s="28" t="s">
        <v>4954</v>
      </c>
      <c r="C257" s="93" t="s">
        <v>332</v>
      </c>
      <c r="D257" s="93" t="s">
        <v>333</v>
      </c>
      <c r="E257" s="93" t="s">
        <v>4965</v>
      </c>
      <c r="F257" s="125" t="s">
        <v>334</v>
      </c>
    </row>
    <row r="258" spans="1:6" ht="18" customHeight="1">
      <c r="A258" s="220">
        <v>254</v>
      </c>
      <c r="B258" s="217" t="s">
        <v>1076</v>
      </c>
      <c r="C258" s="215" t="s">
        <v>3026</v>
      </c>
      <c r="D258" s="215" t="s">
        <v>1099</v>
      </c>
      <c r="E258" s="215" t="s">
        <v>1100</v>
      </c>
      <c r="F258" s="218" t="s">
        <v>2039</v>
      </c>
    </row>
    <row r="259" spans="1:6" ht="18" customHeight="1">
      <c r="A259" s="220">
        <v>255</v>
      </c>
      <c r="B259" s="217" t="s">
        <v>130</v>
      </c>
      <c r="C259" s="215" t="s">
        <v>335</v>
      </c>
      <c r="D259" s="215" t="s">
        <v>336</v>
      </c>
      <c r="E259" s="215" t="s">
        <v>337</v>
      </c>
      <c r="F259" s="218" t="s">
        <v>338</v>
      </c>
    </row>
    <row r="260" spans="1:6" ht="18" customHeight="1">
      <c r="A260" s="220">
        <v>256</v>
      </c>
      <c r="B260" s="217" t="s">
        <v>1894</v>
      </c>
      <c r="C260" s="141" t="s">
        <v>4193</v>
      </c>
      <c r="D260" s="141" t="s">
        <v>4939</v>
      </c>
      <c r="E260" s="141" t="s">
        <v>1896</v>
      </c>
      <c r="F260" s="143" t="s">
        <v>941</v>
      </c>
    </row>
    <row r="261" spans="1:6" ht="18" customHeight="1">
      <c r="A261" s="220">
        <v>257</v>
      </c>
      <c r="B261" s="217" t="s">
        <v>2443</v>
      </c>
      <c r="C261" s="215" t="s">
        <v>3551</v>
      </c>
      <c r="D261" s="215" t="s">
        <v>2574</v>
      </c>
      <c r="E261" s="215" t="s">
        <v>2575</v>
      </c>
      <c r="F261" s="216" t="s">
        <v>2913</v>
      </c>
    </row>
    <row r="262" spans="1:6" ht="18" customHeight="1">
      <c r="A262" s="220">
        <v>258</v>
      </c>
      <c r="B262" s="217" t="s">
        <v>1655</v>
      </c>
      <c r="C262" s="215" t="s">
        <v>4229</v>
      </c>
      <c r="D262" s="215" t="s">
        <v>4230</v>
      </c>
      <c r="E262" s="215" t="s">
        <v>1660</v>
      </c>
      <c r="F262" s="218" t="s">
        <v>2168</v>
      </c>
    </row>
    <row r="263" spans="1:6" ht="18" customHeight="1">
      <c r="A263" s="220">
        <v>259</v>
      </c>
      <c r="B263" s="217" t="s">
        <v>1862</v>
      </c>
      <c r="C263" s="215" t="s">
        <v>4152</v>
      </c>
      <c r="D263" s="215" t="s">
        <v>1867</v>
      </c>
      <c r="E263" s="215" t="s">
        <v>1868</v>
      </c>
      <c r="F263" s="216" t="s">
        <v>765</v>
      </c>
    </row>
    <row r="264" spans="1:6" ht="18" customHeight="1">
      <c r="A264" s="220">
        <v>260</v>
      </c>
      <c r="B264" s="217" t="s">
        <v>1862</v>
      </c>
      <c r="C264" s="215" t="s">
        <v>4153</v>
      </c>
      <c r="D264" s="215" t="s">
        <v>4966</v>
      </c>
      <c r="E264" s="239" t="s">
        <v>4581</v>
      </c>
      <c r="F264" s="322" t="s">
        <v>4909</v>
      </c>
    </row>
    <row r="265" spans="1:6" ht="18" customHeight="1">
      <c r="A265" s="220">
        <v>261</v>
      </c>
      <c r="B265" s="217" t="s">
        <v>130</v>
      </c>
      <c r="C265" s="215" t="s">
        <v>339</v>
      </c>
      <c r="D265" s="215" t="s">
        <v>340</v>
      </c>
      <c r="E265" s="215" t="s">
        <v>4751</v>
      </c>
      <c r="F265" s="218" t="s">
        <v>4752</v>
      </c>
    </row>
    <row r="266" spans="1:6" ht="18" customHeight="1">
      <c r="A266" s="220">
        <v>262</v>
      </c>
      <c r="B266" s="28" t="s">
        <v>130</v>
      </c>
      <c r="C266" s="93" t="s">
        <v>1323</v>
      </c>
      <c r="D266" s="93" t="s">
        <v>1324</v>
      </c>
      <c r="E266" s="93" t="s">
        <v>1325</v>
      </c>
      <c r="F266" s="125" t="s">
        <v>2105</v>
      </c>
    </row>
    <row r="267" spans="1:6" s="242" customFormat="1" ht="18" customHeight="1">
      <c r="A267" s="439">
        <v>263</v>
      </c>
      <c r="B267" s="440" t="s">
        <v>4835</v>
      </c>
      <c r="C267" s="441" t="s">
        <v>4836</v>
      </c>
      <c r="D267" s="441" t="s">
        <v>4647</v>
      </c>
      <c r="E267" s="441" t="s">
        <v>4648</v>
      </c>
      <c r="F267" s="442" t="s">
        <v>4837</v>
      </c>
    </row>
    <row r="268" spans="1:6" ht="18" customHeight="1">
      <c r="A268" s="220">
        <v>264</v>
      </c>
      <c r="B268" s="217" t="s">
        <v>2443</v>
      </c>
      <c r="C268" s="215" t="s">
        <v>3552</v>
      </c>
      <c r="D268" s="215" t="s">
        <v>2576</v>
      </c>
      <c r="E268" s="215" t="s">
        <v>2577</v>
      </c>
      <c r="F268" s="216" t="s">
        <v>2926</v>
      </c>
    </row>
    <row r="269" spans="1:6" ht="18" customHeight="1">
      <c r="A269" s="439">
        <v>265</v>
      </c>
      <c r="B269" s="217" t="s">
        <v>2443</v>
      </c>
      <c r="C269" s="215" t="s">
        <v>3553</v>
      </c>
      <c r="D269" s="215" t="s">
        <v>2578</v>
      </c>
      <c r="E269" s="215" t="s">
        <v>2579</v>
      </c>
      <c r="F269" s="216" t="s">
        <v>2927</v>
      </c>
    </row>
    <row r="270" spans="1:6" ht="18" customHeight="1">
      <c r="A270" s="220">
        <v>266</v>
      </c>
      <c r="B270" s="217" t="s">
        <v>130</v>
      </c>
      <c r="C270" s="215" t="s">
        <v>50</v>
      </c>
      <c r="D270" s="215" t="s">
        <v>17</v>
      </c>
      <c r="E270" s="215" t="s">
        <v>51</v>
      </c>
      <c r="F270" s="218" t="s">
        <v>52</v>
      </c>
    </row>
    <row r="271" spans="1:6" ht="18" customHeight="1">
      <c r="A271" s="439">
        <v>267</v>
      </c>
      <c r="B271" s="99" t="s">
        <v>1076</v>
      </c>
      <c r="C271" s="272" t="s">
        <v>3027</v>
      </c>
      <c r="D271" s="272" t="s">
        <v>1101</v>
      </c>
      <c r="E271" s="268" t="s">
        <v>1102</v>
      </c>
      <c r="F271" s="131" t="s">
        <v>2042</v>
      </c>
    </row>
    <row r="272" spans="1:6" ht="18" customHeight="1">
      <c r="A272" s="220">
        <v>268</v>
      </c>
      <c r="B272" s="99" t="s">
        <v>1876</v>
      </c>
      <c r="C272" s="100" t="s">
        <v>4173</v>
      </c>
      <c r="D272" s="100" t="s">
        <v>4967</v>
      </c>
      <c r="E272" s="10" t="s">
        <v>4525</v>
      </c>
      <c r="F272" s="11" t="s">
        <v>4172</v>
      </c>
    </row>
    <row r="273" spans="1:6" ht="18" customHeight="1">
      <c r="A273" s="439">
        <v>269</v>
      </c>
      <c r="B273" s="217" t="s">
        <v>2443</v>
      </c>
      <c r="C273" s="215" t="s">
        <v>4661</v>
      </c>
      <c r="D273" s="215" t="s">
        <v>4058</v>
      </c>
      <c r="E273" s="215" t="s">
        <v>4059</v>
      </c>
      <c r="F273" s="216" t="s">
        <v>4072</v>
      </c>
    </row>
    <row r="274" spans="1:6" ht="18" customHeight="1">
      <c r="A274" s="220">
        <v>270</v>
      </c>
      <c r="B274" s="99" t="s">
        <v>1298</v>
      </c>
      <c r="C274" s="272" t="s">
        <v>1326</v>
      </c>
      <c r="D274" s="272" t="s">
        <v>1327</v>
      </c>
      <c r="E274" s="270" t="s">
        <v>1328</v>
      </c>
      <c r="F274" s="131" t="s">
        <v>43</v>
      </c>
    </row>
    <row r="275" spans="1:6" ht="18" customHeight="1">
      <c r="A275" s="439">
        <v>271</v>
      </c>
      <c r="B275" s="217" t="s">
        <v>1849</v>
      </c>
      <c r="C275" s="141" t="s">
        <v>4138</v>
      </c>
      <c r="D275" s="141" t="s">
        <v>4898</v>
      </c>
      <c r="E275" s="141" t="s">
        <v>1853</v>
      </c>
      <c r="F275" s="143" t="s">
        <v>4139</v>
      </c>
    </row>
    <row r="276" spans="1:6" ht="18" customHeight="1">
      <c r="A276" s="220">
        <v>272</v>
      </c>
      <c r="B276" s="217" t="s">
        <v>4074</v>
      </c>
      <c r="C276" s="215" t="s">
        <v>4231</v>
      </c>
      <c r="D276" s="215" t="s">
        <v>4232</v>
      </c>
      <c r="E276" s="215" t="s">
        <v>3864</v>
      </c>
      <c r="F276" s="218" t="s">
        <v>118</v>
      </c>
    </row>
    <row r="277" spans="1:6" ht="18" customHeight="1">
      <c r="A277" s="439">
        <v>273</v>
      </c>
      <c r="B277" s="217" t="s">
        <v>4074</v>
      </c>
      <c r="C277" s="215" t="s">
        <v>3554</v>
      </c>
      <c r="D277" s="215" t="s">
        <v>2580</v>
      </c>
      <c r="E277" s="215" t="s">
        <v>2581</v>
      </c>
      <c r="F277" s="216" t="s">
        <v>2920</v>
      </c>
    </row>
    <row r="278" spans="1:6" ht="18" customHeight="1">
      <c r="A278" s="220">
        <v>274</v>
      </c>
      <c r="B278" s="99" t="s">
        <v>4888</v>
      </c>
      <c r="C278" s="148" t="s">
        <v>342</v>
      </c>
      <c r="D278" s="272" t="s">
        <v>343</v>
      </c>
      <c r="E278" s="268" t="s">
        <v>344</v>
      </c>
      <c r="F278" s="131" t="s">
        <v>345</v>
      </c>
    </row>
    <row r="279" spans="1:6" ht="18" customHeight="1">
      <c r="A279" s="439">
        <v>275</v>
      </c>
      <c r="B279" s="217" t="s">
        <v>130</v>
      </c>
      <c r="C279" s="10" t="s">
        <v>3779</v>
      </c>
      <c r="D279" s="10" t="s">
        <v>3780</v>
      </c>
      <c r="E279" s="10" t="s">
        <v>3781</v>
      </c>
      <c r="F279" s="127" t="s">
        <v>2418</v>
      </c>
    </row>
    <row r="280" spans="1:6" ht="18" customHeight="1">
      <c r="A280" s="220">
        <v>276</v>
      </c>
      <c r="B280" s="28" t="s">
        <v>1898</v>
      </c>
      <c r="C280" s="10" t="s">
        <v>1904</v>
      </c>
      <c r="D280" s="10" t="s">
        <v>2250</v>
      </c>
      <c r="E280" s="10" t="s">
        <v>1905</v>
      </c>
      <c r="F280" s="127" t="s">
        <v>2200</v>
      </c>
    </row>
    <row r="281" spans="1:6" ht="18" customHeight="1">
      <c r="A281" s="439">
        <v>277</v>
      </c>
      <c r="B281" s="28" t="s">
        <v>130</v>
      </c>
      <c r="C281" s="10" t="s">
        <v>3175</v>
      </c>
      <c r="D281" s="102" t="s">
        <v>3314</v>
      </c>
      <c r="E281" s="102" t="s">
        <v>3315</v>
      </c>
      <c r="F281" s="127" t="s">
        <v>3291</v>
      </c>
    </row>
    <row r="282" spans="1:6" ht="18" customHeight="1">
      <c r="A282" s="220">
        <v>278</v>
      </c>
      <c r="B282" s="217" t="s">
        <v>2443</v>
      </c>
      <c r="C282" s="215" t="s">
        <v>3714</v>
      </c>
      <c r="D282" s="215" t="s">
        <v>3715</v>
      </c>
      <c r="E282" s="215" t="s">
        <v>3716</v>
      </c>
      <c r="F282" s="216" t="s">
        <v>3717</v>
      </c>
    </row>
    <row r="283" spans="1:6" ht="18" customHeight="1">
      <c r="A283" s="439">
        <v>279</v>
      </c>
      <c r="B283" s="28" t="s">
        <v>3426</v>
      </c>
      <c r="C283" s="93" t="s">
        <v>4121</v>
      </c>
      <c r="D283" s="93" t="s">
        <v>4122</v>
      </c>
      <c r="E283" s="93" t="s">
        <v>346</v>
      </c>
      <c r="F283" s="125" t="s">
        <v>4123</v>
      </c>
    </row>
    <row r="284" spans="1:6" ht="18" customHeight="1">
      <c r="A284" s="220">
        <v>280</v>
      </c>
      <c r="B284" s="28" t="s">
        <v>4954</v>
      </c>
      <c r="C284" s="10" t="s">
        <v>347</v>
      </c>
      <c r="D284" s="10" t="s">
        <v>348</v>
      </c>
      <c r="E284" s="10" t="s">
        <v>4968</v>
      </c>
      <c r="F284" s="127" t="s">
        <v>349</v>
      </c>
    </row>
    <row r="285" spans="1:6" ht="18" customHeight="1">
      <c r="A285" s="439">
        <v>281</v>
      </c>
      <c r="B285" s="217" t="s">
        <v>3405</v>
      </c>
      <c r="C285" s="215" t="s">
        <v>350</v>
      </c>
      <c r="D285" s="215" t="s">
        <v>351</v>
      </c>
      <c r="E285" s="215" t="s">
        <v>3406</v>
      </c>
      <c r="F285" s="216" t="s">
        <v>352</v>
      </c>
    </row>
    <row r="286" spans="1:6" ht="18" customHeight="1">
      <c r="A286" s="220">
        <v>282</v>
      </c>
      <c r="B286" s="217" t="s">
        <v>130</v>
      </c>
      <c r="C286" s="215" t="s">
        <v>353</v>
      </c>
      <c r="D286" s="215" t="s">
        <v>354</v>
      </c>
      <c r="E286" s="215" t="s">
        <v>355</v>
      </c>
      <c r="F286" s="218" t="s">
        <v>356</v>
      </c>
    </row>
    <row r="287" spans="1:6" ht="18" customHeight="1">
      <c r="A287" s="439">
        <v>283</v>
      </c>
      <c r="B287" s="217" t="s">
        <v>1690</v>
      </c>
      <c r="C287" s="215" t="s">
        <v>1805</v>
      </c>
      <c r="D287" s="215" t="s">
        <v>1804</v>
      </c>
      <c r="E287" s="215" t="s">
        <v>1803</v>
      </c>
      <c r="F287" s="216" t="s">
        <v>4288</v>
      </c>
    </row>
    <row r="288" spans="1:6" ht="18" customHeight="1">
      <c r="A288" s="220">
        <v>284</v>
      </c>
      <c r="B288" s="217" t="s">
        <v>2443</v>
      </c>
      <c r="C288" s="215" t="s">
        <v>3555</v>
      </c>
      <c r="D288" s="215" t="s">
        <v>2582</v>
      </c>
      <c r="E288" s="215" t="s">
        <v>2583</v>
      </c>
      <c r="F288" s="216" t="s">
        <v>2928</v>
      </c>
    </row>
    <row r="289" spans="1:6" ht="18" customHeight="1">
      <c r="A289" s="439">
        <v>285</v>
      </c>
      <c r="B289" s="217" t="s">
        <v>1655</v>
      </c>
      <c r="C289" s="215" t="s">
        <v>3555</v>
      </c>
      <c r="D289" s="215" t="s">
        <v>4029</v>
      </c>
      <c r="E289" s="215" t="s">
        <v>4030</v>
      </c>
      <c r="F289" s="216" t="s">
        <v>4233</v>
      </c>
    </row>
    <row r="290" spans="1:6" ht="18" customHeight="1">
      <c r="A290" s="220">
        <v>286</v>
      </c>
      <c r="B290" s="217" t="s">
        <v>2443</v>
      </c>
      <c r="C290" s="215" t="s">
        <v>3028</v>
      </c>
      <c r="D290" s="215" t="s">
        <v>2584</v>
      </c>
      <c r="E290" s="215" t="s">
        <v>2585</v>
      </c>
      <c r="F290" s="216" t="s">
        <v>2929</v>
      </c>
    </row>
    <row r="291" spans="1:6" ht="18" customHeight="1">
      <c r="A291" s="439">
        <v>287</v>
      </c>
      <c r="B291" s="217" t="s">
        <v>1076</v>
      </c>
      <c r="C291" s="215" t="s">
        <v>3028</v>
      </c>
      <c r="D291" s="215" t="s">
        <v>1103</v>
      </c>
      <c r="E291" s="215" t="s">
        <v>1104</v>
      </c>
      <c r="F291" s="216" t="s">
        <v>1019</v>
      </c>
    </row>
    <row r="292" spans="1:6" ht="18" customHeight="1">
      <c r="A292" s="220">
        <v>288</v>
      </c>
      <c r="B292" s="217" t="s">
        <v>2443</v>
      </c>
      <c r="C292" s="215" t="s">
        <v>3556</v>
      </c>
      <c r="D292" s="215" t="s">
        <v>2586</v>
      </c>
      <c r="E292" s="215" t="s">
        <v>2587</v>
      </c>
      <c r="F292" s="216" t="s">
        <v>2930</v>
      </c>
    </row>
    <row r="293" spans="1:6" ht="18" customHeight="1">
      <c r="A293" s="439">
        <v>289</v>
      </c>
      <c r="B293" s="217" t="s">
        <v>1690</v>
      </c>
      <c r="C293" s="215" t="s">
        <v>1801</v>
      </c>
      <c r="D293" s="215" t="s">
        <v>1800</v>
      </c>
      <c r="E293" s="215" t="s">
        <v>1799</v>
      </c>
      <c r="F293" s="218" t="s">
        <v>3353</v>
      </c>
    </row>
    <row r="294" spans="1:6" ht="18" customHeight="1">
      <c r="A294" s="220">
        <v>290</v>
      </c>
      <c r="B294" s="259" t="s">
        <v>1235</v>
      </c>
      <c r="C294" s="239" t="s">
        <v>3111</v>
      </c>
      <c r="D294" s="239" t="s">
        <v>1242</v>
      </c>
      <c r="E294" s="234" t="s">
        <v>4554</v>
      </c>
      <c r="F294" s="235" t="s">
        <v>4855</v>
      </c>
    </row>
    <row r="295" spans="1:6" ht="18" customHeight="1">
      <c r="A295" s="439">
        <v>291</v>
      </c>
      <c r="B295" s="217" t="s">
        <v>130</v>
      </c>
      <c r="C295" s="215" t="s">
        <v>53</v>
      </c>
      <c r="D295" s="215" t="s">
        <v>33</v>
      </c>
      <c r="E295" s="215" t="s">
        <v>54</v>
      </c>
      <c r="F295" s="218" t="s">
        <v>55</v>
      </c>
    </row>
    <row r="296" spans="1:6" ht="18" customHeight="1">
      <c r="A296" s="220">
        <v>292</v>
      </c>
      <c r="B296" s="217" t="s">
        <v>130</v>
      </c>
      <c r="C296" s="215" t="s">
        <v>357</v>
      </c>
      <c r="D296" s="215" t="s">
        <v>358</v>
      </c>
      <c r="E296" s="215" t="s">
        <v>359</v>
      </c>
      <c r="F296" s="218" t="s">
        <v>360</v>
      </c>
    </row>
    <row r="297" spans="1:6" ht="18" customHeight="1">
      <c r="A297" s="439">
        <v>293</v>
      </c>
      <c r="B297" s="217" t="s">
        <v>2443</v>
      </c>
      <c r="C297" s="215" t="s">
        <v>357</v>
      </c>
      <c r="D297" s="215" t="s">
        <v>361</v>
      </c>
      <c r="E297" s="215" t="s">
        <v>362</v>
      </c>
      <c r="F297" s="218" t="s">
        <v>363</v>
      </c>
    </row>
    <row r="298" spans="1:6" ht="18" customHeight="1">
      <c r="A298" s="220">
        <v>294</v>
      </c>
      <c r="B298" s="217" t="s">
        <v>1076</v>
      </c>
      <c r="C298" s="215" t="s">
        <v>3029</v>
      </c>
      <c r="D298" s="215" t="s">
        <v>1105</v>
      </c>
      <c r="E298" s="215" t="s">
        <v>3999</v>
      </c>
      <c r="F298" s="216" t="s">
        <v>2043</v>
      </c>
    </row>
    <row r="299" spans="1:6" ht="18" customHeight="1">
      <c r="A299" s="439">
        <v>295</v>
      </c>
      <c r="B299" s="217" t="s">
        <v>1876</v>
      </c>
      <c r="C299" s="215" t="s">
        <v>4174</v>
      </c>
      <c r="D299" s="215" t="s">
        <v>1879</v>
      </c>
      <c r="E299" s="215" t="s">
        <v>1880</v>
      </c>
      <c r="F299" s="216" t="s">
        <v>4175</v>
      </c>
    </row>
    <row r="300" spans="1:6" ht="18" customHeight="1">
      <c r="A300" s="220">
        <v>296</v>
      </c>
      <c r="B300" s="28" t="s">
        <v>1298</v>
      </c>
      <c r="C300" s="94" t="s">
        <v>1329</v>
      </c>
      <c r="D300" s="94" t="s">
        <v>1330</v>
      </c>
      <c r="E300" s="93" t="s">
        <v>1331</v>
      </c>
      <c r="F300" s="125" t="s">
        <v>2106</v>
      </c>
    </row>
    <row r="301" spans="1:6" ht="18" customHeight="1">
      <c r="A301" s="439">
        <v>297</v>
      </c>
      <c r="B301" s="217" t="s">
        <v>2443</v>
      </c>
      <c r="C301" s="215" t="s">
        <v>3557</v>
      </c>
      <c r="D301" s="215" t="s">
        <v>2588</v>
      </c>
      <c r="E301" s="215" t="s">
        <v>2589</v>
      </c>
      <c r="F301" s="216" t="s">
        <v>2931</v>
      </c>
    </row>
    <row r="302" spans="1:6" ht="18" customHeight="1">
      <c r="A302" s="220">
        <v>298</v>
      </c>
      <c r="B302" s="99" t="s">
        <v>2354</v>
      </c>
      <c r="C302" s="100" t="s">
        <v>3194</v>
      </c>
      <c r="D302" s="100" t="s">
        <v>2362</v>
      </c>
      <c r="E302" s="100" t="s">
        <v>2363</v>
      </c>
      <c r="F302" s="53" t="s">
        <v>2420</v>
      </c>
    </row>
    <row r="303" spans="1:6" ht="18" customHeight="1">
      <c r="A303" s="439">
        <v>299</v>
      </c>
      <c r="B303" s="99" t="s">
        <v>1235</v>
      </c>
      <c r="C303" s="100" t="s">
        <v>3140</v>
      </c>
      <c r="D303" s="100" t="s">
        <v>1295</v>
      </c>
      <c r="E303" s="100" t="s">
        <v>1296</v>
      </c>
      <c r="F303" s="53" t="s">
        <v>3267</v>
      </c>
    </row>
    <row r="304" spans="1:6" ht="18" customHeight="1">
      <c r="A304" s="220">
        <v>300</v>
      </c>
      <c r="B304" s="217" t="s">
        <v>2443</v>
      </c>
      <c r="C304" s="215" t="s">
        <v>3558</v>
      </c>
      <c r="D304" s="215" t="s">
        <v>2590</v>
      </c>
      <c r="E304" s="215" t="s">
        <v>2591</v>
      </c>
      <c r="F304" s="216" t="s">
        <v>2927</v>
      </c>
    </row>
    <row r="305" spans="1:6" ht="18" customHeight="1">
      <c r="A305" s="439">
        <v>301</v>
      </c>
      <c r="B305" s="217" t="s">
        <v>2443</v>
      </c>
      <c r="C305" s="215" t="s">
        <v>3559</v>
      </c>
      <c r="D305" s="215" t="s">
        <v>2592</v>
      </c>
      <c r="E305" s="215" t="s">
        <v>2593</v>
      </c>
      <c r="F305" s="216" t="s">
        <v>725</v>
      </c>
    </row>
    <row r="306" spans="1:6" ht="18" customHeight="1">
      <c r="A306" s="220">
        <v>302</v>
      </c>
      <c r="B306" s="217" t="s">
        <v>2443</v>
      </c>
      <c r="C306" s="215" t="s">
        <v>3560</v>
      </c>
      <c r="D306" s="215" t="s">
        <v>2594</v>
      </c>
      <c r="E306" s="215" t="s">
        <v>2595</v>
      </c>
      <c r="F306" s="216" t="s">
        <v>880</v>
      </c>
    </row>
    <row r="307" spans="1:6" ht="18" customHeight="1">
      <c r="A307" s="439">
        <v>303</v>
      </c>
      <c r="B307" s="28" t="s">
        <v>1655</v>
      </c>
      <c r="C307" s="93" t="s">
        <v>4234</v>
      </c>
      <c r="D307" s="93" t="s">
        <v>4235</v>
      </c>
      <c r="E307" s="93" t="s">
        <v>1661</v>
      </c>
      <c r="F307" s="125" t="s">
        <v>2169</v>
      </c>
    </row>
    <row r="308" spans="1:6" ht="18" customHeight="1">
      <c r="A308" s="220">
        <v>304</v>
      </c>
      <c r="B308" s="99" t="s">
        <v>1076</v>
      </c>
      <c r="C308" s="100" t="s">
        <v>3030</v>
      </c>
      <c r="D308" s="100" t="s">
        <v>1106</v>
      </c>
      <c r="E308" s="100" t="s">
        <v>1107</v>
      </c>
      <c r="F308" s="53" t="s">
        <v>2035</v>
      </c>
    </row>
    <row r="309" spans="1:6" ht="18" customHeight="1">
      <c r="A309" s="439">
        <v>305</v>
      </c>
      <c r="B309" s="28" t="s">
        <v>1298</v>
      </c>
      <c r="C309" s="93" t="s">
        <v>3235</v>
      </c>
      <c r="D309" s="93" t="s">
        <v>3236</v>
      </c>
      <c r="E309" s="93" t="s">
        <v>3841</v>
      </c>
      <c r="F309" s="125" t="s">
        <v>3884</v>
      </c>
    </row>
    <row r="310" spans="1:6" ht="18" customHeight="1">
      <c r="A310" s="220">
        <v>306</v>
      </c>
      <c r="B310" s="217" t="s">
        <v>3401</v>
      </c>
      <c r="C310" s="215" t="s">
        <v>364</v>
      </c>
      <c r="D310" s="215" t="s">
        <v>365</v>
      </c>
      <c r="E310" s="215" t="s">
        <v>4969</v>
      </c>
      <c r="F310" s="216" t="s">
        <v>226</v>
      </c>
    </row>
    <row r="311" spans="1:6" ht="18" customHeight="1">
      <c r="A311" s="439">
        <v>307</v>
      </c>
      <c r="B311" s="217" t="s">
        <v>3390</v>
      </c>
      <c r="C311" s="215" t="s">
        <v>366</v>
      </c>
      <c r="D311" s="215" t="s">
        <v>367</v>
      </c>
      <c r="E311" s="215" t="s">
        <v>4879</v>
      </c>
      <c r="F311" s="216" t="s">
        <v>368</v>
      </c>
    </row>
    <row r="312" spans="1:6" ht="18" customHeight="1">
      <c r="A312" s="220">
        <v>308</v>
      </c>
      <c r="B312" s="33" t="s">
        <v>4074</v>
      </c>
      <c r="C312" s="100" t="s">
        <v>366</v>
      </c>
      <c r="D312" s="100" t="s">
        <v>369</v>
      </c>
      <c r="E312" s="100" t="s">
        <v>3407</v>
      </c>
      <c r="F312" s="11" t="s">
        <v>4755</v>
      </c>
    </row>
    <row r="313" spans="1:6" ht="18" customHeight="1">
      <c r="A313" s="439">
        <v>309</v>
      </c>
      <c r="B313" s="217" t="s">
        <v>1655</v>
      </c>
      <c r="C313" s="215" t="s">
        <v>4236</v>
      </c>
      <c r="D313" s="215" t="s">
        <v>4237</v>
      </c>
      <c r="E313" s="215" t="s">
        <v>1662</v>
      </c>
      <c r="F313" s="218" t="s">
        <v>2170</v>
      </c>
    </row>
    <row r="314" spans="1:6" ht="18" customHeight="1">
      <c r="A314" s="220">
        <v>310</v>
      </c>
      <c r="B314" s="99" t="s">
        <v>1592</v>
      </c>
      <c r="C314" s="100" t="s">
        <v>3148</v>
      </c>
      <c r="D314" s="100" t="s">
        <v>1606</v>
      </c>
      <c r="E314" s="100" t="s">
        <v>1607</v>
      </c>
      <c r="F314" s="53" t="s">
        <v>2148</v>
      </c>
    </row>
    <row r="315" spans="1:6" ht="18" customHeight="1">
      <c r="A315" s="439">
        <v>311</v>
      </c>
      <c r="B315" s="217" t="s">
        <v>1655</v>
      </c>
      <c r="C315" s="215" t="s">
        <v>4238</v>
      </c>
      <c r="D315" s="215" t="s">
        <v>4239</v>
      </c>
      <c r="E315" s="215" t="s">
        <v>1663</v>
      </c>
      <c r="F315" s="216" t="s">
        <v>2171</v>
      </c>
    </row>
    <row r="316" spans="1:6" ht="18" customHeight="1">
      <c r="A316" s="220">
        <v>312</v>
      </c>
      <c r="B316" s="217" t="s">
        <v>3456</v>
      </c>
      <c r="C316" s="215" t="s">
        <v>371</v>
      </c>
      <c r="D316" s="215" t="s">
        <v>372</v>
      </c>
      <c r="E316" s="215" t="s">
        <v>3768</v>
      </c>
      <c r="F316" s="218" t="s">
        <v>238</v>
      </c>
    </row>
    <row r="317" spans="1:6" ht="18" customHeight="1">
      <c r="A317" s="439">
        <v>313</v>
      </c>
      <c r="B317" s="28" t="s">
        <v>3456</v>
      </c>
      <c r="C317" s="18" t="s">
        <v>373</v>
      </c>
      <c r="D317" s="18" t="s">
        <v>374</v>
      </c>
      <c r="E317" s="18" t="s">
        <v>4197</v>
      </c>
      <c r="F317" s="31" t="s">
        <v>238</v>
      </c>
    </row>
    <row r="318" spans="1:6" ht="18" customHeight="1">
      <c r="A318" s="220">
        <v>314</v>
      </c>
      <c r="B318" s="28" t="s">
        <v>1898</v>
      </c>
      <c r="C318" s="10" t="s">
        <v>1906</v>
      </c>
      <c r="D318" s="10" t="s">
        <v>2251</v>
      </c>
      <c r="E318" s="10" t="s">
        <v>1907</v>
      </c>
      <c r="F318" s="127" t="s">
        <v>2201</v>
      </c>
    </row>
    <row r="319" spans="1:6" ht="18" customHeight="1">
      <c r="A319" s="439">
        <v>315</v>
      </c>
      <c r="B319" s="217" t="s">
        <v>1898</v>
      </c>
      <c r="C319" s="215" t="s">
        <v>1908</v>
      </c>
      <c r="D319" s="215" t="s">
        <v>2252</v>
      </c>
      <c r="E319" s="215" t="s">
        <v>1909</v>
      </c>
      <c r="F319" s="218" t="s">
        <v>2202</v>
      </c>
    </row>
    <row r="320" spans="1:6" ht="18" customHeight="1">
      <c r="A320" s="220">
        <v>316</v>
      </c>
      <c r="B320" s="217" t="s">
        <v>1477</v>
      </c>
      <c r="C320" s="215" t="s">
        <v>1493</v>
      </c>
      <c r="D320" s="215" t="s">
        <v>1494</v>
      </c>
      <c r="E320" s="215" t="s">
        <v>1495</v>
      </c>
      <c r="F320" s="218" t="s">
        <v>1496</v>
      </c>
    </row>
    <row r="321" spans="1:6" ht="18" customHeight="1">
      <c r="A321" s="439">
        <v>317</v>
      </c>
      <c r="B321" s="217" t="s">
        <v>3426</v>
      </c>
      <c r="C321" s="215" t="s">
        <v>4124</v>
      </c>
      <c r="D321" s="215" t="s">
        <v>4125</v>
      </c>
      <c r="E321" s="215" t="s">
        <v>4109</v>
      </c>
      <c r="F321" s="216" t="s">
        <v>4126</v>
      </c>
    </row>
    <row r="322" spans="1:6" ht="18" customHeight="1">
      <c r="A322" s="220">
        <v>318</v>
      </c>
      <c r="B322" s="217" t="s">
        <v>2443</v>
      </c>
      <c r="C322" s="215" t="s">
        <v>3561</v>
      </c>
      <c r="D322" s="215" t="s">
        <v>2596</v>
      </c>
      <c r="E322" s="215" t="s">
        <v>2597</v>
      </c>
      <c r="F322" s="216" t="s">
        <v>2932</v>
      </c>
    </row>
    <row r="323" spans="1:6" ht="18" customHeight="1">
      <c r="A323" s="439">
        <v>319</v>
      </c>
      <c r="B323" s="217" t="s">
        <v>2443</v>
      </c>
      <c r="C323" s="215" t="s">
        <v>3562</v>
      </c>
      <c r="D323" s="215" t="s">
        <v>2598</v>
      </c>
      <c r="E323" s="215" t="s">
        <v>2599</v>
      </c>
      <c r="F323" s="216" t="s">
        <v>2933</v>
      </c>
    </row>
    <row r="324" spans="1:6" ht="18" customHeight="1">
      <c r="A324" s="220">
        <v>320</v>
      </c>
      <c r="B324" s="217" t="s">
        <v>2443</v>
      </c>
      <c r="C324" s="215" t="s">
        <v>3563</v>
      </c>
      <c r="D324" s="215" t="s">
        <v>2600</v>
      </c>
      <c r="E324" s="215" t="s">
        <v>2601</v>
      </c>
      <c r="F324" s="216" t="s">
        <v>2904</v>
      </c>
    </row>
    <row r="325" spans="1:6" ht="18" customHeight="1">
      <c r="A325" s="439">
        <v>321</v>
      </c>
      <c r="B325" s="33" t="s">
        <v>3307</v>
      </c>
      <c r="C325" s="100" t="s">
        <v>3563</v>
      </c>
      <c r="D325" s="100" t="s">
        <v>4034</v>
      </c>
      <c r="E325" s="100" t="s">
        <v>4035</v>
      </c>
      <c r="F325" s="34" t="s">
        <v>3776</v>
      </c>
    </row>
    <row r="326" spans="1:6" ht="18" customHeight="1">
      <c r="A326" s="220">
        <v>322</v>
      </c>
      <c r="B326" s="217" t="s">
        <v>1592</v>
      </c>
      <c r="C326" s="141" t="s">
        <v>3149</v>
      </c>
      <c r="D326" s="141" t="s">
        <v>1608</v>
      </c>
      <c r="E326" s="141" t="s">
        <v>1609</v>
      </c>
      <c r="F326" s="143" t="s">
        <v>2149</v>
      </c>
    </row>
    <row r="327" spans="1:6" ht="18" customHeight="1">
      <c r="A327" s="439">
        <v>323</v>
      </c>
      <c r="B327" s="28" t="s">
        <v>4074</v>
      </c>
      <c r="C327" s="10" t="s">
        <v>375</v>
      </c>
      <c r="D327" s="10" t="s">
        <v>376</v>
      </c>
      <c r="E327" s="10" t="s">
        <v>377</v>
      </c>
      <c r="F327" s="127" t="s">
        <v>378</v>
      </c>
    </row>
    <row r="328" spans="1:6" ht="18" customHeight="1">
      <c r="A328" s="220">
        <v>324</v>
      </c>
      <c r="B328" s="217" t="s">
        <v>130</v>
      </c>
      <c r="C328" s="215" t="s">
        <v>3782</v>
      </c>
      <c r="D328" s="215" t="s">
        <v>3783</v>
      </c>
      <c r="E328" s="215" t="s">
        <v>3784</v>
      </c>
      <c r="F328" s="216" t="s">
        <v>2438</v>
      </c>
    </row>
    <row r="329" spans="1:6" ht="18" customHeight="1">
      <c r="A329" s="439">
        <v>325</v>
      </c>
      <c r="B329" s="28" t="s">
        <v>4954</v>
      </c>
      <c r="C329" s="10" t="s">
        <v>379</v>
      </c>
      <c r="D329" s="10" t="s">
        <v>380</v>
      </c>
      <c r="E329" s="10" t="s">
        <v>381</v>
      </c>
      <c r="F329" s="127" t="s">
        <v>382</v>
      </c>
    </row>
    <row r="330" spans="1:6" ht="18" customHeight="1">
      <c r="A330" s="220">
        <v>326</v>
      </c>
      <c r="B330" s="217" t="s">
        <v>130</v>
      </c>
      <c r="C330" s="100" t="s">
        <v>4756</v>
      </c>
      <c r="D330" s="100" t="s">
        <v>4757</v>
      </c>
      <c r="E330" s="100" t="s">
        <v>4103</v>
      </c>
      <c r="F330" s="53" t="s">
        <v>4758</v>
      </c>
    </row>
    <row r="331" spans="1:6" ht="18" customHeight="1">
      <c r="A331" s="439">
        <v>327</v>
      </c>
      <c r="B331" s="99" t="s">
        <v>1898</v>
      </c>
      <c r="C331" s="100" t="s">
        <v>1910</v>
      </c>
      <c r="D331" s="100" t="s">
        <v>2253</v>
      </c>
      <c r="E331" s="100" t="s">
        <v>1911</v>
      </c>
      <c r="F331" s="53" t="s">
        <v>2199</v>
      </c>
    </row>
    <row r="332" spans="1:6" ht="18" customHeight="1">
      <c r="A332" s="220">
        <v>328</v>
      </c>
      <c r="B332" s="217" t="s">
        <v>1551</v>
      </c>
      <c r="C332" s="215" t="s">
        <v>4325</v>
      </c>
      <c r="D332" s="215" t="s">
        <v>4326</v>
      </c>
      <c r="E332" s="215" t="s">
        <v>1560</v>
      </c>
      <c r="F332" s="216" t="s">
        <v>4327</v>
      </c>
    </row>
    <row r="333" spans="1:6" ht="18" customHeight="1">
      <c r="A333" s="439">
        <v>329</v>
      </c>
      <c r="B333" s="217" t="s">
        <v>1076</v>
      </c>
      <c r="C333" s="141" t="s">
        <v>3031</v>
      </c>
      <c r="D333" s="141" t="s">
        <v>1108</v>
      </c>
      <c r="E333" s="277" t="s">
        <v>4384</v>
      </c>
      <c r="F333" s="276" t="s">
        <v>60</v>
      </c>
    </row>
    <row r="334" spans="1:6" ht="18" customHeight="1">
      <c r="A334" s="220">
        <v>330</v>
      </c>
      <c r="B334" s="99" t="s">
        <v>3401</v>
      </c>
      <c r="C334" s="100" t="s">
        <v>383</v>
      </c>
      <c r="D334" s="100" t="s">
        <v>384</v>
      </c>
      <c r="E334" s="100" t="s">
        <v>385</v>
      </c>
      <c r="F334" s="53" t="s">
        <v>386</v>
      </c>
    </row>
    <row r="335" spans="1:6" ht="18" customHeight="1">
      <c r="A335" s="439">
        <v>331</v>
      </c>
      <c r="B335" s="217" t="s">
        <v>130</v>
      </c>
      <c r="C335" s="215" t="s">
        <v>387</v>
      </c>
      <c r="D335" s="215" t="s">
        <v>388</v>
      </c>
      <c r="E335" s="215" t="s">
        <v>4759</v>
      </c>
      <c r="F335" s="218" t="s">
        <v>341</v>
      </c>
    </row>
    <row r="336" spans="1:6" ht="18" customHeight="1">
      <c r="A336" s="220">
        <v>332</v>
      </c>
      <c r="B336" s="99" t="s">
        <v>1551</v>
      </c>
      <c r="C336" s="100" t="s">
        <v>4328</v>
      </c>
      <c r="D336" s="100" t="s">
        <v>4329</v>
      </c>
      <c r="E336" s="100" t="s">
        <v>4330</v>
      </c>
      <c r="F336" s="53" t="s">
        <v>4331</v>
      </c>
    </row>
    <row r="337" spans="1:6" ht="18" customHeight="1">
      <c r="A337" s="439">
        <v>333</v>
      </c>
      <c r="B337" s="217" t="s">
        <v>2443</v>
      </c>
      <c r="C337" s="215" t="s">
        <v>3564</v>
      </c>
      <c r="D337" s="215" t="s">
        <v>2602</v>
      </c>
      <c r="E337" s="215" t="s">
        <v>3954</v>
      </c>
      <c r="F337" s="216" t="s">
        <v>2934</v>
      </c>
    </row>
    <row r="338" spans="1:6" ht="18" customHeight="1">
      <c r="A338" s="220">
        <v>334</v>
      </c>
      <c r="B338" s="217" t="s">
        <v>2443</v>
      </c>
      <c r="C338" s="215" t="s">
        <v>3565</v>
      </c>
      <c r="D338" s="215" t="s">
        <v>2603</v>
      </c>
      <c r="E338" s="215" t="s">
        <v>4073</v>
      </c>
      <c r="F338" s="216" t="s">
        <v>4072</v>
      </c>
    </row>
    <row r="339" spans="1:6" ht="18" customHeight="1">
      <c r="A339" s="439">
        <v>335</v>
      </c>
      <c r="B339" s="99" t="s">
        <v>1655</v>
      </c>
      <c r="C339" s="100" t="s">
        <v>3565</v>
      </c>
      <c r="D339" s="100" t="s">
        <v>4240</v>
      </c>
      <c r="E339" s="100" t="s">
        <v>1664</v>
      </c>
      <c r="F339" s="53" t="s">
        <v>2172</v>
      </c>
    </row>
    <row r="340" spans="1:6" ht="18" customHeight="1">
      <c r="A340" s="220">
        <v>336</v>
      </c>
      <c r="B340" s="217" t="s">
        <v>130</v>
      </c>
      <c r="C340" s="215" t="s">
        <v>389</v>
      </c>
      <c r="D340" s="215" t="s">
        <v>390</v>
      </c>
      <c r="E340" s="215" t="s">
        <v>391</v>
      </c>
      <c r="F340" s="218" t="s">
        <v>392</v>
      </c>
    </row>
    <row r="341" spans="1:6" ht="18" customHeight="1">
      <c r="A341" s="439">
        <v>337</v>
      </c>
      <c r="B341" s="217" t="s">
        <v>2443</v>
      </c>
      <c r="C341" s="215" t="s">
        <v>3566</v>
      </c>
      <c r="D341" s="215" t="s">
        <v>2604</v>
      </c>
      <c r="E341" s="215" t="s">
        <v>2605</v>
      </c>
      <c r="F341" s="216" t="s">
        <v>2887</v>
      </c>
    </row>
    <row r="342" spans="1:6" ht="18" customHeight="1">
      <c r="A342" s="220">
        <v>338</v>
      </c>
      <c r="B342" s="99" t="s">
        <v>130</v>
      </c>
      <c r="C342" s="100" t="s">
        <v>393</v>
      </c>
      <c r="D342" s="100" t="s">
        <v>394</v>
      </c>
      <c r="E342" s="100" t="s">
        <v>395</v>
      </c>
      <c r="F342" s="53" t="s">
        <v>396</v>
      </c>
    </row>
    <row r="343" spans="1:6" ht="18" customHeight="1">
      <c r="A343" s="439">
        <v>339</v>
      </c>
      <c r="B343" s="99" t="s">
        <v>1235</v>
      </c>
      <c r="C343" s="100" t="s">
        <v>3137</v>
      </c>
      <c r="D343" s="100" t="s">
        <v>1288</v>
      </c>
      <c r="E343" s="100" t="s">
        <v>4521</v>
      </c>
      <c r="F343" s="53" t="s">
        <v>3908</v>
      </c>
    </row>
    <row r="344" spans="1:6" ht="18" customHeight="1">
      <c r="A344" s="220">
        <v>340</v>
      </c>
      <c r="B344" s="217" t="s">
        <v>2443</v>
      </c>
      <c r="C344" s="215" t="s">
        <v>3567</v>
      </c>
      <c r="D344" s="215" t="s">
        <v>2606</v>
      </c>
      <c r="E344" s="10" t="s">
        <v>4594</v>
      </c>
      <c r="F344" s="283" t="s">
        <v>4662</v>
      </c>
    </row>
    <row r="345" spans="1:6" ht="18" customHeight="1">
      <c r="A345" s="439">
        <v>341</v>
      </c>
      <c r="B345" s="217" t="s">
        <v>2443</v>
      </c>
      <c r="C345" s="215" t="s">
        <v>3955</v>
      </c>
      <c r="D345" s="215" t="s">
        <v>3911</v>
      </c>
      <c r="E345" s="215" t="s">
        <v>4046</v>
      </c>
      <c r="F345" s="216" t="s">
        <v>4663</v>
      </c>
    </row>
    <row r="346" spans="1:6" ht="18" customHeight="1">
      <c r="A346" s="220">
        <v>342</v>
      </c>
      <c r="B346" s="217" t="s">
        <v>1958</v>
      </c>
      <c r="C346" s="215" t="s">
        <v>1971</v>
      </c>
      <c r="D346" s="215" t="s">
        <v>2284</v>
      </c>
      <c r="E346" s="215" t="s">
        <v>1972</v>
      </c>
      <c r="F346" s="218" t="s">
        <v>2228</v>
      </c>
    </row>
    <row r="347" spans="1:6" ht="18" customHeight="1">
      <c r="A347" s="439">
        <v>343</v>
      </c>
      <c r="B347" s="217" t="s">
        <v>130</v>
      </c>
      <c r="C347" s="215" t="s">
        <v>3568</v>
      </c>
      <c r="D347" s="215" t="s">
        <v>4760</v>
      </c>
      <c r="E347" s="215" t="s">
        <v>4761</v>
      </c>
      <c r="F347" s="218" t="s">
        <v>498</v>
      </c>
    </row>
    <row r="348" spans="1:6" ht="18" customHeight="1">
      <c r="A348" s="220">
        <v>344</v>
      </c>
      <c r="B348" s="217" t="s">
        <v>2443</v>
      </c>
      <c r="C348" s="215" t="s">
        <v>3568</v>
      </c>
      <c r="D348" s="215" t="s">
        <v>2607</v>
      </c>
      <c r="E348" s="215" t="s">
        <v>4057</v>
      </c>
      <c r="F348" s="216" t="s">
        <v>2944</v>
      </c>
    </row>
    <row r="349" spans="1:6" ht="18" customHeight="1">
      <c r="A349" s="439">
        <v>345</v>
      </c>
      <c r="B349" s="217" t="s">
        <v>1298</v>
      </c>
      <c r="C349" s="141" t="s">
        <v>1332</v>
      </c>
      <c r="D349" s="141" t="s">
        <v>1333</v>
      </c>
      <c r="E349" s="141" t="s">
        <v>1334</v>
      </c>
      <c r="F349" s="143" t="s">
        <v>2107</v>
      </c>
    </row>
    <row r="350" spans="1:6" ht="18" customHeight="1">
      <c r="A350" s="220">
        <v>346</v>
      </c>
      <c r="B350" s="217" t="s">
        <v>130</v>
      </c>
      <c r="C350" s="215" t="s">
        <v>1949</v>
      </c>
      <c r="D350" s="215" t="s">
        <v>2273</v>
      </c>
      <c r="E350" s="215" t="s">
        <v>1950</v>
      </c>
      <c r="F350" s="216" t="s">
        <v>2218</v>
      </c>
    </row>
    <row r="351" spans="1:6" ht="18" customHeight="1">
      <c r="A351" s="439">
        <v>347</v>
      </c>
      <c r="B351" s="33" t="s">
        <v>4074</v>
      </c>
      <c r="C351" s="100" t="s">
        <v>3842</v>
      </c>
      <c r="D351" s="100" t="s">
        <v>4970</v>
      </c>
      <c r="E351" s="100" t="s">
        <v>3906</v>
      </c>
      <c r="F351" s="34" t="s">
        <v>655</v>
      </c>
    </row>
    <row r="352" spans="1:6" ht="18" customHeight="1">
      <c r="A352" s="220">
        <v>348</v>
      </c>
      <c r="B352" s="217" t="s">
        <v>2443</v>
      </c>
      <c r="C352" s="141" t="s">
        <v>3569</v>
      </c>
      <c r="D352" s="141" t="s">
        <v>4971</v>
      </c>
      <c r="E352" s="141" t="s">
        <v>2609</v>
      </c>
      <c r="F352" s="143" t="s">
        <v>2935</v>
      </c>
    </row>
    <row r="353" spans="1:6" ht="18" customHeight="1">
      <c r="A353" s="439">
        <v>349</v>
      </c>
      <c r="B353" s="217" t="s">
        <v>4888</v>
      </c>
      <c r="C353" s="215" t="s">
        <v>4893</v>
      </c>
      <c r="D353" s="215" t="s">
        <v>4972</v>
      </c>
      <c r="E353" s="215" t="s">
        <v>4973</v>
      </c>
      <c r="F353" s="216" t="s">
        <v>4896</v>
      </c>
    </row>
    <row r="354" spans="1:6" ht="18" customHeight="1">
      <c r="A354" s="220">
        <v>350</v>
      </c>
      <c r="B354" s="217" t="s">
        <v>2443</v>
      </c>
      <c r="C354" s="215" t="s">
        <v>3570</v>
      </c>
      <c r="D354" s="215" t="s">
        <v>2610</v>
      </c>
      <c r="E354" s="215" t="s">
        <v>2611</v>
      </c>
      <c r="F354" s="216" t="s">
        <v>2936</v>
      </c>
    </row>
    <row r="355" spans="1:6" ht="18" customHeight="1">
      <c r="A355" s="439">
        <v>351</v>
      </c>
      <c r="B355" s="217" t="s">
        <v>2443</v>
      </c>
      <c r="C355" s="215" t="s">
        <v>3571</v>
      </c>
      <c r="D355" s="215" t="s">
        <v>2612</v>
      </c>
      <c r="E355" s="215" t="s">
        <v>2613</v>
      </c>
      <c r="F355" s="216" t="s">
        <v>2930</v>
      </c>
    </row>
    <row r="356" spans="1:6" ht="18" customHeight="1">
      <c r="A356" s="220">
        <v>352</v>
      </c>
      <c r="B356" s="217" t="s">
        <v>2354</v>
      </c>
      <c r="C356" s="215" t="s">
        <v>3195</v>
      </c>
      <c r="D356" s="215" t="s">
        <v>2364</v>
      </c>
      <c r="E356" s="215" t="s">
        <v>2365</v>
      </c>
      <c r="F356" s="216" t="s">
        <v>2421</v>
      </c>
    </row>
    <row r="357" spans="1:6" ht="18" customHeight="1">
      <c r="A357" s="439">
        <v>353</v>
      </c>
      <c r="B357" s="217" t="s">
        <v>1298</v>
      </c>
      <c r="C357" s="215" t="s">
        <v>1335</v>
      </c>
      <c r="D357" s="215" t="s">
        <v>1336</v>
      </c>
      <c r="E357" s="215" t="s">
        <v>4452</v>
      </c>
      <c r="F357" s="218" t="s">
        <v>3856</v>
      </c>
    </row>
    <row r="358" spans="1:6" ht="18" customHeight="1">
      <c r="A358" s="220">
        <v>354</v>
      </c>
      <c r="B358" s="217" t="s">
        <v>4974</v>
      </c>
      <c r="C358" s="141" t="s">
        <v>400</v>
      </c>
      <c r="D358" s="141" t="s">
        <v>401</v>
      </c>
      <c r="E358" s="141" t="s">
        <v>402</v>
      </c>
      <c r="F358" s="143" t="s">
        <v>146</v>
      </c>
    </row>
    <row r="359" spans="1:6" ht="18" customHeight="1">
      <c r="A359" s="439">
        <v>355</v>
      </c>
      <c r="B359" s="99" t="s">
        <v>130</v>
      </c>
      <c r="C359" s="100" t="s">
        <v>3112</v>
      </c>
      <c r="D359" s="100" t="s">
        <v>1243</v>
      </c>
      <c r="E359" s="100" t="s">
        <v>1244</v>
      </c>
      <c r="F359" s="53" t="s">
        <v>3240</v>
      </c>
    </row>
    <row r="360" spans="1:6" ht="18" customHeight="1">
      <c r="A360" s="220">
        <v>356</v>
      </c>
      <c r="B360" s="217" t="s">
        <v>1690</v>
      </c>
      <c r="C360" s="141" t="s">
        <v>1798</v>
      </c>
      <c r="D360" s="141" t="s">
        <v>1797</v>
      </c>
      <c r="E360" s="141" t="s">
        <v>1796</v>
      </c>
      <c r="F360" s="144" t="s">
        <v>4289</v>
      </c>
    </row>
    <row r="361" spans="1:6" ht="18" customHeight="1">
      <c r="A361" s="439">
        <v>357</v>
      </c>
      <c r="B361" s="217" t="s">
        <v>3809</v>
      </c>
      <c r="C361" s="141" t="s">
        <v>3810</v>
      </c>
      <c r="D361" s="141" t="s">
        <v>3811</v>
      </c>
      <c r="E361" s="141" t="s">
        <v>4975</v>
      </c>
      <c r="F361" s="143" t="s">
        <v>4976</v>
      </c>
    </row>
    <row r="362" spans="1:6" ht="18" customHeight="1">
      <c r="A362" s="220">
        <v>358</v>
      </c>
      <c r="B362" s="217" t="s">
        <v>130</v>
      </c>
      <c r="C362" s="215" t="s">
        <v>56</v>
      </c>
      <c r="D362" s="215" t="s">
        <v>29</v>
      </c>
      <c r="E362" s="18" t="s">
        <v>4763</v>
      </c>
      <c r="F362" s="31" t="s">
        <v>4764</v>
      </c>
    </row>
    <row r="363" spans="1:6" ht="18" customHeight="1">
      <c r="A363" s="439">
        <v>359</v>
      </c>
      <c r="B363" s="217" t="s">
        <v>1298</v>
      </c>
      <c r="C363" s="215" t="s">
        <v>56</v>
      </c>
      <c r="D363" s="215" t="s">
        <v>1337</v>
      </c>
      <c r="E363" s="215" t="s">
        <v>1338</v>
      </c>
      <c r="F363" s="216" t="s">
        <v>85</v>
      </c>
    </row>
    <row r="364" spans="1:6" ht="18" customHeight="1">
      <c r="A364" s="220">
        <v>360</v>
      </c>
      <c r="B364" s="99" t="s">
        <v>1592</v>
      </c>
      <c r="C364" s="100" t="s">
        <v>3150</v>
      </c>
      <c r="D364" s="100" t="s">
        <v>1610</v>
      </c>
      <c r="E364" s="100" t="s">
        <v>1611</v>
      </c>
      <c r="F364" s="53" t="s">
        <v>888</v>
      </c>
    </row>
    <row r="365" spans="1:6" ht="18" customHeight="1">
      <c r="A365" s="439">
        <v>361</v>
      </c>
      <c r="B365" s="217" t="s">
        <v>2443</v>
      </c>
      <c r="C365" s="215" t="s">
        <v>3572</v>
      </c>
      <c r="D365" s="215" t="s">
        <v>2614</v>
      </c>
      <c r="E365" s="215" t="s">
        <v>4063</v>
      </c>
      <c r="F365" s="216" t="s">
        <v>2937</v>
      </c>
    </row>
    <row r="366" spans="1:6" ht="18" customHeight="1">
      <c r="A366" s="220">
        <v>362</v>
      </c>
      <c r="B366" s="28" t="s">
        <v>3728</v>
      </c>
      <c r="C366" s="93" t="s">
        <v>403</v>
      </c>
      <c r="D366" s="93" t="s">
        <v>404</v>
      </c>
      <c r="E366" s="93" t="s">
        <v>405</v>
      </c>
      <c r="F366" s="125" t="s">
        <v>406</v>
      </c>
    </row>
    <row r="367" spans="1:6" ht="18" customHeight="1">
      <c r="A367" s="439">
        <v>363</v>
      </c>
      <c r="B367" s="217" t="s">
        <v>130</v>
      </c>
      <c r="C367" s="215" t="s">
        <v>407</v>
      </c>
      <c r="D367" s="215" t="s">
        <v>397</v>
      </c>
      <c r="E367" s="215" t="s">
        <v>398</v>
      </c>
      <c r="F367" s="218" t="s">
        <v>399</v>
      </c>
    </row>
    <row r="368" spans="1:6" ht="18" customHeight="1">
      <c r="A368" s="220">
        <v>364</v>
      </c>
      <c r="B368" s="217" t="s">
        <v>130</v>
      </c>
      <c r="C368" s="215" t="s">
        <v>407</v>
      </c>
      <c r="D368" s="215" t="s">
        <v>408</v>
      </c>
      <c r="E368" s="215" t="s">
        <v>409</v>
      </c>
      <c r="F368" s="218" t="s">
        <v>410</v>
      </c>
    </row>
    <row r="369" spans="1:6" ht="18" customHeight="1">
      <c r="A369" s="439">
        <v>365</v>
      </c>
      <c r="B369" s="217" t="s">
        <v>1477</v>
      </c>
      <c r="C369" s="215" t="s">
        <v>407</v>
      </c>
      <c r="D369" s="215" t="s">
        <v>4858</v>
      </c>
      <c r="E369" s="215" t="s">
        <v>3929</v>
      </c>
      <c r="F369" s="218" t="s">
        <v>4219</v>
      </c>
    </row>
    <row r="370" spans="1:6" ht="18" customHeight="1">
      <c r="A370" s="220">
        <v>366</v>
      </c>
      <c r="B370" s="217" t="s">
        <v>1690</v>
      </c>
      <c r="C370" s="215" t="s">
        <v>407</v>
      </c>
      <c r="D370" s="215" t="s">
        <v>1794</v>
      </c>
      <c r="E370" s="215" t="s">
        <v>1793</v>
      </c>
      <c r="F370" s="218" t="s">
        <v>4290</v>
      </c>
    </row>
    <row r="371" spans="1:6" ht="18" customHeight="1">
      <c r="A371" s="439">
        <v>367</v>
      </c>
      <c r="B371" s="217" t="s">
        <v>3307</v>
      </c>
      <c r="C371" s="215" t="s">
        <v>407</v>
      </c>
      <c r="D371" s="215" t="s">
        <v>4036</v>
      </c>
      <c r="E371" s="215" t="s">
        <v>3896</v>
      </c>
      <c r="F371" s="216" t="s">
        <v>713</v>
      </c>
    </row>
    <row r="372" spans="1:6" ht="18" customHeight="1">
      <c r="A372" s="220">
        <v>368</v>
      </c>
      <c r="B372" s="217" t="s">
        <v>130</v>
      </c>
      <c r="C372" s="215" t="s">
        <v>411</v>
      </c>
      <c r="D372" s="215" t="s">
        <v>412</v>
      </c>
      <c r="E372" s="215" t="s">
        <v>413</v>
      </c>
      <c r="F372" s="218" t="s">
        <v>414</v>
      </c>
    </row>
    <row r="373" spans="1:6" ht="18" customHeight="1">
      <c r="A373" s="439">
        <v>369</v>
      </c>
      <c r="B373" s="28" t="s">
        <v>1690</v>
      </c>
      <c r="C373" s="10" t="s">
        <v>1791</v>
      </c>
      <c r="D373" s="10" t="s">
        <v>1790</v>
      </c>
      <c r="E373" s="10" t="s">
        <v>1789</v>
      </c>
      <c r="F373" s="127" t="s">
        <v>4291</v>
      </c>
    </row>
    <row r="374" spans="1:6" ht="18" customHeight="1">
      <c r="A374" s="220">
        <v>370</v>
      </c>
      <c r="B374" s="217" t="s">
        <v>2443</v>
      </c>
      <c r="C374" s="215" t="s">
        <v>3196</v>
      </c>
      <c r="D374" s="215" t="s">
        <v>2615</v>
      </c>
      <c r="E374" s="215" t="s">
        <v>2616</v>
      </c>
      <c r="F374" s="216" t="s">
        <v>2938</v>
      </c>
    </row>
    <row r="375" spans="1:6" ht="18" customHeight="1">
      <c r="A375" s="439">
        <v>371</v>
      </c>
      <c r="B375" s="99" t="s">
        <v>2354</v>
      </c>
      <c r="C375" s="100" t="s">
        <v>3196</v>
      </c>
      <c r="D375" s="100" t="s">
        <v>2366</v>
      </c>
      <c r="E375" s="100" t="s">
        <v>2367</v>
      </c>
      <c r="F375" s="53" t="s">
        <v>2422</v>
      </c>
    </row>
    <row r="376" spans="1:6" ht="18" customHeight="1">
      <c r="A376" s="220">
        <v>372</v>
      </c>
      <c r="B376" s="28" t="s">
        <v>1076</v>
      </c>
      <c r="C376" s="93" t="s">
        <v>415</v>
      </c>
      <c r="D376" s="93" t="s">
        <v>3718</v>
      </c>
      <c r="E376" s="93" t="s">
        <v>3719</v>
      </c>
      <c r="F376" s="125" t="s">
        <v>2038</v>
      </c>
    </row>
    <row r="377" spans="1:6" ht="18" customHeight="1">
      <c r="A377" s="439">
        <v>373</v>
      </c>
      <c r="B377" s="217" t="s">
        <v>3386</v>
      </c>
      <c r="C377" s="215" t="s">
        <v>415</v>
      </c>
      <c r="D377" s="215" t="s">
        <v>416</v>
      </c>
      <c r="E377" s="215" t="s">
        <v>417</v>
      </c>
      <c r="F377" s="216" t="s">
        <v>418</v>
      </c>
    </row>
    <row r="378" spans="1:6" ht="18" customHeight="1">
      <c r="A378" s="220">
        <v>374</v>
      </c>
      <c r="B378" s="217" t="s">
        <v>2443</v>
      </c>
      <c r="C378" s="215" t="s">
        <v>419</v>
      </c>
      <c r="D378" s="215" t="s">
        <v>420</v>
      </c>
      <c r="E378" s="215" t="s">
        <v>421</v>
      </c>
      <c r="F378" s="218" t="s">
        <v>422</v>
      </c>
    </row>
    <row r="379" spans="1:6" ht="18" customHeight="1">
      <c r="A379" s="439">
        <v>375</v>
      </c>
      <c r="B379" s="217" t="s">
        <v>130</v>
      </c>
      <c r="C379" s="215" t="s">
        <v>423</v>
      </c>
      <c r="D379" s="215" t="s">
        <v>424</v>
      </c>
      <c r="E379" s="215" t="s">
        <v>4765</v>
      </c>
      <c r="F379" s="218" t="s">
        <v>4766</v>
      </c>
    </row>
    <row r="380" spans="1:6" ht="18" customHeight="1">
      <c r="A380" s="220">
        <v>376</v>
      </c>
      <c r="B380" s="217" t="s">
        <v>130</v>
      </c>
      <c r="C380" s="215" t="s">
        <v>57</v>
      </c>
      <c r="D380" s="215" t="s">
        <v>32</v>
      </c>
      <c r="E380" s="215" t="s">
        <v>4767</v>
      </c>
      <c r="F380" s="218" t="s">
        <v>216</v>
      </c>
    </row>
    <row r="381" spans="1:6" ht="18" customHeight="1">
      <c r="A381" s="439">
        <v>377</v>
      </c>
      <c r="B381" s="217" t="s">
        <v>2443</v>
      </c>
      <c r="C381" s="215" t="s">
        <v>1339</v>
      </c>
      <c r="D381" s="215" t="s">
        <v>4047</v>
      </c>
      <c r="E381" s="215" t="s">
        <v>3913</v>
      </c>
      <c r="F381" s="216" t="s">
        <v>2913</v>
      </c>
    </row>
    <row r="382" spans="1:6" ht="18" customHeight="1">
      <c r="A382" s="220">
        <v>378</v>
      </c>
      <c r="B382" s="99" t="s">
        <v>1298</v>
      </c>
      <c r="C382" s="100" t="s">
        <v>1339</v>
      </c>
      <c r="D382" s="100" t="s">
        <v>1340</v>
      </c>
      <c r="E382" s="100" t="s">
        <v>1341</v>
      </c>
      <c r="F382" s="53" t="s">
        <v>2108</v>
      </c>
    </row>
    <row r="383" spans="1:6" ht="18" customHeight="1">
      <c r="A383" s="439">
        <v>379</v>
      </c>
      <c r="B383" s="217" t="s">
        <v>2443</v>
      </c>
      <c r="C383" s="215" t="s">
        <v>3573</v>
      </c>
      <c r="D383" s="215" t="s">
        <v>2617</v>
      </c>
      <c r="E383" s="215" t="s">
        <v>2618</v>
      </c>
      <c r="F383" s="216" t="s">
        <v>2939</v>
      </c>
    </row>
    <row r="384" spans="1:6" ht="18" customHeight="1">
      <c r="A384" s="220">
        <v>380</v>
      </c>
      <c r="B384" s="99" t="s">
        <v>1298</v>
      </c>
      <c r="C384" s="100" t="s">
        <v>1342</v>
      </c>
      <c r="D384" s="100" t="s">
        <v>1343</v>
      </c>
      <c r="E384" s="100" t="s">
        <v>3885</v>
      </c>
      <c r="F384" s="53" t="s">
        <v>2109</v>
      </c>
    </row>
    <row r="385" spans="1:6" ht="18" customHeight="1">
      <c r="A385" s="439">
        <v>381</v>
      </c>
      <c r="B385" s="217" t="s">
        <v>1298</v>
      </c>
      <c r="C385" s="215" t="s">
        <v>1344</v>
      </c>
      <c r="D385" s="215" t="s">
        <v>1345</v>
      </c>
      <c r="E385" s="215" t="s">
        <v>1346</v>
      </c>
      <c r="F385" s="218" t="s">
        <v>2110</v>
      </c>
    </row>
    <row r="386" spans="1:6" ht="18" customHeight="1">
      <c r="A386" s="220">
        <v>382</v>
      </c>
      <c r="B386" s="217" t="s">
        <v>1298</v>
      </c>
      <c r="C386" s="141" t="s">
        <v>1347</v>
      </c>
      <c r="D386" s="141" t="s">
        <v>1348</v>
      </c>
      <c r="E386" s="141" t="s">
        <v>1349</v>
      </c>
      <c r="F386" s="143" t="s">
        <v>2111</v>
      </c>
    </row>
    <row r="387" spans="1:6" ht="18" customHeight="1">
      <c r="A387" s="439">
        <v>383</v>
      </c>
      <c r="B387" s="99" t="s">
        <v>1690</v>
      </c>
      <c r="C387" s="100" t="s">
        <v>1787</v>
      </c>
      <c r="D387" s="100" t="s">
        <v>1786</v>
      </c>
      <c r="E387" s="100" t="s">
        <v>1785</v>
      </c>
      <c r="F387" s="53" t="s">
        <v>49</v>
      </c>
    </row>
    <row r="388" spans="1:6" ht="18" customHeight="1">
      <c r="A388" s="220">
        <v>384</v>
      </c>
      <c r="B388" s="217" t="s">
        <v>1898</v>
      </c>
      <c r="C388" s="141" t="s">
        <v>1912</v>
      </c>
      <c r="D388" s="141" t="s">
        <v>2254</v>
      </c>
      <c r="E388" s="141" t="s">
        <v>1913</v>
      </c>
      <c r="F388" s="144" t="s">
        <v>2203</v>
      </c>
    </row>
    <row r="389" spans="1:6" ht="18" customHeight="1">
      <c r="A389" s="439">
        <v>385</v>
      </c>
      <c r="B389" s="217" t="s">
        <v>2443</v>
      </c>
      <c r="C389" s="215" t="s">
        <v>3956</v>
      </c>
      <c r="D389" s="215" t="s">
        <v>3914</v>
      </c>
      <c r="E389" s="215" t="s">
        <v>3957</v>
      </c>
      <c r="F389" s="216" t="s">
        <v>1063</v>
      </c>
    </row>
    <row r="390" spans="1:6" ht="18" customHeight="1">
      <c r="A390" s="220">
        <v>386</v>
      </c>
      <c r="B390" s="217" t="s">
        <v>3401</v>
      </c>
      <c r="C390" s="141" t="s">
        <v>426</v>
      </c>
      <c r="D390" s="141" t="s">
        <v>427</v>
      </c>
      <c r="E390" s="141" t="s">
        <v>428</v>
      </c>
      <c r="F390" s="143" t="s">
        <v>150</v>
      </c>
    </row>
    <row r="391" spans="1:6" ht="18" customHeight="1">
      <c r="A391" s="439">
        <v>387</v>
      </c>
      <c r="B391" s="28" t="s">
        <v>2354</v>
      </c>
      <c r="C391" s="93" t="s">
        <v>3869</v>
      </c>
      <c r="D391" s="93" t="s">
        <v>4091</v>
      </c>
      <c r="E391" s="93" t="s">
        <v>4092</v>
      </c>
      <c r="F391" s="125" t="s">
        <v>3870</v>
      </c>
    </row>
    <row r="392" spans="1:6" ht="18" customHeight="1">
      <c r="A392" s="220">
        <v>388</v>
      </c>
      <c r="B392" s="217" t="s">
        <v>1655</v>
      </c>
      <c r="C392" s="215" t="s">
        <v>4241</v>
      </c>
      <c r="D392" s="215" t="s">
        <v>4242</v>
      </c>
      <c r="E392" s="215" t="s">
        <v>1665</v>
      </c>
      <c r="F392" s="216" t="s">
        <v>2167</v>
      </c>
    </row>
    <row r="393" spans="1:6" ht="18" customHeight="1">
      <c r="A393" s="439">
        <v>389</v>
      </c>
      <c r="B393" s="99" t="s">
        <v>1898</v>
      </c>
      <c r="C393" s="100" t="s">
        <v>1914</v>
      </c>
      <c r="D393" s="100" t="s">
        <v>2255</v>
      </c>
      <c r="E393" s="100" t="s">
        <v>1915</v>
      </c>
      <c r="F393" s="53" t="s">
        <v>2198</v>
      </c>
    </row>
    <row r="394" spans="1:6" ht="18" customHeight="1">
      <c r="A394" s="220">
        <v>390</v>
      </c>
      <c r="B394" s="33" t="s">
        <v>3405</v>
      </c>
      <c r="C394" s="100" t="s">
        <v>5</v>
      </c>
      <c r="D394" s="100" t="s">
        <v>429</v>
      </c>
      <c r="E394" s="100" t="s">
        <v>3408</v>
      </c>
      <c r="F394" s="34" t="s">
        <v>430</v>
      </c>
    </row>
    <row r="395" spans="1:6" ht="18" customHeight="1">
      <c r="A395" s="439">
        <v>391</v>
      </c>
      <c r="B395" s="217" t="s">
        <v>130</v>
      </c>
      <c r="C395" s="93" t="s">
        <v>1350</v>
      </c>
      <c r="D395" s="93" t="s">
        <v>1351</v>
      </c>
      <c r="E395" s="93" t="s">
        <v>1352</v>
      </c>
      <c r="F395" s="125" t="s">
        <v>2112</v>
      </c>
    </row>
    <row r="396" spans="1:6" ht="18" customHeight="1">
      <c r="A396" s="220">
        <v>392</v>
      </c>
      <c r="B396" s="217" t="s">
        <v>130</v>
      </c>
      <c r="C396" s="215" t="s">
        <v>431</v>
      </c>
      <c r="D396" s="215" t="s">
        <v>432</v>
      </c>
      <c r="E396" s="215" t="s">
        <v>4768</v>
      </c>
      <c r="F396" s="218" t="s">
        <v>433</v>
      </c>
    </row>
    <row r="397" spans="1:6" ht="18" customHeight="1">
      <c r="A397" s="439">
        <v>393</v>
      </c>
      <c r="B397" s="217" t="s">
        <v>2443</v>
      </c>
      <c r="C397" s="215" t="s">
        <v>431</v>
      </c>
      <c r="D397" s="215" t="s">
        <v>2619</v>
      </c>
      <c r="E397" s="215" t="s">
        <v>2620</v>
      </c>
      <c r="F397" s="216" t="s">
        <v>2940</v>
      </c>
    </row>
    <row r="398" spans="1:6" ht="18" customHeight="1">
      <c r="A398" s="220">
        <v>394</v>
      </c>
      <c r="B398" s="28" t="s">
        <v>1298</v>
      </c>
      <c r="C398" s="93" t="s">
        <v>1353</v>
      </c>
      <c r="D398" s="93" t="s">
        <v>1354</v>
      </c>
      <c r="E398" s="93" t="s">
        <v>1355</v>
      </c>
      <c r="F398" s="125" t="s">
        <v>2113</v>
      </c>
    </row>
    <row r="399" spans="1:6" ht="18" customHeight="1">
      <c r="A399" s="439">
        <v>395</v>
      </c>
      <c r="B399" s="99" t="s">
        <v>3453</v>
      </c>
      <c r="C399" s="100" t="s">
        <v>434</v>
      </c>
      <c r="D399" s="100" t="s">
        <v>435</v>
      </c>
      <c r="E399" s="100" t="s">
        <v>436</v>
      </c>
      <c r="F399" s="53" t="s">
        <v>437</v>
      </c>
    </row>
    <row r="400" spans="1:6" ht="18" customHeight="1">
      <c r="A400" s="220">
        <v>396</v>
      </c>
      <c r="B400" s="217" t="s">
        <v>3728</v>
      </c>
      <c r="C400" s="215" t="s">
        <v>438</v>
      </c>
      <c r="D400" s="215" t="s">
        <v>439</v>
      </c>
      <c r="E400" s="215" t="s">
        <v>440</v>
      </c>
      <c r="F400" s="218" t="s">
        <v>441</v>
      </c>
    </row>
    <row r="401" spans="1:6" ht="18" customHeight="1">
      <c r="A401" s="439">
        <v>397</v>
      </c>
      <c r="B401" s="217" t="s">
        <v>1076</v>
      </c>
      <c r="C401" s="141" t="s">
        <v>1497</v>
      </c>
      <c r="D401" s="141" t="s">
        <v>4000</v>
      </c>
      <c r="E401" s="141" t="s">
        <v>4001</v>
      </c>
      <c r="F401" s="143" t="s">
        <v>2044</v>
      </c>
    </row>
    <row r="402" spans="1:6" ht="18" customHeight="1">
      <c r="A402" s="220">
        <v>398</v>
      </c>
      <c r="B402" s="217" t="s">
        <v>1235</v>
      </c>
      <c r="C402" s="215" t="s">
        <v>1497</v>
      </c>
      <c r="D402" s="215" t="s">
        <v>1245</v>
      </c>
      <c r="E402" s="215" t="s">
        <v>1246</v>
      </c>
      <c r="F402" s="218" t="s">
        <v>3241</v>
      </c>
    </row>
    <row r="403" spans="1:6" ht="18" customHeight="1">
      <c r="A403" s="439">
        <v>399</v>
      </c>
      <c r="B403" s="99" t="s">
        <v>1477</v>
      </c>
      <c r="C403" s="100" t="s">
        <v>1497</v>
      </c>
      <c r="D403" s="100" t="s">
        <v>4977</v>
      </c>
      <c r="E403" s="100" t="s">
        <v>1498</v>
      </c>
      <c r="F403" s="53" t="s">
        <v>1499</v>
      </c>
    </row>
    <row r="404" spans="1:6" ht="18" customHeight="1">
      <c r="A404" s="220">
        <v>400</v>
      </c>
      <c r="B404" s="99" t="s">
        <v>1849</v>
      </c>
      <c r="C404" s="272" t="s">
        <v>4140</v>
      </c>
      <c r="D404" s="272" t="s">
        <v>4978</v>
      </c>
      <c r="E404" s="268" t="s">
        <v>3930</v>
      </c>
      <c r="F404" s="131" t="s">
        <v>4141</v>
      </c>
    </row>
    <row r="405" spans="1:6" ht="18" customHeight="1">
      <c r="A405" s="439">
        <v>401</v>
      </c>
      <c r="B405" s="217" t="s">
        <v>1477</v>
      </c>
      <c r="C405" s="215" t="s">
        <v>3773</v>
      </c>
      <c r="D405" s="215" t="s">
        <v>3774</v>
      </c>
      <c r="E405" s="215" t="s">
        <v>1520</v>
      </c>
      <c r="F405" s="218" t="s">
        <v>1510</v>
      </c>
    </row>
    <row r="406" spans="1:6" ht="18" customHeight="1">
      <c r="A406" s="220">
        <v>402</v>
      </c>
      <c r="B406" s="217" t="s">
        <v>1990</v>
      </c>
      <c r="C406" s="215" t="s">
        <v>2006</v>
      </c>
      <c r="D406" s="215" t="s">
        <v>2303</v>
      </c>
      <c r="E406" s="215" t="s">
        <v>3867</v>
      </c>
      <c r="F406" s="218" t="s">
        <v>2241</v>
      </c>
    </row>
    <row r="407" spans="1:6" ht="18" customHeight="1">
      <c r="A407" s="439">
        <v>403</v>
      </c>
      <c r="B407" s="28" t="s">
        <v>130</v>
      </c>
      <c r="C407" s="93" t="s">
        <v>58</v>
      </c>
      <c r="D407" s="93" t="s">
        <v>16</v>
      </c>
      <c r="E407" s="93" t="s">
        <v>59</v>
      </c>
      <c r="F407" s="125" t="s">
        <v>60</v>
      </c>
    </row>
    <row r="408" spans="1:6" ht="18" customHeight="1">
      <c r="A408" s="220">
        <v>404</v>
      </c>
      <c r="B408" s="217" t="s">
        <v>1076</v>
      </c>
      <c r="C408" s="215" t="s">
        <v>3032</v>
      </c>
      <c r="D408" s="215" t="s">
        <v>1109</v>
      </c>
      <c r="E408" s="215" t="s">
        <v>1110</v>
      </c>
      <c r="F408" s="218" t="s">
        <v>2045</v>
      </c>
    </row>
    <row r="409" spans="1:6" ht="18" customHeight="1">
      <c r="A409" s="439">
        <v>405</v>
      </c>
      <c r="B409" s="217" t="s">
        <v>3386</v>
      </c>
      <c r="C409" s="215" t="s">
        <v>442</v>
      </c>
      <c r="D409" s="215" t="s">
        <v>443</v>
      </c>
      <c r="E409" s="215" t="s">
        <v>444</v>
      </c>
      <c r="F409" s="216" t="s">
        <v>445</v>
      </c>
    </row>
    <row r="410" spans="1:6" ht="18" customHeight="1">
      <c r="A410" s="220">
        <v>406</v>
      </c>
      <c r="B410" s="217" t="s">
        <v>1076</v>
      </c>
      <c r="C410" s="141" t="s">
        <v>3033</v>
      </c>
      <c r="D410" s="141" t="s">
        <v>1111</v>
      </c>
      <c r="E410" s="141" t="s">
        <v>1112</v>
      </c>
      <c r="F410" s="143" t="s">
        <v>2046</v>
      </c>
    </row>
    <row r="411" spans="1:6" ht="18" customHeight="1">
      <c r="A411" s="439">
        <v>407</v>
      </c>
      <c r="B411" s="28" t="s">
        <v>1076</v>
      </c>
      <c r="C411" s="10" t="s">
        <v>3034</v>
      </c>
      <c r="D411" s="10" t="s">
        <v>4002</v>
      </c>
      <c r="E411" s="10" t="s">
        <v>4003</v>
      </c>
      <c r="F411" s="127" t="s">
        <v>2063</v>
      </c>
    </row>
    <row r="412" spans="1:6" ht="18" customHeight="1">
      <c r="A412" s="220">
        <v>408</v>
      </c>
      <c r="B412" s="217" t="s">
        <v>130</v>
      </c>
      <c r="C412" s="215" t="s">
        <v>446</v>
      </c>
      <c r="D412" s="215" t="s">
        <v>447</v>
      </c>
      <c r="E412" s="215" t="s">
        <v>448</v>
      </c>
      <c r="F412" s="216" t="s">
        <v>449</v>
      </c>
    </row>
    <row r="413" spans="1:6" ht="18" customHeight="1">
      <c r="A413" s="439">
        <v>409</v>
      </c>
      <c r="B413" s="217" t="s">
        <v>2354</v>
      </c>
      <c r="C413" s="215" t="s">
        <v>446</v>
      </c>
      <c r="D413" s="215" t="s">
        <v>2368</v>
      </c>
      <c r="E413" s="215" t="s">
        <v>2369</v>
      </c>
      <c r="F413" s="218" t="s">
        <v>2423</v>
      </c>
    </row>
    <row r="414" spans="1:6" ht="18" customHeight="1">
      <c r="A414" s="220">
        <v>410</v>
      </c>
      <c r="B414" s="99" t="s">
        <v>1076</v>
      </c>
      <c r="C414" s="100" t="s">
        <v>3035</v>
      </c>
      <c r="D414" s="100" t="s">
        <v>1113</v>
      </c>
      <c r="E414" s="100" t="s">
        <v>1114</v>
      </c>
      <c r="F414" s="53" t="s">
        <v>2047</v>
      </c>
    </row>
    <row r="415" spans="1:6" ht="18" customHeight="1">
      <c r="A415" s="439">
        <v>411</v>
      </c>
      <c r="B415" s="217" t="s">
        <v>1076</v>
      </c>
      <c r="C415" s="215" t="s">
        <v>3036</v>
      </c>
      <c r="D415" s="215" t="s">
        <v>1115</v>
      </c>
      <c r="E415" s="215" t="s">
        <v>1116</v>
      </c>
      <c r="F415" s="218" t="s">
        <v>2048</v>
      </c>
    </row>
    <row r="416" spans="1:6" ht="18" customHeight="1">
      <c r="A416" s="220">
        <v>412</v>
      </c>
      <c r="B416" s="217" t="s">
        <v>2354</v>
      </c>
      <c r="C416" s="215" t="s">
        <v>3197</v>
      </c>
      <c r="D416" s="215" t="s">
        <v>2370</v>
      </c>
      <c r="E416" s="215" t="s">
        <v>2371</v>
      </c>
      <c r="F416" s="216" t="s">
        <v>2424</v>
      </c>
    </row>
    <row r="417" spans="1:6" ht="18" customHeight="1">
      <c r="A417" s="439">
        <v>413</v>
      </c>
      <c r="B417" s="99" t="s">
        <v>3401</v>
      </c>
      <c r="C417" s="100" t="s">
        <v>450</v>
      </c>
      <c r="D417" s="100" t="s">
        <v>451</v>
      </c>
      <c r="E417" s="100" t="s">
        <v>452</v>
      </c>
      <c r="F417" s="53" t="s">
        <v>453</v>
      </c>
    </row>
    <row r="418" spans="1:6" ht="18" customHeight="1">
      <c r="A418" s="220">
        <v>414</v>
      </c>
      <c r="B418" s="99" t="s">
        <v>4074</v>
      </c>
      <c r="C418" s="100" t="s">
        <v>4769</v>
      </c>
      <c r="D418" s="100" t="s">
        <v>4069</v>
      </c>
      <c r="E418" s="100" t="s">
        <v>4394</v>
      </c>
      <c r="F418" s="53" t="s">
        <v>4770</v>
      </c>
    </row>
    <row r="419" spans="1:6" ht="18" customHeight="1">
      <c r="A419" s="439">
        <v>415</v>
      </c>
      <c r="B419" s="217" t="s">
        <v>1898</v>
      </c>
      <c r="C419" s="215" t="s">
        <v>1916</v>
      </c>
      <c r="D419" s="215" t="s">
        <v>2256</v>
      </c>
      <c r="E419" s="10" t="s">
        <v>1917</v>
      </c>
      <c r="F419" s="283" t="s">
        <v>2204</v>
      </c>
    </row>
    <row r="420" spans="1:6" ht="18" customHeight="1">
      <c r="A420" s="220">
        <v>416</v>
      </c>
      <c r="B420" s="217" t="s">
        <v>1592</v>
      </c>
      <c r="C420" s="215" t="s">
        <v>3151</v>
      </c>
      <c r="D420" s="215" t="s">
        <v>1612</v>
      </c>
      <c r="E420" s="215" t="s">
        <v>1613</v>
      </c>
      <c r="F420" s="218" t="s">
        <v>2150</v>
      </c>
    </row>
    <row r="421" spans="1:6" ht="18" customHeight="1">
      <c r="A421" s="439">
        <v>417</v>
      </c>
      <c r="B421" s="99" t="s">
        <v>2443</v>
      </c>
      <c r="C421" s="272" t="s">
        <v>3574</v>
      </c>
      <c r="D421" s="272" t="s">
        <v>2621</v>
      </c>
      <c r="E421" s="268" t="s">
        <v>2622</v>
      </c>
      <c r="F421" s="131" t="s">
        <v>2941</v>
      </c>
    </row>
    <row r="422" spans="1:6" ht="18" customHeight="1">
      <c r="A422" s="220">
        <v>418</v>
      </c>
      <c r="B422" s="217" t="s">
        <v>2443</v>
      </c>
      <c r="C422" s="215" t="s">
        <v>3575</v>
      </c>
      <c r="D422" s="215" t="s">
        <v>2623</v>
      </c>
      <c r="E422" s="215" t="s">
        <v>2624</v>
      </c>
      <c r="F422" s="216" t="s">
        <v>2942</v>
      </c>
    </row>
    <row r="423" spans="1:6" ht="18" customHeight="1">
      <c r="A423" s="439">
        <v>419</v>
      </c>
      <c r="B423" s="217" t="s">
        <v>1898</v>
      </c>
      <c r="C423" s="215" t="s">
        <v>1918</v>
      </c>
      <c r="D423" s="215" t="s">
        <v>2257</v>
      </c>
      <c r="E423" s="215" t="s">
        <v>1919</v>
      </c>
      <c r="F423" s="216" t="s">
        <v>2205</v>
      </c>
    </row>
    <row r="424" spans="1:6" ht="18" customHeight="1">
      <c r="A424" s="220">
        <v>420</v>
      </c>
      <c r="B424" s="99" t="s">
        <v>2443</v>
      </c>
      <c r="C424" s="100" t="s">
        <v>454</v>
      </c>
      <c r="D424" s="100" t="s">
        <v>455</v>
      </c>
      <c r="E424" s="100" t="s">
        <v>4979</v>
      </c>
      <c r="F424" s="53" t="s">
        <v>456</v>
      </c>
    </row>
    <row r="425" spans="1:6" ht="18" customHeight="1">
      <c r="A425" s="439">
        <v>421</v>
      </c>
      <c r="B425" s="217" t="s">
        <v>1690</v>
      </c>
      <c r="C425" s="215" t="s">
        <v>4292</v>
      </c>
      <c r="D425" s="215" t="s">
        <v>4293</v>
      </c>
      <c r="E425" s="215" t="s">
        <v>3926</v>
      </c>
      <c r="F425" s="218" t="s">
        <v>4294</v>
      </c>
    </row>
    <row r="426" spans="1:6" ht="18" customHeight="1">
      <c r="A426" s="220">
        <v>422</v>
      </c>
      <c r="B426" s="217" t="s">
        <v>1076</v>
      </c>
      <c r="C426" s="141" t="s">
        <v>3037</v>
      </c>
      <c r="D426" s="141" t="s">
        <v>4004</v>
      </c>
      <c r="E426" s="141" t="s">
        <v>4005</v>
      </c>
      <c r="F426" s="143" t="s">
        <v>1019</v>
      </c>
    </row>
    <row r="427" spans="1:6" ht="18" customHeight="1">
      <c r="A427" s="439">
        <v>423</v>
      </c>
      <c r="B427" s="217" t="s">
        <v>2443</v>
      </c>
      <c r="C427" s="215" t="s">
        <v>3576</v>
      </c>
      <c r="D427" s="215" t="s">
        <v>2625</v>
      </c>
      <c r="E427" s="215" t="s">
        <v>2626</v>
      </c>
      <c r="F427" s="216" t="s">
        <v>2943</v>
      </c>
    </row>
    <row r="428" spans="1:6" ht="18" customHeight="1">
      <c r="A428" s="220">
        <v>424</v>
      </c>
      <c r="B428" s="217" t="s">
        <v>1876</v>
      </c>
      <c r="C428" s="215" t="s">
        <v>4176</v>
      </c>
      <c r="D428" s="215" t="s">
        <v>4980</v>
      </c>
      <c r="E428" s="215" t="s">
        <v>1881</v>
      </c>
      <c r="F428" s="216" t="s">
        <v>4177</v>
      </c>
    </row>
    <row r="429" spans="1:6" ht="18" customHeight="1">
      <c r="A429" s="439">
        <v>425</v>
      </c>
      <c r="B429" s="217" t="s">
        <v>3728</v>
      </c>
      <c r="C429" s="215" t="s">
        <v>457</v>
      </c>
      <c r="D429" s="215" t="s">
        <v>458</v>
      </c>
      <c r="E429" s="215" t="s">
        <v>459</v>
      </c>
      <c r="F429" s="216" t="s">
        <v>460</v>
      </c>
    </row>
    <row r="430" spans="1:6" ht="18" customHeight="1">
      <c r="A430" s="220">
        <v>426</v>
      </c>
      <c r="B430" s="217" t="s">
        <v>130</v>
      </c>
      <c r="C430" s="215" t="s">
        <v>61</v>
      </c>
      <c r="D430" s="215" t="s">
        <v>19</v>
      </c>
      <c r="E430" s="215" t="s">
        <v>62</v>
      </c>
      <c r="F430" s="216" t="s">
        <v>63</v>
      </c>
    </row>
    <row r="431" spans="1:6" ht="18" customHeight="1">
      <c r="A431" s="439">
        <v>427</v>
      </c>
      <c r="B431" s="217" t="s">
        <v>1076</v>
      </c>
      <c r="C431" s="215" t="s">
        <v>3038</v>
      </c>
      <c r="D431" s="215" t="s">
        <v>4006</v>
      </c>
      <c r="E431" s="215" t="s">
        <v>4007</v>
      </c>
      <c r="F431" s="218" t="s">
        <v>2049</v>
      </c>
    </row>
    <row r="432" spans="1:6" ht="18" customHeight="1">
      <c r="A432" s="220">
        <v>428</v>
      </c>
      <c r="B432" s="217" t="s">
        <v>1076</v>
      </c>
      <c r="C432" s="215" t="s">
        <v>3039</v>
      </c>
      <c r="D432" s="215" t="s">
        <v>1117</v>
      </c>
      <c r="E432" s="215" t="s">
        <v>1118</v>
      </c>
      <c r="F432" s="216" t="s">
        <v>2050</v>
      </c>
    </row>
    <row r="433" spans="1:6" ht="18" customHeight="1">
      <c r="A433" s="439">
        <v>429</v>
      </c>
      <c r="B433" s="28" t="s">
        <v>1076</v>
      </c>
      <c r="C433" s="93" t="s">
        <v>3040</v>
      </c>
      <c r="D433" s="93" t="s">
        <v>1119</v>
      </c>
      <c r="E433" s="93" t="s">
        <v>1120</v>
      </c>
      <c r="F433" s="125" t="s">
        <v>2051</v>
      </c>
    </row>
    <row r="434" spans="1:6" ht="18" customHeight="1">
      <c r="A434" s="220">
        <v>430</v>
      </c>
      <c r="B434" s="217" t="s">
        <v>1076</v>
      </c>
      <c r="C434" s="215" t="s">
        <v>3041</v>
      </c>
      <c r="D434" s="215" t="s">
        <v>1121</v>
      </c>
      <c r="E434" s="215" t="s">
        <v>1122</v>
      </c>
      <c r="F434" s="218" t="s">
        <v>2052</v>
      </c>
    </row>
    <row r="435" spans="1:6" ht="18" customHeight="1">
      <c r="A435" s="439">
        <v>431</v>
      </c>
      <c r="B435" s="217" t="s">
        <v>1076</v>
      </c>
      <c r="C435" s="215" t="s">
        <v>3042</v>
      </c>
      <c r="D435" s="215" t="s">
        <v>1123</v>
      </c>
      <c r="E435" s="215" t="s">
        <v>1124</v>
      </c>
      <c r="F435" s="218" t="s">
        <v>816</v>
      </c>
    </row>
    <row r="436" spans="1:6" ht="18" customHeight="1">
      <c r="A436" s="220">
        <v>432</v>
      </c>
      <c r="B436" s="99" t="s">
        <v>1076</v>
      </c>
      <c r="C436" s="100" t="s">
        <v>3043</v>
      </c>
      <c r="D436" s="100" t="s">
        <v>1125</v>
      </c>
      <c r="E436" s="100" t="s">
        <v>1126</v>
      </c>
      <c r="F436" s="53" t="s">
        <v>2053</v>
      </c>
    </row>
    <row r="437" spans="1:6" ht="18" customHeight="1">
      <c r="A437" s="439">
        <v>433</v>
      </c>
      <c r="B437" s="217" t="s">
        <v>1076</v>
      </c>
      <c r="C437" s="215" t="s">
        <v>3044</v>
      </c>
      <c r="D437" s="215" t="s">
        <v>1127</v>
      </c>
      <c r="E437" s="215" t="s">
        <v>1128</v>
      </c>
      <c r="F437" s="218" t="s">
        <v>2054</v>
      </c>
    </row>
    <row r="438" spans="1:6" ht="18" customHeight="1">
      <c r="A438" s="220">
        <v>434</v>
      </c>
      <c r="B438" s="217" t="s">
        <v>1076</v>
      </c>
      <c r="C438" s="215" t="s">
        <v>3045</v>
      </c>
      <c r="D438" s="215" t="s">
        <v>1129</v>
      </c>
      <c r="E438" s="215" t="s">
        <v>1130</v>
      </c>
      <c r="F438" s="216" t="s">
        <v>2055</v>
      </c>
    </row>
    <row r="439" spans="1:6" ht="18" customHeight="1">
      <c r="A439" s="439">
        <v>435</v>
      </c>
      <c r="B439" s="99" t="s">
        <v>1076</v>
      </c>
      <c r="C439" s="272" t="s">
        <v>3046</v>
      </c>
      <c r="D439" s="272" t="s">
        <v>1131</v>
      </c>
      <c r="E439" s="268" t="s">
        <v>1132</v>
      </c>
      <c r="F439" s="131" t="s">
        <v>2056</v>
      </c>
    </row>
    <row r="440" spans="1:6" ht="18" customHeight="1">
      <c r="A440" s="220">
        <v>436</v>
      </c>
      <c r="B440" s="217" t="s">
        <v>1076</v>
      </c>
      <c r="C440" s="215" t="s">
        <v>3047</v>
      </c>
      <c r="D440" s="215" t="s">
        <v>1133</v>
      </c>
      <c r="E440" s="215" t="s">
        <v>1134</v>
      </c>
      <c r="F440" s="218" t="s">
        <v>2057</v>
      </c>
    </row>
    <row r="441" spans="1:6" ht="18" customHeight="1">
      <c r="A441" s="439">
        <v>437</v>
      </c>
      <c r="B441" s="217" t="s">
        <v>3728</v>
      </c>
      <c r="C441" s="141" t="s">
        <v>4981</v>
      </c>
      <c r="D441" s="141" t="s">
        <v>4441</v>
      </c>
      <c r="E441" s="141" t="s">
        <v>461</v>
      </c>
      <c r="F441" s="143" t="s">
        <v>462</v>
      </c>
    </row>
    <row r="442" spans="1:6" ht="18" customHeight="1">
      <c r="A442" s="220">
        <v>438</v>
      </c>
      <c r="B442" s="9" t="s">
        <v>3455</v>
      </c>
      <c r="C442" s="10" t="s">
        <v>463</v>
      </c>
      <c r="D442" s="10" t="s">
        <v>464</v>
      </c>
      <c r="E442" s="10" t="s">
        <v>465</v>
      </c>
      <c r="F442" s="11" t="s">
        <v>466</v>
      </c>
    </row>
    <row r="443" spans="1:6" ht="18" customHeight="1">
      <c r="A443" s="439">
        <v>439</v>
      </c>
      <c r="B443" s="28" t="s">
        <v>1655</v>
      </c>
      <c r="C443" s="93" t="s">
        <v>4243</v>
      </c>
      <c r="D443" s="93" t="s">
        <v>4244</v>
      </c>
      <c r="E443" s="93" t="s">
        <v>1666</v>
      </c>
      <c r="F443" s="125" t="s">
        <v>2173</v>
      </c>
    </row>
    <row r="444" spans="1:6" ht="18" customHeight="1">
      <c r="A444" s="220">
        <v>440</v>
      </c>
      <c r="B444" s="217" t="s">
        <v>1076</v>
      </c>
      <c r="C444" s="215" t="s">
        <v>1783</v>
      </c>
      <c r="D444" s="215" t="s">
        <v>1135</v>
      </c>
      <c r="E444" s="215" t="s">
        <v>1136</v>
      </c>
      <c r="F444" s="216" t="s">
        <v>2058</v>
      </c>
    </row>
    <row r="445" spans="1:6" ht="18" customHeight="1">
      <c r="A445" s="439">
        <v>441</v>
      </c>
      <c r="B445" s="217" t="s">
        <v>1690</v>
      </c>
      <c r="C445" s="215" t="s">
        <v>1783</v>
      </c>
      <c r="D445" s="215" t="s">
        <v>1782</v>
      </c>
      <c r="E445" s="215" t="s">
        <v>1781</v>
      </c>
      <c r="F445" s="218" t="s">
        <v>4295</v>
      </c>
    </row>
    <row r="446" spans="1:6" ht="18" customHeight="1">
      <c r="A446" s="220">
        <v>442</v>
      </c>
      <c r="B446" s="99" t="s">
        <v>1898</v>
      </c>
      <c r="C446" s="272" t="s">
        <v>1920</v>
      </c>
      <c r="D446" s="272" t="s">
        <v>2258</v>
      </c>
      <c r="E446" s="268" t="s">
        <v>1921</v>
      </c>
      <c r="F446" s="131" t="s">
        <v>2199</v>
      </c>
    </row>
    <row r="447" spans="1:6" ht="18" customHeight="1">
      <c r="A447" s="439">
        <v>443</v>
      </c>
      <c r="B447" s="28" t="s">
        <v>2443</v>
      </c>
      <c r="C447" s="10" t="s">
        <v>3577</v>
      </c>
      <c r="D447" s="10" t="s">
        <v>2627</v>
      </c>
      <c r="E447" s="10" t="s">
        <v>2628</v>
      </c>
      <c r="F447" s="127" t="s">
        <v>2917</v>
      </c>
    </row>
    <row r="448" spans="1:6" ht="18" customHeight="1">
      <c r="A448" s="220">
        <v>444</v>
      </c>
      <c r="B448" s="217" t="s">
        <v>2443</v>
      </c>
      <c r="C448" s="215" t="s">
        <v>3578</v>
      </c>
      <c r="D448" s="215" t="s">
        <v>2629</v>
      </c>
      <c r="E448" s="215" t="s">
        <v>2630</v>
      </c>
      <c r="F448" s="216" t="s">
        <v>2944</v>
      </c>
    </row>
    <row r="449" spans="1:6" ht="18" customHeight="1">
      <c r="A449" s="439">
        <v>445</v>
      </c>
      <c r="B449" s="217" t="s">
        <v>3390</v>
      </c>
      <c r="C449" s="215" t="s">
        <v>467</v>
      </c>
      <c r="D449" s="215" t="s">
        <v>468</v>
      </c>
      <c r="E449" s="215" t="s">
        <v>4982</v>
      </c>
      <c r="F449" s="216" t="s">
        <v>4</v>
      </c>
    </row>
    <row r="450" spans="1:6" ht="18" customHeight="1">
      <c r="A450" s="220">
        <v>446</v>
      </c>
      <c r="B450" s="33" t="s">
        <v>130</v>
      </c>
      <c r="C450" s="100" t="s">
        <v>469</v>
      </c>
      <c r="D450" s="100" t="s">
        <v>470</v>
      </c>
      <c r="E450" s="100" t="s">
        <v>471</v>
      </c>
      <c r="F450" s="34" t="s">
        <v>472</v>
      </c>
    </row>
    <row r="451" spans="1:6" ht="18" customHeight="1">
      <c r="A451" s="439">
        <v>447</v>
      </c>
      <c r="B451" s="217" t="s">
        <v>1076</v>
      </c>
      <c r="C451" s="215" t="s">
        <v>3048</v>
      </c>
      <c r="D451" s="215" t="s">
        <v>1137</v>
      </c>
      <c r="E451" s="215" t="s">
        <v>1118</v>
      </c>
      <c r="F451" s="218" t="s">
        <v>2050</v>
      </c>
    </row>
    <row r="452" spans="1:6" ht="18" customHeight="1">
      <c r="A452" s="220">
        <v>448</v>
      </c>
      <c r="B452" s="99" t="s">
        <v>1592</v>
      </c>
      <c r="C452" s="100" t="s">
        <v>3152</v>
      </c>
      <c r="D452" s="100" t="s">
        <v>1614</v>
      </c>
      <c r="E452" s="100" t="s">
        <v>1615</v>
      </c>
      <c r="F452" s="53" t="s">
        <v>2151</v>
      </c>
    </row>
    <row r="453" spans="1:6" ht="18" customHeight="1">
      <c r="A453" s="439">
        <v>449</v>
      </c>
      <c r="B453" s="217" t="s">
        <v>4074</v>
      </c>
      <c r="C453" s="215" t="s">
        <v>1951</v>
      </c>
      <c r="D453" s="215" t="s">
        <v>2274</v>
      </c>
      <c r="E453" s="215" t="s">
        <v>1952</v>
      </c>
      <c r="F453" s="216" t="s">
        <v>2219</v>
      </c>
    </row>
    <row r="454" spans="1:6" ht="18" customHeight="1">
      <c r="A454" s="220">
        <v>450</v>
      </c>
      <c r="B454" s="217" t="s">
        <v>4954</v>
      </c>
      <c r="C454" s="215" t="s">
        <v>473</v>
      </c>
      <c r="D454" s="215" t="s">
        <v>474</v>
      </c>
      <c r="E454" s="215" t="s">
        <v>4983</v>
      </c>
      <c r="F454" s="216" t="s">
        <v>475</v>
      </c>
    </row>
    <row r="455" spans="1:6" ht="18" customHeight="1">
      <c r="A455" s="439">
        <v>451</v>
      </c>
      <c r="B455" s="99" t="s">
        <v>1076</v>
      </c>
      <c r="C455" s="100" t="s">
        <v>3049</v>
      </c>
      <c r="D455" s="100" t="s">
        <v>1138</v>
      </c>
      <c r="E455" s="100" t="s">
        <v>3875</v>
      </c>
      <c r="F455" s="53" t="s">
        <v>2059</v>
      </c>
    </row>
    <row r="456" spans="1:6" ht="18" customHeight="1">
      <c r="A456" s="220">
        <v>452</v>
      </c>
      <c r="B456" s="217" t="s">
        <v>1298</v>
      </c>
      <c r="C456" s="215" t="s">
        <v>1356</v>
      </c>
      <c r="D456" s="215" t="s">
        <v>1357</v>
      </c>
      <c r="E456" s="215" t="s">
        <v>1358</v>
      </c>
      <c r="F456" s="216" t="s">
        <v>2114</v>
      </c>
    </row>
    <row r="457" spans="1:6" ht="18" customHeight="1">
      <c r="A457" s="439">
        <v>453</v>
      </c>
      <c r="B457" s="217" t="s">
        <v>1076</v>
      </c>
      <c r="C457" s="215" t="s">
        <v>3825</v>
      </c>
      <c r="D457" s="215" t="s">
        <v>3989</v>
      </c>
      <c r="E457" s="215" t="s">
        <v>3826</v>
      </c>
      <c r="F457" s="216" t="s">
        <v>3827</v>
      </c>
    </row>
    <row r="458" spans="1:6" ht="18" customHeight="1">
      <c r="A458" s="220">
        <v>454</v>
      </c>
      <c r="B458" s="217" t="s">
        <v>1076</v>
      </c>
      <c r="C458" s="215" t="s">
        <v>3050</v>
      </c>
      <c r="D458" s="215" t="s">
        <v>4008</v>
      </c>
      <c r="E458" s="215" t="s">
        <v>3876</v>
      </c>
      <c r="F458" s="216" t="s">
        <v>2060</v>
      </c>
    </row>
    <row r="459" spans="1:6" ht="18" customHeight="1">
      <c r="A459" s="439">
        <v>455</v>
      </c>
      <c r="B459" s="217" t="s">
        <v>1592</v>
      </c>
      <c r="C459" s="215" t="s">
        <v>3153</v>
      </c>
      <c r="D459" s="215" t="s">
        <v>1616</v>
      </c>
      <c r="E459" s="215" t="s">
        <v>1617</v>
      </c>
      <c r="F459" s="218" t="s">
        <v>2152</v>
      </c>
    </row>
    <row r="460" spans="1:6" ht="18" customHeight="1">
      <c r="A460" s="220">
        <v>456</v>
      </c>
      <c r="B460" s="217" t="s">
        <v>1076</v>
      </c>
      <c r="C460" s="215" t="s">
        <v>3051</v>
      </c>
      <c r="D460" s="215" t="s">
        <v>1139</v>
      </c>
      <c r="E460" s="215" t="s">
        <v>1140</v>
      </c>
      <c r="F460" s="216" t="s">
        <v>2035</v>
      </c>
    </row>
    <row r="461" spans="1:6" ht="18" customHeight="1">
      <c r="A461" s="439">
        <v>457</v>
      </c>
      <c r="B461" s="217" t="s">
        <v>1235</v>
      </c>
      <c r="C461" s="215" t="s">
        <v>3113</v>
      </c>
      <c r="D461" s="215" t="s">
        <v>1247</v>
      </c>
      <c r="E461" s="215" t="s">
        <v>1248</v>
      </c>
      <c r="F461" s="216" t="s">
        <v>3242</v>
      </c>
    </row>
    <row r="462" spans="1:6" ht="18" customHeight="1">
      <c r="A462" s="220">
        <v>458</v>
      </c>
      <c r="B462" s="99" t="s">
        <v>4984</v>
      </c>
      <c r="C462" s="100" t="s">
        <v>64</v>
      </c>
      <c r="D462" s="100" t="s">
        <v>4985</v>
      </c>
      <c r="E462" s="100" t="s">
        <v>65</v>
      </c>
      <c r="F462" s="53" t="s">
        <v>66</v>
      </c>
    </row>
    <row r="463" spans="1:6" ht="18" customHeight="1">
      <c r="A463" s="439">
        <v>459</v>
      </c>
      <c r="B463" s="99" t="s">
        <v>1298</v>
      </c>
      <c r="C463" s="100" t="s">
        <v>1359</v>
      </c>
      <c r="D463" s="100" t="s">
        <v>1360</v>
      </c>
      <c r="E463" s="100" t="s">
        <v>1361</v>
      </c>
      <c r="F463" s="53" t="s">
        <v>2115</v>
      </c>
    </row>
    <row r="464" spans="1:6" ht="18" customHeight="1">
      <c r="A464" s="220">
        <v>460</v>
      </c>
      <c r="B464" s="217" t="s">
        <v>2443</v>
      </c>
      <c r="C464" s="215" t="s">
        <v>3581</v>
      </c>
      <c r="D464" s="215" t="s">
        <v>2635</v>
      </c>
      <c r="E464" s="215" t="s">
        <v>2636</v>
      </c>
      <c r="F464" s="216" t="s">
        <v>2948</v>
      </c>
    </row>
    <row r="465" spans="1:6" ht="18" customHeight="1">
      <c r="A465" s="439">
        <v>461</v>
      </c>
      <c r="B465" s="217" t="s">
        <v>2443</v>
      </c>
      <c r="C465" s="215" t="s">
        <v>3741</v>
      </c>
      <c r="D465" s="215" t="s">
        <v>3742</v>
      </c>
      <c r="E465" s="215" t="s">
        <v>3743</v>
      </c>
      <c r="F465" s="216" t="s">
        <v>2945</v>
      </c>
    </row>
    <row r="466" spans="1:6" ht="18" customHeight="1">
      <c r="A466" s="220">
        <v>462</v>
      </c>
      <c r="B466" s="217" t="s">
        <v>3728</v>
      </c>
      <c r="C466" s="215" t="s">
        <v>476</v>
      </c>
      <c r="D466" s="215" t="s">
        <v>477</v>
      </c>
      <c r="E466" s="215" t="s">
        <v>3729</v>
      </c>
      <c r="F466" s="218" t="s">
        <v>478</v>
      </c>
    </row>
    <row r="467" spans="1:6" ht="18" customHeight="1">
      <c r="A467" s="439">
        <v>463</v>
      </c>
      <c r="B467" s="217" t="s">
        <v>2443</v>
      </c>
      <c r="C467" s="215" t="s">
        <v>3579</v>
      </c>
      <c r="D467" s="215" t="s">
        <v>2631</v>
      </c>
      <c r="E467" s="215" t="s">
        <v>2632</v>
      </c>
      <c r="F467" s="216" t="s">
        <v>2946</v>
      </c>
    </row>
    <row r="468" spans="1:6" ht="18" customHeight="1">
      <c r="A468" s="220">
        <v>464</v>
      </c>
      <c r="B468" s="217" t="s">
        <v>2354</v>
      </c>
      <c r="C468" s="215" t="s">
        <v>4093</v>
      </c>
      <c r="D468" s="215" t="s">
        <v>4094</v>
      </c>
      <c r="E468" s="215" t="s">
        <v>4095</v>
      </c>
      <c r="F468" s="216" t="s">
        <v>4096</v>
      </c>
    </row>
    <row r="469" spans="1:6" ht="18" customHeight="1">
      <c r="A469" s="439">
        <v>465</v>
      </c>
      <c r="B469" s="217" t="s">
        <v>1298</v>
      </c>
      <c r="C469" s="141" t="s">
        <v>1362</v>
      </c>
      <c r="D469" s="141" t="s">
        <v>1363</v>
      </c>
      <c r="E469" s="141" t="s">
        <v>1364</v>
      </c>
      <c r="F469" s="143" t="s">
        <v>2116</v>
      </c>
    </row>
    <row r="470" spans="1:6" ht="18" customHeight="1">
      <c r="A470" s="220">
        <v>466</v>
      </c>
      <c r="B470" s="217" t="s">
        <v>2443</v>
      </c>
      <c r="C470" s="215" t="s">
        <v>3580</v>
      </c>
      <c r="D470" s="215" t="s">
        <v>2633</v>
      </c>
      <c r="E470" s="215" t="s">
        <v>2634</v>
      </c>
      <c r="F470" s="218" t="s">
        <v>2947</v>
      </c>
    </row>
    <row r="471" spans="1:6" ht="18" customHeight="1">
      <c r="A471" s="439">
        <v>467</v>
      </c>
      <c r="B471" s="217" t="s">
        <v>1298</v>
      </c>
      <c r="C471" s="215" t="s">
        <v>3886</v>
      </c>
      <c r="D471" s="215" t="s">
        <v>4986</v>
      </c>
      <c r="E471" s="215" t="s">
        <v>4987</v>
      </c>
      <c r="F471" s="216" t="s">
        <v>2117</v>
      </c>
    </row>
    <row r="472" spans="1:6" ht="18" customHeight="1">
      <c r="A472" s="220">
        <v>468</v>
      </c>
      <c r="B472" s="217" t="s">
        <v>130</v>
      </c>
      <c r="C472" s="215" t="s">
        <v>67</v>
      </c>
      <c r="D472" s="215" t="s">
        <v>20</v>
      </c>
      <c r="E472" s="215" t="s">
        <v>4550</v>
      </c>
      <c r="F472" s="216" t="s">
        <v>68</v>
      </c>
    </row>
    <row r="473" spans="1:6" ht="18" customHeight="1">
      <c r="A473" s="439">
        <v>469</v>
      </c>
      <c r="B473" s="217" t="s">
        <v>2354</v>
      </c>
      <c r="C473" s="215" t="s">
        <v>3198</v>
      </c>
      <c r="D473" s="215" t="s">
        <v>2372</v>
      </c>
      <c r="E473" s="215" t="s">
        <v>2373</v>
      </c>
      <c r="F473" s="218" t="s">
        <v>2425</v>
      </c>
    </row>
    <row r="474" spans="1:6" ht="18" customHeight="1">
      <c r="A474" s="220">
        <v>470</v>
      </c>
      <c r="B474" s="99" t="s">
        <v>3405</v>
      </c>
      <c r="C474" s="100" t="s">
        <v>479</v>
      </c>
      <c r="D474" s="100" t="s">
        <v>480</v>
      </c>
      <c r="E474" s="100" t="s">
        <v>4117</v>
      </c>
      <c r="F474" s="53" t="s">
        <v>370</v>
      </c>
    </row>
    <row r="475" spans="1:6" ht="18" customHeight="1">
      <c r="A475" s="439">
        <v>471</v>
      </c>
      <c r="B475" s="217" t="s">
        <v>1823</v>
      </c>
      <c r="C475" s="215" t="s">
        <v>3222</v>
      </c>
      <c r="D475" s="215" t="s">
        <v>1828</v>
      </c>
      <c r="E475" s="215" t="s">
        <v>1829</v>
      </c>
      <c r="F475" s="216" t="s">
        <v>2193</v>
      </c>
    </row>
    <row r="476" spans="1:6" ht="18" customHeight="1">
      <c r="A476" s="220">
        <v>472</v>
      </c>
      <c r="B476" s="217" t="s">
        <v>2443</v>
      </c>
      <c r="C476" s="215" t="s">
        <v>3582</v>
      </c>
      <c r="D476" s="215" t="s">
        <v>2637</v>
      </c>
      <c r="E476" s="215" t="s">
        <v>2638</v>
      </c>
      <c r="F476" s="216" t="s">
        <v>2949</v>
      </c>
    </row>
    <row r="477" spans="1:6" ht="18" customHeight="1">
      <c r="A477" s="439">
        <v>473</v>
      </c>
      <c r="B477" s="217" t="s">
        <v>4074</v>
      </c>
      <c r="C477" s="215" t="s">
        <v>1367</v>
      </c>
      <c r="D477" s="215" t="s">
        <v>1368</v>
      </c>
      <c r="E477" s="215" t="s">
        <v>1369</v>
      </c>
      <c r="F477" s="216" t="s">
        <v>2118</v>
      </c>
    </row>
    <row r="478" spans="1:6" ht="18" customHeight="1">
      <c r="A478" s="220">
        <v>474</v>
      </c>
      <c r="B478" s="217" t="s">
        <v>2443</v>
      </c>
      <c r="C478" s="215" t="s">
        <v>3583</v>
      </c>
      <c r="D478" s="215" t="s">
        <v>2639</v>
      </c>
      <c r="E478" s="215" t="s">
        <v>2640</v>
      </c>
      <c r="F478" s="216" t="s">
        <v>2950</v>
      </c>
    </row>
    <row r="479" spans="1:6" ht="18" customHeight="1">
      <c r="A479" s="439">
        <v>475</v>
      </c>
      <c r="B479" s="217" t="s">
        <v>2443</v>
      </c>
      <c r="C479" s="215" t="s">
        <v>3584</v>
      </c>
      <c r="D479" s="215" t="s">
        <v>2641</v>
      </c>
      <c r="E479" s="215" t="s">
        <v>2642</v>
      </c>
      <c r="F479" s="216" t="s">
        <v>2951</v>
      </c>
    </row>
    <row r="480" spans="1:6" ht="18" customHeight="1">
      <c r="A480" s="220">
        <v>476</v>
      </c>
      <c r="B480" s="217" t="s">
        <v>4984</v>
      </c>
      <c r="C480" s="215" t="s">
        <v>69</v>
      </c>
      <c r="D480" s="215" t="s">
        <v>70</v>
      </c>
      <c r="E480" s="215" t="s">
        <v>71</v>
      </c>
      <c r="F480" s="216" t="s">
        <v>72</v>
      </c>
    </row>
    <row r="481" spans="1:6" ht="18" customHeight="1">
      <c r="A481" s="439">
        <v>477</v>
      </c>
      <c r="B481" s="99" t="s">
        <v>1235</v>
      </c>
      <c r="C481" s="100" t="s">
        <v>3115</v>
      </c>
      <c r="D481" s="100" t="s">
        <v>1250</v>
      </c>
      <c r="E481" s="100" t="s">
        <v>1251</v>
      </c>
      <c r="F481" s="53" t="s">
        <v>3244</v>
      </c>
    </row>
    <row r="482" spans="1:6" ht="18" customHeight="1">
      <c r="A482" s="220">
        <v>478</v>
      </c>
      <c r="B482" s="99" t="s">
        <v>1690</v>
      </c>
      <c r="C482" s="100" t="s">
        <v>1780</v>
      </c>
      <c r="D482" s="100" t="s">
        <v>1779</v>
      </c>
      <c r="E482" s="100" t="s">
        <v>4988</v>
      </c>
      <c r="F482" s="53" t="s">
        <v>4989</v>
      </c>
    </row>
    <row r="483" spans="1:6" ht="18" customHeight="1">
      <c r="A483" s="439">
        <v>479</v>
      </c>
      <c r="B483" s="217" t="s">
        <v>1076</v>
      </c>
      <c r="C483" s="215" t="s">
        <v>3052</v>
      </c>
      <c r="D483" s="215" t="s">
        <v>1141</v>
      </c>
      <c r="E483" s="10" t="s">
        <v>1142</v>
      </c>
      <c r="F483" s="254" t="s">
        <v>2061</v>
      </c>
    </row>
    <row r="484" spans="1:6" ht="18" customHeight="1">
      <c r="A484" s="220">
        <v>480</v>
      </c>
      <c r="B484" s="99" t="s">
        <v>2443</v>
      </c>
      <c r="C484" s="100" t="s">
        <v>3785</v>
      </c>
      <c r="D484" s="100" t="s">
        <v>3786</v>
      </c>
      <c r="E484" s="100" t="s">
        <v>3787</v>
      </c>
      <c r="F484" s="53" t="s">
        <v>3788</v>
      </c>
    </row>
    <row r="485" spans="1:6" ht="18" customHeight="1">
      <c r="A485" s="439">
        <v>481</v>
      </c>
      <c r="B485" s="217" t="s">
        <v>130</v>
      </c>
      <c r="C485" s="215" t="s">
        <v>481</v>
      </c>
      <c r="D485" s="215" t="s">
        <v>482</v>
      </c>
      <c r="E485" s="215" t="s">
        <v>483</v>
      </c>
      <c r="F485" s="216" t="s">
        <v>484</v>
      </c>
    </row>
    <row r="486" spans="1:6" ht="18" customHeight="1">
      <c r="A486" s="220">
        <v>482</v>
      </c>
      <c r="B486" s="217" t="s">
        <v>3405</v>
      </c>
      <c r="C486" s="215" t="s">
        <v>485</v>
      </c>
      <c r="D486" s="215" t="s">
        <v>3409</v>
      </c>
      <c r="E486" s="215" t="s">
        <v>3410</v>
      </c>
      <c r="F486" s="218" t="s">
        <v>352</v>
      </c>
    </row>
    <row r="487" spans="1:6" ht="18" customHeight="1">
      <c r="A487" s="439">
        <v>483</v>
      </c>
      <c r="B487" s="217" t="s">
        <v>130</v>
      </c>
      <c r="C487" s="215" t="s">
        <v>486</v>
      </c>
      <c r="D487" s="215" t="s">
        <v>487</v>
      </c>
      <c r="E487" s="215" t="s">
        <v>4771</v>
      </c>
      <c r="F487" s="11" t="s">
        <v>488</v>
      </c>
    </row>
    <row r="488" spans="1:6" ht="18" customHeight="1">
      <c r="A488" s="220">
        <v>484</v>
      </c>
      <c r="B488" s="87" t="s">
        <v>2443</v>
      </c>
      <c r="C488" s="215" t="s">
        <v>3585</v>
      </c>
      <c r="D488" s="215" t="s">
        <v>2643</v>
      </c>
      <c r="E488" s="215" t="s">
        <v>4990</v>
      </c>
      <c r="F488" s="88" t="s">
        <v>2952</v>
      </c>
    </row>
    <row r="489" spans="1:6" ht="18" customHeight="1">
      <c r="A489" s="439">
        <v>485</v>
      </c>
      <c r="B489" s="80" t="s">
        <v>1898</v>
      </c>
      <c r="C489" s="81" t="s">
        <v>4991</v>
      </c>
      <c r="D489" s="81" t="s">
        <v>4992</v>
      </c>
      <c r="E489" s="81" t="s">
        <v>1901</v>
      </c>
      <c r="F489" s="109" t="s">
        <v>2198</v>
      </c>
    </row>
    <row r="490" spans="1:6" ht="18" customHeight="1">
      <c r="A490" s="220">
        <v>486</v>
      </c>
      <c r="B490" s="28" t="s">
        <v>2443</v>
      </c>
      <c r="C490" s="21" t="s">
        <v>3586</v>
      </c>
      <c r="D490" s="21" t="s">
        <v>4993</v>
      </c>
      <c r="E490" s="10" t="s">
        <v>2646</v>
      </c>
      <c r="F490" s="127" t="s">
        <v>2953</v>
      </c>
    </row>
    <row r="491" spans="1:6" ht="18" customHeight="1">
      <c r="A491" s="439">
        <v>487</v>
      </c>
      <c r="B491" s="80" t="s">
        <v>1990</v>
      </c>
      <c r="C491" s="81" t="s">
        <v>2007</v>
      </c>
      <c r="D491" s="81" t="s">
        <v>2304</v>
      </c>
      <c r="E491" s="81" t="s">
        <v>2008</v>
      </c>
      <c r="F491" s="109" t="s">
        <v>2242</v>
      </c>
    </row>
    <row r="492" spans="1:6" ht="18" customHeight="1">
      <c r="A492" s="220">
        <v>488</v>
      </c>
      <c r="B492" s="80" t="s">
        <v>1235</v>
      </c>
      <c r="C492" s="137" t="s">
        <v>3136</v>
      </c>
      <c r="D492" s="137" t="s">
        <v>1286</v>
      </c>
      <c r="E492" s="137" t="s">
        <v>1287</v>
      </c>
      <c r="F492" s="138" t="s">
        <v>3263</v>
      </c>
    </row>
    <row r="493" spans="1:6" ht="18" customHeight="1">
      <c r="A493" s="439">
        <v>489</v>
      </c>
      <c r="B493" s="189" t="s">
        <v>2443</v>
      </c>
      <c r="C493" s="196" t="s">
        <v>491</v>
      </c>
      <c r="D493" s="196" t="s">
        <v>492</v>
      </c>
      <c r="E493" s="196" t="s">
        <v>493</v>
      </c>
      <c r="F493" s="107" t="s">
        <v>494</v>
      </c>
    </row>
    <row r="494" spans="1:6" ht="18" customHeight="1">
      <c r="A494" s="220">
        <v>490</v>
      </c>
      <c r="B494" s="80" t="s">
        <v>1876</v>
      </c>
      <c r="C494" s="81" t="s">
        <v>4178</v>
      </c>
      <c r="D494" s="81" t="s">
        <v>1882</v>
      </c>
      <c r="E494" s="81" t="s">
        <v>1883</v>
      </c>
      <c r="F494" s="77" t="s">
        <v>4179</v>
      </c>
    </row>
    <row r="495" spans="1:6" ht="18" customHeight="1">
      <c r="A495" s="439">
        <v>491</v>
      </c>
      <c r="B495" s="80" t="s">
        <v>2443</v>
      </c>
      <c r="C495" s="81" t="s">
        <v>3587</v>
      </c>
      <c r="D495" s="81" t="s">
        <v>4994</v>
      </c>
      <c r="E495" s="81" t="s">
        <v>2648</v>
      </c>
      <c r="F495" s="109" t="s">
        <v>2954</v>
      </c>
    </row>
    <row r="496" spans="1:6" ht="18" customHeight="1">
      <c r="A496" s="220">
        <v>492</v>
      </c>
      <c r="B496" s="80" t="s">
        <v>1592</v>
      </c>
      <c r="C496" s="81" t="s">
        <v>3154</v>
      </c>
      <c r="D496" s="81" t="s">
        <v>1618</v>
      </c>
      <c r="E496" s="81" t="s">
        <v>1619</v>
      </c>
      <c r="F496" s="109" t="s">
        <v>2153</v>
      </c>
    </row>
    <row r="497" spans="1:6" ht="18" customHeight="1">
      <c r="A497" s="439">
        <v>493</v>
      </c>
      <c r="B497" s="80" t="s">
        <v>130</v>
      </c>
      <c r="C497" s="81" t="s">
        <v>495</v>
      </c>
      <c r="D497" s="81" t="s">
        <v>496</v>
      </c>
      <c r="E497" s="81" t="s">
        <v>497</v>
      </c>
      <c r="F497" s="109" t="s">
        <v>498</v>
      </c>
    </row>
    <row r="498" spans="1:6" ht="18" customHeight="1">
      <c r="A498" s="220">
        <v>494</v>
      </c>
      <c r="B498" s="80" t="s">
        <v>130</v>
      </c>
      <c r="C498" s="81" t="s">
        <v>499</v>
      </c>
      <c r="D498" s="81" t="s">
        <v>500</v>
      </c>
      <c r="E498" s="81" t="s">
        <v>3744</v>
      </c>
      <c r="F498" s="77" t="s">
        <v>3745</v>
      </c>
    </row>
    <row r="499" spans="1:6" ht="18" customHeight="1">
      <c r="A499" s="439">
        <v>495</v>
      </c>
      <c r="B499" s="80" t="s">
        <v>2443</v>
      </c>
      <c r="C499" s="81" t="s">
        <v>3588</v>
      </c>
      <c r="D499" s="81" t="s">
        <v>2649</v>
      </c>
      <c r="E499" s="81" t="s">
        <v>2650</v>
      </c>
      <c r="F499" s="77" t="s">
        <v>2955</v>
      </c>
    </row>
    <row r="500" spans="1:6" ht="18" customHeight="1">
      <c r="A500" s="220">
        <v>496</v>
      </c>
      <c r="B500" s="80" t="s">
        <v>4888</v>
      </c>
      <c r="C500" s="81" t="s">
        <v>501</v>
      </c>
      <c r="D500" s="81" t="s">
        <v>502</v>
      </c>
      <c r="E500" s="81" t="s">
        <v>503</v>
      </c>
      <c r="F500" s="109" t="s">
        <v>504</v>
      </c>
    </row>
    <row r="501" spans="1:6" ht="18" customHeight="1">
      <c r="A501" s="439">
        <v>497</v>
      </c>
      <c r="B501" s="189" t="s">
        <v>1990</v>
      </c>
      <c r="C501" s="196" t="s">
        <v>501</v>
      </c>
      <c r="D501" s="196" t="s">
        <v>2305</v>
      </c>
      <c r="E501" s="196" t="s">
        <v>2009</v>
      </c>
      <c r="F501" s="107" t="s">
        <v>2237</v>
      </c>
    </row>
    <row r="502" spans="1:6" ht="18" customHeight="1">
      <c r="A502" s="220">
        <v>498</v>
      </c>
      <c r="B502" s="80" t="s">
        <v>2443</v>
      </c>
      <c r="C502" s="81" t="s">
        <v>505</v>
      </c>
      <c r="D502" s="81" t="s">
        <v>506</v>
      </c>
      <c r="E502" s="81" t="s">
        <v>507</v>
      </c>
      <c r="F502" s="77" t="s">
        <v>508</v>
      </c>
    </row>
    <row r="503" spans="1:6" ht="18" customHeight="1">
      <c r="A503" s="439">
        <v>499</v>
      </c>
      <c r="B503" s="80" t="s">
        <v>4532</v>
      </c>
      <c r="C503" s="81" t="s">
        <v>4995</v>
      </c>
      <c r="D503" s="81" t="s">
        <v>4996</v>
      </c>
      <c r="E503" s="81" t="s">
        <v>4535</v>
      </c>
      <c r="F503" s="77" t="s">
        <v>4997</v>
      </c>
    </row>
    <row r="504" spans="1:6" ht="18" customHeight="1">
      <c r="A504" s="220">
        <v>500</v>
      </c>
      <c r="B504" s="317" t="s">
        <v>1076</v>
      </c>
      <c r="C504" s="10" t="s">
        <v>3053</v>
      </c>
      <c r="D504" s="10" t="s">
        <v>4009</v>
      </c>
      <c r="E504" s="10" t="s">
        <v>1143</v>
      </c>
      <c r="F504" s="318" t="s">
        <v>60</v>
      </c>
    </row>
    <row r="505" spans="1:6" ht="18" customHeight="1">
      <c r="A505" s="439">
        <v>501</v>
      </c>
      <c r="B505" s="80" t="s">
        <v>130</v>
      </c>
      <c r="C505" s="81" t="s">
        <v>509</v>
      </c>
      <c r="D505" s="81" t="s">
        <v>510</v>
      </c>
      <c r="E505" s="81" t="s">
        <v>511</v>
      </c>
      <c r="F505" s="109" t="s">
        <v>512</v>
      </c>
    </row>
    <row r="506" spans="1:6" ht="18" customHeight="1">
      <c r="A506" s="220">
        <v>502</v>
      </c>
      <c r="B506" s="80" t="s">
        <v>130</v>
      </c>
      <c r="C506" s="81" t="s">
        <v>513</v>
      </c>
      <c r="D506" s="81" t="s">
        <v>514</v>
      </c>
      <c r="E506" s="81" t="s">
        <v>515</v>
      </c>
      <c r="F506" s="77" t="s">
        <v>516</v>
      </c>
    </row>
    <row r="507" spans="1:6" ht="18" customHeight="1">
      <c r="A507" s="439">
        <v>503</v>
      </c>
      <c r="B507" s="80" t="s">
        <v>2443</v>
      </c>
      <c r="C507" s="81" t="s">
        <v>3589</v>
      </c>
      <c r="D507" s="81" t="s">
        <v>2651</v>
      </c>
      <c r="E507" s="81" t="s">
        <v>2652</v>
      </c>
      <c r="F507" s="77" t="s">
        <v>2956</v>
      </c>
    </row>
    <row r="508" spans="1:6" ht="18" customHeight="1">
      <c r="A508" s="220">
        <v>504</v>
      </c>
      <c r="B508" s="80" t="s">
        <v>2443</v>
      </c>
      <c r="C508" s="81" t="s">
        <v>3590</v>
      </c>
      <c r="D508" s="81" t="s">
        <v>2653</v>
      </c>
      <c r="E508" s="81" t="s">
        <v>2654</v>
      </c>
      <c r="F508" s="109" t="s">
        <v>2957</v>
      </c>
    </row>
    <row r="509" spans="1:6" ht="18" customHeight="1">
      <c r="A509" s="439">
        <v>505</v>
      </c>
      <c r="B509" s="80" t="s">
        <v>1655</v>
      </c>
      <c r="C509" s="81" t="s">
        <v>4245</v>
      </c>
      <c r="D509" s="81" t="s">
        <v>4246</v>
      </c>
      <c r="E509" s="81" t="s">
        <v>1667</v>
      </c>
      <c r="F509" s="109" t="s">
        <v>2174</v>
      </c>
    </row>
    <row r="510" spans="1:6" ht="18" customHeight="1">
      <c r="A510" s="220">
        <v>506</v>
      </c>
      <c r="B510" s="190" t="s">
        <v>130</v>
      </c>
      <c r="C510" s="198" t="s">
        <v>3155</v>
      </c>
      <c r="D510" s="198" t="s">
        <v>1620</v>
      </c>
      <c r="E510" s="198" t="s">
        <v>1621</v>
      </c>
      <c r="F510" s="116" t="s">
        <v>2149</v>
      </c>
    </row>
    <row r="511" spans="1:6" ht="18" customHeight="1">
      <c r="A511" s="439">
        <v>507</v>
      </c>
      <c r="B511" s="80" t="s">
        <v>2443</v>
      </c>
      <c r="C511" s="81" t="s">
        <v>3591</v>
      </c>
      <c r="D511" s="81" t="s">
        <v>2655</v>
      </c>
      <c r="E511" s="81" t="s">
        <v>2656</v>
      </c>
      <c r="F511" s="77" t="s">
        <v>2904</v>
      </c>
    </row>
    <row r="512" spans="1:6" ht="18" customHeight="1">
      <c r="A512" s="220">
        <v>508</v>
      </c>
      <c r="B512" s="80" t="s">
        <v>1298</v>
      </c>
      <c r="C512" s="81" t="s">
        <v>1370</v>
      </c>
      <c r="D512" s="81" t="s">
        <v>1371</v>
      </c>
      <c r="E512" s="81" t="s">
        <v>1372</v>
      </c>
      <c r="F512" s="109" t="s">
        <v>2119</v>
      </c>
    </row>
    <row r="513" spans="1:6" ht="18" customHeight="1">
      <c r="A513" s="439">
        <v>509</v>
      </c>
      <c r="B513" s="80" t="s">
        <v>130</v>
      </c>
      <c r="C513" s="137" t="s">
        <v>517</v>
      </c>
      <c r="D513" s="137" t="s">
        <v>518</v>
      </c>
      <c r="E513" s="137" t="s">
        <v>4998</v>
      </c>
      <c r="F513" s="136" t="s">
        <v>4773</v>
      </c>
    </row>
    <row r="514" spans="1:6" ht="18" customHeight="1">
      <c r="A514" s="220">
        <v>510</v>
      </c>
      <c r="B514" s="80" t="s">
        <v>2354</v>
      </c>
      <c r="C514" s="81" t="s">
        <v>3199</v>
      </c>
      <c r="D514" s="81" t="s">
        <v>2374</v>
      </c>
      <c r="E514" s="81" t="s">
        <v>4097</v>
      </c>
      <c r="F514" s="77" t="s">
        <v>3778</v>
      </c>
    </row>
    <row r="515" spans="1:6" ht="18" customHeight="1">
      <c r="A515" s="439">
        <v>511</v>
      </c>
      <c r="B515" s="190" t="s">
        <v>1690</v>
      </c>
      <c r="C515" s="198" t="s">
        <v>1778</v>
      </c>
      <c r="D515" s="198" t="s">
        <v>1777</v>
      </c>
      <c r="E515" s="198" t="s">
        <v>1776</v>
      </c>
      <c r="F515" s="116" t="s">
        <v>4296</v>
      </c>
    </row>
    <row r="516" spans="1:6" ht="18" customHeight="1">
      <c r="A516" s="220">
        <v>512</v>
      </c>
      <c r="B516" s="80" t="s">
        <v>2443</v>
      </c>
      <c r="C516" s="81" t="s">
        <v>3592</v>
      </c>
      <c r="D516" s="81" t="s">
        <v>2657</v>
      </c>
      <c r="E516" s="81" t="s">
        <v>2658</v>
      </c>
      <c r="F516" s="77" t="s">
        <v>2958</v>
      </c>
    </row>
    <row r="517" spans="1:6" ht="18" customHeight="1">
      <c r="A517" s="439">
        <v>513</v>
      </c>
      <c r="B517" s="80" t="s">
        <v>130</v>
      </c>
      <c r="C517" s="81" t="s">
        <v>4774</v>
      </c>
      <c r="D517" s="81" t="s">
        <v>4775</v>
      </c>
      <c r="E517" s="81" t="s">
        <v>4776</v>
      </c>
      <c r="F517" s="109" t="s">
        <v>2153</v>
      </c>
    </row>
    <row r="518" spans="1:6" ht="18" customHeight="1">
      <c r="A518" s="220">
        <v>514</v>
      </c>
      <c r="B518" s="80" t="s">
        <v>3471</v>
      </c>
      <c r="C518" s="81" t="s">
        <v>519</v>
      </c>
      <c r="D518" s="81" t="s">
        <v>520</v>
      </c>
      <c r="E518" s="81" t="s">
        <v>3850</v>
      </c>
      <c r="F518" s="77" t="s">
        <v>549</v>
      </c>
    </row>
    <row r="519" spans="1:6" ht="18" customHeight="1">
      <c r="A519" s="439">
        <v>515</v>
      </c>
      <c r="B519" s="190" t="s">
        <v>2443</v>
      </c>
      <c r="C519" s="198" t="s">
        <v>3593</v>
      </c>
      <c r="D519" s="198" t="s">
        <v>2659</v>
      </c>
      <c r="E519" s="198" t="s">
        <v>2660</v>
      </c>
      <c r="F519" s="116" t="s">
        <v>2959</v>
      </c>
    </row>
    <row r="520" spans="1:6" ht="18" customHeight="1">
      <c r="A520" s="220">
        <v>516</v>
      </c>
      <c r="B520" s="80" t="s">
        <v>2443</v>
      </c>
      <c r="C520" s="81" t="s">
        <v>3594</v>
      </c>
      <c r="D520" s="81" t="s">
        <v>2661</v>
      </c>
      <c r="E520" s="81" t="s">
        <v>2662</v>
      </c>
      <c r="F520" s="109" t="s">
        <v>2960</v>
      </c>
    </row>
    <row r="521" spans="1:6" ht="18" customHeight="1">
      <c r="A521" s="439">
        <v>517</v>
      </c>
      <c r="B521" s="80" t="s">
        <v>1298</v>
      </c>
      <c r="C521" s="81" t="s">
        <v>1373</v>
      </c>
      <c r="D521" s="81" t="s">
        <v>1374</v>
      </c>
      <c r="E521" s="81" t="s">
        <v>1375</v>
      </c>
      <c r="F521" s="109" t="s">
        <v>2120</v>
      </c>
    </row>
    <row r="522" spans="1:6" ht="18" customHeight="1">
      <c r="A522" s="220">
        <v>518</v>
      </c>
      <c r="B522" s="189" t="s">
        <v>1235</v>
      </c>
      <c r="C522" s="196" t="s">
        <v>3138</v>
      </c>
      <c r="D522" s="196" t="s">
        <v>1289</v>
      </c>
      <c r="E522" s="196" t="s">
        <v>1290</v>
      </c>
      <c r="F522" s="107" t="s">
        <v>3264</v>
      </c>
    </row>
    <row r="523" spans="1:6" ht="18" customHeight="1">
      <c r="A523" s="439">
        <v>519</v>
      </c>
      <c r="B523" s="189" t="s">
        <v>130</v>
      </c>
      <c r="C523" s="196" t="s">
        <v>73</v>
      </c>
      <c r="D523" s="196" t="s">
        <v>30</v>
      </c>
      <c r="E523" s="196" t="s">
        <v>74</v>
      </c>
      <c r="F523" s="107" t="s">
        <v>75</v>
      </c>
    </row>
    <row r="524" spans="1:6" ht="18" customHeight="1">
      <c r="A524" s="220">
        <v>520</v>
      </c>
      <c r="B524" s="80" t="s">
        <v>1592</v>
      </c>
      <c r="C524" s="81" t="s">
        <v>3156</v>
      </c>
      <c r="D524" s="81" t="s">
        <v>1622</v>
      </c>
      <c r="E524" s="81" t="s">
        <v>1623</v>
      </c>
      <c r="F524" s="77" t="s">
        <v>2154</v>
      </c>
    </row>
    <row r="525" spans="1:6" ht="18" customHeight="1">
      <c r="A525" s="439">
        <v>521</v>
      </c>
      <c r="B525" s="80" t="s">
        <v>2443</v>
      </c>
      <c r="C525" s="81" t="s">
        <v>522</v>
      </c>
      <c r="D525" s="81" t="s">
        <v>523</v>
      </c>
      <c r="E525" s="81" t="s">
        <v>524</v>
      </c>
      <c r="F525" s="109" t="s">
        <v>525</v>
      </c>
    </row>
    <row r="526" spans="1:6" ht="18" customHeight="1">
      <c r="A526" s="220">
        <v>522</v>
      </c>
      <c r="B526" s="80" t="s">
        <v>2443</v>
      </c>
      <c r="C526" s="81" t="s">
        <v>3595</v>
      </c>
      <c r="D526" s="81" t="s">
        <v>2663</v>
      </c>
      <c r="E526" s="81" t="s">
        <v>2664</v>
      </c>
      <c r="F526" s="77" t="s">
        <v>2961</v>
      </c>
    </row>
    <row r="527" spans="1:6" ht="18" customHeight="1">
      <c r="A527" s="439">
        <v>523</v>
      </c>
      <c r="B527" s="80" t="s">
        <v>1551</v>
      </c>
      <c r="C527" s="81" t="s">
        <v>4332</v>
      </c>
      <c r="D527" s="81" t="s">
        <v>4333</v>
      </c>
      <c r="E527" s="81" t="s">
        <v>1562</v>
      </c>
      <c r="F527" s="109" t="s">
        <v>4334</v>
      </c>
    </row>
    <row r="528" spans="1:6" ht="18" customHeight="1">
      <c r="A528" s="220">
        <v>524</v>
      </c>
      <c r="B528" s="190" t="s">
        <v>2443</v>
      </c>
      <c r="C528" s="199" t="s">
        <v>4665</v>
      </c>
      <c r="D528" s="199" t="s">
        <v>4999</v>
      </c>
      <c r="E528" s="199" t="s">
        <v>4667</v>
      </c>
      <c r="F528" s="115" t="s">
        <v>2929</v>
      </c>
    </row>
    <row r="529" spans="1:6" ht="18" customHeight="1">
      <c r="A529" s="439">
        <v>525</v>
      </c>
      <c r="B529" s="190" t="s">
        <v>130</v>
      </c>
      <c r="C529" s="198" t="s">
        <v>3114</v>
      </c>
      <c r="D529" s="198" t="s">
        <v>1249</v>
      </c>
      <c r="E529" s="432" t="s">
        <v>5000</v>
      </c>
      <c r="F529" s="372" t="s">
        <v>3252</v>
      </c>
    </row>
    <row r="530" spans="1:6" ht="18" customHeight="1">
      <c r="A530" s="220">
        <v>526</v>
      </c>
      <c r="B530" s="189" t="s">
        <v>1076</v>
      </c>
      <c r="C530" s="196" t="s">
        <v>1500</v>
      </c>
      <c r="D530" s="196" t="s">
        <v>3828</v>
      </c>
      <c r="E530" s="196" t="s">
        <v>3829</v>
      </c>
      <c r="F530" s="107" t="s">
        <v>2078</v>
      </c>
    </row>
    <row r="531" spans="1:6" ht="18" customHeight="1">
      <c r="A531" s="439">
        <v>527</v>
      </c>
      <c r="B531" s="190" t="s">
        <v>1477</v>
      </c>
      <c r="C531" s="198" t="s">
        <v>1500</v>
      </c>
      <c r="D531" s="222" t="s">
        <v>1501</v>
      </c>
      <c r="E531" s="222" t="s">
        <v>1502</v>
      </c>
      <c r="F531" s="116" t="s">
        <v>1503</v>
      </c>
    </row>
    <row r="532" spans="1:6" ht="18" customHeight="1">
      <c r="A532" s="220">
        <v>528</v>
      </c>
      <c r="B532" s="80" t="s">
        <v>1655</v>
      </c>
      <c r="C532" s="81" t="s">
        <v>1500</v>
      </c>
      <c r="D532" s="81" t="s">
        <v>4247</v>
      </c>
      <c r="E532" s="81" t="s">
        <v>1668</v>
      </c>
      <c r="F532" s="77" t="s">
        <v>2167</v>
      </c>
    </row>
    <row r="533" spans="1:6" ht="18" customHeight="1">
      <c r="A533" s="439">
        <v>529</v>
      </c>
      <c r="B533" s="80" t="s">
        <v>2443</v>
      </c>
      <c r="C533" s="81" t="s">
        <v>3596</v>
      </c>
      <c r="D533" s="81" t="s">
        <v>2665</v>
      </c>
      <c r="E533" s="81" t="s">
        <v>2666</v>
      </c>
      <c r="F533" s="109" t="s">
        <v>2962</v>
      </c>
    </row>
    <row r="534" spans="1:6" ht="18" customHeight="1">
      <c r="A534" s="220">
        <v>530</v>
      </c>
      <c r="B534" s="80" t="s">
        <v>2443</v>
      </c>
      <c r="C534" s="81" t="s">
        <v>3597</v>
      </c>
      <c r="D534" s="81" t="s">
        <v>2667</v>
      </c>
      <c r="E534" s="81" t="s">
        <v>2668</v>
      </c>
      <c r="F534" s="109" t="s">
        <v>679</v>
      </c>
    </row>
    <row r="535" spans="1:6" ht="18" customHeight="1">
      <c r="A535" s="439">
        <v>531</v>
      </c>
      <c r="B535" s="80" t="s">
        <v>3728</v>
      </c>
      <c r="C535" s="81" t="s">
        <v>526</v>
      </c>
      <c r="D535" s="81" t="s">
        <v>527</v>
      </c>
      <c r="E535" s="81" t="s">
        <v>528</v>
      </c>
      <c r="F535" s="109" t="s">
        <v>478</v>
      </c>
    </row>
    <row r="536" spans="1:6" ht="18" customHeight="1">
      <c r="A536" s="220">
        <v>532</v>
      </c>
      <c r="B536" s="80" t="s">
        <v>2443</v>
      </c>
      <c r="C536" s="81" t="s">
        <v>3598</v>
      </c>
      <c r="D536" s="81" t="s">
        <v>2669</v>
      </c>
      <c r="E536" s="81" t="s">
        <v>2670</v>
      </c>
      <c r="F536" s="109" t="s">
        <v>2963</v>
      </c>
    </row>
    <row r="537" spans="1:6" ht="18" customHeight="1">
      <c r="A537" s="439">
        <v>533</v>
      </c>
      <c r="B537" s="80" t="s">
        <v>130</v>
      </c>
      <c r="C537" s="81" t="s">
        <v>3599</v>
      </c>
      <c r="D537" s="81" t="s">
        <v>2671</v>
      </c>
      <c r="E537" s="81" t="s">
        <v>2672</v>
      </c>
      <c r="F537" s="109" t="s">
        <v>2877</v>
      </c>
    </row>
    <row r="538" spans="1:6" ht="18" customHeight="1">
      <c r="A538" s="220">
        <v>534</v>
      </c>
      <c r="B538" s="80" t="s">
        <v>2443</v>
      </c>
      <c r="C538" s="81" t="s">
        <v>3600</v>
      </c>
      <c r="D538" s="81" t="s">
        <v>2673</v>
      </c>
      <c r="E538" s="81" t="s">
        <v>2674</v>
      </c>
      <c r="F538" s="109" t="s">
        <v>2964</v>
      </c>
    </row>
    <row r="539" spans="1:6" ht="18" customHeight="1">
      <c r="A539" s="439">
        <v>535</v>
      </c>
      <c r="B539" s="80" t="s">
        <v>130</v>
      </c>
      <c r="C539" s="81" t="s">
        <v>76</v>
      </c>
      <c r="D539" s="81" t="s">
        <v>12</v>
      </c>
      <c r="E539" s="81" t="s">
        <v>77</v>
      </c>
      <c r="F539" s="109" t="s">
        <v>78</v>
      </c>
    </row>
    <row r="540" spans="1:6" ht="18" customHeight="1">
      <c r="A540" s="220">
        <v>536</v>
      </c>
      <c r="B540" s="80" t="s">
        <v>130</v>
      </c>
      <c r="C540" s="81" t="s">
        <v>3223</v>
      </c>
      <c r="D540" s="81" t="s">
        <v>1830</v>
      </c>
      <c r="E540" s="81" t="s">
        <v>1831</v>
      </c>
      <c r="F540" s="77" t="s">
        <v>2194</v>
      </c>
    </row>
    <row r="541" spans="1:6" ht="18" customHeight="1">
      <c r="A541" s="439">
        <v>537</v>
      </c>
      <c r="B541" s="80" t="s">
        <v>1076</v>
      </c>
      <c r="C541" s="81" t="s">
        <v>3054</v>
      </c>
      <c r="D541" s="81" t="s">
        <v>1144</v>
      </c>
      <c r="E541" s="81" t="s">
        <v>1145</v>
      </c>
      <c r="F541" s="77" t="s">
        <v>2062</v>
      </c>
    </row>
    <row r="542" spans="1:6" ht="18" customHeight="1">
      <c r="A542" s="220">
        <v>538</v>
      </c>
      <c r="B542" s="80" t="s">
        <v>2443</v>
      </c>
      <c r="C542" s="137" t="s">
        <v>3601</v>
      </c>
      <c r="D542" s="137" t="s">
        <v>5001</v>
      </c>
      <c r="E542" s="137" t="s">
        <v>2676</v>
      </c>
      <c r="F542" s="136" t="s">
        <v>2965</v>
      </c>
    </row>
    <row r="543" spans="1:6" ht="18" customHeight="1">
      <c r="A543" s="439">
        <v>539</v>
      </c>
      <c r="B543" s="80" t="s">
        <v>1592</v>
      </c>
      <c r="C543" s="81" t="s">
        <v>3157</v>
      </c>
      <c r="D543" s="81" t="s">
        <v>1624</v>
      </c>
      <c r="E543" s="81" t="s">
        <v>1625</v>
      </c>
      <c r="F543" s="109" t="s">
        <v>267</v>
      </c>
    </row>
    <row r="544" spans="1:6" ht="18" customHeight="1">
      <c r="A544" s="220">
        <v>540</v>
      </c>
      <c r="B544" s="189" t="s">
        <v>2443</v>
      </c>
      <c r="C544" s="196" t="s">
        <v>3602</v>
      </c>
      <c r="D544" s="196" t="s">
        <v>2677</v>
      </c>
      <c r="E544" s="196" t="s">
        <v>2678</v>
      </c>
      <c r="F544" s="107" t="s">
        <v>2966</v>
      </c>
    </row>
    <row r="545" spans="1:6" ht="18" customHeight="1">
      <c r="A545" s="439">
        <v>541</v>
      </c>
      <c r="B545" s="80" t="s">
        <v>4074</v>
      </c>
      <c r="C545" s="81" t="s">
        <v>3602</v>
      </c>
      <c r="D545" s="81" t="s">
        <v>5002</v>
      </c>
      <c r="E545" s="81" t="s">
        <v>4061</v>
      </c>
      <c r="F545" s="109" t="s">
        <v>4777</v>
      </c>
    </row>
    <row r="546" spans="1:6" ht="18" customHeight="1">
      <c r="A546" s="220">
        <v>542</v>
      </c>
      <c r="B546" s="80" t="s">
        <v>1076</v>
      </c>
      <c r="C546" s="81" t="s">
        <v>3055</v>
      </c>
      <c r="D546" s="81" t="s">
        <v>1146</v>
      </c>
      <c r="E546" s="81" t="s">
        <v>3916</v>
      </c>
      <c r="F546" s="109" t="s">
        <v>2035</v>
      </c>
    </row>
    <row r="547" spans="1:6" ht="18" customHeight="1">
      <c r="A547" s="439">
        <v>543</v>
      </c>
      <c r="B547" s="80" t="s">
        <v>4888</v>
      </c>
      <c r="C547" s="137" t="s">
        <v>529</v>
      </c>
      <c r="D547" s="137" t="s">
        <v>530</v>
      </c>
      <c r="E547" s="137" t="s">
        <v>531</v>
      </c>
      <c r="F547" s="136" t="s">
        <v>345</v>
      </c>
    </row>
    <row r="548" spans="1:6" ht="18" customHeight="1">
      <c r="A548" s="220">
        <v>544</v>
      </c>
      <c r="B548" s="80" t="s">
        <v>130</v>
      </c>
      <c r="C548" s="137" t="s">
        <v>532</v>
      </c>
      <c r="D548" s="137" t="s">
        <v>533</v>
      </c>
      <c r="E548" s="137" t="s">
        <v>534</v>
      </c>
      <c r="F548" s="136" t="s">
        <v>535</v>
      </c>
    </row>
    <row r="549" spans="1:6" ht="18" customHeight="1">
      <c r="A549" s="439">
        <v>545</v>
      </c>
      <c r="B549" s="80" t="s">
        <v>2443</v>
      </c>
      <c r="C549" s="81" t="s">
        <v>3603</v>
      </c>
      <c r="D549" s="81" t="s">
        <v>2679</v>
      </c>
      <c r="E549" s="81" t="s">
        <v>4668</v>
      </c>
      <c r="F549" s="77" t="s">
        <v>2967</v>
      </c>
    </row>
    <row r="550" spans="1:6" ht="18" customHeight="1">
      <c r="A550" s="220">
        <v>546</v>
      </c>
      <c r="B550" s="80" t="s">
        <v>1655</v>
      </c>
      <c r="C550" s="81" t="s">
        <v>4248</v>
      </c>
      <c r="D550" s="81" t="s">
        <v>4249</v>
      </c>
      <c r="E550" s="10" t="s">
        <v>1669</v>
      </c>
      <c r="F550" s="109" t="s">
        <v>2175</v>
      </c>
    </row>
    <row r="551" spans="1:6" ht="18" customHeight="1">
      <c r="A551" s="439">
        <v>547</v>
      </c>
      <c r="B551" s="80" t="s">
        <v>130</v>
      </c>
      <c r="C551" s="81" t="s">
        <v>536</v>
      </c>
      <c r="D551" s="81" t="s">
        <v>537</v>
      </c>
      <c r="E551" s="81" t="s">
        <v>4778</v>
      </c>
      <c r="F551" s="109" t="s">
        <v>538</v>
      </c>
    </row>
    <row r="552" spans="1:6" ht="18" customHeight="1">
      <c r="A552" s="220">
        <v>548</v>
      </c>
      <c r="B552" s="80" t="s">
        <v>1655</v>
      </c>
      <c r="C552" s="81" t="s">
        <v>4250</v>
      </c>
      <c r="D552" s="81" t="s">
        <v>4251</v>
      </c>
      <c r="E552" s="81" t="s">
        <v>1670</v>
      </c>
      <c r="F552" s="77" t="s">
        <v>2176</v>
      </c>
    </row>
    <row r="553" spans="1:6" ht="18" customHeight="1">
      <c r="A553" s="439">
        <v>549</v>
      </c>
      <c r="B553" s="190" t="s">
        <v>1958</v>
      </c>
      <c r="C553" s="199" t="s">
        <v>1973</v>
      </c>
      <c r="D553" s="199" t="s">
        <v>2285</v>
      </c>
      <c r="E553" s="199" t="s">
        <v>4081</v>
      </c>
      <c r="F553" s="115" t="s">
        <v>2229</v>
      </c>
    </row>
    <row r="554" spans="1:6" ht="18" customHeight="1">
      <c r="A554" s="220">
        <v>550</v>
      </c>
      <c r="B554" s="80" t="s">
        <v>1076</v>
      </c>
      <c r="C554" s="81" t="s">
        <v>3056</v>
      </c>
      <c r="D554" s="81" t="s">
        <v>1147</v>
      </c>
      <c r="E554" s="81" t="s">
        <v>1148</v>
      </c>
      <c r="F554" s="109" t="s">
        <v>2063</v>
      </c>
    </row>
    <row r="555" spans="1:6" ht="18" customHeight="1">
      <c r="A555" s="439">
        <v>551</v>
      </c>
      <c r="B555" s="80" t="s">
        <v>1298</v>
      </c>
      <c r="C555" s="81" t="s">
        <v>1376</v>
      </c>
      <c r="D555" s="81" t="s">
        <v>1377</v>
      </c>
      <c r="E555" s="81" t="s">
        <v>1378</v>
      </c>
      <c r="F555" s="109" t="s">
        <v>2121</v>
      </c>
    </row>
    <row r="556" spans="1:6" ht="18" customHeight="1">
      <c r="A556" s="220">
        <v>552</v>
      </c>
      <c r="B556" s="80" t="s">
        <v>3390</v>
      </c>
      <c r="C556" s="81" t="s">
        <v>539</v>
      </c>
      <c r="D556" s="81" t="s">
        <v>540</v>
      </c>
      <c r="E556" s="81" t="s">
        <v>4881</v>
      </c>
      <c r="F556" s="109" t="s">
        <v>541</v>
      </c>
    </row>
    <row r="557" spans="1:6" ht="18" customHeight="1">
      <c r="A557" s="439">
        <v>553</v>
      </c>
      <c r="B557" s="80" t="s">
        <v>1477</v>
      </c>
      <c r="C557" s="137" t="s">
        <v>1504</v>
      </c>
      <c r="D557" s="137" t="s">
        <v>4860</v>
      </c>
      <c r="E557" s="137" t="s">
        <v>1505</v>
      </c>
      <c r="F557" s="136" t="s">
        <v>1506</v>
      </c>
    </row>
    <row r="558" spans="1:6" ht="18" customHeight="1">
      <c r="A558" s="220">
        <v>554</v>
      </c>
      <c r="B558" s="80" t="s">
        <v>1076</v>
      </c>
      <c r="C558" s="81" t="s">
        <v>3057</v>
      </c>
      <c r="D558" s="81" t="s">
        <v>5003</v>
      </c>
      <c r="E558" s="81" t="s">
        <v>3877</v>
      </c>
      <c r="F558" s="77" t="s">
        <v>2081</v>
      </c>
    </row>
    <row r="559" spans="1:6" ht="18" customHeight="1">
      <c r="A559" s="439">
        <v>555</v>
      </c>
      <c r="B559" s="189" t="s">
        <v>2443</v>
      </c>
      <c r="C559" s="196" t="s">
        <v>3604</v>
      </c>
      <c r="D559" s="196" t="s">
        <v>5004</v>
      </c>
      <c r="E559" s="196" t="s">
        <v>2681</v>
      </c>
      <c r="F559" s="107" t="s">
        <v>2968</v>
      </c>
    </row>
    <row r="560" spans="1:6" ht="18" customHeight="1">
      <c r="A560" s="220">
        <v>556</v>
      </c>
      <c r="B560" s="80" t="s">
        <v>130</v>
      </c>
      <c r="C560" s="81" t="s">
        <v>79</v>
      </c>
      <c r="D560" s="81" t="s">
        <v>28</v>
      </c>
      <c r="E560" s="81" t="s">
        <v>80</v>
      </c>
      <c r="F560" s="109" t="s">
        <v>81</v>
      </c>
    </row>
    <row r="561" spans="1:6" ht="18" customHeight="1">
      <c r="A561" s="439">
        <v>557</v>
      </c>
      <c r="B561" s="80" t="s">
        <v>4074</v>
      </c>
      <c r="C561" s="81" t="s">
        <v>542</v>
      </c>
      <c r="D561" s="81" t="s">
        <v>543</v>
      </c>
      <c r="E561" s="81" t="s">
        <v>544</v>
      </c>
      <c r="F561" s="77" t="s">
        <v>545</v>
      </c>
    </row>
    <row r="562" spans="1:6" ht="18" customHeight="1">
      <c r="A562" s="220">
        <v>558</v>
      </c>
      <c r="B562" s="80" t="s">
        <v>1655</v>
      </c>
      <c r="C562" s="81" t="s">
        <v>4252</v>
      </c>
      <c r="D562" s="81" t="s">
        <v>4253</v>
      </c>
      <c r="E562" s="81" t="s">
        <v>1671</v>
      </c>
      <c r="F562" s="109" t="s">
        <v>2172</v>
      </c>
    </row>
    <row r="563" spans="1:6" ht="18" customHeight="1">
      <c r="A563" s="439">
        <v>559</v>
      </c>
      <c r="B563" s="80" t="s">
        <v>1655</v>
      </c>
      <c r="C563" s="137" t="s">
        <v>4254</v>
      </c>
      <c r="D563" s="137" t="s">
        <v>4255</v>
      </c>
      <c r="E563" s="137" t="s">
        <v>1672</v>
      </c>
      <c r="F563" s="136" t="s">
        <v>2177</v>
      </c>
    </row>
    <row r="564" spans="1:6" ht="18" customHeight="1">
      <c r="A564" s="220">
        <v>560</v>
      </c>
      <c r="B564" s="80" t="s">
        <v>3471</v>
      </c>
      <c r="C564" s="81" t="s">
        <v>546</v>
      </c>
      <c r="D564" s="81" t="s">
        <v>547</v>
      </c>
      <c r="E564" s="81" t="s">
        <v>548</v>
      </c>
      <c r="F564" s="77" t="s">
        <v>549</v>
      </c>
    </row>
    <row r="565" spans="1:6" ht="18" customHeight="1">
      <c r="A565" s="439">
        <v>561</v>
      </c>
      <c r="B565" s="80" t="s">
        <v>3803</v>
      </c>
      <c r="C565" s="81" t="s">
        <v>3804</v>
      </c>
      <c r="D565" s="81" t="s">
        <v>3805</v>
      </c>
      <c r="E565" s="81" t="s">
        <v>3854</v>
      </c>
      <c r="F565" s="109" t="s">
        <v>3855</v>
      </c>
    </row>
    <row r="566" spans="1:6" ht="18" customHeight="1">
      <c r="A566" s="220">
        <v>562</v>
      </c>
      <c r="B566" s="80" t="s">
        <v>3307</v>
      </c>
      <c r="C566" s="81" t="s">
        <v>4037</v>
      </c>
      <c r="D566" s="81" t="s">
        <v>4038</v>
      </c>
      <c r="E566" s="81" t="s">
        <v>3316</v>
      </c>
      <c r="F566" s="77" t="s">
        <v>3289</v>
      </c>
    </row>
    <row r="567" spans="1:6" ht="18" customHeight="1">
      <c r="A567" s="439">
        <v>563</v>
      </c>
      <c r="B567" s="189" t="s">
        <v>130</v>
      </c>
      <c r="C567" s="196" t="s">
        <v>6</v>
      </c>
      <c r="D567" s="196" t="s">
        <v>18</v>
      </c>
      <c r="E567" s="196" t="s">
        <v>82</v>
      </c>
      <c r="F567" s="107" t="s">
        <v>83</v>
      </c>
    </row>
    <row r="568" spans="1:6" ht="18" customHeight="1">
      <c r="A568" s="220">
        <v>564</v>
      </c>
      <c r="B568" s="80" t="s">
        <v>1655</v>
      </c>
      <c r="C568" s="81" t="s">
        <v>6</v>
      </c>
      <c r="D568" s="81" t="s">
        <v>4256</v>
      </c>
      <c r="E568" s="81" t="s">
        <v>1673</v>
      </c>
      <c r="F568" s="77" t="s">
        <v>2178</v>
      </c>
    </row>
    <row r="569" spans="1:6" ht="18" customHeight="1">
      <c r="A569" s="439">
        <v>565</v>
      </c>
      <c r="B569" s="190" t="s">
        <v>3456</v>
      </c>
      <c r="C569" s="199" t="s">
        <v>6</v>
      </c>
      <c r="D569" s="199" t="s">
        <v>550</v>
      </c>
      <c r="E569" s="199" t="s">
        <v>551</v>
      </c>
      <c r="F569" s="115" t="s">
        <v>552</v>
      </c>
    </row>
    <row r="570" spans="1:6" ht="18" customHeight="1">
      <c r="A570" s="220">
        <v>566</v>
      </c>
      <c r="B570" s="80" t="s">
        <v>2443</v>
      </c>
      <c r="C570" s="137" t="s">
        <v>3958</v>
      </c>
      <c r="D570" s="137" t="s">
        <v>3893</v>
      </c>
      <c r="E570" s="137" t="s">
        <v>3894</v>
      </c>
      <c r="F570" s="136" t="s">
        <v>2955</v>
      </c>
    </row>
    <row r="571" spans="1:6" ht="18" customHeight="1">
      <c r="A571" s="439">
        <v>567</v>
      </c>
      <c r="B571" s="80" t="s">
        <v>1876</v>
      </c>
      <c r="C571" s="81" t="s">
        <v>4180</v>
      </c>
      <c r="D571" s="81" t="s">
        <v>5005</v>
      </c>
      <c r="E571" s="81" t="s">
        <v>1884</v>
      </c>
      <c r="F571" s="109" t="s">
        <v>4170</v>
      </c>
    </row>
    <row r="572" spans="1:6" ht="18" customHeight="1">
      <c r="A572" s="220">
        <v>568</v>
      </c>
      <c r="B572" s="80" t="s">
        <v>2443</v>
      </c>
      <c r="C572" s="81" t="s">
        <v>3605</v>
      </c>
      <c r="D572" s="81" t="s">
        <v>5006</v>
      </c>
      <c r="E572" s="81" t="s">
        <v>5007</v>
      </c>
      <c r="F572" s="109" t="s">
        <v>2969</v>
      </c>
    </row>
    <row r="573" spans="1:6" ht="18" customHeight="1">
      <c r="A573" s="439">
        <v>569</v>
      </c>
      <c r="B573" s="80" t="s">
        <v>130</v>
      </c>
      <c r="C573" s="81" t="s">
        <v>553</v>
      </c>
      <c r="D573" s="81" t="s">
        <v>554</v>
      </c>
      <c r="E573" s="81" t="s">
        <v>555</v>
      </c>
      <c r="F573" s="109" t="s">
        <v>556</v>
      </c>
    </row>
    <row r="574" spans="1:6" ht="18" customHeight="1">
      <c r="A574" s="220">
        <v>570</v>
      </c>
      <c r="B574" s="80" t="s">
        <v>4074</v>
      </c>
      <c r="C574" s="81" t="s">
        <v>557</v>
      </c>
      <c r="D574" s="81" t="s">
        <v>558</v>
      </c>
      <c r="E574" s="81" t="s">
        <v>559</v>
      </c>
      <c r="F574" s="77" t="s">
        <v>560</v>
      </c>
    </row>
    <row r="575" spans="1:6" ht="18" customHeight="1">
      <c r="A575" s="439">
        <v>571</v>
      </c>
      <c r="B575" s="443" t="s">
        <v>2443</v>
      </c>
      <c r="C575" s="227" t="s">
        <v>3606</v>
      </c>
      <c r="D575" s="227" t="s">
        <v>2684</v>
      </c>
      <c r="E575" s="227" t="s">
        <v>2685</v>
      </c>
      <c r="F575" s="228" t="s">
        <v>2920</v>
      </c>
    </row>
    <row r="576" spans="1:6" ht="18" customHeight="1">
      <c r="A576" s="220">
        <v>572</v>
      </c>
      <c r="B576" s="80" t="s">
        <v>1235</v>
      </c>
      <c r="C576" s="81" t="s">
        <v>3843</v>
      </c>
      <c r="D576" s="81" t="s">
        <v>5008</v>
      </c>
      <c r="E576" s="81" t="s">
        <v>4040</v>
      </c>
      <c r="F576" s="109" t="s">
        <v>3845</v>
      </c>
    </row>
    <row r="577" spans="1:6" ht="18" customHeight="1">
      <c r="A577" s="439">
        <v>573</v>
      </c>
      <c r="B577" s="189" t="s">
        <v>4888</v>
      </c>
      <c r="C577" s="196" t="s">
        <v>561</v>
      </c>
      <c r="D577" s="196" t="s">
        <v>562</v>
      </c>
      <c r="E577" s="196" t="s">
        <v>563</v>
      </c>
      <c r="F577" s="107" t="s">
        <v>316</v>
      </c>
    </row>
    <row r="578" spans="1:6" ht="18" customHeight="1">
      <c r="A578" s="220">
        <v>574</v>
      </c>
      <c r="B578" s="190" t="s">
        <v>2443</v>
      </c>
      <c r="C578" s="198" t="s">
        <v>3607</v>
      </c>
      <c r="D578" s="198" t="s">
        <v>2686</v>
      </c>
      <c r="E578" s="198" t="s">
        <v>2687</v>
      </c>
      <c r="F578" s="116" t="s">
        <v>2970</v>
      </c>
    </row>
    <row r="579" spans="1:6" ht="18" customHeight="1">
      <c r="A579" s="439">
        <v>575</v>
      </c>
      <c r="B579" s="80" t="s">
        <v>1477</v>
      </c>
      <c r="C579" s="81" t="s">
        <v>1507</v>
      </c>
      <c r="D579" s="81" t="s">
        <v>1508</v>
      </c>
      <c r="E579" s="81" t="s">
        <v>1509</v>
      </c>
      <c r="F579" s="109" t="s">
        <v>1510</v>
      </c>
    </row>
    <row r="580" spans="1:6" ht="18" customHeight="1">
      <c r="A580" s="220">
        <v>576</v>
      </c>
      <c r="B580" s="190" t="s">
        <v>1551</v>
      </c>
      <c r="C580" s="198" t="s">
        <v>4335</v>
      </c>
      <c r="D580" s="198" t="s">
        <v>4336</v>
      </c>
      <c r="E580" s="222" t="s">
        <v>1563</v>
      </c>
      <c r="F580" s="256" t="s">
        <v>4337</v>
      </c>
    </row>
    <row r="581" spans="1:6" ht="18" customHeight="1">
      <c r="A581" s="439">
        <v>577</v>
      </c>
      <c r="B581" s="80" t="s">
        <v>130</v>
      </c>
      <c r="C581" s="81" t="s">
        <v>84</v>
      </c>
      <c r="D581" s="81" t="s">
        <v>37</v>
      </c>
      <c r="E581" s="81" t="s">
        <v>4779</v>
      </c>
      <c r="F581" s="109" t="s">
        <v>85</v>
      </c>
    </row>
    <row r="582" spans="1:6" ht="18" customHeight="1">
      <c r="A582" s="220">
        <v>578</v>
      </c>
      <c r="B582" s="80" t="s">
        <v>2443</v>
      </c>
      <c r="C582" s="81" t="s">
        <v>3608</v>
      </c>
      <c r="D582" s="81" t="s">
        <v>2688</v>
      </c>
      <c r="E582" s="81" t="s">
        <v>2689</v>
      </c>
      <c r="F582" s="77" t="s">
        <v>2971</v>
      </c>
    </row>
    <row r="583" spans="1:6" ht="18" customHeight="1">
      <c r="A583" s="439">
        <v>579</v>
      </c>
      <c r="B583" s="80" t="s">
        <v>1298</v>
      </c>
      <c r="C583" s="81" t="s">
        <v>3887</v>
      </c>
      <c r="D583" s="81" t="s">
        <v>1379</v>
      </c>
      <c r="E583" s="81" t="s">
        <v>1380</v>
      </c>
      <c r="F583" s="109" t="s">
        <v>2122</v>
      </c>
    </row>
    <row r="584" spans="1:6" ht="18" customHeight="1">
      <c r="A584" s="220">
        <v>580</v>
      </c>
      <c r="B584" s="80" t="s">
        <v>2443</v>
      </c>
      <c r="C584" s="81" t="s">
        <v>3609</v>
      </c>
      <c r="D584" s="81" t="s">
        <v>2690</v>
      </c>
      <c r="E584" s="81" t="s">
        <v>2691</v>
      </c>
      <c r="F584" s="109" t="s">
        <v>2972</v>
      </c>
    </row>
    <row r="585" spans="1:6" ht="18" customHeight="1">
      <c r="A585" s="439">
        <v>581</v>
      </c>
      <c r="B585" s="80" t="s">
        <v>2443</v>
      </c>
      <c r="C585" s="81" t="s">
        <v>3610</v>
      </c>
      <c r="D585" s="81" t="s">
        <v>2692</v>
      </c>
      <c r="E585" s="81" t="s">
        <v>2693</v>
      </c>
      <c r="F585" s="109" t="s">
        <v>2900</v>
      </c>
    </row>
    <row r="586" spans="1:6" ht="18" customHeight="1">
      <c r="A586" s="220">
        <v>582</v>
      </c>
      <c r="B586" s="80" t="s">
        <v>1551</v>
      </c>
      <c r="C586" s="81" t="s">
        <v>4203</v>
      </c>
      <c r="D586" s="81" t="s">
        <v>4338</v>
      </c>
      <c r="E586" s="81" t="s">
        <v>1565</v>
      </c>
      <c r="F586" s="109" t="s">
        <v>4339</v>
      </c>
    </row>
    <row r="587" spans="1:6" ht="18" customHeight="1">
      <c r="A587" s="439">
        <v>583</v>
      </c>
      <c r="B587" s="80" t="s">
        <v>1990</v>
      </c>
      <c r="C587" s="81" t="s">
        <v>4203</v>
      </c>
      <c r="D587" s="81" t="s">
        <v>4204</v>
      </c>
      <c r="E587" s="81" t="s">
        <v>4205</v>
      </c>
      <c r="F587" s="77" t="s">
        <v>2236</v>
      </c>
    </row>
    <row r="588" spans="1:6" ht="18" customHeight="1">
      <c r="A588" s="220">
        <v>584</v>
      </c>
      <c r="B588" s="80" t="s">
        <v>1885</v>
      </c>
      <c r="C588" s="81" t="s">
        <v>4185</v>
      </c>
      <c r="D588" s="81" t="s">
        <v>5009</v>
      </c>
      <c r="E588" s="81" t="s">
        <v>1889</v>
      </c>
      <c r="F588" s="77" t="s">
        <v>4182</v>
      </c>
    </row>
    <row r="589" spans="1:6" ht="18" customHeight="1">
      <c r="A589" s="439">
        <v>585</v>
      </c>
      <c r="B589" s="80" t="s">
        <v>1990</v>
      </c>
      <c r="C589" s="81" t="s">
        <v>2010</v>
      </c>
      <c r="D589" s="81" t="s">
        <v>2306</v>
      </c>
      <c r="E589" s="81" t="s">
        <v>1997</v>
      </c>
      <c r="F589" s="109" t="s">
        <v>2237</v>
      </c>
    </row>
    <row r="590" spans="1:6" ht="18" customHeight="1">
      <c r="A590" s="220">
        <v>586</v>
      </c>
      <c r="B590" s="80" t="s">
        <v>2443</v>
      </c>
      <c r="C590" s="81" t="s">
        <v>3611</v>
      </c>
      <c r="D590" s="81" t="s">
        <v>2694</v>
      </c>
      <c r="E590" s="81" t="s">
        <v>4669</v>
      </c>
      <c r="F590" s="109" t="s">
        <v>2970</v>
      </c>
    </row>
    <row r="591" spans="1:6" ht="18" customHeight="1">
      <c r="A591" s="439">
        <v>587</v>
      </c>
      <c r="B591" s="80" t="s">
        <v>1592</v>
      </c>
      <c r="C591" s="81" t="s">
        <v>3158</v>
      </c>
      <c r="D591" s="81" t="s">
        <v>1626</v>
      </c>
      <c r="E591" s="10" t="s">
        <v>1627</v>
      </c>
      <c r="F591" s="109" t="s">
        <v>2151</v>
      </c>
    </row>
    <row r="592" spans="1:6" ht="18" customHeight="1">
      <c r="A592" s="220">
        <v>588</v>
      </c>
      <c r="B592" s="80" t="s">
        <v>1592</v>
      </c>
      <c r="C592" s="81" t="s">
        <v>3159</v>
      </c>
      <c r="D592" s="81" t="s">
        <v>1628</v>
      </c>
      <c r="E592" s="81" t="s">
        <v>1629</v>
      </c>
      <c r="F592" s="109" t="s">
        <v>2155</v>
      </c>
    </row>
    <row r="593" spans="1:6" ht="18" customHeight="1">
      <c r="A593" s="439">
        <v>589</v>
      </c>
      <c r="B593" s="217" t="s">
        <v>130</v>
      </c>
      <c r="C593" s="215" t="s">
        <v>564</v>
      </c>
      <c r="D593" s="215" t="s">
        <v>565</v>
      </c>
      <c r="E593" s="215" t="s">
        <v>566</v>
      </c>
      <c r="F593" s="216" t="s">
        <v>567</v>
      </c>
    </row>
    <row r="594" spans="1:6" ht="18" customHeight="1">
      <c r="A594" s="220">
        <v>590</v>
      </c>
      <c r="B594" s="217" t="s">
        <v>1592</v>
      </c>
      <c r="C594" s="215" t="s">
        <v>3160</v>
      </c>
      <c r="D594" s="215" t="s">
        <v>1630</v>
      </c>
      <c r="E594" s="215" t="s">
        <v>1631</v>
      </c>
      <c r="F594" s="218" t="s">
        <v>2156</v>
      </c>
    </row>
    <row r="595" spans="1:6" ht="18" customHeight="1">
      <c r="A595" s="439">
        <v>591</v>
      </c>
      <c r="B595" s="217" t="s">
        <v>1477</v>
      </c>
      <c r="C595" s="215" t="s">
        <v>1511</v>
      </c>
      <c r="D595" s="215" t="s">
        <v>4861</v>
      </c>
      <c r="E595" s="215" t="s">
        <v>1512</v>
      </c>
      <c r="F595" s="216" t="s">
        <v>1513</v>
      </c>
    </row>
    <row r="596" spans="1:6" ht="18" customHeight="1">
      <c r="A596" s="220">
        <v>592</v>
      </c>
      <c r="B596" s="217" t="s">
        <v>3453</v>
      </c>
      <c r="C596" s="215" t="s">
        <v>568</v>
      </c>
      <c r="D596" s="215" t="s">
        <v>569</v>
      </c>
      <c r="E596" s="215" t="s">
        <v>570</v>
      </c>
      <c r="F596" s="216" t="s">
        <v>571</v>
      </c>
    </row>
    <row r="597" spans="1:6" ht="18" customHeight="1">
      <c r="A597" s="439">
        <v>593</v>
      </c>
      <c r="B597" s="28" t="s">
        <v>4541</v>
      </c>
      <c r="C597" s="10" t="s">
        <v>572</v>
      </c>
      <c r="D597" s="10" t="s">
        <v>573</v>
      </c>
      <c r="E597" s="10" t="s">
        <v>574</v>
      </c>
      <c r="F597" s="127" t="s">
        <v>575</v>
      </c>
    </row>
    <row r="598" spans="1:6" ht="18" customHeight="1">
      <c r="A598" s="220">
        <v>594</v>
      </c>
      <c r="B598" s="217" t="s">
        <v>2443</v>
      </c>
      <c r="C598" s="215" t="s">
        <v>3612</v>
      </c>
      <c r="D598" s="215" t="s">
        <v>2695</v>
      </c>
      <c r="E598" s="215" t="s">
        <v>2696</v>
      </c>
      <c r="F598" s="218" t="s">
        <v>2893</v>
      </c>
    </row>
    <row r="599" spans="1:6" ht="18" customHeight="1">
      <c r="A599" s="439">
        <v>595</v>
      </c>
      <c r="B599" s="217" t="s">
        <v>1898</v>
      </c>
      <c r="C599" s="215" t="s">
        <v>1922</v>
      </c>
      <c r="D599" s="215" t="s">
        <v>2259</v>
      </c>
      <c r="E599" s="215" t="s">
        <v>3737</v>
      </c>
      <c r="F599" s="216" t="s">
        <v>3738</v>
      </c>
    </row>
    <row r="600" spans="1:6" ht="18" customHeight="1">
      <c r="A600" s="220">
        <v>596</v>
      </c>
      <c r="B600" s="217" t="s">
        <v>3453</v>
      </c>
      <c r="C600" s="215" t="s">
        <v>576</v>
      </c>
      <c r="D600" s="215" t="s">
        <v>577</v>
      </c>
      <c r="E600" s="215" t="s">
        <v>578</v>
      </c>
      <c r="F600" s="216" t="s">
        <v>579</v>
      </c>
    </row>
    <row r="601" spans="1:6" ht="18" customHeight="1">
      <c r="A601" s="439">
        <v>597</v>
      </c>
      <c r="B601" s="28" t="s">
        <v>2443</v>
      </c>
      <c r="C601" s="93" t="s">
        <v>3789</v>
      </c>
      <c r="D601" s="93" t="s">
        <v>3790</v>
      </c>
      <c r="E601" s="93" t="s">
        <v>3791</v>
      </c>
      <c r="F601" s="125" t="s">
        <v>3792</v>
      </c>
    </row>
    <row r="602" spans="1:6" ht="18" customHeight="1">
      <c r="A602" s="220">
        <v>598</v>
      </c>
      <c r="B602" s="217" t="s">
        <v>2443</v>
      </c>
      <c r="C602" s="215" t="s">
        <v>3613</v>
      </c>
      <c r="D602" s="215" t="s">
        <v>2697</v>
      </c>
      <c r="E602" s="215" t="s">
        <v>5010</v>
      </c>
      <c r="F602" s="216" t="s">
        <v>2973</v>
      </c>
    </row>
    <row r="603" spans="1:6" ht="18" customHeight="1">
      <c r="A603" s="439">
        <v>599</v>
      </c>
      <c r="B603" s="217" t="s">
        <v>2443</v>
      </c>
      <c r="C603" s="215" t="s">
        <v>3614</v>
      </c>
      <c r="D603" s="215" t="s">
        <v>2699</v>
      </c>
      <c r="E603" s="215" t="s">
        <v>2700</v>
      </c>
      <c r="F603" s="216" t="s">
        <v>2947</v>
      </c>
    </row>
    <row r="604" spans="1:6" ht="18" customHeight="1">
      <c r="A604" s="220">
        <v>600</v>
      </c>
      <c r="B604" s="217" t="s">
        <v>3728</v>
      </c>
      <c r="C604" s="215" t="s">
        <v>580</v>
      </c>
      <c r="D604" s="215" t="s">
        <v>581</v>
      </c>
      <c r="E604" s="215" t="s">
        <v>3730</v>
      </c>
      <c r="F604" s="216" t="s">
        <v>582</v>
      </c>
    </row>
    <row r="605" spans="1:6" ht="18" customHeight="1">
      <c r="A605" s="439">
        <v>601</v>
      </c>
      <c r="B605" s="217" t="s">
        <v>2443</v>
      </c>
      <c r="C605" s="215" t="s">
        <v>3615</v>
      </c>
      <c r="D605" s="215" t="s">
        <v>2701</v>
      </c>
      <c r="E605" s="215" t="s">
        <v>2702</v>
      </c>
      <c r="F605" s="216" t="s">
        <v>2901</v>
      </c>
    </row>
    <row r="606" spans="1:6" ht="18" customHeight="1">
      <c r="A606" s="220">
        <v>602</v>
      </c>
      <c r="B606" s="217" t="s">
        <v>3401</v>
      </c>
      <c r="C606" s="215" t="s">
        <v>583</v>
      </c>
      <c r="D606" s="215" t="s">
        <v>584</v>
      </c>
      <c r="E606" s="215" t="s">
        <v>585</v>
      </c>
      <c r="F606" s="216" t="s">
        <v>586</v>
      </c>
    </row>
    <row r="607" spans="1:6" ht="18" customHeight="1">
      <c r="A607" s="439">
        <v>603</v>
      </c>
      <c r="B607" s="28" t="s">
        <v>4954</v>
      </c>
      <c r="C607" s="10" t="s">
        <v>587</v>
      </c>
      <c r="D607" s="10" t="s">
        <v>588</v>
      </c>
      <c r="E607" s="10" t="s">
        <v>589</v>
      </c>
      <c r="F607" s="127" t="s">
        <v>590</v>
      </c>
    </row>
    <row r="608" spans="1:6" ht="18" customHeight="1">
      <c r="A608" s="220">
        <v>604</v>
      </c>
      <c r="B608" s="33" t="s">
        <v>2443</v>
      </c>
      <c r="C608" s="100" t="s">
        <v>3616</v>
      </c>
      <c r="D608" s="100" t="s">
        <v>2703</v>
      </c>
      <c r="E608" s="100" t="s">
        <v>3758</v>
      </c>
      <c r="F608" s="34" t="s">
        <v>3759</v>
      </c>
    </row>
    <row r="609" spans="1:6" ht="18" customHeight="1">
      <c r="A609" s="439">
        <v>605</v>
      </c>
      <c r="B609" s="217" t="s">
        <v>2354</v>
      </c>
      <c r="C609" s="215" t="s">
        <v>3200</v>
      </c>
      <c r="D609" s="215" t="s">
        <v>2376</v>
      </c>
      <c r="E609" s="215" t="s">
        <v>2377</v>
      </c>
      <c r="F609" s="216" t="s">
        <v>2427</v>
      </c>
    </row>
    <row r="610" spans="1:6" ht="18" customHeight="1">
      <c r="A610" s="220">
        <v>606</v>
      </c>
      <c r="B610" s="217" t="s">
        <v>1298</v>
      </c>
      <c r="C610" s="215" t="s">
        <v>1381</v>
      </c>
      <c r="D610" s="215" t="s">
        <v>1382</v>
      </c>
      <c r="E610" s="215" t="s">
        <v>1383</v>
      </c>
      <c r="F610" s="216" t="s">
        <v>2123</v>
      </c>
    </row>
    <row r="611" spans="1:6" ht="18" customHeight="1">
      <c r="A611" s="439">
        <v>607</v>
      </c>
      <c r="B611" s="217" t="s">
        <v>2443</v>
      </c>
      <c r="C611" s="215" t="s">
        <v>3793</v>
      </c>
      <c r="D611" s="215" t="s">
        <v>3794</v>
      </c>
      <c r="E611" s="215" t="s">
        <v>3795</v>
      </c>
      <c r="F611" s="216" t="s">
        <v>3796</v>
      </c>
    </row>
    <row r="612" spans="1:6" ht="18" customHeight="1">
      <c r="A612" s="220">
        <v>608</v>
      </c>
      <c r="B612" s="217" t="s">
        <v>2443</v>
      </c>
      <c r="C612" s="215" t="s">
        <v>3617</v>
      </c>
      <c r="D612" s="215" t="s">
        <v>5011</v>
      </c>
      <c r="E612" s="215" t="s">
        <v>2705</v>
      </c>
      <c r="F612" s="216" t="s">
        <v>2916</v>
      </c>
    </row>
    <row r="613" spans="1:6" ht="18" customHeight="1">
      <c r="A613" s="439">
        <v>609</v>
      </c>
      <c r="B613" s="217" t="s">
        <v>2443</v>
      </c>
      <c r="C613" s="215" t="s">
        <v>3618</v>
      </c>
      <c r="D613" s="215" t="s">
        <v>2706</v>
      </c>
      <c r="E613" s="215" t="s">
        <v>2707</v>
      </c>
      <c r="F613" s="216" t="s">
        <v>2974</v>
      </c>
    </row>
    <row r="614" spans="1:6" ht="18" customHeight="1">
      <c r="A614" s="220">
        <v>610</v>
      </c>
      <c r="B614" s="217" t="s">
        <v>1298</v>
      </c>
      <c r="C614" s="215" t="s">
        <v>1384</v>
      </c>
      <c r="D614" s="215" t="s">
        <v>1385</v>
      </c>
      <c r="E614" s="215" t="s">
        <v>1386</v>
      </c>
      <c r="F614" s="216" t="s">
        <v>2124</v>
      </c>
    </row>
    <row r="615" spans="1:6" ht="18" customHeight="1">
      <c r="A615" s="439">
        <v>611</v>
      </c>
      <c r="B615" s="217" t="s">
        <v>130</v>
      </c>
      <c r="C615" s="215" t="s">
        <v>86</v>
      </c>
      <c r="D615" s="215" t="s">
        <v>13</v>
      </c>
      <c r="E615" s="215" t="s">
        <v>87</v>
      </c>
      <c r="F615" s="216" t="s">
        <v>88</v>
      </c>
    </row>
    <row r="616" spans="1:6" ht="18" customHeight="1">
      <c r="A616" s="220">
        <v>612</v>
      </c>
      <c r="B616" s="217" t="s">
        <v>130</v>
      </c>
      <c r="C616" s="215" t="s">
        <v>7</v>
      </c>
      <c r="D616" s="215" t="s">
        <v>38</v>
      </c>
      <c r="E616" s="215" t="s">
        <v>89</v>
      </c>
      <c r="F616" s="218" t="s">
        <v>90</v>
      </c>
    </row>
    <row r="617" spans="1:6" ht="18" customHeight="1">
      <c r="A617" s="439">
        <v>613</v>
      </c>
      <c r="B617" s="217" t="s">
        <v>2354</v>
      </c>
      <c r="C617" s="215" t="s">
        <v>7</v>
      </c>
      <c r="D617" s="215" t="s">
        <v>4098</v>
      </c>
      <c r="E617" s="215" t="s">
        <v>4099</v>
      </c>
      <c r="F617" s="218" t="s">
        <v>2421</v>
      </c>
    </row>
    <row r="618" spans="1:6" ht="18" customHeight="1">
      <c r="A618" s="220">
        <v>614</v>
      </c>
      <c r="B618" s="28" t="s">
        <v>3453</v>
      </c>
      <c r="C618" s="10" t="s">
        <v>7</v>
      </c>
      <c r="D618" s="10" t="s">
        <v>591</v>
      </c>
      <c r="E618" s="10" t="s">
        <v>592</v>
      </c>
      <c r="F618" s="127" t="s">
        <v>593</v>
      </c>
    </row>
    <row r="619" spans="1:6" ht="18" customHeight="1">
      <c r="A619" s="439">
        <v>615</v>
      </c>
      <c r="B619" s="217" t="s">
        <v>2443</v>
      </c>
      <c r="C619" s="141" t="s">
        <v>3959</v>
      </c>
      <c r="D619" s="141" t="s">
        <v>3935</v>
      </c>
      <c r="E619" s="141" t="s">
        <v>3960</v>
      </c>
      <c r="F619" s="143" t="s">
        <v>2911</v>
      </c>
    </row>
    <row r="620" spans="1:6" ht="18" customHeight="1">
      <c r="A620" s="220">
        <v>616</v>
      </c>
      <c r="B620" s="217" t="s">
        <v>1898</v>
      </c>
      <c r="C620" s="215" t="s">
        <v>1923</v>
      </c>
      <c r="D620" s="215" t="s">
        <v>2260</v>
      </c>
      <c r="E620" s="215" t="s">
        <v>1924</v>
      </c>
      <c r="F620" s="216" t="s">
        <v>2206</v>
      </c>
    </row>
    <row r="621" spans="1:6" ht="18" customHeight="1">
      <c r="A621" s="439">
        <v>617</v>
      </c>
      <c r="B621" s="217" t="s">
        <v>1298</v>
      </c>
      <c r="C621" s="215" t="s">
        <v>1387</v>
      </c>
      <c r="D621" s="215" t="s">
        <v>1388</v>
      </c>
      <c r="E621" s="215" t="s">
        <v>5012</v>
      </c>
      <c r="F621" s="218" t="s">
        <v>3883</v>
      </c>
    </row>
    <row r="622" spans="1:6" ht="18" customHeight="1">
      <c r="A622" s="220">
        <v>618</v>
      </c>
      <c r="B622" s="217" t="s">
        <v>3405</v>
      </c>
      <c r="C622" s="141" t="s">
        <v>594</v>
      </c>
      <c r="D622" s="141" t="s">
        <v>595</v>
      </c>
      <c r="E622" s="141" t="s">
        <v>3411</v>
      </c>
      <c r="F622" s="143" t="s">
        <v>596</v>
      </c>
    </row>
    <row r="623" spans="1:6" ht="18" customHeight="1">
      <c r="A623" s="439">
        <v>619</v>
      </c>
      <c r="B623" s="99" t="s">
        <v>1655</v>
      </c>
      <c r="C623" s="272" t="s">
        <v>4257</v>
      </c>
      <c r="D623" s="272" t="s">
        <v>4258</v>
      </c>
      <c r="E623" s="270" t="s">
        <v>1674</v>
      </c>
      <c r="F623" s="131" t="s">
        <v>3865</v>
      </c>
    </row>
    <row r="624" spans="1:6" ht="18" customHeight="1">
      <c r="A624" s="220">
        <v>620</v>
      </c>
      <c r="B624" s="217" t="s">
        <v>2443</v>
      </c>
      <c r="C624" s="215" t="s">
        <v>597</v>
      </c>
      <c r="D624" s="215" t="s">
        <v>2708</v>
      </c>
      <c r="E624" s="215" t="s">
        <v>2709</v>
      </c>
      <c r="F624" s="216" t="s">
        <v>2946</v>
      </c>
    </row>
    <row r="625" spans="1:6" ht="18" customHeight="1">
      <c r="A625" s="439">
        <v>621</v>
      </c>
      <c r="B625" s="217" t="s">
        <v>2354</v>
      </c>
      <c r="C625" s="215" t="s">
        <v>597</v>
      </c>
      <c r="D625" s="215" t="s">
        <v>2378</v>
      </c>
      <c r="E625" s="215" t="s">
        <v>2379</v>
      </c>
      <c r="F625" s="216" t="s">
        <v>2428</v>
      </c>
    </row>
    <row r="626" spans="1:6" ht="18" customHeight="1">
      <c r="A626" s="220">
        <v>622</v>
      </c>
      <c r="B626" s="217" t="s">
        <v>3401</v>
      </c>
      <c r="C626" s="215" t="s">
        <v>597</v>
      </c>
      <c r="D626" s="215" t="s">
        <v>598</v>
      </c>
      <c r="E626" s="215" t="s">
        <v>599</v>
      </c>
      <c r="F626" s="216" t="s">
        <v>600</v>
      </c>
    </row>
    <row r="627" spans="1:6" ht="18" customHeight="1">
      <c r="A627" s="439">
        <v>623</v>
      </c>
      <c r="B627" s="217" t="s">
        <v>1990</v>
      </c>
      <c r="C627" s="141" t="s">
        <v>597</v>
      </c>
      <c r="D627" s="141" t="s">
        <v>2307</v>
      </c>
      <c r="E627" s="141" t="s">
        <v>2011</v>
      </c>
      <c r="F627" s="143" t="s">
        <v>2243</v>
      </c>
    </row>
    <row r="628" spans="1:6" ht="18.75" customHeight="1">
      <c r="A628" s="220">
        <v>624</v>
      </c>
      <c r="B628" s="217" t="s">
        <v>2443</v>
      </c>
      <c r="C628" s="215" t="s">
        <v>601</v>
      </c>
      <c r="D628" s="215" t="s">
        <v>602</v>
      </c>
      <c r="E628" s="215" t="s">
        <v>4048</v>
      </c>
      <c r="F628" s="216" t="s">
        <v>289</v>
      </c>
    </row>
    <row r="629" spans="1:6" ht="18" customHeight="1">
      <c r="A629" s="439">
        <v>625</v>
      </c>
      <c r="B629" s="217" t="s">
        <v>1990</v>
      </c>
      <c r="C629" s="215" t="s">
        <v>2012</v>
      </c>
      <c r="D629" s="215" t="s">
        <v>2308</v>
      </c>
      <c r="E629" s="215" t="s">
        <v>2013</v>
      </c>
      <c r="F629" s="218" t="s">
        <v>538</v>
      </c>
    </row>
    <row r="630" spans="1:6" ht="18" customHeight="1">
      <c r="A630" s="220">
        <v>626</v>
      </c>
      <c r="B630" s="217" t="s">
        <v>1862</v>
      </c>
      <c r="C630" s="215" t="s">
        <v>4154</v>
      </c>
      <c r="D630" s="215" t="s">
        <v>1869</v>
      </c>
      <c r="E630" s="215" t="s">
        <v>1870</v>
      </c>
      <c r="F630" s="216" t="s">
        <v>4155</v>
      </c>
    </row>
    <row r="631" spans="1:6" ht="18" customHeight="1">
      <c r="A631" s="439">
        <v>627</v>
      </c>
      <c r="B631" s="28" t="s">
        <v>130</v>
      </c>
      <c r="C631" s="10" t="s">
        <v>603</v>
      </c>
      <c r="D631" s="102" t="s">
        <v>604</v>
      </c>
      <c r="E631" s="102" t="s">
        <v>605</v>
      </c>
      <c r="F631" s="127" t="s">
        <v>606</v>
      </c>
    </row>
    <row r="632" spans="1:6" ht="18" customHeight="1">
      <c r="A632" s="220">
        <v>628</v>
      </c>
      <c r="B632" s="217" t="s">
        <v>2443</v>
      </c>
      <c r="C632" s="215" t="s">
        <v>3619</v>
      </c>
      <c r="D632" s="215" t="s">
        <v>2710</v>
      </c>
      <c r="E632" s="215" t="s">
        <v>2711</v>
      </c>
      <c r="F632" s="218" t="s">
        <v>2951</v>
      </c>
    </row>
    <row r="633" spans="1:6" ht="18" customHeight="1">
      <c r="A633" s="439">
        <v>629</v>
      </c>
      <c r="B633" s="217" t="s">
        <v>2443</v>
      </c>
      <c r="C633" s="215" t="s">
        <v>3620</v>
      </c>
      <c r="D633" s="215" t="s">
        <v>2712</v>
      </c>
      <c r="E633" s="215" t="s">
        <v>2713</v>
      </c>
      <c r="F633" s="216" t="s">
        <v>2975</v>
      </c>
    </row>
    <row r="634" spans="1:6" ht="18" customHeight="1">
      <c r="A634" s="220">
        <v>630</v>
      </c>
      <c r="B634" s="217" t="s">
        <v>1898</v>
      </c>
      <c r="C634" s="215" t="s">
        <v>1925</v>
      </c>
      <c r="D634" s="215" t="s">
        <v>2261</v>
      </c>
      <c r="E634" s="215" t="s">
        <v>1926</v>
      </c>
      <c r="F634" s="216" t="s">
        <v>2207</v>
      </c>
    </row>
    <row r="635" spans="1:6" ht="18" customHeight="1">
      <c r="A635" s="439">
        <v>631</v>
      </c>
      <c r="B635" s="217" t="s">
        <v>2354</v>
      </c>
      <c r="C635" s="141" t="s">
        <v>3201</v>
      </c>
      <c r="D635" s="141" t="s">
        <v>2380</v>
      </c>
      <c r="E635" s="141" t="s">
        <v>2381</v>
      </c>
      <c r="F635" s="143" t="s">
        <v>2429</v>
      </c>
    </row>
    <row r="636" spans="1:6" ht="18" customHeight="1">
      <c r="A636" s="220">
        <v>632</v>
      </c>
      <c r="B636" s="217" t="s">
        <v>1690</v>
      </c>
      <c r="C636" s="215" t="s">
        <v>1774</v>
      </c>
      <c r="D636" s="215" t="s">
        <v>1773</v>
      </c>
      <c r="E636" s="215" t="s">
        <v>1772</v>
      </c>
      <c r="F636" s="218" t="s">
        <v>4297</v>
      </c>
    </row>
    <row r="637" spans="1:6" ht="18" customHeight="1">
      <c r="A637" s="439">
        <v>633</v>
      </c>
      <c r="B637" s="217" t="s">
        <v>3454</v>
      </c>
      <c r="C637" s="215" t="s">
        <v>607</v>
      </c>
      <c r="D637" s="215" t="s">
        <v>608</v>
      </c>
      <c r="E637" s="215" t="s">
        <v>609</v>
      </c>
      <c r="F637" s="218" t="s">
        <v>610</v>
      </c>
    </row>
    <row r="638" spans="1:6" ht="18" customHeight="1">
      <c r="A638" s="220">
        <v>634</v>
      </c>
      <c r="B638" s="217" t="s">
        <v>1235</v>
      </c>
      <c r="C638" s="215" t="s">
        <v>3116</v>
      </c>
      <c r="D638" s="215" t="s">
        <v>1252</v>
      </c>
      <c r="E638" s="215" t="s">
        <v>1253</v>
      </c>
      <c r="F638" s="218" t="s">
        <v>3243</v>
      </c>
    </row>
    <row r="639" spans="1:6" ht="18" customHeight="1">
      <c r="A639" s="439">
        <v>635</v>
      </c>
      <c r="B639" s="99" t="s">
        <v>130</v>
      </c>
      <c r="C639" s="100" t="s">
        <v>3621</v>
      </c>
      <c r="D639" s="100" t="s">
        <v>5013</v>
      </c>
      <c r="E639" s="100" t="s">
        <v>4068</v>
      </c>
      <c r="F639" s="53" t="s">
        <v>2985</v>
      </c>
    </row>
    <row r="640" spans="1:6" ht="18" customHeight="1">
      <c r="A640" s="220">
        <v>636</v>
      </c>
      <c r="B640" s="217" t="s">
        <v>2443</v>
      </c>
      <c r="C640" s="215" t="s">
        <v>3622</v>
      </c>
      <c r="D640" s="215" t="s">
        <v>2715</v>
      </c>
      <c r="E640" s="215" t="s">
        <v>4670</v>
      </c>
      <c r="F640" s="216" t="s">
        <v>2977</v>
      </c>
    </row>
    <row r="641" spans="1:6" ht="18" customHeight="1">
      <c r="A641" s="439">
        <v>637</v>
      </c>
      <c r="B641" s="87" t="s">
        <v>1076</v>
      </c>
      <c r="C641" s="215" t="s">
        <v>3058</v>
      </c>
      <c r="D641" s="267" t="s">
        <v>5014</v>
      </c>
      <c r="E641" s="215" t="s">
        <v>4010</v>
      </c>
      <c r="F641" s="105" t="s">
        <v>2064</v>
      </c>
    </row>
    <row r="642" spans="1:6" ht="18" customHeight="1">
      <c r="A642" s="220">
        <v>638</v>
      </c>
      <c r="B642" s="87" t="s">
        <v>130</v>
      </c>
      <c r="C642" s="122" t="s">
        <v>611</v>
      </c>
      <c r="D642" s="197" t="s">
        <v>615</v>
      </c>
      <c r="E642" s="215" t="s">
        <v>616</v>
      </c>
      <c r="F642" s="105" t="s">
        <v>617</v>
      </c>
    </row>
    <row r="643" spans="1:6" ht="18" customHeight="1">
      <c r="A643" s="439">
        <v>639</v>
      </c>
      <c r="B643" s="87" t="s">
        <v>3453</v>
      </c>
      <c r="C643" s="215" t="s">
        <v>611</v>
      </c>
      <c r="D643" s="267" t="s">
        <v>612</v>
      </c>
      <c r="E643" s="215" t="s">
        <v>613</v>
      </c>
      <c r="F643" s="79" t="s">
        <v>614</v>
      </c>
    </row>
    <row r="644" spans="1:6" ht="18" customHeight="1">
      <c r="A644" s="220">
        <v>640</v>
      </c>
      <c r="B644" s="87" t="s">
        <v>2443</v>
      </c>
      <c r="C644" s="122" t="s">
        <v>3623</v>
      </c>
      <c r="D644" s="197" t="s">
        <v>2716</v>
      </c>
      <c r="E644" s="215" t="s">
        <v>2717</v>
      </c>
      <c r="F644" s="79" t="s">
        <v>2978</v>
      </c>
    </row>
    <row r="645" spans="1:6" ht="18" customHeight="1">
      <c r="A645" s="439">
        <v>641</v>
      </c>
      <c r="B645" s="87" t="s">
        <v>1823</v>
      </c>
      <c r="C645" s="215" t="s">
        <v>3224</v>
      </c>
      <c r="D645" s="197" t="s">
        <v>1832</v>
      </c>
      <c r="E645" s="215" t="s">
        <v>1833</v>
      </c>
      <c r="F645" s="105" t="s">
        <v>2195</v>
      </c>
    </row>
    <row r="646" spans="1:6" ht="18" customHeight="1">
      <c r="A646" s="220">
        <v>642</v>
      </c>
      <c r="B646" s="9" t="s">
        <v>1551</v>
      </c>
      <c r="C646" s="10" t="s">
        <v>4340</v>
      </c>
      <c r="D646" s="263" t="s">
        <v>4341</v>
      </c>
      <c r="E646" s="10" t="s">
        <v>1567</v>
      </c>
      <c r="F646" s="106" t="s">
        <v>4331</v>
      </c>
    </row>
    <row r="647" spans="1:6" ht="18" customHeight="1">
      <c r="A647" s="439">
        <v>643</v>
      </c>
      <c r="B647" s="87" t="s">
        <v>130</v>
      </c>
      <c r="C647" s="231" t="s">
        <v>618</v>
      </c>
      <c r="D647" s="210" t="s">
        <v>619</v>
      </c>
      <c r="E647" s="141" t="s">
        <v>620</v>
      </c>
      <c r="F647" s="147" t="s">
        <v>621</v>
      </c>
    </row>
    <row r="648" spans="1:6" ht="18" customHeight="1">
      <c r="A648" s="220">
        <v>644</v>
      </c>
      <c r="B648" s="217" t="s">
        <v>3386</v>
      </c>
      <c r="C648" s="215" t="s">
        <v>622</v>
      </c>
      <c r="D648" s="197" t="s">
        <v>623</v>
      </c>
      <c r="E648" s="215" t="s">
        <v>3801</v>
      </c>
      <c r="F648" s="79" t="s">
        <v>3802</v>
      </c>
    </row>
    <row r="649" spans="1:6" ht="18" customHeight="1">
      <c r="A649" s="439">
        <v>645</v>
      </c>
      <c r="B649" s="87" t="s">
        <v>130</v>
      </c>
      <c r="C649" s="215" t="s">
        <v>4780</v>
      </c>
      <c r="D649" s="267" t="s">
        <v>4781</v>
      </c>
      <c r="E649" s="215" t="s">
        <v>5015</v>
      </c>
      <c r="F649" s="105" t="s">
        <v>4783</v>
      </c>
    </row>
    <row r="650" spans="1:6" ht="18" customHeight="1">
      <c r="A650" s="220">
        <v>646</v>
      </c>
      <c r="B650" s="87" t="s">
        <v>130</v>
      </c>
      <c r="C650" s="122" t="s">
        <v>624</v>
      </c>
      <c r="D650" s="197" t="s">
        <v>625</v>
      </c>
      <c r="E650" s="215" t="s">
        <v>4784</v>
      </c>
      <c r="F650" s="79" t="s">
        <v>626</v>
      </c>
    </row>
    <row r="651" spans="1:6" ht="18" customHeight="1">
      <c r="A651" s="439">
        <v>647</v>
      </c>
      <c r="B651" s="87" t="s">
        <v>1958</v>
      </c>
      <c r="C651" s="215" t="s">
        <v>1974</v>
      </c>
      <c r="D651" s="267" t="s">
        <v>2286</v>
      </c>
      <c r="E651" s="215" t="s">
        <v>1975</v>
      </c>
      <c r="F651" s="79" t="s">
        <v>2230</v>
      </c>
    </row>
    <row r="652" spans="1:6" ht="18" customHeight="1">
      <c r="A652" s="220">
        <v>648</v>
      </c>
      <c r="B652" s="87" t="s">
        <v>1958</v>
      </c>
      <c r="C652" s="122" t="s">
        <v>1976</v>
      </c>
      <c r="D652" s="197" t="s">
        <v>2287</v>
      </c>
      <c r="E652" s="215" t="s">
        <v>1977</v>
      </c>
      <c r="F652" s="105" t="s">
        <v>2231</v>
      </c>
    </row>
    <row r="653" spans="1:6" ht="18" customHeight="1">
      <c r="A653" s="439">
        <v>649</v>
      </c>
      <c r="B653" s="87" t="s">
        <v>1298</v>
      </c>
      <c r="C653" s="215" t="s">
        <v>1389</v>
      </c>
      <c r="D653" s="267" t="s">
        <v>1390</v>
      </c>
      <c r="E653" s="215" t="s">
        <v>1391</v>
      </c>
      <c r="F653" s="79" t="s">
        <v>2126</v>
      </c>
    </row>
    <row r="654" spans="1:6" ht="18" customHeight="1">
      <c r="A654" s="220">
        <v>650</v>
      </c>
      <c r="B654" s="195" t="s">
        <v>130</v>
      </c>
      <c r="C654" s="29" t="s">
        <v>91</v>
      </c>
      <c r="D654" s="200" t="s">
        <v>14</v>
      </c>
      <c r="E654" s="100" t="s">
        <v>92</v>
      </c>
      <c r="F654" s="120" t="s">
        <v>93</v>
      </c>
    </row>
    <row r="655" spans="1:6" ht="18" customHeight="1">
      <c r="A655" s="439">
        <v>651</v>
      </c>
      <c r="B655" s="87" t="s">
        <v>3454</v>
      </c>
      <c r="C655" s="215" t="s">
        <v>627</v>
      </c>
      <c r="D655" s="197" t="s">
        <v>628</v>
      </c>
      <c r="E655" s="215" t="s">
        <v>629</v>
      </c>
      <c r="F655" s="79" t="s">
        <v>630</v>
      </c>
    </row>
    <row r="656" spans="1:6" ht="18" customHeight="1">
      <c r="A656" s="220">
        <v>652</v>
      </c>
      <c r="B656" s="87" t="s">
        <v>2443</v>
      </c>
      <c r="C656" s="215" t="s">
        <v>3624</v>
      </c>
      <c r="D656" s="267" t="s">
        <v>2718</v>
      </c>
      <c r="E656" s="215" t="s">
        <v>3847</v>
      </c>
      <c r="F656" s="105" t="s">
        <v>3961</v>
      </c>
    </row>
    <row r="657" spans="1:6" ht="18" customHeight="1">
      <c r="A657" s="439">
        <v>653</v>
      </c>
      <c r="B657" s="87" t="s">
        <v>1592</v>
      </c>
      <c r="C657" s="215" t="s">
        <v>3161</v>
      </c>
      <c r="D657" s="197" t="s">
        <v>1632</v>
      </c>
      <c r="E657" s="215" t="s">
        <v>1633</v>
      </c>
      <c r="F657" s="105" t="s">
        <v>2157</v>
      </c>
    </row>
    <row r="658" spans="1:6" ht="18" customHeight="1">
      <c r="A658" s="220">
        <v>654</v>
      </c>
      <c r="B658" s="9" t="s">
        <v>1592</v>
      </c>
      <c r="C658" s="93" t="s">
        <v>3162</v>
      </c>
      <c r="D658" s="264" t="s">
        <v>1634</v>
      </c>
      <c r="E658" s="93" t="s">
        <v>1635</v>
      </c>
      <c r="F658" s="25" t="s">
        <v>2158</v>
      </c>
    </row>
    <row r="659" spans="1:6" ht="18" customHeight="1">
      <c r="A659" s="439">
        <v>655</v>
      </c>
      <c r="B659" s="9" t="s">
        <v>130</v>
      </c>
      <c r="C659" s="93" t="s">
        <v>94</v>
      </c>
      <c r="D659" s="230" t="s">
        <v>36</v>
      </c>
      <c r="E659" s="93" t="s">
        <v>95</v>
      </c>
      <c r="F659" s="25" t="s">
        <v>96</v>
      </c>
    </row>
    <row r="660" spans="1:6" ht="18" customHeight="1">
      <c r="A660" s="220">
        <v>656</v>
      </c>
      <c r="B660" s="87" t="s">
        <v>1076</v>
      </c>
      <c r="C660" s="215" t="s">
        <v>3059</v>
      </c>
      <c r="D660" s="267" t="s">
        <v>1151</v>
      </c>
      <c r="E660" s="215" t="s">
        <v>1152</v>
      </c>
      <c r="F660" s="79" t="s">
        <v>2065</v>
      </c>
    </row>
    <row r="661" spans="1:6" ht="18" customHeight="1">
      <c r="A661" s="439">
        <v>657</v>
      </c>
      <c r="B661" s="87" t="s">
        <v>130</v>
      </c>
      <c r="C661" s="215" t="s">
        <v>1392</v>
      </c>
      <c r="D661" s="197" t="s">
        <v>1393</v>
      </c>
      <c r="E661" s="215" t="s">
        <v>5016</v>
      </c>
      <c r="F661" s="105" t="s">
        <v>4786</v>
      </c>
    </row>
    <row r="662" spans="1:6" ht="18" customHeight="1">
      <c r="A662" s="220">
        <v>658</v>
      </c>
      <c r="B662" s="192" t="s">
        <v>2443</v>
      </c>
      <c r="C662" s="100" t="s">
        <v>3625</v>
      </c>
      <c r="D662" s="265" t="s">
        <v>2719</v>
      </c>
      <c r="E662" s="100" t="s">
        <v>2720</v>
      </c>
      <c r="F662" s="108" t="s">
        <v>2979</v>
      </c>
    </row>
    <row r="663" spans="1:6" ht="18" customHeight="1">
      <c r="A663" s="439">
        <v>659</v>
      </c>
      <c r="B663" s="87" t="s">
        <v>2443</v>
      </c>
      <c r="C663" s="215" t="s">
        <v>3626</v>
      </c>
      <c r="D663" s="197" t="s">
        <v>2721</v>
      </c>
      <c r="E663" s="215" t="s">
        <v>3962</v>
      </c>
      <c r="F663" s="105" t="s">
        <v>3762</v>
      </c>
    </row>
    <row r="664" spans="1:6" ht="18" customHeight="1">
      <c r="A664" s="220">
        <v>660</v>
      </c>
      <c r="B664" s="87" t="s">
        <v>130</v>
      </c>
      <c r="C664" s="215" t="s">
        <v>631</v>
      </c>
      <c r="D664" s="267" t="s">
        <v>632</v>
      </c>
      <c r="E664" s="215" t="s">
        <v>3807</v>
      </c>
      <c r="F664" s="105" t="s">
        <v>3808</v>
      </c>
    </row>
    <row r="665" spans="1:6" ht="18" customHeight="1">
      <c r="A665" s="439">
        <v>661</v>
      </c>
      <c r="B665" s="9" t="s">
        <v>2443</v>
      </c>
      <c r="C665" s="10" t="s">
        <v>3627</v>
      </c>
      <c r="D665" s="111" t="s">
        <v>2722</v>
      </c>
      <c r="E665" s="10" t="s">
        <v>4451</v>
      </c>
      <c r="F665" s="106" t="s">
        <v>2932</v>
      </c>
    </row>
    <row r="666" spans="1:6" ht="18" customHeight="1">
      <c r="A666" s="220">
        <v>662</v>
      </c>
      <c r="B666" s="87" t="s">
        <v>2443</v>
      </c>
      <c r="C666" s="215" t="s">
        <v>3628</v>
      </c>
      <c r="D666" s="197" t="s">
        <v>2723</v>
      </c>
      <c r="E666" s="215" t="s">
        <v>4671</v>
      </c>
      <c r="F666" s="105" t="s">
        <v>2980</v>
      </c>
    </row>
    <row r="667" spans="1:6" ht="18" customHeight="1">
      <c r="A667" s="439">
        <v>663</v>
      </c>
      <c r="B667" s="87" t="s">
        <v>1076</v>
      </c>
      <c r="C667" s="215" t="s">
        <v>633</v>
      </c>
      <c r="D667" s="267" t="s">
        <v>634</v>
      </c>
      <c r="E667" s="437" t="s">
        <v>4608</v>
      </c>
      <c r="F667" s="105" t="s">
        <v>635</v>
      </c>
    </row>
    <row r="668" spans="1:6" ht="18" customHeight="1">
      <c r="A668" s="220">
        <v>664</v>
      </c>
      <c r="B668" s="87" t="s">
        <v>1235</v>
      </c>
      <c r="C668" s="141" t="s">
        <v>3134</v>
      </c>
      <c r="D668" s="210" t="s">
        <v>1283</v>
      </c>
      <c r="E668" s="141" t="s">
        <v>3918</v>
      </c>
      <c r="F668" s="147" t="s">
        <v>3919</v>
      </c>
    </row>
    <row r="669" spans="1:6" ht="18" customHeight="1">
      <c r="A669" s="439">
        <v>665</v>
      </c>
      <c r="B669" s="192" t="s">
        <v>2443</v>
      </c>
      <c r="C669" s="100" t="s">
        <v>4672</v>
      </c>
      <c r="D669" s="265" t="s">
        <v>5017</v>
      </c>
      <c r="E669" s="100" t="s">
        <v>4674</v>
      </c>
      <c r="F669" s="108" t="s">
        <v>880</v>
      </c>
    </row>
    <row r="670" spans="1:7" s="282" customFormat="1" ht="18" customHeight="1">
      <c r="A670" s="220">
        <v>666</v>
      </c>
      <c r="B670" s="397" t="s">
        <v>4675</v>
      </c>
      <c r="C670" s="397" t="s">
        <v>3871</v>
      </c>
      <c r="D670" s="397" t="s">
        <v>4676</v>
      </c>
      <c r="E670" s="397" t="s">
        <v>4677</v>
      </c>
      <c r="F670" s="398" t="s">
        <v>3963</v>
      </c>
      <c r="G670" s="387"/>
    </row>
    <row r="671" spans="1:6" ht="18" customHeight="1">
      <c r="A671" s="439">
        <v>667</v>
      </c>
      <c r="B671" s="87" t="s">
        <v>2443</v>
      </c>
      <c r="C671" s="215" t="s">
        <v>3629</v>
      </c>
      <c r="D671" s="197" t="s">
        <v>4678</v>
      </c>
      <c r="E671" s="215" t="s">
        <v>4679</v>
      </c>
      <c r="F671" s="105" t="s">
        <v>2981</v>
      </c>
    </row>
    <row r="672" spans="1:6" ht="18" customHeight="1">
      <c r="A672" s="220">
        <v>668</v>
      </c>
      <c r="B672" s="87" t="s">
        <v>2443</v>
      </c>
      <c r="C672" s="215" t="s">
        <v>3630</v>
      </c>
      <c r="D672" s="267" t="s">
        <v>2724</v>
      </c>
      <c r="E672" s="215" t="s">
        <v>2725</v>
      </c>
      <c r="F672" s="105" t="s">
        <v>2982</v>
      </c>
    </row>
    <row r="673" spans="1:6" ht="18" customHeight="1">
      <c r="A673" s="439">
        <v>669</v>
      </c>
      <c r="B673" s="87" t="s">
        <v>130</v>
      </c>
      <c r="C673" s="215" t="s">
        <v>636</v>
      </c>
      <c r="D673" s="197" t="s">
        <v>637</v>
      </c>
      <c r="E673" s="215" t="s">
        <v>638</v>
      </c>
      <c r="F673" s="105" t="s">
        <v>639</v>
      </c>
    </row>
    <row r="674" spans="1:6" ht="18" customHeight="1">
      <c r="A674" s="220">
        <v>670</v>
      </c>
      <c r="B674" s="87" t="s">
        <v>3426</v>
      </c>
      <c r="C674" s="215" t="s">
        <v>4127</v>
      </c>
      <c r="D674" s="197" t="s">
        <v>4128</v>
      </c>
      <c r="E674" s="215" t="s">
        <v>640</v>
      </c>
      <c r="F674" s="79" t="s">
        <v>4120</v>
      </c>
    </row>
    <row r="675" spans="1:6" ht="18" customHeight="1">
      <c r="A675" s="439">
        <v>671</v>
      </c>
      <c r="B675" s="87" t="s">
        <v>1885</v>
      </c>
      <c r="C675" s="215" t="s">
        <v>4186</v>
      </c>
      <c r="D675" s="267" t="s">
        <v>4935</v>
      </c>
      <c r="E675" s="215" t="s">
        <v>1890</v>
      </c>
      <c r="F675" s="105" t="s">
        <v>4182</v>
      </c>
    </row>
    <row r="676" spans="1:6" ht="18" customHeight="1">
      <c r="A676" s="220">
        <v>672</v>
      </c>
      <c r="B676" s="9" t="s">
        <v>1885</v>
      </c>
      <c r="C676" s="93" t="s">
        <v>4187</v>
      </c>
      <c r="D676" s="230" t="s">
        <v>4936</v>
      </c>
      <c r="E676" s="93" t="s">
        <v>1891</v>
      </c>
      <c r="F676" s="26" t="s">
        <v>4182</v>
      </c>
    </row>
    <row r="677" spans="1:6" ht="18" customHeight="1">
      <c r="A677" s="439">
        <v>673</v>
      </c>
      <c r="B677" s="9" t="s">
        <v>3455</v>
      </c>
      <c r="C677" s="100" t="s">
        <v>641</v>
      </c>
      <c r="D677" s="265" t="s">
        <v>642</v>
      </c>
      <c r="E677" s="100" t="s">
        <v>4949</v>
      </c>
      <c r="F677" s="108" t="s">
        <v>643</v>
      </c>
    </row>
    <row r="678" spans="1:6" ht="18" customHeight="1">
      <c r="A678" s="220">
        <v>674</v>
      </c>
      <c r="B678" s="87" t="s">
        <v>4074</v>
      </c>
      <c r="C678" s="215" t="s">
        <v>4379</v>
      </c>
      <c r="D678" s="197" t="s">
        <v>4213</v>
      </c>
      <c r="E678" s="279" t="s">
        <v>4524</v>
      </c>
      <c r="F678" s="79" t="s">
        <v>4148</v>
      </c>
    </row>
    <row r="679" spans="1:6" ht="18" customHeight="1">
      <c r="A679" s="439">
        <v>675</v>
      </c>
      <c r="B679" s="87" t="s">
        <v>130</v>
      </c>
      <c r="C679" s="215" t="s">
        <v>97</v>
      </c>
      <c r="D679" s="267" t="s">
        <v>26</v>
      </c>
      <c r="E679" s="10" t="s">
        <v>4787</v>
      </c>
      <c r="F679" s="11" t="s">
        <v>98</v>
      </c>
    </row>
    <row r="680" spans="1:6" ht="18" customHeight="1">
      <c r="A680" s="220">
        <v>676</v>
      </c>
      <c r="B680" s="87" t="s">
        <v>3401</v>
      </c>
      <c r="C680" s="215" t="s">
        <v>644</v>
      </c>
      <c r="D680" s="197" t="s">
        <v>645</v>
      </c>
      <c r="E680" s="215" t="s">
        <v>646</v>
      </c>
      <c r="F680" s="79" t="s">
        <v>647</v>
      </c>
    </row>
    <row r="681" spans="1:6" ht="18" customHeight="1">
      <c r="A681" s="439">
        <v>677</v>
      </c>
      <c r="B681" s="9" t="s">
        <v>3401</v>
      </c>
      <c r="C681" s="10" t="s">
        <v>648</v>
      </c>
      <c r="D681" s="263" t="s">
        <v>649</v>
      </c>
      <c r="E681" s="10" t="s">
        <v>650</v>
      </c>
      <c r="F681" s="106" t="s">
        <v>651</v>
      </c>
    </row>
    <row r="682" spans="1:6" ht="18" customHeight="1">
      <c r="A682" s="220">
        <v>678</v>
      </c>
      <c r="B682" s="87" t="s">
        <v>4074</v>
      </c>
      <c r="C682" s="141" t="s">
        <v>652</v>
      </c>
      <c r="D682" s="210" t="s">
        <v>653</v>
      </c>
      <c r="E682" s="141" t="s">
        <v>654</v>
      </c>
      <c r="F682" s="147" t="s">
        <v>655</v>
      </c>
    </row>
    <row r="683" spans="1:6" ht="18" customHeight="1">
      <c r="A683" s="439">
        <v>679</v>
      </c>
      <c r="B683" s="195" t="s">
        <v>2443</v>
      </c>
      <c r="C683" s="100" t="s">
        <v>3631</v>
      </c>
      <c r="D683" s="265" t="s">
        <v>2726</v>
      </c>
      <c r="E683" s="18" t="s">
        <v>2727</v>
      </c>
      <c r="F683" s="120" t="s">
        <v>2983</v>
      </c>
    </row>
    <row r="684" spans="1:6" ht="18" customHeight="1">
      <c r="A684" s="220">
        <v>680</v>
      </c>
      <c r="B684" s="87" t="s">
        <v>130</v>
      </c>
      <c r="C684" s="215" t="s">
        <v>99</v>
      </c>
      <c r="D684" s="197" t="s">
        <v>21</v>
      </c>
      <c r="E684" s="215" t="s">
        <v>100</v>
      </c>
      <c r="F684" s="105" t="s">
        <v>101</v>
      </c>
    </row>
    <row r="685" spans="1:6" ht="18" customHeight="1">
      <c r="A685" s="439">
        <v>681</v>
      </c>
      <c r="B685" s="87" t="s">
        <v>2443</v>
      </c>
      <c r="C685" s="215" t="s">
        <v>4680</v>
      </c>
      <c r="D685" s="197" t="s">
        <v>4102</v>
      </c>
      <c r="E685" s="215" t="s">
        <v>4583</v>
      </c>
      <c r="F685" s="79" t="s">
        <v>4682</v>
      </c>
    </row>
    <row r="686" spans="1:6" ht="18" customHeight="1">
      <c r="A686" s="220">
        <v>682</v>
      </c>
      <c r="B686" s="87" t="s">
        <v>2443</v>
      </c>
      <c r="C686" s="215" t="s">
        <v>3632</v>
      </c>
      <c r="D686" s="267" t="s">
        <v>4683</v>
      </c>
      <c r="E686" s="10" t="s">
        <v>2728</v>
      </c>
      <c r="F686" s="283" t="s">
        <v>2984</v>
      </c>
    </row>
    <row r="687" spans="1:6" ht="18" customHeight="1">
      <c r="A687" s="439">
        <v>683</v>
      </c>
      <c r="B687" s="87" t="s">
        <v>2018</v>
      </c>
      <c r="C687" s="215" t="s">
        <v>2019</v>
      </c>
      <c r="D687" s="197" t="s">
        <v>2311</v>
      </c>
      <c r="E687" s="215" t="s">
        <v>2020</v>
      </c>
      <c r="F687" s="105" t="s">
        <v>2245</v>
      </c>
    </row>
    <row r="688" spans="1:6" ht="18" customHeight="1">
      <c r="A688" s="220">
        <v>684</v>
      </c>
      <c r="B688" s="9" t="s">
        <v>1235</v>
      </c>
      <c r="C688" s="10" t="s">
        <v>3117</v>
      </c>
      <c r="D688" s="111" t="s">
        <v>1254</v>
      </c>
      <c r="E688" s="10" t="s">
        <v>1255</v>
      </c>
      <c r="F688" s="106" t="s">
        <v>3245</v>
      </c>
    </row>
    <row r="689" spans="1:6" ht="18" customHeight="1">
      <c r="A689" s="439">
        <v>685</v>
      </c>
      <c r="B689" s="192" t="s">
        <v>1235</v>
      </c>
      <c r="C689" s="100" t="s">
        <v>3118</v>
      </c>
      <c r="D689" s="200" t="s">
        <v>1256</v>
      </c>
      <c r="E689" s="100" t="s">
        <v>1257</v>
      </c>
      <c r="F689" s="108" t="s">
        <v>3246</v>
      </c>
    </row>
    <row r="690" spans="1:6" ht="18" customHeight="1">
      <c r="A690" s="220">
        <v>686</v>
      </c>
      <c r="B690" s="192" t="s">
        <v>1235</v>
      </c>
      <c r="C690" s="100" t="s">
        <v>3135</v>
      </c>
      <c r="D690" s="200" t="s">
        <v>1284</v>
      </c>
      <c r="E690" s="100" t="s">
        <v>1285</v>
      </c>
      <c r="F690" s="108" t="s">
        <v>3262</v>
      </c>
    </row>
    <row r="691" spans="1:6" ht="18" customHeight="1">
      <c r="A691" s="439">
        <v>687</v>
      </c>
      <c r="B691" s="192" t="s">
        <v>1690</v>
      </c>
      <c r="C691" s="100" t="s">
        <v>1770</v>
      </c>
      <c r="D691" s="200" t="s">
        <v>1769</v>
      </c>
      <c r="E691" s="234" t="s">
        <v>1768</v>
      </c>
      <c r="F691" s="254" t="s">
        <v>4285</v>
      </c>
    </row>
    <row r="692" spans="1:6" ht="18" customHeight="1">
      <c r="A692" s="220">
        <v>688</v>
      </c>
      <c r="B692" s="192" t="s">
        <v>2354</v>
      </c>
      <c r="C692" s="100" t="s">
        <v>3202</v>
      </c>
      <c r="D692" s="265" t="s">
        <v>2382</v>
      </c>
      <c r="E692" s="100" t="s">
        <v>2383</v>
      </c>
      <c r="F692" s="108" t="s">
        <v>2417</v>
      </c>
    </row>
    <row r="693" spans="1:6" ht="18" customHeight="1">
      <c r="A693" s="439">
        <v>689</v>
      </c>
      <c r="B693" s="87" t="s">
        <v>3728</v>
      </c>
      <c r="C693" s="215" t="s">
        <v>656</v>
      </c>
      <c r="D693" s="197" t="s">
        <v>657</v>
      </c>
      <c r="E693" s="215" t="s">
        <v>3731</v>
      </c>
      <c r="F693" s="79" t="s">
        <v>658</v>
      </c>
    </row>
    <row r="694" spans="1:6" ht="18" customHeight="1">
      <c r="A694" s="220">
        <v>690</v>
      </c>
      <c r="B694" s="87" t="s">
        <v>3341</v>
      </c>
      <c r="C694" s="215" t="s">
        <v>3187</v>
      </c>
      <c r="D694" s="267" t="s">
        <v>3342</v>
      </c>
      <c r="E694" s="215" t="s">
        <v>3343</v>
      </c>
      <c r="F694" s="79" t="s">
        <v>3305</v>
      </c>
    </row>
    <row r="695" spans="1:6" ht="18" customHeight="1">
      <c r="A695" s="439">
        <v>691</v>
      </c>
      <c r="B695" s="192" t="s">
        <v>2443</v>
      </c>
      <c r="C695" s="100" t="s">
        <v>3633</v>
      </c>
      <c r="D695" s="200" t="s">
        <v>2729</v>
      </c>
      <c r="E695" s="100" t="s">
        <v>2730</v>
      </c>
      <c r="F695" s="108" t="s">
        <v>2985</v>
      </c>
    </row>
    <row r="696" spans="1:6" ht="18" customHeight="1">
      <c r="A696" s="220">
        <v>692</v>
      </c>
      <c r="B696" s="87" t="s">
        <v>3454</v>
      </c>
      <c r="C696" s="231" t="s">
        <v>659</v>
      </c>
      <c r="D696" s="266" t="s">
        <v>660</v>
      </c>
      <c r="E696" s="141" t="s">
        <v>661</v>
      </c>
      <c r="F696" s="147" t="s">
        <v>662</v>
      </c>
    </row>
    <row r="697" spans="1:6" ht="18" customHeight="1">
      <c r="A697" s="439">
        <v>693</v>
      </c>
      <c r="B697" s="87" t="s">
        <v>130</v>
      </c>
      <c r="C697" s="215" t="s">
        <v>1394</v>
      </c>
      <c r="D697" s="197" t="s">
        <v>1395</v>
      </c>
      <c r="E697" s="215" t="s">
        <v>1396</v>
      </c>
      <c r="F697" s="105" t="s">
        <v>2127</v>
      </c>
    </row>
    <row r="698" spans="1:6" ht="18" customHeight="1">
      <c r="A698" s="220">
        <v>694</v>
      </c>
      <c r="B698" s="87" t="s">
        <v>130</v>
      </c>
      <c r="C698" s="122" t="s">
        <v>4788</v>
      </c>
      <c r="D698" s="267" t="s">
        <v>3445</v>
      </c>
      <c r="E698" s="215" t="s">
        <v>3446</v>
      </c>
      <c r="F698" s="105" t="s">
        <v>4789</v>
      </c>
    </row>
    <row r="699" spans="1:6" ht="18" customHeight="1">
      <c r="A699" s="439">
        <v>695</v>
      </c>
      <c r="B699" s="192" t="s">
        <v>130</v>
      </c>
      <c r="C699" s="100" t="s">
        <v>663</v>
      </c>
      <c r="D699" s="200" t="s">
        <v>664</v>
      </c>
      <c r="E699" s="100" t="s">
        <v>665</v>
      </c>
      <c r="F699" s="108" t="s">
        <v>666</v>
      </c>
    </row>
    <row r="700" spans="1:6" ht="18" customHeight="1">
      <c r="A700" s="220">
        <v>696</v>
      </c>
      <c r="B700" s="217" t="s">
        <v>1862</v>
      </c>
      <c r="C700" s="215" t="s">
        <v>3816</v>
      </c>
      <c r="D700" s="197" t="s">
        <v>3817</v>
      </c>
      <c r="E700" s="215" t="s">
        <v>4602</v>
      </c>
      <c r="F700" s="79" t="s">
        <v>4156</v>
      </c>
    </row>
    <row r="701" spans="1:6" ht="18" customHeight="1">
      <c r="A701" s="439">
        <v>697</v>
      </c>
      <c r="B701" s="87" t="s">
        <v>2443</v>
      </c>
      <c r="C701" s="215" t="s">
        <v>3634</v>
      </c>
      <c r="D701" s="197" t="s">
        <v>2731</v>
      </c>
      <c r="E701" s="215" t="s">
        <v>2732</v>
      </c>
      <c r="F701" s="79" t="s">
        <v>2986</v>
      </c>
    </row>
    <row r="702" spans="1:6" ht="18" customHeight="1">
      <c r="A702" s="220">
        <v>698</v>
      </c>
      <c r="B702" s="9" t="s">
        <v>3457</v>
      </c>
      <c r="C702" s="10" t="s">
        <v>667</v>
      </c>
      <c r="D702" s="10" t="s">
        <v>668</v>
      </c>
      <c r="E702" s="239" t="s">
        <v>4198</v>
      </c>
      <c r="F702" s="11" t="s">
        <v>669</v>
      </c>
    </row>
    <row r="703" spans="1:6" ht="18" customHeight="1">
      <c r="A703" s="439">
        <v>699</v>
      </c>
      <c r="B703" s="87" t="s">
        <v>2443</v>
      </c>
      <c r="C703" s="215" t="s">
        <v>3797</v>
      </c>
      <c r="D703" s="215" t="s">
        <v>4684</v>
      </c>
      <c r="E703" s="215" t="s">
        <v>3798</v>
      </c>
      <c r="F703" s="133" t="s">
        <v>3799</v>
      </c>
    </row>
    <row r="704" spans="1:6" ht="18" customHeight="1">
      <c r="A704" s="220">
        <v>700</v>
      </c>
      <c r="B704" s="260" t="s">
        <v>2027</v>
      </c>
      <c r="C704" s="148" t="s">
        <v>2028</v>
      </c>
      <c r="D704" s="148" t="s">
        <v>2315</v>
      </c>
      <c r="E704" s="148" t="s">
        <v>5018</v>
      </c>
      <c r="F704" s="261" t="s">
        <v>2247</v>
      </c>
    </row>
    <row r="705" spans="1:6" ht="18" customHeight="1">
      <c r="A705" s="439">
        <v>701</v>
      </c>
      <c r="B705" s="87" t="s">
        <v>2354</v>
      </c>
      <c r="C705" s="215" t="s">
        <v>3203</v>
      </c>
      <c r="D705" s="215" t="s">
        <v>2384</v>
      </c>
      <c r="E705" s="215" t="s">
        <v>2385</v>
      </c>
      <c r="F705" s="133" t="s">
        <v>2430</v>
      </c>
    </row>
    <row r="706" spans="1:6" ht="18" customHeight="1">
      <c r="A706" s="220">
        <v>702</v>
      </c>
      <c r="B706" s="9" t="s">
        <v>3390</v>
      </c>
      <c r="C706" s="10" t="s">
        <v>670</v>
      </c>
      <c r="D706" s="10" t="s">
        <v>671</v>
      </c>
      <c r="E706" s="10" t="s">
        <v>5019</v>
      </c>
      <c r="F706" s="11" t="s">
        <v>672</v>
      </c>
    </row>
    <row r="707" spans="1:6" ht="18" customHeight="1">
      <c r="A707" s="439">
        <v>703</v>
      </c>
      <c r="B707" s="87" t="s">
        <v>1235</v>
      </c>
      <c r="C707" s="272" t="s">
        <v>3119</v>
      </c>
      <c r="D707" s="272" t="s">
        <v>1258</v>
      </c>
      <c r="E707" s="269" t="s">
        <v>1259</v>
      </c>
      <c r="F707" s="271" t="s">
        <v>3247</v>
      </c>
    </row>
    <row r="708" spans="1:6" ht="18" customHeight="1">
      <c r="A708" s="220">
        <v>704</v>
      </c>
      <c r="B708" s="192" t="s">
        <v>4074</v>
      </c>
      <c r="C708" s="100" t="s">
        <v>3132</v>
      </c>
      <c r="D708" s="100" t="s">
        <v>1280</v>
      </c>
      <c r="E708" s="100" t="s">
        <v>1281</v>
      </c>
      <c r="F708" s="128" t="s">
        <v>3260</v>
      </c>
    </row>
    <row r="709" spans="1:6" ht="18" customHeight="1">
      <c r="A709" s="439">
        <v>705</v>
      </c>
      <c r="B709" s="192" t="s">
        <v>1477</v>
      </c>
      <c r="C709" s="100" t="s">
        <v>1514</v>
      </c>
      <c r="D709" s="100" t="s">
        <v>1515</v>
      </c>
      <c r="E709" s="100" t="s">
        <v>1516</v>
      </c>
      <c r="F709" s="128" t="s">
        <v>1517</v>
      </c>
    </row>
    <row r="710" spans="1:6" ht="18" customHeight="1">
      <c r="A710" s="220">
        <v>706</v>
      </c>
      <c r="B710" s="192" t="s">
        <v>1592</v>
      </c>
      <c r="C710" s="100" t="s">
        <v>3163</v>
      </c>
      <c r="D710" s="100" t="s">
        <v>5020</v>
      </c>
      <c r="E710" s="100" t="s">
        <v>5021</v>
      </c>
      <c r="F710" s="128" t="s">
        <v>2159</v>
      </c>
    </row>
    <row r="711" spans="1:6" ht="18" customHeight="1">
      <c r="A711" s="439">
        <v>707</v>
      </c>
      <c r="B711" s="87" t="s">
        <v>1235</v>
      </c>
      <c r="C711" s="141" t="s">
        <v>3120</v>
      </c>
      <c r="D711" s="141" t="s">
        <v>1260</v>
      </c>
      <c r="E711" s="141" t="s">
        <v>1261</v>
      </c>
      <c r="F711" s="146" t="s">
        <v>3248</v>
      </c>
    </row>
    <row r="712" spans="1:6" ht="18" customHeight="1">
      <c r="A712" s="220">
        <v>708</v>
      </c>
      <c r="B712" s="87" t="s">
        <v>3455</v>
      </c>
      <c r="C712" s="215" t="s">
        <v>673</v>
      </c>
      <c r="D712" s="215" t="s">
        <v>674</v>
      </c>
      <c r="E712" s="215" t="s">
        <v>4950</v>
      </c>
      <c r="F712" s="133" t="s">
        <v>851</v>
      </c>
    </row>
    <row r="713" spans="1:6" ht="18" customHeight="1">
      <c r="A713" s="439">
        <v>709</v>
      </c>
      <c r="B713" s="192" t="s">
        <v>130</v>
      </c>
      <c r="C713" s="100" t="s">
        <v>675</v>
      </c>
      <c r="D713" s="100" t="s">
        <v>676</v>
      </c>
      <c r="E713" s="100" t="s">
        <v>5022</v>
      </c>
      <c r="F713" s="128" t="s">
        <v>4791</v>
      </c>
    </row>
    <row r="714" spans="1:6" ht="18" customHeight="1">
      <c r="A714" s="220">
        <v>710</v>
      </c>
      <c r="B714" s="9" t="s">
        <v>1551</v>
      </c>
      <c r="C714" s="18" t="s">
        <v>4342</v>
      </c>
      <c r="D714" s="18" t="s">
        <v>4343</v>
      </c>
      <c r="E714" s="279" t="s">
        <v>1569</v>
      </c>
      <c r="F714" s="116" t="s">
        <v>4344</v>
      </c>
    </row>
    <row r="715" spans="1:6" ht="18" customHeight="1">
      <c r="A715" s="439">
        <v>711</v>
      </c>
      <c r="B715" s="87" t="s">
        <v>2443</v>
      </c>
      <c r="C715" s="215" t="s">
        <v>3964</v>
      </c>
      <c r="D715" s="215" t="s">
        <v>677</v>
      </c>
      <c r="E715" s="215" t="s">
        <v>678</v>
      </c>
      <c r="F715" s="88" t="s">
        <v>679</v>
      </c>
    </row>
    <row r="716" spans="1:6" ht="18" customHeight="1">
      <c r="A716" s="220">
        <v>712</v>
      </c>
      <c r="B716" s="87" t="s">
        <v>1076</v>
      </c>
      <c r="C716" s="215" t="s">
        <v>4838</v>
      </c>
      <c r="D716" s="215" t="s">
        <v>4839</v>
      </c>
      <c r="E716" s="215" t="s">
        <v>4840</v>
      </c>
      <c r="F716" s="133" t="s">
        <v>2064</v>
      </c>
    </row>
    <row r="717" spans="1:6" ht="18" customHeight="1">
      <c r="A717" s="439">
        <v>713</v>
      </c>
      <c r="B717" s="87" t="s">
        <v>1477</v>
      </c>
      <c r="C717" s="215" t="s">
        <v>1518</v>
      </c>
      <c r="D717" s="215" t="s">
        <v>4862</v>
      </c>
      <c r="E717" s="215" t="s">
        <v>1519</v>
      </c>
      <c r="F717" s="218" t="s">
        <v>3981</v>
      </c>
    </row>
    <row r="718" spans="1:6" ht="18" customHeight="1">
      <c r="A718" s="220">
        <v>714</v>
      </c>
      <c r="B718" s="9" t="s">
        <v>1076</v>
      </c>
      <c r="C718" s="376" t="s">
        <v>3060</v>
      </c>
      <c r="D718" s="377" t="s">
        <v>4011</v>
      </c>
      <c r="E718" s="376" t="s">
        <v>3990</v>
      </c>
      <c r="F718" s="429" t="s">
        <v>3991</v>
      </c>
    </row>
    <row r="719" spans="1:6" ht="18" customHeight="1">
      <c r="A719" s="439">
        <v>715</v>
      </c>
      <c r="B719" s="87" t="s">
        <v>130</v>
      </c>
      <c r="C719" s="141" t="s">
        <v>680</v>
      </c>
      <c r="D719" s="141" t="s">
        <v>681</v>
      </c>
      <c r="E719" s="141" t="s">
        <v>682</v>
      </c>
      <c r="F719" s="146" t="s">
        <v>683</v>
      </c>
    </row>
    <row r="720" spans="1:6" ht="18" customHeight="1">
      <c r="A720" s="220">
        <v>716</v>
      </c>
      <c r="B720" s="192" t="s">
        <v>2443</v>
      </c>
      <c r="C720" s="100" t="s">
        <v>3635</v>
      </c>
      <c r="D720" s="100" t="s">
        <v>2733</v>
      </c>
      <c r="E720" s="100" t="s">
        <v>2734</v>
      </c>
      <c r="F720" s="128" t="s">
        <v>2987</v>
      </c>
    </row>
    <row r="721" spans="1:6" ht="18" customHeight="1">
      <c r="A721" s="439">
        <v>717</v>
      </c>
      <c r="B721" s="87" t="s">
        <v>130</v>
      </c>
      <c r="C721" s="215" t="s">
        <v>684</v>
      </c>
      <c r="D721" s="215" t="s">
        <v>685</v>
      </c>
      <c r="E721" s="215" t="s">
        <v>686</v>
      </c>
      <c r="F721" s="88" t="s">
        <v>687</v>
      </c>
    </row>
    <row r="722" spans="1:6" ht="18" customHeight="1">
      <c r="A722" s="220">
        <v>718</v>
      </c>
      <c r="B722" s="87" t="s">
        <v>1076</v>
      </c>
      <c r="C722" s="215" t="s">
        <v>3061</v>
      </c>
      <c r="D722" s="215" t="s">
        <v>5023</v>
      </c>
      <c r="E722" s="215" t="s">
        <v>1154</v>
      </c>
      <c r="F722" s="133" t="s">
        <v>2066</v>
      </c>
    </row>
    <row r="723" spans="1:6" ht="18" customHeight="1">
      <c r="A723" s="439">
        <v>719</v>
      </c>
      <c r="B723" s="87" t="s">
        <v>1898</v>
      </c>
      <c r="C723" s="215" t="s">
        <v>1927</v>
      </c>
      <c r="D723" s="215" t="s">
        <v>2262</v>
      </c>
      <c r="E723" s="215" t="s">
        <v>1928</v>
      </c>
      <c r="F723" s="88" t="s">
        <v>2208</v>
      </c>
    </row>
    <row r="724" spans="1:6" ht="18" customHeight="1">
      <c r="A724" s="220">
        <v>720</v>
      </c>
      <c r="B724" s="87" t="s">
        <v>1076</v>
      </c>
      <c r="C724" s="215" t="s">
        <v>3062</v>
      </c>
      <c r="D724" s="215" t="s">
        <v>1155</v>
      </c>
      <c r="E724" s="215" t="s">
        <v>1156</v>
      </c>
      <c r="F724" s="88" t="s">
        <v>2067</v>
      </c>
    </row>
    <row r="725" spans="1:6" ht="18" customHeight="1">
      <c r="A725" s="439">
        <v>721</v>
      </c>
      <c r="B725" s="9" t="s">
        <v>1076</v>
      </c>
      <c r="C725" s="93" t="s">
        <v>3063</v>
      </c>
      <c r="D725" s="93" t="s">
        <v>1157</v>
      </c>
      <c r="E725" s="93" t="s">
        <v>4012</v>
      </c>
      <c r="F725" s="257" t="s">
        <v>2041</v>
      </c>
    </row>
    <row r="726" spans="1:6" ht="18" customHeight="1">
      <c r="A726" s="220">
        <v>722</v>
      </c>
      <c r="B726" s="87" t="s">
        <v>1076</v>
      </c>
      <c r="C726" s="215" t="s">
        <v>3064</v>
      </c>
      <c r="D726" s="215" t="s">
        <v>1158</v>
      </c>
      <c r="E726" s="215" t="s">
        <v>1159</v>
      </c>
      <c r="F726" s="133" t="s">
        <v>2068</v>
      </c>
    </row>
    <row r="727" spans="1:6" ht="18" customHeight="1">
      <c r="A727" s="439">
        <v>723</v>
      </c>
      <c r="B727" s="192" t="s">
        <v>1076</v>
      </c>
      <c r="C727" s="100" t="s">
        <v>3065</v>
      </c>
      <c r="D727" s="100" t="s">
        <v>1160</v>
      </c>
      <c r="E727" s="100" t="s">
        <v>1161</v>
      </c>
      <c r="F727" s="128" t="s">
        <v>2069</v>
      </c>
    </row>
    <row r="728" spans="1:6" ht="18" customHeight="1">
      <c r="A728" s="220">
        <v>724</v>
      </c>
      <c r="B728" s="87" t="s">
        <v>1862</v>
      </c>
      <c r="C728" s="215" t="s">
        <v>4157</v>
      </c>
      <c r="D728" s="215" t="s">
        <v>5024</v>
      </c>
      <c r="E728" s="215" t="s">
        <v>1871</v>
      </c>
      <c r="F728" s="133" t="s">
        <v>4158</v>
      </c>
    </row>
    <row r="729" spans="1:6" ht="18" customHeight="1">
      <c r="A729" s="439">
        <v>725</v>
      </c>
      <c r="B729" s="192" t="s">
        <v>130</v>
      </c>
      <c r="C729" s="100" t="s">
        <v>688</v>
      </c>
      <c r="D729" s="100" t="s">
        <v>689</v>
      </c>
      <c r="E729" s="100" t="s">
        <v>5025</v>
      </c>
      <c r="F729" s="128" t="s">
        <v>4793</v>
      </c>
    </row>
    <row r="730" spans="1:6" ht="18" customHeight="1">
      <c r="A730" s="220">
        <v>726</v>
      </c>
      <c r="B730" s="192" t="s">
        <v>1897</v>
      </c>
      <c r="C730" s="100" t="s">
        <v>4194</v>
      </c>
      <c r="D730" s="100" t="s">
        <v>4940</v>
      </c>
      <c r="E730" s="100" t="s">
        <v>4107</v>
      </c>
      <c r="F730" s="128" t="s">
        <v>4108</v>
      </c>
    </row>
    <row r="731" spans="1:6" ht="18" customHeight="1">
      <c r="A731" s="439">
        <v>727</v>
      </c>
      <c r="B731" s="87" t="s">
        <v>1690</v>
      </c>
      <c r="C731" s="215" t="s">
        <v>1766</v>
      </c>
      <c r="D731" s="215" t="s">
        <v>1765</v>
      </c>
      <c r="E731" s="215" t="s">
        <v>1764</v>
      </c>
      <c r="F731" s="88" t="s">
        <v>4298</v>
      </c>
    </row>
    <row r="732" spans="1:6" ht="18" customHeight="1">
      <c r="A732" s="220">
        <v>728</v>
      </c>
      <c r="B732" s="87" t="s">
        <v>130</v>
      </c>
      <c r="C732" s="215" t="s">
        <v>690</v>
      </c>
      <c r="D732" s="215" t="s">
        <v>691</v>
      </c>
      <c r="E732" s="215" t="s">
        <v>3746</v>
      </c>
      <c r="F732" s="133" t="s">
        <v>692</v>
      </c>
    </row>
    <row r="733" spans="1:6" ht="18" customHeight="1">
      <c r="A733" s="439">
        <v>729</v>
      </c>
      <c r="B733" s="217" t="s">
        <v>2443</v>
      </c>
      <c r="C733" s="215" t="s">
        <v>3636</v>
      </c>
      <c r="D733" s="215" t="s">
        <v>2735</v>
      </c>
      <c r="E733" s="215" t="s">
        <v>2736</v>
      </c>
      <c r="F733" s="218" t="s">
        <v>2988</v>
      </c>
    </row>
    <row r="734" spans="1:6" ht="18" customHeight="1">
      <c r="A734" s="220">
        <v>730</v>
      </c>
      <c r="B734" s="217" t="s">
        <v>130</v>
      </c>
      <c r="C734" s="215" t="s">
        <v>693</v>
      </c>
      <c r="D734" s="215" t="s">
        <v>694</v>
      </c>
      <c r="E734" s="215" t="s">
        <v>695</v>
      </c>
      <c r="F734" s="218" t="s">
        <v>696</v>
      </c>
    </row>
    <row r="735" spans="1:6" ht="18" customHeight="1">
      <c r="A735" s="439">
        <v>731</v>
      </c>
      <c r="B735" s="217" t="s">
        <v>1885</v>
      </c>
      <c r="C735" s="215" t="s">
        <v>4188</v>
      </c>
      <c r="D735" s="215" t="s">
        <v>5026</v>
      </c>
      <c r="E735" s="215" t="s">
        <v>5027</v>
      </c>
      <c r="F735" s="216" t="s">
        <v>4189</v>
      </c>
    </row>
    <row r="736" spans="1:6" ht="18" customHeight="1">
      <c r="A736" s="220">
        <v>732</v>
      </c>
      <c r="B736" s="217" t="s">
        <v>1862</v>
      </c>
      <c r="C736" s="215" t="s">
        <v>4159</v>
      </c>
      <c r="D736" s="215" t="s">
        <v>4911</v>
      </c>
      <c r="E736" s="215" t="s">
        <v>1872</v>
      </c>
      <c r="F736" s="218" t="s">
        <v>4160</v>
      </c>
    </row>
    <row r="737" spans="1:6" ht="18" customHeight="1">
      <c r="A737" s="439">
        <v>733</v>
      </c>
      <c r="B737" s="28" t="s">
        <v>2443</v>
      </c>
      <c r="C737" s="94" t="s">
        <v>3637</v>
      </c>
      <c r="D737" s="94" t="s">
        <v>5028</v>
      </c>
      <c r="E737" s="94" t="s">
        <v>2738</v>
      </c>
      <c r="F737" s="130" t="s">
        <v>2909</v>
      </c>
    </row>
    <row r="738" spans="1:6" ht="18" customHeight="1">
      <c r="A738" s="220">
        <v>734</v>
      </c>
      <c r="B738" s="217" t="s">
        <v>2354</v>
      </c>
      <c r="C738" s="141" t="s">
        <v>3204</v>
      </c>
      <c r="D738" s="141" t="s">
        <v>2386</v>
      </c>
      <c r="E738" s="141" t="s">
        <v>2387</v>
      </c>
      <c r="F738" s="143" t="s">
        <v>2420</v>
      </c>
    </row>
    <row r="739" spans="1:6" ht="18" customHeight="1">
      <c r="A739" s="439">
        <v>735</v>
      </c>
      <c r="B739" s="217" t="s">
        <v>130</v>
      </c>
      <c r="C739" s="215" t="s">
        <v>697</v>
      </c>
      <c r="D739" s="215" t="s">
        <v>698</v>
      </c>
      <c r="E739" s="215" t="s">
        <v>699</v>
      </c>
      <c r="F739" s="216" t="s">
        <v>700</v>
      </c>
    </row>
    <row r="740" spans="1:6" ht="18" customHeight="1">
      <c r="A740" s="220">
        <v>736</v>
      </c>
      <c r="B740" s="217" t="s">
        <v>1655</v>
      </c>
      <c r="C740" s="215" t="s">
        <v>4259</v>
      </c>
      <c r="D740" s="215" t="s">
        <v>4260</v>
      </c>
      <c r="E740" s="215" t="s">
        <v>1675</v>
      </c>
      <c r="F740" s="218" t="s">
        <v>2179</v>
      </c>
    </row>
    <row r="741" spans="1:6" ht="18" customHeight="1">
      <c r="A741" s="439">
        <v>737</v>
      </c>
      <c r="B741" s="217" t="s">
        <v>1551</v>
      </c>
      <c r="C741" s="215" t="s">
        <v>4345</v>
      </c>
      <c r="D741" s="215" t="s">
        <v>4346</v>
      </c>
      <c r="E741" s="215" t="s">
        <v>1572</v>
      </c>
      <c r="F741" s="218" t="s">
        <v>4347</v>
      </c>
    </row>
    <row r="742" spans="1:6" ht="18" customHeight="1">
      <c r="A742" s="220">
        <v>738</v>
      </c>
      <c r="B742" s="217" t="s">
        <v>1235</v>
      </c>
      <c r="C742" s="215" t="s">
        <v>3121</v>
      </c>
      <c r="D742" s="215" t="s">
        <v>3249</v>
      </c>
      <c r="E742" s="215" t="s">
        <v>1262</v>
      </c>
      <c r="F742" s="218" t="s">
        <v>3250</v>
      </c>
    </row>
    <row r="743" spans="1:6" ht="18" customHeight="1">
      <c r="A743" s="439">
        <v>739</v>
      </c>
      <c r="B743" s="99" t="s">
        <v>4954</v>
      </c>
      <c r="C743" s="272" t="s">
        <v>701</v>
      </c>
      <c r="D743" s="272" t="s">
        <v>702</v>
      </c>
      <c r="E743" s="268" t="s">
        <v>5029</v>
      </c>
      <c r="F743" s="131" t="s">
        <v>703</v>
      </c>
    </row>
    <row r="744" spans="1:6" ht="18" customHeight="1">
      <c r="A744" s="220">
        <v>740</v>
      </c>
      <c r="B744" s="99" t="s">
        <v>2443</v>
      </c>
      <c r="C744" s="100" t="s">
        <v>3638</v>
      </c>
      <c r="D744" s="100" t="s">
        <v>2739</v>
      </c>
      <c r="E744" s="100" t="s">
        <v>4049</v>
      </c>
      <c r="F744" s="53" t="s">
        <v>4685</v>
      </c>
    </row>
    <row r="745" spans="1:6" ht="18" customHeight="1">
      <c r="A745" s="439">
        <v>741</v>
      </c>
      <c r="B745" s="217" t="s">
        <v>1862</v>
      </c>
      <c r="C745" s="215" t="s">
        <v>4161</v>
      </c>
      <c r="D745" s="215" t="s">
        <v>4912</v>
      </c>
      <c r="E745" s="100" t="s">
        <v>1873</v>
      </c>
      <c r="F745" s="218" t="s">
        <v>827</v>
      </c>
    </row>
    <row r="746" spans="1:6" ht="18" customHeight="1">
      <c r="A746" s="220">
        <v>742</v>
      </c>
      <c r="B746" s="217" t="s">
        <v>2443</v>
      </c>
      <c r="C746" s="215" t="s">
        <v>704</v>
      </c>
      <c r="D746" s="215" t="s">
        <v>705</v>
      </c>
      <c r="E746" s="215" t="s">
        <v>4527</v>
      </c>
      <c r="F746" s="216" t="s">
        <v>757</v>
      </c>
    </row>
    <row r="747" spans="1:6" ht="18" customHeight="1">
      <c r="A747" s="439">
        <v>743</v>
      </c>
      <c r="B747" s="217" t="s">
        <v>3386</v>
      </c>
      <c r="C747" s="141" t="s">
        <v>707</v>
      </c>
      <c r="D747" s="141" t="s">
        <v>708</v>
      </c>
      <c r="E747" s="141" t="s">
        <v>709</v>
      </c>
      <c r="F747" s="143" t="s">
        <v>710</v>
      </c>
    </row>
    <row r="748" spans="1:6" ht="18" customHeight="1">
      <c r="A748" s="220">
        <v>744</v>
      </c>
      <c r="B748" s="217" t="s">
        <v>1655</v>
      </c>
      <c r="C748" s="215" t="s">
        <v>4261</v>
      </c>
      <c r="D748" s="215" t="s">
        <v>4262</v>
      </c>
      <c r="E748" s="10" t="s">
        <v>1676</v>
      </c>
      <c r="F748" s="11" t="s">
        <v>2180</v>
      </c>
    </row>
    <row r="749" spans="1:6" ht="18" customHeight="1">
      <c r="A749" s="439">
        <v>745</v>
      </c>
      <c r="B749" s="217" t="s">
        <v>1076</v>
      </c>
      <c r="C749" s="215" t="s">
        <v>3066</v>
      </c>
      <c r="D749" s="215" t="s">
        <v>1162</v>
      </c>
      <c r="E749" s="215" t="s">
        <v>1163</v>
      </c>
      <c r="F749" s="218" t="s">
        <v>2070</v>
      </c>
    </row>
    <row r="750" spans="1:6" ht="18" customHeight="1">
      <c r="A750" s="220">
        <v>746</v>
      </c>
      <c r="B750" s="217" t="s">
        <v>130</v>
      </c>
      <c r="C750" s="215" t="s">
        <v>711</v>
      </c>
      <c r="D750" s="215" t="s">
        <v>712</v>
      </c>
      <c r="E750" s="215" t="s">
        <v>3747</v>
      </c>
      <c r="F750" s="218" t="s">
        <v>713</v>
      </c>
    </row>
    <row r="751" spans="1:6" ht="18" customHeight="1">
      <c r="A751" s="439">
        <v>747</v>
      </c>
      <c r="B751" s="28" t="s">
        <v>2443</v>
      </c>
      <c r="C751" s="94" t="s">
        <v>3639</v>
      </c>
      <c r="D751" s="94" t="s">
        <v>5030</v>
      </c>
      <c r="E751" s="94" t="s">
        <v>2741</v>
      </c>
      <c r="F751" s="130" t="s">
        <v>2989</v>
      </c>
    </row>
    <row r="752" spans="1:6" ht="18" customHeight="1">
      <c r="A752" s="220">
        <v>748</v>
      </c>
      <c r="B752" s="217" t="s">
        <v>130</v>
      </c>
      <c r="C752" s="215" t="s">
        <v>714</v>
      </c>
      <c r="D752" s="215" t="s">
        <v>715</v>
      </c>
      <c r="E752" s="215" t="s">
        <v>716</v>
      </c>
      <c r="F752" s="218" t="s">
        <v>717</v>
      </c>
    </row>
    <row r="753" spans="1:6" ht="18" customHeight="1">
      <c r="A753" s="439">
        <v>749</v>
      </c>
      <c r="B753" s="217" t="s">
        <v>2443</v>
      </c>
      <c r="C753" s="215" t="s">
        <v>3640</v>
      </c>
      <c r="D753" s="215" t="s">
        <v>2742</v>
      </c>
      <c r="E753" s="215" t="s">
        <v>2743</v>
      </c>
      <c r="F753" s="216" t="s">
        <v>2880</v>
      </c>
    </row>
    <row r="754" spans="1:6" ht="18" customHeight="1">
      <c r="A754" s="220">
        <v>750</v>
      </c>
      <c r="B754" s="217" t="s">
        <v>2443</v>
      </c>
      <c r="C754" s="215" t="s">
        <v>4686</v>
      </c>
      <c r="D754" s="215" t="s">
        <v>4052</v>
      </c>
      <c r="E754" s="215" t="s">
        <v>4053</v>
      </c>
      <c r="F754" s="218" t="s">
        <v>4687</v>
      </c>
    </row>
    <row r="755" spans="1:6" ht="18" customHeight="1">
      <c r="A755" s="439">
        <v>751</v>
      </c>
      <c r="B755" s="217" t="s">
        <v>1298</v>
      </c>
      <c r="C755" s="215" t="s">
        <v>4217</v>
      </c>
      <c r="D755" s="215" t="s">
        <v>5031</v>
      </c>
      <c r="E755" s="215" t="s">
        <v>4066</v>
      </c>
      <c r="F755" s="216" t="s">
        <v>4218</v>
      </c>
    </row>
    <row r="756" spans="1:6" ht="18" customHeight="1">
      <c r="A756" s="220">
        <v>752</v>
      </c>
      <c r="B756" s="217" t="s">
        <v>1076</v>
      </c>
      <c r="C756" s="215" t="s">
        <v>718</v>
      </c>
      <c r="D756" s="215" t="s">
        <v>719</v>
      </c>
      <c r="E756" s="215" t="s">
        <v>720</v>
      </c>
      <c r="F756" s="216" t="s">
        <v>721</v>
      </c>
    </row>
    <row r="757" spans="1:6" ht="18" customHeight="1">
      <c r="A757" s="439">
        <v>753</v>
      </c>
      <c r="B757" s="217" t="s">
        <v>1862</v>
      </c>
      <c r="C757" s="215" t="s">
        <v>4162</v>
      </c>
      <c r="D757" s="215" t="s">
        <v>5032</v>
      </c>
      <c r="E757" s="215" t="s">
        <v>1874</v>
      </c>
      <c r="F757" s="216" t="s">
        <v>4163</v>
      </c>
    </row>
    <row r="758" spans="1:6" ht="18" customHeight="1">
      <c r="A758" s="220">
        <v>754</v>
      </c>
      <c r="B758" s="217" t="s">
        <v>1298</v>
      </c>
      <c r="C758" s="141" t="s">
        <v>1397</v>
      </c>
      <c r="D758" s="141" t="s">
        <v>1398</v>
      </c>
      <c r="E758" s="141" t="s">
        <v>1399</v>
      </c>
      <c r="F758" s="143" t="s">
        <v>2100</v>
      </c>
    </row>
    <row r="759" spans="1:6" ht="18" customHeight="1">
      <c r="A759" s="439">
        <v>755</v>
      </c>
      <c r="B759" s="217" t="s">
        <v>2443</v>
      </c>
      <c r="C759" s="215" t="s">
        <v>3641</v>
      </c>
      <c r="D759" s="215" t="s">
        <v>5033</v>
      </c>
      <c r="E759" s="215" t="s">
        <v>2745</v>
      </c>
      <c r="F759" s="216" t="s">
        <v>422</v>
      </c>
    </row>
    <row r="760" spans="1:6" ht="18" customHeight="1">
      <c r="A760" s="220">
        <v>756</v>
      </c>
      <c r="B760" s="28" t="s">
        <v>2443</v>
      </c>
      <c r="C760" s="10" t="s">
        <v>722</v>
      </c>
      <c r="D760" s="10" t="s">
        <v>723</v>
      </c>
      <c r="E760" s="10" t="s">
        <v>724</v>
      </c>
      <c r="F760" s="127" t="s">
        <v>725</v>
      </c>
    </row>
    <row r="761" spans="1:6" ht="18" customHeight="1">
      <c r="A761" s="439">
        <v>757</v>
      </c>
      <c r="B761" s="217" t="s">
        <v>130</v>
      </c>
      <c r="C761" s="215" t="s">
        <v>3468</v>
      </c>
      <c r="D761" s="215" t="s">
        <v>3469</v>
      </c>
      <c r="E761" s="215" t="s">
        <v>4612</v>
      </c>
      <c r="F761" s="216" t="s">
        <v>4794</v>
      </c>
    </row>
    <row r="762" spans="1:6" ht="18" customHeight="1">
      <c r="A762" s="220">
        <v>758</v>
      </c>
      <c r="B762" s="217" t="s">
        <v>2443</v>
      </c>
      <c r="C762" s="215" t="s">
        <v>3642</v>
      </c>
      <c r="D762" s="215" t="s">
        <v>2746</v>
      </c>
      <c r="E762" s="215" t="s">
        <v>2747</v>
      </c>
      <c r="F762" s="218" t="s">
        <v>2900</v>
      </c>
    </row>
    <row r="763" spans="1:6" ht="18" customHeight="1">
      <c r="A763" s="439">
        <v>759</v>
      </c>
      <c r="B763" s="217" t="s">
        <v>1849</v>
      </c>
      <c r="C763" s="215" t="s">
        <v>726</v>
      </c>
      <c r="D763" s="215" t="s">
        <v>727</v>
      </c>
      <c r="E763" s="215" t="s">
        <v>728</v>
      </c>
      <c r="F763" s="218" t="s">
        <v>729</v>
      </c>
    </row>
    <row r="764" spans="1:6" ht="18" customHeight="1">
      <c r="A764" s="220">
        <v>760</v>
      </c>
      <c r="B764" s="217" t="s">
        <v>2443</v>
      </c>
      <c r="C764" s="215" t="s">
        <v>3643</v>
      </c>
      <c r="D764" s="215" t="s">
        <v>2748</v>
      </c>
      <c r="E764" s="215" t="s">
        <v>2749</v>
      </c>
      <c r="F764" s="216" t="s">
        <v>2924</v>
      </c>
    </row>
    <row r="765" spans="1:6" ht="18" customHeight="1">
      <c r="A765" s="439">
        <v>761</v>
      </c>
      <c r="B765" s="217" t="s">
        <v>130</v>
      </c>
      <c r="C765" s="141" t="s">
        <v>730</v>
      </c>
      <c r="D765" s="141" t="s">
        <v>731</v>
      </c>
      <c r="E765" s="141" t="s">
        <v>732</v>
      </c>
      <c r="F765" s="143" t="s">
        <v>4795</v>
      </c>
    </row>
    <row r="766" spans="1:6" ht="18" customHeight="1">
      <c r="A766" s="220">
        <v>762</v>
      </c>
      <c r="B766" s="217" t="s">
        <v>2443</v>
      </c>
      <c r="C766" s="215" t="s">
        <v>730</v>
      </c>
      <c r="D766" s="215" t="s">
        <v>2750</v>
      </c>
      <c r="E766" s="215" t="s">
        <v>2751</v>
      </c>
      <c r="F766" s="216" t="s">
        <v>2945</v>
      </c>
    </row>
    <row r="767" spans="1:6" ht="18" customHeight="1">
      <c r="A767" s="439">
        <v>763</v>
      </c>
      <c r="B767" s="217" t="s">
        <v>1076</v>
      </c>
      <c r="C767" s="215" t="s">
        <v>3067</v>
      </c>
      <c r="D767" s="215" t="s">
        <v>1164</v>
      </c>
      <c r="E767" s="215" t="s">
        <v>1165</v>
      </c>
      <c r="F767" s="218" t="s">
        <v>2071</v>
      </c>
    </row>
    <row r="768" spans="1:6" ht="18" customHeight="1">
      <c r="A768" s="220">
        <v>764</v>
      </c>
      <c r="B768" s="217" t="s">
        <v>1690</v>
      </c>
      <c r="C768" s="215" t="s">
        <v>1762</v>
      </c>
      <c r="D768" s="215" t="s">
        <v>1761</v>
      </c>
      <c r="E768" s="215" t="s">
        <v>4299</v>
      </c>
      <c r="F768" s="216" t="s">
        <v>4300</v>
      </c>
    </row>
    <row r="769" spans="1:6" ht="18" customHeight="1">
      <c r="A769" s="439">
        <v>765</v>
      </c>
      <c r="B769" s="28" t="s">
        <v>1298</v>
      </c>
      <c r="C769" s="93" t="s">
        <v>1400</v>
      </c>
      <c r="D769" s="93" t="s">
        <v>1401</v>
      </c>
      <c r="E769" s="93" t="s">
        <v>1402</v>
      </c>
      <c r="F769" s="125" t="s">
        <v>2128</v>
      </c>
    </row>
    <row r="770" spans="1:6" ht="18" customHeight="1">
      <c r="A770" s="220">
        <v>766</v>
      </c>
      <c r="B770" s="28" t="s">
        <v>2354</v>
      </c>
      <c r="C770" s="93" t="s">
        <v>3205</v>
      </c>
      <c r="D770" s="93" t="s">
        <v>2388</v>
      </c>
      <c r="E770" s="93" t="s">
        <v>2389</v>
      </c>
      <c r="F770" s="125" t="s">
        <v>2420</v>
      </c>
    </row>
    <row r="771" spans="1:6" ht="18" customHeight="1">
      <c r="A771" s="439">
        <v>767</v>
      </c>
      <c r="B771" s="121" t="s">
        <v>1298</v>
      </c>
      <c r="C771" s="141" t="s">
        <v>1403</v>
      </c>
      <c r="D771" s="141" t="s">
        <v>1404</v>
      </c>
      <c r="E771" s="141" t="s">
        <v>1405</v>
      </c>
      <c r="F771" s="145" t="s">
        <v>2129</v>
      </c>
    </row>
    <row r="772" spans="1:6" ht="18" customHeight="1">
      <c r="A772" s="220">
        <v>768</v>
      </c>
      <c r="B772" s="19" t="s">
        <v>5034</v>
      </c>
      <c r="C772" s="10" t="s">
        <v>4080</v>
      </c>
      <c r="D772" s="10" t="s">
        <v>5035</v>
      </c>
      <c r="E772" s="10" t="s">
        <v>5036</v>
      </c>
      <c r="F772" s="20" t="s">
        <v>4071</v>
      </c>
    </row>
    <row r="773" spans="1:6" ht="18" customHeight="1">
      <c r="A773" s="439">
        <v>769</v>
      </c>
      <c r="B773" s="121" t="s">
        <v>3386</v>
      </c>
      <c r="C773" s="215" t="s">
        <v>733</v>
      </c>
      <c r="D773" s="215" t="s">
        <v>734</v>
      </c>
      <c r="E773" s="215" t="s">
        <v>735</v>
      </c>
      <c r="F773" s="134" t="s">
        <v>736</v>
      </c>
    </row>
    <row r="774" spans="1:6" ht="18" customHeight="1">
      <c r="A774" s="220">
        <v>770</v>
      </c>
      <c r="B774" s="40" t="s">
        <v>130</v>
      </c>
      <c r="C774" s="100" t="s">
        <v>4796</v>
      </c>
      <c r="D774" s="100" t="s">
        <v>4797</v>
      </c>
      <c r="E774" s="100" t="s">
        <v>1573</v>
      </c>
      <c r="F774" s="41" t="s">
        <v>4112</v>
      </c>
    </row>
    <row r="775" spans="1:6" ht="18" customHeight="1">
      <c r="A775" s="439">
        <v>771</v>
      </c>
      <c r="B775" s="19" t="s">
        <v>2354</v>
      </c>
      <c r="C775" s="93" t="s">
        <v>3206</v>
      </c>
      <c r="D775" s="93" t="s">
        <v>2390</v>
      </c>
      <c r="E775" s="93" t="s">
        <v>2391</v>
      </c>
      <c r="F775" s="206" t="s">
        <v>2431</v>
      </c>
    </row>
    <row r="776" spans="1:6" ht="18" customHeight="1">
      <c r="A776" s="220">
        <v>772</v>
      </c>
      <c r="B776" s="121" t="s">
        <v>1958</v>
      </c>
      <c r="C776" s="272" t="s">
        <v>1978</v>
      </c>
      <c r="D776" s="272" t="s">
        <v>2288</v>
      </c>
      <c r="E776" s="269" t="s">
        <v>1979</v>
      </c>
      <c r="F776" s="273" t="s">
        <v>2229</v>
      </c>
    </row>
    <row r="777" spans="1:6" ht="18" customHeight="1">
      <c r="A777" s="439">
        <v>773</v>
      </c>
      <c r="B777" s="40" t="s">
        <v>1076</v>
      </c>
      <c r="C777" s="100" t="s">
        <v>3068</v>
      </c>
      <c r="D777" s="100" t="s">
        <v>1166</v>
      </c>
      <c r="E777" s="100" t="s">
        <v>1167</v>
      </c>
      <c r="F777" s="41" t="s">
        <v>2072</v>
      </c>
    </row>
    <row r="778" spans="1:6" ht="18" customHeight="1">
      <c r="A778" s="220">
        <v>774</v>
      </c>
      <c r="B778" s="121" t="s">
        <v>1076</v>
      </c>
      <c r="C778" s="141" t="s">
        <v>3069</v>
      </c>
      <c r="D778" s="142" t="s">
        <v>1168</v>
      </c>
      <c r="E778" s="141" t="s">
        <v>4013</v>
      </c>
      <c r="F778" s="145" t="s">
        <v>2062</v>
      </c>
    </row>
    <row r="779" spans="1:6" ht="18" customHeight="1">
      <c r="A779" s="439">
        <v>775</v>
      </c>
      <c r="B779" s="121" t="s">
        <v>130</v>
      </c>
      <c r="C779" s="141" t="s">
        <v>102</v>
      </c>
      <c r="D779" s="141" t="s">
        <v>15</v>
      </c>
      <c r="E779" s="141" t="s">
        <v>103</v>
      </c>
      <c r="F779" s="145" t="s">
        <v>104</v>
      </c>
    </row>
    <row r="780" spans="1:6" ht="18" customHeight="1">
      <c r="A780" s="220">
        <v>776</v>
      </c>
      <c r="B780" s="121" t="s">
        <v>2018</v>
      </c>
      <c r="C780" s="215" t="s">
        <v>2021</v>
      </c>
      <c r="D780" s="215" t="s">
        <v>2312</v>
      </c>
      <c r="E780" s="215" t="s">
        <v>2022</v>
      </c>
      <c r="F780" s="134" t="s">
        <v>223</v>
      </c>
    </row>
    <row r="781" spans="1:6" ht="18" customHeight="1">
      <c r="A781" s="439">
        <v>777</v>
      </c>
      <c r="B781" s="121" t="s">
        <v>1849</v>
      </c>
      <c r="C781" s="215" t="s">
        <v>4142</v>
      </c>
      <c r="D781" s="215" t="s">
        <v>4899</v>
      </c>
      <c r="E781" s="215" t="s">
        <v>1855</v>
      </c>
      <c r="F781" s="134" t="s">
        <v>4143</v>
      </c>
    </row>
    <row r="782" spans="1:6" ht="18" customHeight="1">
      <c r="A782" s="220">
        <v>778</v>
      </c>
      <c r="B782" s="19" t="s">
        <v>3453</v>
      </c>
      <c r="C782" s="10" t="s">
        <v>737</v>
      </c>
      <c r="D782" s="10" t="s">
        <v>738</v>
      </c>
      <c r="E782" s="10" t="s">
        <v>739</v>
      </c>
      <c r="F782" s="20" t="s">
        <v>142</v>
      </c>
    </row>
    <row r="783" spans="1:6" ht="18" customHeight="1">
      <c r="A783" s="439">
        <v>779</v>
      </c>
      <c r="B783" s="121" t="s">
        <v>1076</v>
      </c>
      <c r="C783" s="215" t="s">
        <v>3070</v>
      </c>
      <c r="D783" s="215" t="s">
        <v>5037</v>
      </c>
      <c r="E783" s="215" t="s">
        <v>3878</v>
      </c>
      <c r="F783" s="126" t="s">
        <v>2032</v>
      </c>
    </row>
    <row r="784" spans="1:6" ht="18" customHeight="1">
      <c r="A784" s="220">
        <v>780</v>
      </c>
      <c r="B784" s="121" t="s">
        <v>2443</v>
      </c>
      <c r="C784" s="215" t="s">
        <v>740</v>
      </c>
      <c r="D784" s="215" t="s">
        <v>741</v>
      </c>
      <c r="E784" s="215" t="s">
        <v>4688</v>
      </c>
      <c r="F784" s="134" t="s">
        <v>742</v>
      </c>
    </row>
    <row r="785" spans="1:6" ht="18" customHeight="1">
      <c r="A785" s="439">
        <v>781</v>
      </c>
      <c r="B785" s="121" t="s">
        <v>1690</v>
      </c>
      <c r="C785" s="141" t="s">
        <v>1758</v>
      </c>
      <c r="D785" s="141" t="s">
        <v>1757</v>
      </c>
      <c r="E785" s="141" t="s">
        <v>1756</v>
      </c>
      <c r="F785" s="145" t="s">
        <v>4301</v>
      </c>
    </row>
    <row r="786" spans="1:6" ht="18" customHeight="1">
      <c r="A786" s="220">
        <v>782</v>
      </c>
      <c r="B786" s="121" t="s">
        <v>1076</v>
      </c>
      <c r="C786" s="215" t="s">
        <v>3071</v>
      </c>
      <c r="D786" s="215" t="s">
        <v>1170</v>
      </c>
      <c r="E786" s="437" t="s">
        <v>3764</v>
      </c>
      <c r="F786" s="134" t="s">
        <v>2045</v>
      </c>
    </row>
    <row r="787" spans="1:6" ht="18" customHeight="1">
      <c r="A787" s="439">
        <v>783</v>
      </c>
      <c r="B787" s="40" t="s">
        <v>1551</v>
      </c>
      <c r="C787" s="100" t="s">
        <v>4348</v>
      </c>
      <c r="D787" s="100" t="s">
        <v>4349</v>
      </c>
      <c r="E787" s="100" t="s">
        <v>1575</v>
      </c>
      <c r="F787" s="41" t="s">
        <v>4112</v>
      </c>
    </row>
    <row r="788" spans="1:6" ht="18" customHeight="1">
      <c r="A788" s="220">
        <v>784</v>
      </c>
      <c r="B788" s="121" t="s">
        <v>1477</v>
      </c>
      <c r="C788" s="215" t="s">
        <v>1521</v>
      </c>
      <c r="D788" s="215" t="s">
        <v>5038</v>
      </c>
      <c r="E788" s="215" t="s">
        <v>4202</v>
      </c>
      <c r="F788" s="126" t="s">
        <v>1536</v>
      </c>
    </row>
    <row r="789" spans="1:6" ht="18" customHeight="1">
      <c r="A789" s="439">
        <v>785</v>
      </c>
      <c r="B789" s="121" t="s">
        <v>1477</v>
      </c>
      <c r="C789" s="215" t="s">
        <v>1522</v>
      </c>
      <c r="D789" s="215" t="s">
        <v>1523</v>
      </c>
      <c r="E789" s="215" t="s">
        <v>4220</v>
      </c>
      <c r="F789" s="134" t="s">
        <v>1524</v>
      </c>
    </row>
    <row r="790" spans="1:6" ht="18" customHeight="1">
      <c r="A790" s="220">
        <v>786</v>
      </c>
      <c r="B790" s="191" t="s">
        <v>1477</v>
      </c>
      <c r="C790" s="100" t="s">
        <v>1525</v>
      </c>
      <c r="D790" s="100" t="s">
        <v>4864</v>
      </c>
      <c r="E790" s="100" t="s">
        <v>1526</v>
      </c>
      <c r="F790" s="129" t="s">
        <v>1506</v>
      </c>
    </row>
    <row r="791" spans="1:6" ht="18" customHeight="1">
      <c r="A791" s="439">
        <v>787</v>
      </c>
      <c r="B791" s="121" t="s">
        <v>1477</v>
      </c>
      <c r="C791" s="141" t="s">
        <v>1527</v>
      </c>
      <c r="D791" s="141" t="s">
        <v>4865</v>
      </c>
      <c r="E791" s="141" t="s">
        <v>3765</v>
      </c>
      <c r="F791" s="145" t="s">
        <v>3766</v>
      </c>
    </row>
    <row r="792" spans="1:6" ht="18" customHeight="1">
      <c r="A792" s="220">
        <v>788</v>
      </c>
      <c r="B792" s="121" t="s">
        <v>1477</v>
      </c>
      <c r="C792" s="141" t="s">
        <v>1528</v>
      </c>
      <c r="D792" s="141" t="s">
        <v>4866</v>
      </c>
      <c r="E792" s="141" t="s">
        <v>1529</v>
      </c>
      <c r="F792" s="145" t="s">
        <v>1530</v>
      </c>
    </row>
    <row r="793" spans="1:6" ht="18" customHeight="1">
      <c r="A793" s="439">
        <v>789</v>
      </c>
      <c r="B793" s="121" t="s">
        <v>130</v>
      </c>
      <c r="C793" s="141" t="s">
        <v>744</v>
      </c>
      <c r="D793" s="141" t="s">
        <v>745</v>
      </c>
      <c r="E793" s="141" t="s">
        <v>746</v>
      </c>
      <c r="F793" s="145" t="s">
        <v>747</v>
      </c>
    </row>
    <row r="794" spans="1:6" ht="18" customHeight="1">
      <c r="A794" s="220">
        <v>790</v>
      </c>
      <c r="B794" s="121" t="s">
        <v>130</v>
      </c>
      <c r="C794" s="141" t="s">
        <v>1953</v>
      </c>
      <c r="D794" s="141" t="s">
        <v>2275</v>
      </c>
      <c r="E794" s="141" t="s">
        <v>3898</v>
      </c>
      <c r="F794" s="145" t="s">
        <v>2218</v>
      </c>
    </row>
    <row r="795" spans="1:6" ht="18" customHeight="1">
      <c r="A795" s="439">
        <v>791</v>
      </c>
      <c r="B795" s="121" t="s">
        <v>1477</v>
      </c>
      <c r="C795" s="215" t="s">
        <v>1531</v>
      </c>
      <c r="D795" s="197" t="s">
        <v>4221</v>
      </c>
      <c r="E795" s="215" t="s">
        <v>1532</v>
      </c>
      <c r="F795" s="253" t="s">
        <v>1533</v>
      </c>
    </row>
    <row r="796" spans="1:6" ht="18" customHeight="1">
      <c r="A796" s="220">
        <v>792</v>
      </c>
      <c r="B796" s="121" t="s">
        <v>3337</v>
      </c>
      <c r="C796" s="215" t="s">
        <v>3185</v>
      </c>
      <c r="D796" s="215" t="s">
        <v>3338</v>
      </c>
      <c r="E796" s="215" t="s">
        <v>4039</v>
      </c>
      <c r="F796" s="134" t="s">
        <v>3722</v>
      </c>
    </row>
    <row r="797" spans="1:6" ht="18" customHeight="1">
      <c r="A797" s="439">
        <v>793</v>
      </c>
      <c r="B797" s="121" t="s">
        <v>2354</v>
      </c>
      <c r="C797" s="100" t="s">
        <v>3207</v>
      </c>
      <c r="D797" s="100" t="s">
        <v>2392</v>
      </c>
      <c r="E797" s="100" t="s">
        <v>2393</v>
      </c>
      <c r="F797" s="129" t="s">
        <v>2432</v>
      </c>
    </row>
    <row r="798" spans="1:6" ht="18" customHeight="1">
      <c r="A798" s="220">
        <v>794</v>
      </c>
      <c r="B798" s="121" t="s">
        <v>2354</v>
      </c>
      <c r="C798" s="141" t="s">
        <v>4209</v>
      </c>
      <c r="D798" s="141" t="s">
        <v>4210</v>
      </c>
      <c r="E798" s="141" t="s">
        <v>4211</v>
      </c>
      <c r="F798" s="145" t="s">
        <v>4212</v>
      </c>
    </row>
    <row r="799" spans="1:6" ht="18" customHeight="1">
      <c r="A799" s="439">
        <v>795</v>
      </c>
      <c r="B799" s="40" t="s">
        <v>1076</v>
      </c>
      <c r="C799" s="100" t="s">
        <v>3072</v>
      </c>
      <c r="D799" s="100" t="s">
        <v>1171</v>
      </c>
      <c r="E799" s="100" t="s">
        <v>1172</v>
      </c>
      <c r="F799" s="41" t="s">
        <v>2073</v>
      </c>
    </row>
    <row r="800" spans="1:6" ht="18" customHeight="1">
      <c r="A800" s="220">
        <v>796</v>
      </c>
      <c r="B800" s="121" t="s">
        <v>1076</v>
      </c>
      <c r="C800" s="215" t="s">
        <v>3073</v>
      </c>
      <c r="D800" s="215" t="s">
        <v>4014</v>
      </c>
      <c r="E800" s="215" t="s">
        <v>1173</v>
      </c>
      <c r="F800" s="126" t="s">
        <v>2074</v>
      </c>
    </row>
    <row r="801" spans="1:6" ht="18" customHeight="1">
      <c r="A801" s="439">
        <v>797</v>
      </c>
      <c r="B801" s="121" t="s">
        <v>130</v>
      </c>
      <c r="C801" s="215" t="s">
        <v>748</v>
      </c>
      <c r="D801" s="215" t="s">
        <v>749</v>
      </c>
      <c r="E801" s="215" t="s">
        <v>750</v>
      </c>
      <c r="F801" s="134" t="s">
        <v>751</v>
      </c>
    </row>
    <row r="802" spans="1:6" ht="18" customHeight="1">
      <c r="A802" s="220">
        <v>798</v>
      </c>
      <c r="B802" s="121" t="s">
        <v>1849</v>
      </c>
      <c r="C802" s="141" t="s">
        <v>4144</v>
      </c>
      <c r="D802" s="141" t="s">
        <v>5039</v>
      </c>
      <c r="E802" s="141" t="s">
        <v>1856</v>
      </c>
      <c r="F802" s="145" t="s">
        <v>4145</v>
      </c>
    </row>
    <row r="803" spans="1:6" ht="18" customHeight="1">
      <c r="A803" s="439">
        <v>799</v>
      </c>
      <c r="B803" s="121" t="s">
        <v>1849</v>
      </c>
      <c r="C803" s="141" t="s">
        <v>4146</v>
      </c>
      <c r="D803" s="141" t="s">
        <v>1857</v>
      </c>
      <c r="E803" s="141" t="s">
        <v>1858</v>
      </c>
      <c r="F803" s="145" t="s">
        <v>4147</v>
      </c>
    </row>
    <row r="804" spans="1:6" ht="18" customHeight="1">
      <c r="A804" s="220">
        <v>800</v>
      </c>
      <c r="B804" s="121" t="s">
        <v>1551</v>
      </c>
      <c r="C804" s="215" t="s">
        <v>4350</v>
      </c>
      <c r="D804" s="215" t="s">
        <v>4351</v>
      </c>
      <c r="E804" s="215" t="s">
        <v>1576</v>
      </c>
      <c r="F804" s="134" t="s">
        <v>4352</v>
      </c>
    </row>
    <row r="805" spans="1:6" ht="18" customHeight="1">
      <c r="A805" s="439">
        <v>801</v>
      </c>
      <c r="B805" s="121" t="s">
        <v>1958</v>
      </c>
      <c r="C805" s="141" t="s">
        <v>1980</v>
      </c>
      <c r="D805" s="141" t="s">
        <v>2289</v>
      </c>
      <c r="E805" s="141" t="s">
        <v>1981</v>
      </c>
      <c r="F805" s="145" t="s">
        <v>2232</v>
      </c>
    </row>
    <row r="806" spans="1:6" ht="18" customHeight="1">
      <c r="A806" s="220">
        <v>802</v>
      </c>
      <c r="B806" s="40" t="s">
        <v>130</v>
      </c>
      <c r="C806" s="272" t="s">
        <v>105</v>
      </c>
      <c r="D806" s="272" t="s">
        <v>22</v>
      </c>
      <c r="E806" s="270" t="s">
        <v>106</v>
      </c>
      <c r="F806" s="273" t="s">
        <v>107</v>
      </c>
    </row>
    <row r="807" spans="1:6" ht="18" customHeight="1">
      <c r="A807" s="439">
        <v>803</v>
      </c>
      <c r="B807" s="121" t="s">
        <v>1862</v>
      </c>
      <c r="C807" s="215" t="s">
        <v>4164</v>
      </c>
      <c r="D807" s="215" t="s">
        <v>5040</v>
      </c>
      <c r="E807" s="215" t="s">
        <v>4105</v>
      </c>
      <c r="F807" s="126" t="s">
        <v>4106</v>
      </c>
    </row>
    <row r="808" spans="1:6" ht="18" customHeight="1">
      <c r="A808" s="220">
        <v>804</v>
      </c>
      <c r="B808" s="19" t="s">
        <v>2354</v>
      </c>
      <c r="C808" s="10" t="s">
        <v>4100</v>
      </c>
      <c r="D808" s="10" t="s">
        <v>2394</v>
      </c>
      <c r="E808" s="10" t="s">
        <v>2395</v>
      </c>
      <c r="F808" s="20" t="s">
        <v>2433</v>
      </c>
    </row>
    <row r="809" spans="1:6" ht="18" customHeight="1">
      <c r="A809" s="439">
        <v>805</v>
      </c>
      <c r="B809" s="121" t="s">
        <v>1477</v>
      </c>
      <c r="C809" s="215" t="s">
        <v>1534</v>
      </c>
      <c r="D809" s="215" t="s">
        <v>4867</v>
      </c>
      <c r="E809" s="215" t="s">
        <v>1535</v>
      </c>
      <c r="F809" s="134" t="s">
        <v>1536</v>
      </c>
    </row>
    <row r="810" spans="1:6" ht="18" customHeight="1">
      <c r="A810" s="220">
        <v>806</v>
      </c>
      <c r="B810" s="121" t="s">
        <v>1076</v>
      </c>
      <c r="C810" s="215" t="s">
        <v>3074</v>
      </c>
      <c r="D810" s="215" t="s">
        <v>5041</v>
      </c>
      <c r="E810" s="215" t="s">
        <v>3879</v>
      </c>
      <c r="F810" s="134" t="s">
        <v>2075</v>
      </c>
    </row>
    <row r="811" spans="1:6" ht="18" customHeight="1">
      <c r="A811" s="439">
        <v>807</v>
      </c>
      <c r="B811" s="19" t="s">
        <v>1235</v>
      </c>
      <c r="C811" s="100" t="s">
        <v>3122</v>
      </c>
      <c r="D811" s="100" t="s">
        <v>1263</v>
      </c>
      <c r="E811" s="100" t="s">
        <v>3945</v>
      </c>
      <c r="F811" s="41" t="s">
        <v>3251</v>
      </c>
    </row>
    <row r="812" spans="1:6" ht="18" customHeight="1">
      <c r="A812" s="220">
        <v>808</v>
      </c>
      <c r="B812" s="74" t="s">
        <v>1655</v>
      </c>
      <c r="C812" s="215" t="s">
        <v>4263</v>
      </c>
      <c r="D812" s="215" t="s">
        <v>4264</v>
      </c>
      <c r="E812" s="215" t="s">
        <v>1677</v>
      </c>
      <c r="F812" s="105" t="s">
        <v>2181</v>
      </c>
    </row>
    <row r="813" spans="1:6" ht="18" customHeight="1">
      <c r="A813" s="439">
        <v>809</v>
      </c>
      <c r="B813" s="103" t="s">
        <v>2443</v>
      </c>
      <c r="C813" s="100" t="s">
        <v>3644</v>
      </c>
      <c r="D813" s="100" t="s">
        <v>5042</v>
      </c>
      <c r="E813" s="100" t="s">
        <v>4689</v>
      </c>
      <c r="F813" s="108" t="s">
        <v>2991</v>
      </c>
    </row>
    <row r="814" spans="1:6" ht="18" customHeight="1">
      <c r="A814" s="220">
        <v>810</v>
      </c>
      <c r="B814" s="103" t="s">
        <v>1958</v>
      </c>
      <c r="C814" s="100" t="s">
        <v>3943</v>
      </c>
      <c r="D814" s="100" t="s">
        <v>3917</v>
      </c>
      <c r="E814" s="100" t="s">
        <v>3944</v>
      </c>
      <c r="F814" s="108" t="s">
        <v>2227</v>
      </c>
    </row>
    <row r="815" spans="1:6" ht="18" customHeight="1">
      <c r="A815" s="439">
        <v>811</v>
      </c>
      <c r="B815" s="74" t="s">
        <v>130</v>
      </c>
      <c r="C815" s="215" t="s">
        <v>4798</v>
      </c>
      <c r="D815" s="215" t="s">
        <v>4799</v>
      </c>
      <c r="E815" s="215" t="s">
        <v>5043</v>
      </c>
      <c r="F815" s="105" t="s">
        <v>2236</v>
      </c>
    </row>
    <row r="816" spans="1:6" ht="18" customHeight="1">
      <c r="A816" s="220">
        <v>812</v>
      </c>
      <c r="B816" s="74" t="s">
        <v>2443</v>
      </c>
      <c r="C816" s="215" t="s">
        <v>3645</v>
      </c>
      <c r="D816" s="215" t="s">
        <v>2753</v>
      </c>
      <c r="E816" s="215" t="s">
        <v>2754</v>
      </c>
      <c r="F816" s="105" t="s">
        <v>2992</v>
      </c>
    </row>
    <row r="817" spans="1:6" ht="18" customHeight="1">
      <c r="A817" s="439">
        <v>813</v>
      </c>
      <c r="B817" s="103" t="s">
        <v>2443</v>
      </c>
      <c r="C817" s="100" t="s">
        <v>3646</v>
      </c>
      <c r="D817" s="100" t="s">
        <v>5044</v>
      </c>
      <c r="E817" s="100" t="s">
        <v>4584</v>
      </c>
      <c r="F817" s="108" t="s">
        <v>2925</v>
      </c>
    </row>
    <row r="818" spans="1:6" s="219" customFormat="1" ht="18" customHeight="1">
      <c r="A818" s="220">
        <v>814</v>
      </c>
      <c r="B818" s="121" t="s">
        <v>2443</v>
      </c>
      <c r="C818" s="215" t="s">
        <v>3965</v>
      </c>
      <c r="D818" s="215" t="s">
        <v>3895</v>
      </c>
      <c r="E818" s="215" t="s">
        <v>3931</v>
      </c>
      <c r="F818" s="134" t="s">
        <v>2906</v>
      </c>
    </row>
    <row r="819" spans="1:6" ht="18" customHeight="1">
      <c r="A819" s="439">
        <v>815</v>
      </c>
      <c r="B819" s="74" t="s">
        <v>130</v>
      </c>
      <c r="C819" s="215" t="s">
        <v>752</v>
      </c>
      <c r="D819" s="215" t="s">
        <v>753</v>
      </c>
      <c r="E819" s="215" t="s">
        <v>4801</v>
      </c>
      <c r="F819" s="105" t="s">
        <v>4802</v>
      </c>
    </row>
    <row r="820" spans="1:6" ht="18" customHeight="1">
      <c r="A820" s="220">
        <v>816</v>
      </c>
      <c r="B820" s="74" t="s">
        <v>130</v>
      </c>
      <c r="C820" s="215" t="s">
        <v>754</v>
      </c>
      <c r="D820" s="215" t="s">
        <v>755</v>
      </c>
      <c r="E820" s="10" t="s">
        <v>756</v>
      </c>
      <c r="F820" s="283" t="s">
        <v>4803</v>
      </c>
    </row>
    <row r="821" spans="1:6" ht="18" customHeight="1">
      <c r="A821" s="439">
        <v>817</v>
      </c>
      <c r="B821" s="74" t="s">
        <v>2443</v>
      </c>
      <c r="C821" s="215" t="s">
        <v>3647</v>
      </c>
      <c r="D821" s="215" t="s">
        <v>4692</v>
      </c>
      <c r="E821" s="215" t="s">
        <v>250</v>
      </c>
      <c r="F821" s="105" t="s">
        <v>251</v>
      </c>
    </row>
    <row r="822" spans="1:6" ht="18" customHeight="1">
      <c r="A822" s="220">
        <v>818</v>
      </c>
      <c r="B822" s="74" t="s">
        <v>130</v>
      </c>
      <c r="C822" s="215" t="s">
        <v>758</v>
      </c>
      <c r="D822" s="215" t="s">
        <v>759</v>
      </c>
      <c r="E822" s="215" t="s">
        <v>760</v>
      </c>
      <c r="F822" s="79" t="s">
        <v>761</v>
      </c>
    </row>
    <row r="823" spans="1:6" ht="18" customHeight="1">
      <c r="A823" s="439">
        <v>819</v>
      </c>
      <c r="B823" s="74" t="s">
        <v>130</v>
      </c>
      <c r="C823" s="215" t="s">
        <v>762</v>
      </c>
      <c r="D823" s="215" t="s">
        <v>763</v>
      </c>
      <c r="E823" s="215" t="s">
        <v>764</v>
      </c>
      <c r="F823" s="79" t="s">
        <v>765</v>
      </c>
    </row>
    <row r="824" spans="1:6" ht="18" customHeight="1">
      <c r="A824" s="220">
        <v>820</v>
      </c>
      <c r="B824" s="74" t="s">
        <v>130</v>
      </c>
      <c r="C824" s="215" t="s">
        <v>766</v>
      </c>
      <c r="D824" s="215" t="s">
        <v>767</v>
      </c>
      <c r="E824" s="215" t="s">
        <v>768</v>
      </c>
      <c r="F824" s="105" t="s">
        <v>769</v>
      </c>
    </row>
    <row r="825" spans="1:6" ht="18" customHeight="1">
      <c r="A825" s="439">
        <v>821</v>
      </c>
      <c r="B825" s="74" t="s">
        <v>3426</v>
      </c>
      <c r="C825" s="215" t="s">
        <v>4129</v>
      </c>
      <c r="D825" s="215" t="s">
        <v>4130</v>
      </c>
      <c r="E825" s="215" t="s">
        <v>770</v>
      </c>
      <c r="F825" s="79" t="s">
        <v>4113</v>
      </c>
    </row>
    <row r="826" spans="1:6" ht="18" customHeight="1">
      <c r="A826" s="220">
        <v>822</v>
      </c>
      <c r="B826" s="74" t="s">
        <v>1076</v>
      </c>
      <c r="C826" s="215" t="s">
        <v>771</v>
      </c>
      <c r="D826" s="215" t="s">
        <v>772</v>
      </c>
      <c r="E826" s="215" t="s">
        <v>773</v>
      </c>
      <c r="F826" s="79" t="s">
        <v>774</v>
      </c>
    </row>
    <row r="827" spans="1:6" ht="18" customHeight="1">
      <c r="A827" s="439">
        <v>823</v>
      </c>
      <c r="B827" s="74" t="s">
        <v>4074</v>
      </c>
      <c r="C827" s="215" t="s">
        <v>3164</v>
      </c>
      <c r="D827" s="215" t="s">
        <v>1638</v>
      </c>
      <c r="E827" s="215" t="s">
        <v>1639</v>
      </c>
      <c r="F827" s="79" t="s">
        <v>2160</v>
      </c>
    </row>
    <row r="828" spans="1:6" ht="18" customHeight="1">
      <c r="A828" s="220">
        <v>824</v>
      </c>
      <c r="B828" s="193" t="s">
        <v>1958</v>
      </c>
      <c r="C828" s="10" t="s">
        <v>1982</v>
      </c>
      <c r="D828" s="10" t="s">
        <v>2290</v>
      </c>
      <c r="E828" s="10" t="s">
        <v>3362</v>
      </c>
      <c r="F828" s="106" t="s">
        <v>2223</v>
      </c>
    </row>
    <row r="829" spans="1:6" ht="18" customHeight="1">
      <c r="A829" s="439">
        <v>825</v>
      </c>
      <c r="B829" s="103" t="s">
        <v>2443</v>
      </c>
      <c r="C829" s="100" t="s">
        <v>3648</v>
      </c>
      <c r="D829" s="100" t="s">
        <v>2756</v>
      </c>
      <c r="E829" s="100" t="s">
        <v>2757</v>
      </c>
      <c r="F829" s="108" t="s">
        <v>2994</v>
      </c>
    </row>
    <row r="830" spans="1:6" ht="18" customHeight="1">
      <c r="A830" s="220">
        <v>826</v>
      </c>
      <c r="B830" s="74" t="s">
        <v>1690</v>
      </c>
      <c r="C830" s="215" t="s">
        <v>1755</v>
      </c>
      <c r="D830" s="215" t="s">
        <v>1754</v>
      </c>
      <c r="E830" s="215" t="s">
        <v>5045</v>
      </c>
      <c r="F830" s="105" t="s">
        <v>4286</v>
      </c>
    </row>
    <row r="831" spans="1:6" ht="18" customHeight="1">
      <c r="A831" s="439">
        <v>827</v>
      </c>
      <c r="B831" s="74" t="s">
        <v>2443</v>
      </c>
      <c r="C831" s="248" t="s">
        <v>3649</v>
      </c>
      <c r="D831" s="248" t="s">
        <v>2758</v>
      </c>
      <c r="E831" s="248" t="s">
        <v>2759</v>
      </c>
      <c r="F831" s="255" t="s">
        <v>2908</v>
      </c>
    </row>
    <row r="832" spans="1:6" ht="18" customHeight="1">
      <c r="A832" s="220">
        <v>828</v>
      </c>
      <c r="B832" s="74" t="s">
        <v>2443</v>
      </c>
      <c r="C832" s="215" t="s">
        <v>775</v>
      </c>
      <c r="D832" s="215" t="s">
        <v>776</v>
      </c>
      <c r="E832" s="215" t="s">
        <v>777</v>
      </c>
      <c r="F832" s="105" t="s">
        <v>778</v>
      </c>
    </row>
    <row r="833" spans="1:6" ht="18" customHeight="1">
      <c r="A833" s="439">
        <v>829</v>
      </c>
      <c r="B833" s="233" t="s">
        <v>1477</v>
      </c>
      <c r="C833" s="229" t="s">
        <v>1537</v>
      </c>
      <c r="D833" s="229" t="s">
        <v>4868</v>
      </c>
      <c r="E833" s="10" t="s">
        <v>1538</v>
      </c>
      <c r="F833" s="20" t="s">
        <v>1539</v>
      </c>
    </row>
    <row r="834" spans="1:6" ht="18" customHeight="1">
      <c r="A834" s="220">
        <v>830</v>
      </c>
      <c r="B834" s="217" t="s">
        <v>3453</v>
      </c>
      <c r="C834" s="215" t="s">
        <v>779</v>
      </c>
      <c r="D834" s="215" t="s">
        <v>780</v>
      </c>
      <c r="E834" s="215" t="s">
        <v>781</v>
      </c>
      <c r="F834" s="216" t="s">
        <v>782</v>
      </c>
    </row>
    <row r="835" spans="1:6" ht="18" customHeight="1">
      <c r="A835" s="439">
        <v>831</v>
      </c>
      <c r="B835" s="217" t="s">
        <v>2443</v>
      </c>
      <c r="C835" s="215" t="s">
        <v>783</v>
      </c>
      <c r="D835" s="215" t="s">
        <v>784</v>
      </c>
      <c r="E835" s="215" t="s">
        <v>785</v>
      </c>
      <c r="F835" s="218" t="s">
        <v>786</v>
      </c>
    </row>
    <row r="836" spans="1:6" ht="18" customHeight="1">
      <c r="A836" s="220">
        <v>832</v>
      </c>
      <c r="B836" s="28" t="s">
        <v>4984</v>
      </c>
      <c r="C836" s="10" t="s">
        <v>108</v>
      </c>
      <c r="D836" s="10" t="s">
        <v>109</v>
      </c>
      <c r="E836" s="10" t="s">
        <v>110</v>
      </c>
      <c r="F836" s="127" t="s">
        <v>111</v>
      </c>
    </row>
    <row r="837" spans="1:6" ht="18" customHeight="1">
      <c r="A837" s="439">
        <v>833</v>
      </c>
      <c r="B837" s="217" t="s">
        <v>130</v>
      </c>
      <c r="C837" s="215" t="s">
        <v>112</v>
      </c>
      <c r="D837" s="215" t="s">
        <v>34</v>
      </c>
      <c r="E837" s="215" t="s">
        <v>4804</v>
      </c>
      <c r="F837" s="216" t="s">
        <v>4113</v>
      </c>
    </row>
    <row r="838" spans="1:6" ht="18" customHeight="1">
      <c r="A838" s="220">
        <v>834</v>
      </c>
      <c r="B838" s="217" t="s">
        <v>2443</v>
      </c>
      <c r="C838" s="215" t="s">
        <v>3650</v>
      </c>
      <c r="D838" s="215" t="s">
        <v>2760</v>
      </c>
      <c r="E838" s="215" t="s">
        <v>2761</v>
      </c>
      <c r="F838" s="218" t="s">
        <v>880</v>
      </c>
    </row>
    <row r="839" spans="1:6" ht="18" customHeight="1">
      <c r="A839" s="439">
        <v>835</v>
      </c>
      <c r="B839" s="99" t="s">
        <v>1076</v>
      </c>
      <c r="C839" s="100" t="s">
        <v>3075</v>
      </c>
      <c r="D839" s="100" t="s">
        <v>1175</v>
      </c>
      <c r="E839" s="100" t="s">
        <v>1176</v>
      </c>
      <c r="F839" s="53" t="s">
        <v>2076</v>
      </c>
    </row>
    <row r="840" spans="1:6" ht="18" customHeight="1">
      <c r="A840" s="220">
        <v>836</v>
      </c>
      <c r="B840" s="217" t="s">
        <v>3455</v>
      </c>
      <c r="C840" s="215" t="s">
        <v>787</v>
      </c>
      <c r="D840" s="215" t="s">
        <v>788</v>
      </c>
      <c r="E840" s="215" t="s">
        <v>789</v>
      </c>
      <c r="F840" s="218" t="s">
        <v>790</v>
      </c>
    </row>
    <row r="841" spans="1:6" ht="18" customHeight="1">
      <c r="A841" s="439">
        <v>837</v>
      </c>
      <c r="B841" s="217" t="s">
        <v>2354</v>
      </c>
      <c r="C841" s="215" t="s">
        <v>3208</v>
      </c>
      <c r="D841" s="215" t="s">
        <v>2396</v>
      </c>
      <c r="E841" s="215" t="s">
        <v>5046</v>
      </c>
      <c r="F841" s="216" t="s">
        <v>4207</v>
      </c>
    </row>
    <row r="842" spans="1:6" ht="18" customHeight="1">
      <c r="A842" s="220">
        <v>838</v>
      </c>
      <c r="B842" s="99" t="s">
        <v>130</v>
      </c>
      <c r="C842" s="100" t="s">
        <v>791</v>
      </c>
      <c r="D842" s="100" t="s">
        <v>792</v>
      </c>
      <c r="E842" s="100" t="s">
        <v>793</v>
      </c>
      <c r="F842" s="53" t="s">
        <v>794</v>
      </c>
    </row>
    <row r="843" spans="1:6" ht="18" customHeight="1">
      <c r="A843" s="439">
        <v>839</v>
      </c>
      <c r="B843" s="217" t="s">
        <v>2354</v>
      </c>
      <c r="C843" s="215" t="s">
        <v>3209</v>
      </c>
      <c r="D843" s="215" t="s">
        <v>2397</v>
      </c>
      <c r="E843" s="215" t="s">
        <v>4067</v>
      </c>
      <c r="F843" s="216" t="s">
        <v>2434</v>
      </c>
    </row>
    <row r="844" spans="1:6" ht="18.75" customHeight="1">
      <c r="A844" s="220">
        <v>840</v>
      </c>
      <c r="B844" s="19" t="s">
        <v>130</v>
      </c>
      <c r="C844" s="10" t="s">
        <v>795</v>
      </c>
      <c r="D844" s="10" t="s">
        <v>796</v>
      </c>
      <c r="E844" s="344" t="s">
        <v>797</v>
      </c>
      <c r="F844" s="225" t="s">
        <v>798</v>
      </c>
    </row>
    <row r="845" spans="1:6" ht="26.25" customHeight="1">
      <c r="A845" s="439">
        <v>841</v>
      </c>
      <c r="B845" s="217" t="s">
        <v>2354</v>
      </c>
      <c r="C845" s="215" t="s">
        <v>3210</v>
      </c>
      <c r="D845" s="215" t="s">
        <v>2398</v>
      </c>
      <c r="E845" s="215" t="s">
        <v>2399</v>
      </c>
      <c r="F845" s="218" t="s">
        <v>2435</v>
      </c>
    </row>
    <row r="846" spans="1:6" ht="18" customHeight="1">
      <c r="A846" s="220">
        <v>842</v>
      </c>
      <c r="B846" s="217" t="s">
        <v>2354</v>
      </c>
      <c r="C846" s="215" t="s">
        <v>3211</v>
      </c>
      <c r="D846" s="215" t="s">
        <v>2400</v>
      </c>
      <c r="E846" s="215" t="s">
        <v>2401</v>
      </c>
      <c r="F846" s="218" t="s">
        <v>2426</v>
      </c>
    </row>
    <row r="847" spans="1:6" ht="18" customHeight="1">
      <c r="A847" s="439">
        <v>843</v>
      </c>
      <c r="B847" s="217" t="s">
        <v>130</v>
      </c>
      <c r="C847" s="215" t="s">
        <v>799</v>
      </c>
      <c r="D847" s="215" t="s">
        <v>800</v>
      </c>
      <c r="E847" s="215" t="s">
        <v>801</v>
      </c>
      <c r="F847" s="218" t="s">
        <v>802</v>
      </c>
    </row>
    <row r="848" spans="1:6" ht="18" customHeight="1">
      <c r="A848" s="220">
        <v>844</v>
      </c>
      <c r="B848" s="217" t="s">
        <v>2443</v>
      </c>
      <c r="C848" s="215" t="s">
        <v>3651</v>
      </c>
      <c r="D848" s="215" t="s">
        <v>2762</v>
      </c>
      <c r="E848" s="215" t="s">
        <v>2763</v>
      </c>
      <c r="F848" s="216" t="s">
        <v>2952</v>
      </c>
    </row>
    <row r="849" spans="1:6" ht="18" customHeight="1">
      <c r="A849" s="439">
        <v>845</v>
      </c>
      <c r="B849" s="33" t="s">
        <v>2443</v>
      </c>
      <c r="C849" s="100" t="s">
        <v>3652</v>
      </c>
      <c r="D849" s="100" t="s">
        <v>2764</v>
      </c>
      <c r="E849" s="100" t="s">
        <v>2765</v>
      </c>
      <c r="F849" s="34" t="s">
        <v>2958</v>
      </c>
    </row>
    <row r="850" spans="1:6" ht="18" customHeight="1">
      <c r="A850" s="220">
        <v>846</v>
      </c>
      <c r="B850" s="217" t="s">
        <v>3341</v>
      </c>
      <c r="C850" s="215" t="s">
        <v>3188</v>
      </c>
      <c r="D850" s="215" t="s">
        <v>3344</v>
      </c>
      <c r="E850" s="215" t="s">
        <v>3345</v>
      </c>
      <c r="F850" s="218" t="s">
        <v>3306</v>
      </c>
    </row>
    <row r="851" spans="1:6" ht="18" customHeight="1">
      <c r="A851" s="439">
        <v>847</v>
      </c>
      <c r="B851" s="217" t="s">
        <v>3341</v>
      </c>
      <c r="C851" s="215" t="s">
        <v>3189</v>
      </c>
      <c r="D851" s="215" t="s">
        <v>3346</v>
      </c>
      <c r="E851" s="215" t="s">
        <v>3347</v>
      </c>
      <c r="F851" s="216" t="s">
        <v>484</v>
      </c>
    </row>
    <row r="852" spans="1:6" ht="18" customHeight="1">
      <c r="A852" s="220">
        <v>848</v>
      </c>
      <c r="B852" s="217" t="s">
        <v>3341</v>
      </c>
      <c r="C852" s="215" t="s">
        <v>3190</v>
      </c>
      <c r="D852" s="215" t="s">
        <v>3348</v>
      </c>
      <c r="E852" s="215" t="s">
        <v>5047</v>
      </c>
      <c r="F852" s="216" t="s">
        <v>5048</v>
      </c>
    </row>
    <row r="853" spans="1:6" ht="18" customHeight="1">
      <c r="A853" s="439">
        <v>849</v>
      </c>
      <c r="B853" s="99" t="s">
        <v>130</v>
      </c>
      <c r="C853" s="100" t="s">
        <v>3176</v>
      </c>
      <c r="D853" s="100" t="s">
        <v>3292</v>
      </c>
      <c r="E853" s="100" t="s">
        <v>3317</v>
      </c>
      <c r="F853" s="53" t="s">
        <v>3293</v>
      </c>
    </row>
    <row r="854" spans="1:6" ht="18" customHeight="1">
      <c r="A854" s="220">
        <v>850</v>
      </c>
      <c r="B854" s="33" t="s">
        <v>1592</v>
      </c>
      <c r="C854" s="100" t="s">
        <v>3165</v>
      </c>
      <c r="D854" s="100" t="s">
        <v>1640</v>
      </c>
      <c r="E854" s="100" t="s">
        <v>1641</v>
      </c>
      <c r="F854" s="34" t="s">
        <v>2161</v>
      </c>
    </row>
    <row r="855" spans="1:6" ht="18" customHeight="1">
      <c r="A855" s="439">
        <v>851</v>
      </c>
      <c r="B855" s="217" t="s">
        <v>1076</v>
      </c>
      <c r="C855" s="141" t="s">
        <v>3076</v>
      </c>
      <c r="D855" s="141" t="s">
        <v>1177</v>
      </c>
      <c r="E855" s="284" t="s">
        <v>1178</v>
      </c>
      <c r="F855" s="362" t="s">
        <v>2077</v>
      </c>
    </row>
    <row r="856" spans="1:6" ht="18" customHeight="1">
      <c r="A856" s="220">
        <v>852</v>
      </c>
      <c r="B856" s="217" t="s">
        <v>1076</v>
      </c>
      <c r="C856" s="10" t="s">
        <v>3077</v>
      </c>
      <c r="D856" s="102" t="s">
        <v>1179</v>
      </c>
      <c r="E856" s="102" t="s">
        <v>1180</v>
      </c>
      <c r="F856" s="127" t="s">
        <v>2078</v>
      </c>
    </row>
    <row r="857" spans="1:6" ht="18" customHeight="1">
      <c r="A857" s="439">
        <v>853</v>
      </c>
      <c r="B857" s="217" t="s">
        <v>130</v>
      </c>
      <c r="C857" s="215" t="s">
        <v>803</v>
      </c>
      <c r="D857" s="215" t="s">
        <v>804</v>
      </c>
      <c r="E857" s="215" t="s">
        <v>805</v>
      </c>
      <c r="F857" s="216" t="s">
        <v>806</v>
      </c>
    </row>
    <row r="858" spans="1:6" ht="18" customHeight="1">
      <c r="A858" s="220">
        <v>854</v>
      </c>
      <c r="B858" s="28" t="s">
        <v>2443</v>
      </c>
      <c r="C858" s="10" t="s">
        <v>3653</v>
      </c>
      <c r="D858" s="10" t="s">
        <v>5049</v>
      </c>
      <c r="E858" s="10" t="s">
        <v>5050</v>
      </c>
      <c r="F858" s="127" t="s">
        <v>2904</v>
      </c>
    </row>
    <row r="859" spans="1:6" ht="18" customHeight="1">
      <c r="A859" s="439">
        <v>855</v>
      </c>
      <c r="B859" s="99" t="s">
        <v>4074</v>
      </c>
      <c r="C859" s="100" t="s">
        <v>4805</v>
      </c>
      <c r="D859" s="100" t="s">
        <v>4596</v>
      </c>
      <c r="E859" s="100" t="s">
        <v>4597</v>
      </c>
      <c r="F859" s="53" t="s">
        <v>4806</v>
      </c>
    </row>
    <row r="860" spans="1:6" ht="18" customHeight="1">
      <c r="A860" s="220">
        <v>856</v>
      </c>
      <c r="B860" s="217" t="s">
        <v>1592</v>
      </c>
      <c r="C860" s="215" t="s">
        <v>3166</v>
      </c>
      <c r="D860" s="215" t="s">
        <v>1642</v>
      </c>
      <c r="E860" s="215" t="s">
        <v>1643</v>
      </c>
      <c r="F860" s="218" t="s">
        <v>2162</v>
      </c>
    </row>
    <row r="861" spans="1:6" ht="18" customHeight="1">
      <c r="A861" s="439">
        <v>857</v>
      </c>
      <c r="B861" s="217" t="s">
        <v>1298</v>
      </c>
      <c r="C861" s="215" t="s">
        <v>1406</v>
      </c>
      <c r="D861" s="215" t="s">
        <v>1407</v>
      </c>
      <c r="E861" s="215" t="s">
        <v>1408</v>
      </c>
      <c r="F861" s="216" t="s">
        <v>2130</v>
      </c>
    </row>
    <row r="862" spans="1:6" ht="18" customHeight="1">
      <c r="A862" s="220">
        <v>858</v>
      </c>
      <c r="B862" s="317" t="s">
        <v>3728</v>
      </c>
      <c r="C862" s="10" t="s">
        <v>807</v>
      </c>
      <c r="D862" s="10" t="s">
        <v>808</v>
      </c>
      <c r="E862" s="10" t="s">
        <v>809</v>
      </c>
      <c r="F862" s="318" t="s">
        <v>810</v>
      </c>
    </row>
    <row r="863" spans="1:6" ht="18" customHeight="1">
      <c r="A863" s="439">
        <v>859</v>
      </c>
      <c r="B863" s="28" t="s">
        <v>3401</v>
      </c>
      <c r="C863" s="93" t="s">
        <v>811</v>
      </c>
      <c r="D863" s="93" t="s">
        <v>812</v>
      </c>
      <c r="E863" s="93" t="s">
        <v>813</v>
      </c>
      <c r="F863" s="125" t="s">
        <v>600</v>
      </c>
    </row>
    <row r="864" spans="1:6" ht="18" customHeight="1">
      <c r="A864" s="220">
        <v>860</v>
      </c>
      <c r="B864" s="99" t="s">
        <v>1823</v>
      </c>
      <c r="C864" s="272" t="s">
        <v>3226</v>
      </c>
      <c r="D864" s="272" t="s">
        <v>1836</v>
      </c>
      <c r="E864" s="269" t="s">
        <v>4578</v>
      </c>
      <c r="F864" s="131" t="s">
        <v>2193</v>
      </c>
    </row>
    <row r="865" spans="1:6" ht="18" customHeight="1">
      <c r="A865" s="439">
        <v>861</v>
      </c>
      <c r="B865" s="217" t="s">
        <v>2443</v>
      </c>
      <c r="C865" s="215" t="s">
        <v>3654</v>
      </c>
      <c r="D865" s="215" t="s">
        <v>2767</v>
      </c>
      <c r="E865" s="215" t="s">
        <v>2579</v>
      </c>
      <c r="F865" s="216" t="s">
        <v>2927</v>
      </c>
    </row>
    <row r="866" spans="1:6" ht="18" customHeight="1">
      <c r="A866" s="220">
        <v>862</v>
      </c>
      <c r="B866" s="28" t="s">
        <v>130</v>
      </c>
      <c r="C866" s="10" t="s">
        <v>1983</v>
      </c>
      <c r="D866" s="10" t="s">
        <v>2291</v>
      </c>
      <c r="E866" s="10" t="s">
        <v>3851</v>
      </c>
      <c r="F866" s="20" t="s">
        <v>2223</v>
      </c>
    </row>
    <row r="867" spans="1:6" ht="18" customHeight="1">
      <c r="A867" s="439">
        <v>863</v>
      </c>
      <c r="B867" s="217" t="s">
        <v>1477</v>
      </c>
      <c r="C867" s="215" t="s">
        <v>1540</v>
      </c>
      <c r="D867" s="215" t="s">
        <v>4869</v>
      </c>
      <c r="E867" s="10" t="s">
        <v>1541</v>
      </c>
      <c r="F867" s="20" t="s">
        <v>1542</v>
      </c>
    </row>
    <row r="868" spans="1:6" ht="18" customHeight="1">
      <c r="A868" s="220">
        <v>864</v>
      </c>
      <c r="B868" s="217" t="s">
        <v>2443</v>
      </c>
      <c r="C868" s="215" t="s">
        <v>3655</v>
      </c>
      <c r="D868" s="215" t="s">
        <v>4693</v>
      </c>
      <c r="E868" s="215" t="s">
        <v>3967</v>
      </c>
      <c r="F868" s="216" t="s">
        <v>3656</v>
      </c>
    </row>
    <row r="869" spans="1:6" ht="18" customHeight="1">
      <c r="A869" s="439">
        <v>865</v>
      </c>
      <c r="B869" s="195" t="s">
        <v>2443</v>
      </c>
      <c r="C869" s="200" t="s">
        <v>3655</v>
      </c>
      <c r="D869" s="100" t="s">
        <v>2768</v>
      </c>
      <c r="E869" s="203" t="s">
        <v>2769</v>
      </c>
      <c r="F869" s="135" t="s">
        <v>2995</v>
      </c>
    </row>
    <row r="870" spans="1:6" ht="18" customHeight="1">
      <c r="A870" s="220">
        <v>866</v>
      </c>
      <c r="B870" s="87" t="s">
        <v>130</v>
      </c>
      <c r="C870" s="197" t="s">
        <v>3655</v>
      </c>
      <c r="D870" s="215" t="s">
        <v>5051</v>
      </c>
      <c r="E870" s="201" t="s">
        <v>1413</v>
      </c>
      <c r="F870" s="133" t="s">
        <v>2131</v>
      </c>
    </row>
    <row r="871" spans="1:6" ht="18" customHeight="1">
      <c r="A871" s="439">
        <v>867</v>
      </c>
      <c r="B871" s="87" t="s">
        <v>1076</v>
      </c>
      <c r="C871" s="197" t="s">
        <v>814</v>
      </c>
      <c r="D871" s="215" t="s">
        <v>815</v>
      </c>
      <c r="E871" s="201" t="s">
        <v>3748</v>
      </c>
      <c r="F871" s="133" t="s">
        <v>816</v>
      </c>
    </row>
    <row r="872" spans="1:6" ht="18" customHeight="1">
      <c r="A872" s="220">
        <v>868</v>
      </c>
      <c r="B872" s="217" t="s">
        <v>130</v>
      </c>
      <c r="C872" s="197" t="s">
        <v>817</v>
      </c>
      <c r="D872" s="215" t="s">
        <v>818</v>
      </c>
      <c r="E872" s="201" t="s">
        <v>819</v>
      </c>
      <c r="F872" s="216" t="s">
        <v>820</v>
      </c>
    </row>
    <row r="873" spans="1:6" ht="18" customHeight="1">
      <c r="A873" s="439">
        <v>869</v>
      </c>
      <c r="B873" s="87" t="s">
        <v>2443</v>
      </c>
      <c r="C873" s="197" t="s">
        <v>3657</v>
      </c>
      <c r="D873" s="215" t="s">
        <v>5052</v>
      </c>
      <c r="E873" s="201" t="s">
        <v>5053</v>
      </c>
      <c r="F873" s="133" t="s">
        <v>3761</v>
      </c>
    </row>
    <row r="874" spans="1:6" ht="18" customHeight="1">
      <c r="A874" s="220">
        <v>870</v>
      </c>
      <c r="B874" s="87" t="s">
        <v>4954</v>
      </c>
      <c r="C874" s="197" t="s">
        <v>821</v>
      </c>
      <c r="D874" s="215" t="s">
        <v>822</v>
      </c>
      <c r="E874" s="201" t="s">
        <v>5054</v>
      </c>
      <c r="F874" s="88" t="s">
        <v>823</v>
      </c>
    </row>
    <row r="875" spans="1:6" ht="18" customHeight="1">
      <c r="A875" s="439">
        <v>871</v>
      </c>
      <c r="B875" s="217" t="s">
        <v>2443</v>
      </c>
      <c r="C875" s="197" t="s">
        <v>3658</v>
      </c>
      <c r="D875" s="215" t="s">
        <v>2771</v>
      </c>
      <c r="E875" s="201" t="s">
        <v>2772</v>
      </c>
      <c r="F875" s="134" t="s">
        <v>93</v>
      </c>
    </row>
    <row r="876" spans="1:6" ht="18" customHeight="1">
      <c r="A876" s="220">
        <v>872</v>
      </c>
      <c r="B876" s="87" t="s">
        <v>130</v>
      </c>
      <c r="C876" s="197" t="s">
        <v>824</v>
      </c>
      <c r="D876" s="215" t="s">
        <v>825</v>
      </c>
      <c r="E876" s="201" t="s">
        <v>826</v>
      </c>
      <c r="F876" s="126" t="s">
        <v>827</v>
      </c>
    </row>
    <row r="877" spans="1:6" ht="18" customHeight="1">
      <c r="A877" s="439">
        <v>873</v>
      </c>
      <c r="B877" s="87" t="s">
        <v>1076</v>
      </c>
      <c r="C877" s="197" t="s">
        <v>3078</v>
      </c>
      <c r="D877" s="215" t="s">
        <v>1181</v>
      </c>
      <c r="E877" s="201" t="s">
        <v>1182</v>
      </c>
      <c r="F877" s="134" t="s">
        <v>2079</v>
      </c>
    </row>
    <row r="878" spans="1:6" ht="18" customHeight="1">
      <c r="A878" s="220">
        <v>874</v>
      </c>
      <c r="B878" s="87" t="s">
        <v>1076</v>
      </c>
      <c r="C878" s="197" t="s">
        <v>3659</v>
      </c>
      <c r="D878" s="215" t="s">
        <v>2773</v>
      </c>
      <c r="E878" s="201" t="s">
        <v>5055</v>
      </c>
      <c r="F878" s="126" t="s">
        <v>2066</v>
      </c>
    </row>
    <row r="879" spans="1:6" ht="18" customHeight="1">
      <c r="A879" s="439">
        <v>875</v>
      </c>
      <c r="B879" s="87" t="s">
        <v>1298</v>
      </c>
      <c r="C879" s="197" t="s">
        <v>1409</v>
      </c>
      <c r="D879" s="215" t="s">
        <v>1410</v>
      </c>
      <c r="E879" s="201" t="s">
        <v>1411</v>
      </c>
      <c r="F879" s="134" t="s">
        <v>556</v>
      </c>
    </row>
    <row r="880" spans="1:6" ht="18" customHeight="1">
      <c r="A880" s="220">
        <v>876</v>
      </c>
      <c r="B880" s="192" t="s">
        <v>2443</v>
      </c>
      <c r="C880" s="200" t="s">
        <v>828</v>
      </c>
      <c r="D880" s="100" t="s">
        <v>829</v>
      </c>
      <c r="E880" s="203" t="s">
        <v>830</v>
      </c>
      <c r="F880" s="41" t="s">
        <v>831</v>
      </c>
    </row>
    <row r="881" spans="1:6" ht="18" customHeight="1">
      <c r="A881" s="439">
        <v>877</v>
      </c>
      <c r="B881" s="87" t="s">
        <v>1076</v>
      </c>
      <c r="C881" s="197" t="s">
        <v>3079</v>
      </c>
      <c r="D881" s="215" t="s">
        <v>4015</v>
      </c>
      <c r="E881" s="201" t="s">
        <v>4641</v>
      </c>
      <c r="F881" s="126" t="s">
        <v>4016</v>
      </c>
    </row>
    <row r="882" spans="1:6" ht="18" customHeight="1">
      <c r="A882" s="220">
        <v>878</v>
      </c>
      <c r="B882" s="87" t="s">
        <v>130</v>
      </c>
      <c r="C882" s="197" t="s">
        <v>3123</v>
      </c>
      <c r="D882" s="215" t="s">
        <v>1264</v>
      </c>
      <c r="E882" s="201" t="s">
        <v>1265</v>
      </c>
      <c r="F882" s="134" t="s">
        <v>3252</v>
      </c>
    </row>
    <row r="883" spans="1:6" ht="18" customHeight="1">
      <c r="A883" s="439">
        <v>879</v>
      </c>
      <c r="B883" s="87" t="s">
        <v>3405</v>
      </c>
      <c r="C883" s="197" t="s">
        <v>832</v>
      </c>
      <c r="D883" s="215" t="s">
        <v>833</v>
      </c>
      <c r="E883" s="201" t="s">
        <v>3412</v>
      </c>
      <c r="F883" s="134" t="s">
        <v>596</v>
      </c>
    </row>
    <row r="884" spans="1:6" ht="18" customHeight="1">
      <c r="A884" s="220">
        <v>880</v>
      </c>
      <c r="B884" s="87" t="s">
        <v>3728</v>
      </c>
      <c r="C884" s="197" t="s">
        <v>834</v>
      </c>
      <c r="D884" s="215" t="s">
        <v>835</v>
      </c>
      <c r="E884" s="250" t="s">
        <v>836</v>
      </c>
      <c r="F884" s="88" t="s">
        <v>837</v>
      </c>
    </row>
    <row r="885" spans="1:6" ht="18" customHeight="1">
      <c r="A885" s="439">
        <v>881</v>
      </c>
      <c r="B885" s="192" t="s">
        <v>3728</v>
      </c>
      <c r="C885" s="200" t="s">
        <v>838</v>
      </c>
      <c r="D885" s="100" t="s">
        <v>839</v>
      </c>
      <c r="E885" s="203" t="s">
        <v>840</v>
      </c>
      <c r="F885" s="31" t="s">
        <v>841</v>
      </c>
    </row>
    <row r="886" spans="1:6" ht="18" customHeight="1">
      <c r="A886" s="220">
        <v>882</v>
      </c>
      <c r="B886" s="87" t="s">
        <v>1076</v>
      </c>
      <c r="C886" s="197" t="s">
        <v>842</v>
      </c>
      <c r="D886" s="215" t="s">
        <v>843</v>
      </c>
      <c r="E886" s="201" t="s">
        <v>844</v>
      </c>
      <c r="F886" s="133" t="s">
        <v>845</v>
      </c>
    </row>
    <row r="887" spans="1:6" ht="18" customHeight="1">
      <c r="A887" s="439">
        <v>883</v>
      </c>
      <c r="B887" s="87" t="s">
        <v>130</v>
      </c>
      <c r="C887" s="210" t="s">
        <v>3225</v>
      </c>
      <c r="D887" s="141" t="s">
        <v>1834</v>
      </c>
      <c r="E887" s="211" t="s">
        <v>1835</v>
      </c>
      <c r="F887" s="146" t="s">
        <v>2196</v>
      </c>
    </row>
    <row r="888" spans="1:6" ht="18" customHeight="1">
      <c r="A888" s="220">
        <v>884</v>
      </c>
      <c r="B888" s="195" t="s">
        <v>1551</v>
      </c>
      <c r="C888" s="200" t="s">
        <v>4353</v>
      </c>
      <c r="D888" s="100" t="s">
        <v>4354</v>
      </c>
      <c r="E888" s="203" t="s">
        <v>1579</v>
      </c>
      <c r="F888" s="135" t="s">
        <v>4355</v>
      </c>
    </row>
    <row r="889" spans="1:6" ht="18" customHeight="1">
      <c r="A889" s="439">
        <v>885</v>
      </c>
      <c r="B889" s="87" t="s">
        <v>2443</v>
      </c>
      <c r="C889" s="197" t="s">
        <v>3660</v>
      </c>
      <c r="D889" s="215" t="s">
        <v>2774</v>
      </c>
      <c r="E889" s="201" t="s">
        <v>2775</v>
      </c>
      <c r="F889" s="133" t="s">
        <v>2878</v>
      </c>
    </row>
    <row r="890" spans="1:6" ht="18" customHeight="1">
      <c r="A890" s="220">
        <v>886</v>
      </c>
      <c r="B890" s="9" t="s">
        <v>2443</v>
      </c>
      <c r="C890" s="111" t="s">
        <v>3661</v>
      </c>
      <c r="D890" s="10" t="s">
        <v>2776</v>
      </c>
      <c r="E890" s="250" t="s">
        <v>2777</v>
      </c>
      <c r="F890" s="11" t="s">
        <v>93</v>
      </c>
    </row>
    <row r="891" spans="1:6" ht="18" customHeight="1">
      <c r="A891" s="439">
        <v>887</v>
      </c>
      <c r="B891" s="121" t="s">
        <v>2354</v>
      </c>
      <c r="C891" s="215" t="s">
        <v>3212</v>
      </c>
      <c r="D891" s="215" t="s">
        <v>2402</v>
      </c>
      <c r="E891" s="215" t="s">
        <v>2403</v>
      </c>
      <c r="F891" s="126" t="s">
        <v>2417</v>
      </c>
    </row>
    <row r="892" spans="1:6" ht="18" customHeight="1">
      <c r="A892" s="220">
        <v>888</v>
      </c>
      <c r="B892" s="121" t="s">
        <v>3455</v>
      </c>
      <c r="C892" s="215" t="s">
        <v>846</v>
      </c>
      <c r="D892" s="215" t="s">
        <v>847</v>
      </c>
      <c r="E892" s="215" t="s">
        <v>3836</v>
      </c>
      <c r="F892" s="126" t="s">
        <v>912</v>
      </c>
    </row>
    <row r="893" spans="1:6" ht="18" customHeight="1">
      <c r="A893" s="439">
        <v>889</v>
      </c>
      <c r="B893" s="121" t="s">
        <v>3455</v>
      </c>
      <c r="C893" s="215" t="s">
        <v>848</v>
      </c>
      <c r="D893" s="215" t="s">
        <v>849</v>
      </c>
      <c r="E893" s="215" t="s">
        <v>850</v>
      </c>
      <c r="F893" s="126" t="s">
        <v>851</v>
      </c>
    </row>
    <row r="894" spans="1:6" ht="18" customHeight="1">
      <c r="A894" s="220">
        <v>890</v>
      </c>
      <c r="B894" s="40" t="s">
        <v>130</v>
      </c>
      <c r="C894" s="100" t="s">
        <v>852</v>
      </c>
      <c r="D894" s="100" t="s">
        <v>853</v>
      </c>
      <c r="E894" s="100" t="s">
        <v>5056</v>
      </c>
      <c r="F894" s="41" t="s">
        <v>209</v>
      </c>
    </row>
    <row r="895" spans="1:6" ht="18" customHeight="1">
      <c r="A895" s="439">
        <v>891</v>
      </c>
      <c r="B895" s="19" t="s">
        <v>2443</v>
      </c>
      <c r="C895" s="93" t="s">
        <v>3662</v>
      </c>
      <c r="D895" s="93" t="s">
        <v>2778</v>
      </c>
      <c r="E895" s="93" t="s">
        <v>2779</v>
      </c>
      <c r="F895" s="132" t="s">
        <v>2996</v>
      </c>
    </row>
    <row r="896" spans="1:6" ht="18" customHeight="1">
      <c r="A896" s="220">
        <v>892</v>
      </c>
      <c r="B896" s="121" t="s">
        <v>2443</v>
      </c>
      <c r="C896" s="215" t="s">
        <v>3663</v>
      </c>
      <c r="D896" s="215" t="s">
        <v>2780</v>
      </c>
      <c r="E896" s="215" t="s">
        <v>2781</v>
      </c>
      <c r="F896" s="126" t="s">
        <v>2997</v>
      </c>
    </row>
    <row r="897" spans="1:6" ht="18" customHeight="1">
      <c r="A897" s="439">
        <v>893</v>
      </c>
      <c r="B897" s="121" t="s">
        <v>1298</v>
      </c>
      <c r="C897" s="215" t="s">
        <v>1414</v>
      </c>
      <c r="D897" s="215" t="s">
        <v>1415</v>
      </c>
      <c r="E897" s="215" t="s">
        <v>1416</v>
      </c>
      <c r="F897" s="134" t="s">
        <v>2132</v>
      </c>
    </row>
    <row r="898" spans="1:6" ht="18" customHeight="1">
      <c r="A898" s="220">
        <v>894</v>
      </c>
      <c r="B898" s="121" t="s">
        <v>1298</v>
      </c>
      <c r="C898" s="215" t="s">
        <v>1417</v>
      </c>
      <c r="D898" s="215" t="s">
        <v>1418</v>
      </c>
      <c r="E898" s="215" t="s">
        <v>5057</v>
      </c>
      <c r="F898" s="126" t="s">
        <v>2126</v>
      </c>
    </row>
    <row r="899" spans="1:6" ht="18" customHeight="1">
      <c r="A899" s="439">
        <v>895</v>
      </c>
      <c r="B899" s="121" t="s">
        <v>2443</v>
      </c>
      <c r="C899" s="215" t="s">
        <v>3664</v>
      </c>
      <c r="D899" s="215" t="s">
        <v>2782</v>
      </c>
      <c r="E899" s="215" t="s">
        <v>2783</v>
      </c>
      <c r="F899" s="126" t="s">
        <v>2998</v>
      </c>
    </row>
    <row r="900" spans="1:6" ht="18" customHeight="1">
      <c r="A900" s="220">
        <v>896</v>
      </c>
      <c r="B900" s="121" t="s">
        <v>2443</v>
      </c>
      <c r="C900" s="215" t="s">
        <v>3665</v>
      </c>
      <c r="D900" s="215" t="s">
        <v>2784</v>
      </c>
      <c r="E900" s="215" t="s">
        <v>2785</v>
      </c>
      <c r="F900" s="126" t="s">
        <v>2975</v>
      </c>
    </row>
    <row r="901" spans="1:6" ht="18" customHeight="1">
      <c r="A901" s="439">
        <v>897</v>
      </c>
      <c r="B901" s="121" t="s">
        <v>3453</v>
      </c>
      <c r="C901" s="215" t="s">
        <v>854</v>
      </c>
      <c r="D901" s="215" t="s">
        <v>855</v>
      </c>
      <c r="E901" s="215" t="s">
        <v>5058</v>
      </c>
      <c r="F901" s="444" t="s">
        <v>4945</v>
      </c>
    </row>
    <row r="902" spans="1:6" ht="18" customHeight="1">
      <c r="A902" s="220">
        <v>898</v>
      </c>
      <c r="B902" s="121" t="s">
        <v>1298</v>
      </c>
      <c r="C902" s="215" t="s">
        <v>1419</v>
      </c>
      <c r="D902" s="215" t="s">
        <v>1420</v>
      </c>
      <c r="E902" s="215" t="s">
        <v>1421</v>
      </c>
      <c r="F902" s="126" t="s">
        <v>2101</v>
      </c>
    </row>
    <row r="903" spans="1:6" ht="18" customHeight="1">
      <c r="A903" s="439">
        <v>899</v>
      </c>
      <c r="B903" s="121" t="s">
        <v>3471</v>
      </c>
      <c r="C903" s="215" t="s">
        <v>856</v>
      </c>
      <c r="D903" s="215" t="s">
        <v>857</v>
      </c>
      <c r="E903" s="215" t="s">
        <v>858</v>
      </c>
      <c r="F903" s="126" t="s">
        <v>3767</v>
      </c>
    </row>
    <row r="904" spans="1:6" ht="18" customHeight="1">
      <c r="A904" s="220">
        <v>900</v>
      </c>
      <c r="B904" s="121" t="s">
        <v>1477</v>
      </c>
      <c r="C904" s="215" t="s">
        <v>1543</v>
      </c>
      <c r="D904" s="215" t="s">
        <v>4870</v>
      </c>
      <c r="E904" s="215" t="s">
        <v>1544</v>
      </c>
      <c r="F904" s="126" t="s">
        <v>1545</v>
      </c>
    </row>
    <row r="905" spans="1:6" ht="18" customHeight="1">
      <c r="A905" s="439">
        <v>901</v>
      </c>
      <c r="B905" s="40" t="s">
        <v>1298</v>
      </c>
      <c r="C905" s="100" t="s">
        <v>1431</v>
      </c>
      <c r="D905" s="100" t="s">
        <v>1432</v>
      </c>
      <c r="E905" s="100" t="s">
        <v>1433</v>
      </c>
      <c r="F905" s="41" t="s">
        <v>2134</v>
      </c>
    </row>
    <row r="906" spans="1:6" ht="18" customHeight="1">
      <c r="A906" s="220">
        <v>902</v>
      </c>
      <c r="B906" s="19" t="s">
        <v>3320</v>
      </c>
      <c r="C906" s="93" t="s">
        <v>3181</v>
      </c>
      <c r="D906" s="93" t="s">
        <v>3327</v>
      </c>
      <c r="E906" s="93" t="s">
        <v>3328</v>
      </c>
      <c r="F906" s="132" t="s">
        <v>3297</v>
      </c>
    </row>
    <row r="907" spans="1:6" ht="18" customHeight="1">
      <c r="A907" s="439">
        <v>903</v>
      </c>
      <c r="B907" s="121" t="s">
        <v>130</v>
      </c>
      <c r="C907" s="215" t="s">
        <v>859</v>
      </c>
      <c r="D907" s="215" t="s">
        <v>860</v>
      </c>
      <c r="E907" s="215" t="s">
        <v>4808</v>
      </c>
      <c r="F907" s="126" t="s">
        <v>861</v>
      </c>
    </row>
    <row r="908" spans="1:6" ht="18" customHeight="1">
      <c r="A908" s="220">
        <v>904</v>
      </c>
      <c r="B908" s="19" t="s">
        <v>1298</v>
      </c>
      <c r="C908" s="10" t="s">
        <v>3888</v>
      </c>
      <c r="D908" s="10" t="s">
        <v>1434</v>
      </c>
      <c r="E908" s="10" t="s">
        <v>1435</v>
      </c>
      <c r="F908" s="20" t="s">
        <v>3889</v>
      </c>
    </row>
    <row r="909" spans="1:6" ht="18" customHeight="1">
      <c r="A909" s="439">
        <v>905</v>
      </c>
      <c r="B909" s="121" t="s">
        <v>1076</v>
      </c>
      <c r="C909" s="215" t="s">
        <v>3080</v>
      </c>
      <c r="D909" s="215" t="s">
        <v>1183</v>
      </c>
      <c r="E909" s="215" t="s">
        <v>1184</v>
      </c>
      <c r="F909" s="134" t="s">
        <v>2080</v>
      </c>
    </row>
    <row r="910" spans="1:6" ht="18" customHeight="1">
      <c r="A910" s="220">
        <v>906</v>
      </c>
      <c r="B910" s="40" t="s">
        <v>3453</v>
      </c>
      <c r="C910" s="100" t="s">
        <v>862</v>
      </c>
      <c r="D910" s="100" t="s">
        <v>863</v>
      </c>
      <c r="E910" s="100" t="s">
        <v>864</v>
      </c>
      <c r="F910" s="41" t="s">
        <v>219</v>
      </c>
    </row>
    <row r="911" spans="1:6" ht="18" customHeight="1">
      <c r="A911" s="439">
        <v>907</v>
      </c>
      <c r="B911" s="121" t="s">
        <v>1076</v>
      </c>
      <c r="C911" s="215" t="s">
        <v>3081</v>
      </c>
      <c r="D911" s="215" t="s">
        <v>1185</v>
      </c>
      <c r="E911" s="215" t="s">
        <v>4642</v>
      </c>
      <c r="F911" s="134" t="s">
        <v>2081</v>
      </c>
    </row>
    <row r="912" spans="1:6" ht="18" customHeight="1">
      <c r="A912" s="220">
        <v>908</v>
      </c>
      <c r="B912" s="121" t="s">
        <v>2443</v>
      </c>
      <c r="C912" s="215" t="s">
        <v>3666</v>
      </c>
      <c r="D912" s="215" t="s">
        <v>5059</v>
      </c>
      <c r="E912" s="215" t="s">
        <v>2787</v>
      </c>
      <c r="F912" s="134" t="s">
        <v>2945</v>
      </c>
    </row>
    <row r="913" spans="1:6" ht="18" customHeight="1">
      <c r="A913" s="439">
        <v>909</v>
      </c>
      <c r="B913" s="191" t="s">
        <v>3401</v>
      </c>
      <c r="C913" s="100" t="s">
        <v>865</v>
      </c>
      <c r="D913" s="100" t="s">
        <v>866</v>
      </c>
      <c r="E913" s="100" t="s">
        <v>867</v>
      </c>
      <c r="F913" s="129" t="s">
        <v>868</v>
      </c>
    </row>
    <row r="914" spans="1:6" ht="18" customHeight="1">
      <c r="A914" s="220">
        <v>910</v>
      </c>
      <c r="B914" s="121" t="s">
        <v>1298</v>
      </c>
      <c r="C914" s="215" t="s">
        <v>1422</v>
      </c>
      <c r="D914" s="215" t="s">
        <v>1423</v>
      </c>
      <c r="E914" s="10" t="s">
        <v>1424</v>
      </c>
      <c r="F914" s="126" t="s">
        <v>751</v>
      </c>
    </row>
    <row r="915" spans="1:6" ht="18" customHeight="1">
      <c r="A915" s="439">
        <v>911</v>
      </c>
      <c r="B915" s="121" t="s">
        <v>1823</v>
      </c>
      <c r="C915" s="215" t="s">
        <v>3227</v>
      </c>
      <c r="D915" s="215" t="s">
        <v>1837</v>
      </c>
      <c r="E915" s="215" t="s">
        <v>1838</v>
      </c>
      <c r="F915" s="126" t="s">
        <v>2191</v>
      </c>
    </row>
    <row r="916" spans="1:6" ht="18" customHeight="1">
      <c r="A916" s="220">
        <v>912</v>
      </c>
      <c r="B916" s="121" t="s">
        <v>130</v>
      </c>
      <c r="C916" s="215" t="s">
        <v>869</v>
      </c>
      <c r="D916" s="215" t="s">
        <v>870</v>
      </c>
      <c r="E916" s="215" t="s">
        <v>871</v>
      </c>
      <c r="F916" s="134" t="s">
        <v>872</v>
      </c>
    </row>
    <row r="917" spans="1:6" ht="18" customHeight="1">
      <c r="A917" s="439">
        <v>913</v>
      </c>
      <c r="B917" s="191" t="s">
        <v>1076</v>
      </c>
      <c r="C917" s="100" t="s">
        <v>3082</v>
      </c>
      <c r="D917" s="100" t="s">
        <v>1186</v>
      </c>
      <c r="E917" s="108" t="s">
        <v>4843</v>
      </c>
      <c r="F917" s="252" t="s">
        <v>4844</v>
      </c>
    </row>
    <row r="918" spans="1:6" ht="18" customHeight="1">
      <c r="A918" s="220">
        <v>914</v>
      </c>
      <c r="B918" s="121" t="s">
        <v>130</v>
      </c>
      <c r="C918" s="215" t="s">
        <v>873</v>
      </c>
      <c r="D918" s="215" t="s">
        <v>874</v>
      </c>
      <c r="E918" s="215" t="s">
        <v>4809</v>
      </c>
      <c r="F918" s="126" t="s">
        <v>823</v>
      </c>
    </row>
    <row r="919" spans="1:6" ht="18" customHeight="1">
      <c r="A919" s="439">
        <v>915</v>
      </c>
      <c r="B919" s="40" t="s">
        <v>2443</v>
      </c>
      <c r="C919" s="100" t="s">
        <v>873</v>
      </c>
      <c r="D919" s="100" t="s">
        <v>2788</v>
      </c>
      <c r="E919" s="100" t="s">
        <v>2789</v>
      </c>
      <c r="F919" s="41" t="s">
        <v>2951</v>
      </c>
    </row>
    <row r="920" spans="1:6" ht="18" customHeight="1">
      <c r="A920" s="220">
        <v>916</v>
      </c>
      <c r="B920" s="246" t="s">
        <v>1655</v>
      </c>
      <c r="C920" s="148" t="s">
        <v>3982</v>
      </c>
      <c r="D920" s="148" t="s">
        <v>3983</v>
      </c>
      <c r="E920" s="284" t="s">
        <v>3984</v>
      </c>
      <c r="F920" s="362" t="s">
        <v>2166</v>
      </c>
    </row>
    <row r="921" spans="1:6" ht="18" customHeight="1">
      <c r="A921" s="439">
        <v>917</v>
      </c>
      <c r="B921" s="121" t="s">
        <v>1298</v>
      </c>
      <c r="C921" s="215" t="s">
        <v>1425</v>
      </c>
      <c r="D921" s="215" t="s">
        <v>1426</v>
      </c>
      <c r="E921" s="215" t="s">
        <v>1427</v>
      </c>
      <c r="F921" s="134" t="s">
        <v>2110</v>
      </c>
    </row>
    <row r="922" spans="1:6" ht="18" customHeight="1">
      <c r="A922" s="220">
        <v>918</v>
      </c>
      <c r="B922" s="121" t="s">
        <v>2354</v>
      </c>
      <c r="C922" s="215" t="s">
        <v>3213</v>
      </c>
      <c r="D922" s="215" t="s">
        <v>2404</v>
      </c>
      <c r="E922" s="215" t="s">
        <v>2405</v>
      </c>
      <c r="F922" s="126" t="s">
        <v>2436</v>
      </c>
    </row>
    <row r="923" spans="1:6" ht="18" customHeight="1">
      <c r="A923" s="439">
        <v>919</v>
      </c>
      <c r="B923" s="121" t="s">
        <v>1938</v>
      </c>
      <c r="C923" s="215" t="s">
        <v>1954</v>
      </c>
      <c r="D923" s="215" t="s">
        <v>2276</v>
      </c>
      <c r="E923" s="215" t="s">
        <v>1955</v>
      </c>
      <c r="F923" s="126" t="s">
        <v>2220</v>
      </c>
    </row>
    <row r="924" spans="1:6" ht="18" customHeight="1">
      <c r="A924" s="220">
        <v>920</v>
      </c>
      <c r="B924" s="121" t="s">
        <v>1592</v>
      </c>
      <c r="C924" s="215" t="s">
        <v>3167</v>
      </c>
      <c r="D924" s="215" t="s">
        <v>1644</v>
      </c>
      <c r="E924" s="215" t="s">
        <v>1645</v>
      </c>
      <c r="F924" s="126" t="s">
        <v>2155</v>
      </c>
    </row>
    <row r="925" spans="1:6" ht="18" customHeight="1">
      <c r="A925" s="439">
        <v>921</v>
      </c>
      <c r="B925" s="19" t="s">
        <v>2443</v>
      </c>
      <c r="C925" s="10" t="s">
        <v>875</v>
      </c>
      <c r="D925" s="10" t="s">
        <v>876</v>
      </c>
      <c r="E925" s="10" t="s">
        <v>3968</v>
      </c>
      <c r="F925" s="20" t="s">
        <v>877</v>
      </c>
    </row>
    <row r="926" spans="1:6" ht="18" customHeight="1">
      <c r="A926" s="220">
        <v>922</v>
      </c>
      <c r="B926" s="121" t="s">
        <v>2443</v>
      </c>
      <c r="C926" s="215" t="s">
        <v>3667</v>
      </c>
      <c r="D926" s="215" t="s">
        <v>2790</v>
      </c>
      <c r="E926" s="215" t="s">
        <v>4640</v>
      </c>
      <c r="F926" s="126" t="s">
        <v>3010</v>
      </c>
    </row>
    <row r="927" spans="1:6" ht="18" customHeight="1">
      <c r="A927" s="439">
        <v>923</v>
      </c>
      <c r="B927" s="40" t="s">
        <v>1823</v>
      </c>
      <c r="C927" s="100" t="s">
        <v>3228</v>
      </c>
      <c r="D927" s="100" t="s">
        <v>1839</v>
      </c>
      <c r="E927" s="100" t="s">
        <v>1840</v>
      </c>
      <c r="F927" s="41" t="s">
        <v>2197</v>
      </c>
    </row>
    <row r="928" spans="1:6" ht="18" customHeight="1">
      <c r="A928" s="220">
        <v>924</v>
      </c>
      <c r="B928" s="121" t="s">
        <v>1298</v>
      </c>
      <c r="C928" s="215" t="s">
        <v>1428</v>
      </c>
      <c r="D928" s="215" t="s">
        <v>1429</v>
      </c>
      <c r="E928" s="215" t="s">
        <v>1430</v>
      </c>
      <c r="F928" s="134" t="s">
        <v>2133</v>
      </c>
    </row>
    <row r="929" spans="1:6" ht="18" customHeight="1">
      <c r="A929" s="439">
        <v>925</v>
      </c>
      <c r="B929" s="121" t="s">
        <v>1655</v>
      </c>
      <c r="C929" s="215" t="s">
        <v>4265</v>
      </c>
      <c r="D929" s="215" t="s">
        <v>4266</v>
      </c>
      <c r="E929" s="10" t="s">
        <v>1678</v>
      </c>
      <c r="F929" s="368" t="s">
        <v>2182</v>
      </c>
    </row>
    <row r="930" spans="1:6" ht="18" customHeight="1">
      <c r="A930" s="220">
        <v>926</v>
      </c>
      <c r="B930" s="19" t="s">
        <v>1655</v>
      </c>
      <c r="C930" s="93" t="s">
        <v>4267</v>
      </c>
      <c r="D930" s="93" t="s">
        <v>4268</v>
      </c>
      <c r="E930" s="93" t="s">
        <v>5060</v>
      </c>
      <c r="F930" s="132" t="s">
        <v>2183</v>
      </c>
    </row>
    <row r="931" spans="1:6" ht="18" customHeight="1">
      <c r="A931" s="439">
        <v>927</v>
      </c>
      <c r="B931" s="19" t="s">
        <v>130</v>
      </c>
      <c r="C931" s="10" t="s">
        <v>113</v>
      </c>
      <c r="D931" s="10" t="s">
        <v>25</v>
      </c>
      <c r="E931" s="10" t="s">
        <v>114</v>
      </c>
      <c r="F931" s="127" t="s">
        <v>115</v>
      </c>
    </row>
    <row r="932" spans="1:6" ht="18" customHeight="1">
      <c r="A932" s="220">
        <v>928</v>
      </c>
      <c r="B932" s="121" t="s">
        <v>130</v>
      </c>
      <c r="C932" s="215" t="s">
        <v>3124</v>
      </c>
      <c r="D932" s="215" t="s">
        <v>1266</v>
      </c>
      <c r="E932" s="215" t="s">
        <v>4064</v>
      </c>
      <c r="F932" s="133" t="s">
        <v>3253</v>
      </c>
    </row>
    <row r="933" spans="1:6" ht="18" customHeight="1">
      <c r="A933" s="439">
        <v>929</v>
      </c>
      <c r="B933" s="40" t="s">
        <v>1076</v>
      </c>
      <c r="C933" s="100" t="s">
        <v>3083</v>
      </c>
      <c r="D933" s="100" t="s">
        <v>1187</v>
      </c>
      <c r="E933" s="100" t="s">
        <v>1188</v>
      </c>
      <c r="F933" s="53" t="s">
        <v>2082</v>
      </c>
    </row>
    <row r="934" spans="1:6" ht="18" customHeight="1">
      <c r="A934" s="220">
        <v>930</v>
      </c>
      <c r="B934" s="121" t="s">
        <v>1823</v>
      </c>
      <c r="C934" s="215" t="s">
        <v>3229</v>
      </c>
      <c r="D934" s="215" t="s">
        <v>1841</v>
      </c>
      <c r="E934" s="215" t="s">
        <v>1842</v>
      </c>
      <c r="F934" s="218" t="s">
        <v>2191</v>
      </c>
    </row>
    <row r="935" spans="1:6" ht="18" customHeight="1">
      <c r="A935" s="439">
        <v>931</v>
      </c>
      <c r="B935" s="121" t="s">
        <v>130</v>
      </c>
      <c r="C935" s="215" t="s">
        <v>878</v>
      </c>
      <c r="D935" s="215" t="s">
        <v>879</v>
      </c>
      <c r="E935" s="215" t="s">
        <v>4810</v>
      </c>
      <c r="F935" s="218" t="s">
        <v>4811</v>
      </c>
    </row>
    <row r="936" spans="1:6" ht="18" customHeight="1">
      <c r="A936" s="220">
        <v>932</v>
      </c>
      <c r="B936" s="19" t="s">
        <v>1076</v>
      </c>
      <c r="C936" s="93" t="s">
        <v>3084</v>
      </c>
      <c r="D936" s="93" t="s">
        <v>1189</v>
      </c>
      <c r="E936" s="93" t="s">
        <v>4637</v>
      </c>
      <c r="F936" s="125" t="s">
        <v>845</v>
      </c>
    </row>
    <row r="937" spans="1:6" ht="18" customHeight="1">
      <c r="A937" s="439">
        <v>933</v>
      </c>
      <c r="B937" s="191" t="s">
        <v>1655</v>
      </c>
      <c r="C937" s="100" t="s">
        <v>881</v>
      </c>
      <c r="D937" s="100" t="s">
        <v>882</v>
      </c>
      <c r="E937" s="100" t="s">
        <v>883</v>
      </c>
      <c r="F937" s="34" t="s">
        <v>254</v>
      </c>
    </row>
    <row r="938" spans="1:6" ht="18" customHeight="1">
      <c r="A938" s="220">
        <v>934</v>
      </c>
      <c r="B938" s="121" t="s">
        <v>130</v>
      </c>
      <c r="C938" s="215" t="s">
        <v>4812</v>
      </c>
      <c r="D938" s="215" t="s">
        <v>4813</v>
      </c>
      <c r="E938" s="215" t="s">
        <v>5061</v>
      </c>
      <c r="F938" s="218" t="s">
        <v>4789</v>
      </c>
    </row>
    <row r="939" spans="1:6" ht="18" customHeight="1">
      <c r="A939" s="439">
        <v>935</v>
      </c>
      <c r="B939" s="121" t="s">
        <v>1690</v>
      </c>
      <c r="C939" s="215" t="s">
        <v>4303</v>
      </c>
      <c r="D939" s="215" t="s">
        <v>1752</v>
      </c>
      <c r="E939" s="10" t="s">
        <v>1751</v>
      </c>
      <c r="F939" s="283" t="s">
        <v>4304</v>
      </c>
    </row>
    <row r="940" spans="1:6" ht="18" customHeight="1">
      <c r="A940" s="220">
        <v>936</v>
      </c>
      <c r="B940" s="139" t="s">
        <v>2443</v>
      </c>
      <c r="C940" s="232" t="s">
        <v>3668</v>
      </c>
      <c r="D940" s="232" t="s">
        <v>2791</v>
      </c>
      <c r="E940" s="232" t="s">
        <v>2792</v>
      </c>
      <c r="F940" s="77" t="s">
        <v>2999</v>
      </c>
    </row>
    <row r="941" spans="1:6" ht="18" customHeight="1">
      <c r="A941" s="439">
        <v>937</v>
      </c>
      <c r="B941" s="121" t="s">
        <v>1690</v>
      </c>
      <c r="C941" s="10" t="s">
        <v>1749</v>
      </c>
      <c r="D941" s="10" t="s">
        <v>1748</v>
      </c>
      <c r="E941" s="358" t="s">
        <v>1747</v>
      </c>
      <c r="F941" s="116" t="s">
        <v>4295</v>
      </c>
    </row>
    <row r="942" spans="1:6" ht="18" customHeight="1">
      <c r="A942" s="220">
        <v>938</v>
      </c>
      <c r="B942" s="121" t="s">
        <v>2018</v>
      </c>
      <c r="C942" s="215" t="s">
        <v>2023</v>
      </c>
      <c r="D942" s="215" t="s">
        <v>2313</v>
      </c>
      <c r="E942" s="215" t="s">
        <v>2024</v>
      </c>
      <c r="F942" s="216" t="s">
        <v>223</v>
      </c>
    </row>
    <row r="943" spans="1:6" ht="18" customHeight="1">
      <c r="A943" s="439">
        <v>939</v>
      </c>
      <c r="B943" s="121" t="s">
        <v>130</v>
      </c>
      <c r="C943" s="215" t="s">
        <v>884</v>
      </c>
      <c r="D943" s="215" t="s">
        <v>885</v>
      </c>
      <c r="E943" s="215" t="s">
        <v>886</v>
      </c>
      <c r="F943" s="216" t="s">
        <v>887</v>
      </c>
    </row>
    <row r="944" spans="1:6" ht="18" customHeight="1">
      <c r="A944" s="220">
        <v>940</v>
      </c>
      <c r="B944" s="121" t="s">
        <v>1076</v>
      </c>
      <c r="C944" s="215" t="s">
        <v>3085</v>
      </c>
      <c r="D944" s="215" t="s">
        <v>1190</v>
      </c>
      <c r="E944" s="215" t="s">
        <v>1191</v>
      </c>
      <c r="F944" s="218" t="s">
        <v>2083</v>
      </c>
    </row>
    <row r="945" spans="1:6" ht="18" customHeight="1">
      <c r="A945" s="439">
        <v>941</v>
      </c>
      <c r="B945" s="121" t="s">
        <v>3728</v>
      </c>
      <c r="C945" s="215" t="s">
        <v>889</v>
      </c>
      <c r="D945" s="215" t="s">
        <v>890</v>
      </c>
      <c r="E945" s="215" t="s">
        <v>891</v>
      </c>
      <c r="F945" s="134" t="s">
        <v>892</v>
      </c>
    </row>
    <row r="946" spans="1:6" ht="18" customHeight="1">
      <c r="A946" s="220">
        <v>942</v>
      </c>
      <c r="B946" s="217" t="s">
        <v>1592</v>
      </c>
      <c r="C946" s="215" t="s">
        <v>3168</v>
      </c>
      <c r="D946" s="215" t="s">
        <v>1646</v>
      </c>
      <c r="E946" s="215" t="s">
        <v>1647</v>
      </c>
      <c r="F946" s="218" t="s">
        <v>456</v>
      </c>
    </row>
    <row r="947" spans="1:6" ht="18" customHeight="1">
      <c r="A947" s="439">
        <v>943</v>
      </c>
      <c r="B947" s="217" t="s">
        <v>2443</v>
      </c>
      <c r="C947" s="215" t="s">
        <v>3669</v>
      </c>
      <c r="D947" s="215" t="s">
        <v>5062</v>
      </c>
      <c r="E947" s="215" t="s">
        <v>5063</v>
      </c>
      <c r="F947" s="216" t="s">
        <v>2976</v>
      </c>
    </row>
    <row r="948" spans="1:6" ht="18" customHeight="1">
      <c r="A948" s="220">
        <v>944</v>
      </c>
      <c r="B948" s="217" t="s">
        <v>1655</v>
      </c>
      <c r="C948" s="215" t="s">
        <v>4269</v>
      </c>
      <c r="D948" s="215" t="s">
        <v>4270</v>
      </c>
      <c r="E948" s="215" t="s">
        <v>1679</v>
      </c>
      <c r="F948" s="218" t="s">
        <v>2184</v>
      </c>
    </row>
    <row r="949" spans="1:6" ht="18" customHeight="1">
      <c r="A949" s="439">
        <v>945</v>
      </c>
      <c r="B949" s="217" t="s">
        <v>3471</v>
      </c>
      <c r="C949" s="215" t="s">
        <v>893</v>
      </c>
      <c r="D949" s="215" t="s">
        <v>894</v>
      </c>
      <c r="E949" s="215" t="s">
        <v>3733</v>
      </c>
      <c r="F949" s="218" t="s">
        <v>895</v>
      </c>
    </row>
    <row r="950" spans="1:6" ht="18" customHeight="1">
      <c r="A950" s="220">
        <v>946</v>
      </c>
      <c r="B950" s="217" t="s">
        <v>1690</v>
      </c>
      <c r="C950" s="215" t="s">
        <v>1745</v>
      </c>
      <c r="D950" s="215" t="s">
        <v>1744</v>
      </c>
      <c r="E950" s="215" t="s">
        <v>4305</v>
      </c>
      <c r="F950" s="216" t="s">
        <v>4306</v>
      </c>
    </row>
    <row r="951" spans="1:6" ht="18" customHeight="1">
      <c r="A951" s="439">
        <v>947</v>
      </c>
      <c r="B951" s="217" t="s">
        <v>3728</v>
      </c>
      <c r="C951" s="215" t="s">
        <v>896</v>
      </c>
      <c r="D951" s="215" t="s">
        <v>897</v>
      </c>
      <c r="E951" s="215" t="s">
        <v>4643</v>
      </c>
      <c r="F951" s="216" t="s">
        <v>5064</v>
      </c>
    </row>
    <row r="952" spans="1:6" ht="18" customHeight="1">
      <c r="A952" s="220">
        <v>948</v>
      </c>
      <c r="B952" s="217" t="s">
        <v>2443</v>
      </c>
      <c r="C952" s="141" t="s">
        <v>898</v>
      </c>
      <c r="D952" s="141" t="s">
        <v>2795</v>
      </c>
      <c r="E952" s="141" t="s">
        <v>2796</v>
      </c>
      <c r="F952" s="143" t="s">
        <v>3000</v>
      </c>
    </row>
    <row r="953" spans="1:6" ht="18" customHeight="1">
      <c r="A953" s="439">
        <v>949</v>
      </c>
      <c r="B953" s="74" t="s">
        <v>1298</v>
      </c>
      <c r="C953" s="141" t="s">
        <v>898</v>
      </c>
      <c r="D953" s="141" t="s">
        <v>1436</v>
      </c>
      <c r="E953" s="141" t="s">
        <v>1437</v>
      </c>
      <c r="F953" s="147" t="s">
        <v>2135</v>
      </c>
    </row>
    <row r="954" spans="1:6" ht="18" customHeight="1">
      <c r="A954" s="220">
        <v>950</v>
      </c>
      <c r="B954" s="217" t="s">
        <v>4888</v>
      </c>
      <c r="C954" s="215" t="s">
        <v>898</v>
      </c>
      <c r="D954" s="215" t="s">
        <v>899</v>
      </c>
      <c r="E954" s="10" t="s">
        <v>900</v>
      </c>
      <c r="F954" s="11" t="s">
        <v>3421</v>
      </c>
    </row>
    <row r="955" spans="1:6" ht="18" customHeight="1">
      <c r="A955" s="439">
        <v>951</v>
      </c>
      <c r="B955" s="217" t="s">
        <v>1898</v>
      </c>
      <c r="C955" s="215" t="s">
        <v>1929</v>
      </c>
      <c r="D955" s="215" t="s">
        <v>2263</v>
      </c>
      <c r="E955" s="215" t="s">
        <v>1930</v>
      </c>
      <c r="F955" s="126" t="s">
        <v>2209</v>
      </c>
    </row>
    <row r="956" spans="1:6" ht="18" customHeight="1">
      <c r="A956" s="220">
        <v>952</v>
      </c>
      <c r="B956" s="217" t="s">
        <v>1076</v>
      </c>
      <c r="C956" s="141" t="s">
        <v>4845</v>
      </c>
      <c r="D956" s="141" t="s">
        <v>4846</v>
      </c>
      <c r="E956" s="141" t="s">
        <v>4385</v>
      </c>
      <c r="F956" s="212" t="s">
        <v>4847</v>
      </c>
    </row>
    <row r="957" spans="1:6" ht="18" customHeight="1">
      <c r="A957" s="439">
        <v>953</v>
      </c>
      <c r="B957" s="217" t="s">
        <v>1655</v>
      </c>
      <c r="C957" s="215" t="s">
        <v>4271</v>
      </c>
      <c r="D957" s="215" t="s">
        <v>4272</v>
      </c>
      <c r="E957" s="215" t="s">
        <v>1680</v>
      </c>
      <c r="F957" s="216" t="s">
        <v>2185</v>
      </c>
    </row>
    <row r="958" spans="1:6" ht="18" customHeight="1">
      <c r="A958" s="220">
        <v>954</v>
      </c>
      <c r="B958" s="99" t="s">
        <v>3405</v>
      </c>
      <c r="C958" s="100" t="s">
        <v>901</v>
      </c>
      <c r="D958" s="100" t="s">
        <v>902</v>
      </c>
      <c r="E958" s="100" t="s">
        <v>4388</v>
      </c>
      <c r="F958" s="53" t="s">
        <v>903</v>
      </c>
    </row>
    <row r="959" spans="1:6" ht="18" customHeight="1">
      <c r="A959" s="439">
        <v>955</v>
      </c>
      <c r="B959" s="190" t="s">
        <v>2443</v>
      </c>
      <c r="C959" s="277" t="s">
        <v>904</v>
      </c>
      <c r="D959" s="277" t="s">
        <v>905</v>
      </c>
      <c r="E959" s="277" t="s">
        <v>5065</v>
      </c>
      <c r="F959" s="276" t="s">
        <v>4630</v>
      </c>
    </row>
    <row r="960" spans="1:6" ht="18" customHeight="1">
      <c r="A960" s="220">
        <v>956</v>
      </c>
      <c r="B960" s="217" t="s">
        <v>3401</v>
      </c>
      <c r="C960" s="215" t="s">
        <v>906</v>
      </c>
      <c r="D960" s="215" t="s">
        <v>907</v>
      </c>
      <c r="E960" s="215" t="s">
        <v>908</v>
      </c>
      <c r="F960" s="218" t="s">
        <v>586</v>
      </c>
    </row>
    <row r="961" spans="1:6" ht="18" customHeight="1">
      <c r="A961" s="439">
        <v>957</v>
      </c>
      <c r="B961" s="28" t="s">
        <v>2443</v>
      </c>
      <c r="C961" s="10" t="s">
        <v>3670</v>
      </c>
      <c r="D961" s="10" t="s">
        <v>2797</v>
      </c>
      <c r="E961" s="10" t="s">
        <v>4696</v>
      </c>
      <c r="F961" s="127" t="s">
        <v>3001</v>
      </c>
    </row>
    <row r="962" spans="1:6" ht="18" customHeight="1">
      <c r="A962" s="220">
        <v>958</v>
      </c>
      <c r="B962" s="217" t="s">
        <v>3455</v>
      </c>
      <c r="C962" s="215" t="s">
        <v>909</v>
      </c>
      <c r="D962" s="215" t="s">
        <v>910</v>
      </c>
      <c r="E962" s="419" t="s">
        <v>911</v>
      </c>
      <c r="F962" s="424" t="s">
        <v>912</v>
      </c>
    </row>
    <row r="963" spans="1:6" ht="18" customHeight="1">
      <c r="A963" s="439">
        <v>959</v>
      </c>
      <c r="B963" s="217" t="s">
        <v>1076</v>
      </c>
      <c r="C963" s="141" t="s">
        <v>3087</v>
      </c>
      <c r="D963" s="141" t="s">
        <v>1194</v>
      </c>
      <c r="E963" s="141" t="s">
        <v>1195</v>
      </c>
      <c r="F963" s="143" t="s">
        <v>2084</v>
      </c>
    </row>
    <row r="964" spans="1:6" ht="18" customHeight="1">
      <c r="A964" s="220">
        <v>960</v>
      </c>
      <c r="B964" s="217" t="s">
        <v>2443</v>
      </c>
      <c r="C964" s="215" t="s">
        <v>3671</v>
      </c>
      <c r="D964" s="215" t="s">
        <v>2798</v>
      </c>
      <c r="E964" s="10" t="s">
        <v>2799</v>
      </c>
      <c r="F964" s="216" t="s">
        <v>294</v>
      </c>
    </row>
    <row r="965" spans="1:6" ht="18" customHeight="1">
      <c r="A965" s="439">
        <v>961</v>
      </c>
      <c r="B965" s="28" t="s">
        <v>2443</v>
      </c>
      <c r="C965" s="94" t="s">
        <v>3672</v>
      </c>
      <c r="D965" s="94" t="s">
        <v>2800</v>
      </c>
      <c r="E965" s="93" t="s">
        <v>3969</v>
      </c>
      <c r="F965" s="125" t="s">
        <v>3970</v>
      </c>
    </row>
    <row r="966" spans="1:6" ht="18" customHeight="1">
      <c r="A966" s="220">
        <v>962</v>
      </c>
      <c r="B966" s="99" t="s">
        <v>2443</v>
      </c>
      <c r="C966" s="100" t="s">
        <v>4698</v>
      </c>
      <c r="D966" s="100" t="s">
        <v>4070</v>
      </c>
      <c r="E966" s="100" t="s">
        <v>4551</v>
      </c>
      <c r="F966" s="53" t="s">
        <v>3860</v>
      </c>
    </row>
    <row r="967" spans="1:6" ht="18" customHeight="1">
      <c r="A967" s="439">
        <v>963</v>
      </c>
      <c r="B967" s="217" t="s">
        <v>1655</v>
      </c>
      <c r="C967" s="215" t="s">
        <v>4273</v>
      </c>
      <c r="D967" s="215" t="s">
        <v>4274</v>
      </c>
      <c r="E967" s="215" t="s">
        <v>1681</v>
      </c>
      <c r="F967" s="216" t="s">
        <v>2186</v>
      </c>
    </row>
    <row r="968" spans="1:6" ht="18" customHeight="1">
      <c r="A968" s="220">
        <v>964</v>
      </c>
      <c r="B968" s="217" t="s">
        <v>2443</v>
      </c>
      <c r="C968" s="215" t="s">
        <v>3673</v>
      </c>
      <c r="D968" s="215" t="s">
        <v>2801</v>
      </c>
      <c r="E968" s="215" t="s">
        <v>2802</v>
      </c>
      <c r="F968" s="216" t="s">
        <v>2990</v>
      </c>
    </row>
    <row r="969" spans="1:6" ht="18" customHeight="1">
      <c r="A969" s="439">
        <v>965</v>
      </c>
      <c r="B969" s="217" t="s">
        <v>2443</v>
      </c>
      <c r="C969" s="215" t="s">
        <v>913</v>
      </c>
      <c r="D969" s="215" t="s">
        <v>914</v>
      </c>
      <c r="E969" s="215" t="s">
        <v>915</v>
      </c>
      <c r="F969" s="216" t="s">
        <v>3971</v>
      </c>
    </row>
    <row r="970" spans="1:6" ht="18" customHeight="1">
      <c r="A970" s="220">
        <v>966</v>
      </c>
      <c r="B970" s="28" t="s">
        <v>2443</v>
      </c>
      <c r="C970" s="10" t="s">
        <v>3674</v>
      </c>
      <c r="D970" s="10" t="s">
        <v>2803</v>
      </c>
      <c r="E970" s="10" t="s">
        <v>2804</v>
      </c>
      <c r="F970" s="127" t="s">
        <v>2904</v>
      </c>
    </row>
    <row r="971" spans="1:6" ht="18" customHeight="1">
      <c r="A971" s="439">
        <v>967</v>
      </c>
      <c r="B971" s="74" t="s">
        <v>1990</v>
      </c>
      <c r="C971" s="215" t="s">
        <v>2014</v>
      </c>
      <c r="D971" s="215" t="s">
        <v>2309</v>
      </c>
      <c r="E971" s="215" t="s">
        <v>2015</v>
      </c>
      <c r="F971" s="105" t="s">
        <v>2244</v>
      </c>
    </row>
    <row r="972" spans="1:6" ht="18" customHeight="1">
      <c r="A972" s="220">
        <v>968</v>
      </c>
      <c r="B972" s="121" t="s">
        <v>3426</v>
      </c>
      <c r="C972" s="215" t="s">
        <v>4131</v>
      </c>
      <c r="D972" s="215" t="s">
        <v>4132</v>
      </c>
      <c r="E972" s="215" t="s">
        <v>916</v>
      </c>
      <c r="F972" s="134" t="s">
        <v>4120</v>
      </c>
    </row>
    <row r="973" spans="1:6" ht="18" customHeight="1">
      <c r="A973" s="439">
        <v>969</v>
      </c>
      <c r="B973" s="121" t="s">
        <v>1076</v>
      </c>
      <c r="C973" s="215" t="s">
        <v>3088</v>
      </c>
      <c r="D973" s="215" t="s">
        <v>5066</v>
      </c>
      <c r="E973" s="215" t="s">
        <v>5067</v>
      </c>
      <c r="F973" s="126" t="s">
        <v>2085</v>
      </c>
    </row>
    <row r="974" spans="1:6" ht="18" customHeight="1">
      <c r="A974" s="220">
        <v>970</v>
      </c>
      <c r="B974" s="19" t="s">
        <v>1076</v>
      </c>
      <c r="C974" s="10" t="s">
        <v>3086</v>
      </c>
      <c r="D974" s="10" t="s">
        <v>1192</v>
      </c>
      <c r="E974" s="10" t="s">
        <v>1193</v>
      </c>
      <c r="F974" s="20" t="s">
        <v>63</v>
      </c>
    </row>
    <row r="975" spans="1:6" ht="18" customHeight="1">
      <c r="A975" s="439">
        <v>971</v>
      </c>
      <c r="B975" s="217" t="s">
        <v>1849</v>
      </c>
      <c r="C975" s="215" t="s">
        <v>3086</v>
      </c>
      <c r="D975" s="215" t="s">
        <v>4901</v>
      </c>
      <c r="E975" s="215" t="s">
        <v>1859</v>
      </c>
      <c r="F975" s="216" t="s">
        <v>4148</v>
      </c>
    </row>
    <row r="976" spans="1:6" ht="18" customHeight="1">
      <c r="A976" s="220">
        <v>972</v>
      </c>
      <c r="B976" s="217" t="s">
        <v>4888</v>
      </c>
      <c r="C976" s="215" t="s">
        <v>917</v>
      </c>
      <c r="D976" s="215" t="s">
        <v>918</v>
      </c>
      <c r="E976" s="215" t="s">
        <v>919</v>
      </c>
      <c r="F976" s="216" t="s">
        <v>920</v>
      </c>
    </row>
    <row r="977" spans="1:6" ht="18" customHeight="1">
      <c r="A977" s="439">
        <v>973</v>
      </c>
      <c r="B977" s="217" t="s">
        <v>1076</v>
      </c>
      <c r="C977" s="215" t="s">
        <v>3089</v>
      </c>
      <c r="D977" s="215" t="s">
        <v>1198</v>
      </c>
      <c r="E977" s="215" t="s">
        <v>4017</v>
      </c>
      <c r="F977" s="218" t="s">
        <v>2086</v>
      </c>
    </row>
    <row r="978" spans="1:6" ht="18" customHeight="1">
      <c r="A978" s="220">
        <v>974</v>
      </c>
      <c r="B978" s="217" t="s">
        <v>3337</v>
      </c>
      <c r="C978" s="215" t="s">
        <v>921</v>
      </c>
      <c r="D978" s="215" t="s">
        <v>3013</v>
      </c>
      <c r="E978" s="215" t="s">
        <v>3304</v>
      </c>
      <c r="F978" s="216" t="s">
        <v>3302</v>
      </c>
    </row>
    <row r="979" spans="1:6" ht="18" customHeight="1">
      <c r="A979" s="439">
        <v>975</v>
      </c>
      <c r="B979" s="217" t="s">
        <v>3401</v>
      </c>
      <c r="C979" s="215" t="s">
        <v>921</v>
      </c>
      <c r="D979" s="215" t="s">
        <v>922</v>
      </c>
      <c r="E979" s="215" t="s">
        <v>3977</v>
      </c>
      <c r="F979" s="216" t="s">
        <v>4116</v>
      </c>
    </row>
    <row r="980" spans="1:6" ht="18" customHeight="1">
      <c r="A980" s="220">
        <v>976</v>
      </c>
      <c r="B980" s="40" t="s">
        <v>1076</v>
      </c>
      <c r="C980" s="272" t="s">
        <v>3090</v>
      </c>
      <c r="D980" s="272" t="s">
        <v>1199</v>
      </c>
      <c r="E980" s="269" t="s">
        <v>1200</v>
      </c>
      <c r="F980" s="131" t="s">
        <v>2050</v>
      </c>
    </row>
    <row r="981" spans="1:6" ht="18" customHeight="1">
      <c r="A981" s="439">
        <v>977</v>
      </c>
      <c r="B981" s="121" t="s">
        <v>3337</v>
      </c>
      <c r="C981" s="215" t="s">
        <v>3186</v>
      </c>
      <c r="D981" s="215" t="s">
        <v>3339</v>
      </c>
      <c r="E981" s="215" t="s">
        <v>3340</v>
      </c>
      <c r="F981" s="218" t="s">
        <v>3303</v>
      </c>
    </row>
    <row r="982" spans="1:6" ht="18" customHeight="1">
      <c r="A982" s="220">
        <v>978</v>
      </c>
      <c r="B982" s="121" t="s">
        <v>130</v>
      </c>
      <c r="C982" s="215" t="s">
        <v>923</v>
      </c>
      <c r="D982" s="215" t="s">
        <v>924</v>
      </c>
      <c r="E982" s="215" t="s">
        <v>5068</v>
      </c>
      <c r="F982" s="216" t="s">
        <v>4816</v>
      </c>
    </row>
    <row r="983" spans="1:6" ht="18" customHeight="1">
      <c r="A983" s="439">
        <v>979</v>
      </c>
      <c r="B983" s="40" t="s">
        <v>130</v>
      </c>
      <c r="C983" s="100" t="s">
        <v>925</v>
      </c>
      <c r="D983" s="100" t="s">
        <v>926</v>
      </c>
      <c r="E983" s="100" t="s">
        <v>927</v>
      </c>
      <c r="F983" s="53" t="s">
        <v>928</v>
      </c>
    </row>
    <row r="984" spans="1:6" ht="18" customHeight="1">
      <c r="A984" s="220">
        <v>980</v>
      </c>
      <c r="B984" s="40" t="s">
        <v>3455</v>
      </c>
      <c r="C984" s="100" t="s">
        <v>929</v>
      </c>
      <c r="D984" s="100" t="s">
        <v>930</v>
      </c>
      <c r="E984" s="100" t="s">
        <v>931</v>
      </c>
      <c r="F984" s="53" t="s">
        <v>3739</v>
      </c>
    </row>
    <row r="985" spans="1:6" ht="18" customHeight="1">
      <c r="A985" s="439">
        <v>981</v>
      </c>
      <c r="B985" s="121" t="s">
        <v>5069</v>
      </c>
      <c r="C985" s="215" t="s">
        <v>932</v>
      </c>
      <c r="D985" s="215" t="s">
        <v>933</v>
      </c>
      <c r="E985" s="215" t="s">
        <v>934</v>
      </c>
      <c r="F985" s="218" t="s">
        <v>920</v>
      </c>
    </row>
    <row r="986" spans="1:6" ht="18" customHeight="1">
      <c r="A986" s="220">
        <v>982</v>
      </c>
      <c r="B986" s="139" t="s">
        <v>2443</v>
      </c>
      <c r="C986" s="215" t="s">
        <v>3675</v>
      </c>
      <c r="D986" s="215" t="s">
        <v>2805</v>
      </c>
      <c r="E986" s="215" t="s">
        <v>2806</v>
      </c>
      <c r="F986" s="79" t="s">
        <v>2987</v>
      </c>
    </row>
    <row r="987" spans="1:6" ht="18" customHeight="1">
      <c r="A987" s="439">
        <v>983</v>
      </c>
      <c r="B987" s="40" t="s">
        <v>3307</v>
      </c>
      <c r="C987" s="100" t="s">
        <v>3177</v>
      </c>
      <c r="D987" s="100" t="s">
        <v>3318</v>
      </c>
      <c r="E987" s="100" t="s">
        <v>3319</v>
      </c>
      <c r="F987" s="53" t="s">
        <v>186</v>
      </c>
    </row>
    <row r="988" spans="1:6" ht="18" customHeight="1">
      <c r="A988" s="220">
        <v>984</v>
      </c>
      <c r="B988" s="40" t="s">
        <v>130</v>
      </c>
      <c r="C988" s="100" t="s">
        <v>4817</v>
      </c>
      <c r="D988" s="100" t="s">
        <v>4818</v>
      </c>
      <c r="E988" s="100" t="s">
        <v>5070</v>
      </c>
      <c r="F988" s="53" t="s">
        <v>4820</v>
      </c>
    </row>
    <row r="989" spans="1:6" ht="18" customHeight="1">
      <c r="A989" s="439">
        <v>985</v>
      </c>
      <c r="B989" s="121" t="s">
        <v>2443</v>
      </c>
      <c r="C989" s="215" t="s">
        <v>3676</v>
      </c>
      <c r="D989" s="215" t="s">
        <v>2807</v>
      </c>
      <c r="E989" s="215" t="s">
        <v>2808</v>
      </c>
      <c r="F989" s="126" t="s">
        <v>247</v>
      </c>
    </row>
    <row r="990" spans="1:6" ht="18" customHeight="1">
      <c r="A990" s="220">
        <v>986</v>
      </c>
      <c r="B990" s="19" t="s">
        <v>1958</v>
      </c>
      <c r="C990" s="93" t="s">
        <v>1984</v>
      </c>
      <c r="D990" s="93" t="s">
        <v>2292</v>
      </c>
      <c r="E990" s="93" t="s">
        <v>1985</v>
      </c>
      <c r="F990" s="132" t="s">
        <v>2231</v>
      </c>
    </row>
    <row r="991" spans="1:6" ht="18" customHeight="1">
      <c r="A991" s="439">
        <v>987</v>
      </c>
      <c r="B991" s="121" t="s">
        <v>1551</v>
      </c>
      <c r="C991" s="215" t="s">
        <v>4356</v>
      </c>
      <c r="D991" s="215" t="s">
        <v>4357</v>
      </c>
      <c r="E991" s="215" t="s">
        <v>1582</v>
      </c>
      <c r="F991" s="134" t="s">
        <v>4358</v>
      </c>
    </row>
    <row r="992" spans="1:6" ht="18" customHeight="1">
      <c r="A992" s="220">
        <v>988</v>
      </c>
      <c r="B992" s="121" t="s">
        <v>2443</v>
      </c>
      <c r="C992" s="215" t="s">
        <v>3972</v>
      </c>
      <c r="D992" s="215" t="s">
        <v>3915</v>
      </c>
      <c r="E992" s="215" t="s">
        <v>4050</v>
      </c>
      <c r="F992" s="126" t="s">
        <v>4700</v>
      </c>
    </row>
    <row r="993" spans="1:6" ht="18" customHeight="1">
      <c r="A993" s="439">
        <v>989</v>
      </c>
      <c r="B993" s="121" t="s">
        <v>1690</v>
      </c>
      <c r="C993" s="215" t="s">
        <v>1741</v>
      </c>
      <c r="D993" s="215" t="s">
        <v>1740</v>
      </c>
      <c r="E993" s="215" t="s">
        <v>1739</v>
      </c>
      <c r="F993" s="134" t="s">
        <v>4104</v>
      </c>
    </row>
    <row r="994" spans="1:6" ht="18" customHeight="1">
      <c r="A994" s="220">
        <v>990</v>
      </c>
      <c r="B994" s="19" t="s">
        <v>130</v>
      </c>
      <c r="C994" s="94" t="s">
        <v>4821</v>
      </c>
      <c r="D994" s="94" t="s">
        <v>4822</v>
      </c>
      <c r="E994" s="94" t="s">
        <v>5071</v>
      </c>
      <c r="F994" s="206" t="s">
        <v>3259</v>
      </c>
    </row>
    <row r="995" spans="1:6" ht="18" customHeight="1">
      <c r="A995" s="439">
        <v>991</v>
      </c>
      <c r="B995" s="121" t="s">
        <v>1298</v>
      </c>
      <c r="C995" s="215" t="s">
        <v>1438</v>
      </c>
      <c r="D995" s="215" t="s">
        <v>1439</v>
      </c>
      <c r="E995" s="215" t="s">
        <v>1440</v>
      </c>
      <c r="F995" s="126" t="s">
        <v>802</v>
      </c>
    </row>
    <row r="996" spans="1:6" ht="18" customHeight="1">
      <c r="A996" s="220">
        <v>992</v>
      </c>
      <c r="B996" s="121" t="s">
        <v>1690</v>
      </c>
      <c r="C996" s="141" t="s">
        <v>1737</v>
      </c>
      <c r="D996" s="141" t="s">
        <v>1736</v>
      </c>
      <c r="E996" s="141" t="s">
        <v>1735</v>
      </c>
      <c r="F996" s="145" t="s">
        <v>4307</v>
      </c>
    </row>
    <row r="997" spans="1:6" ht="18" customHeight="1">
      <c r="A997" s="439">
        <v>993</v>
      </c>
      <c r="B997" s="121" t="s">
        <v>1551</v>
      </c>
      <c r="C997" s="215" t="s">
        <v>4359</v>
      </c>
      <c r="D997" s="215" t="s">
        <v>4360</v>
      </c>
      <c r="E997" s="215" t="s">
        <v>3946</v>
      </c>
      <c r="F997" s="134" t="s">
        <v>4361</v>
      </c>
    </row>
    <row r="998" spans="1:6" ht="18" customHeight="1">
      <c r="A998" s="220">
        <v>994</v>
      </c>
      <c r="B998" s="121" t="s">
        <v>1655</v>
      </c>
      <c r="C998" s="141" t="s">
        <v>4275</v>
      </c>
      <c r="D998" s="141" t="s">
        <v>4276</v>
      </c>
      <c r="E998" s="141" t="s">
        <v>1682</v>
      </c>
      <c r="F998" s="145" t="s">
        <v>2187</v>
      </c>
    </row>
    <row r="999" spans="1:6" ht="18" customHeight="1">
      <c r="A999" s="439">
        <v>995</v>
      </c>
      <c r="B999" s="40" t="s">
        <v>1076</v>
      </c>
      <c r="C999" s="100" t="s">
        <v>935</v>
      </c>
      <c r="D999" s="100" t="s">
        <v>936</v>
      </c>
      <c r="E999" s="100" t="s">
        <v>5072</v>
      </c>
      <c r="F999" s="41" t="s">
        <v>2060</v>
      </c>
    </row>
    <row r="1000" spans="1:6" ht="18" customHeight="1">
      <c r="A1000" s="220">
        <v>996</v>
      </c>
      <c r="B1000" s="121" t="s">
        <v>130</v>
      </c>
      <c r="C1000" s="141" t="s">
        <v>938</v>
      </c>
      <c r="D1000" s="141" t="s">
        <v>939</v>
      </c>
      <c r="E1000" s="141" t="s">
        <v>940</v>
      </c>
      <c r="F1000" s="145" t="s">
        <v>941</v>
      </c>
    </row>
    <row r="1001" spans="1:6" ht="18" customHeight="1">
      <c r="A1001" s="439">
        <v>997</v>
      </c>
      <c r="B1001" s="19" t="s">
        <v>3455</v>
      </c>
      <c r="C1001" s="93" t="s">
        <v>942</v>
      </c>
      <c r="D1001" s="93" t="s">
        <v>943</v>
      </c>
      <c r="E1001" s="93" t="s">
        <v>944</v>
      </c>
      <c r="F1001" s="132" t="s">
        <v>945</v>
      </c>
    </row>
    <row r="1002" spans="1:6" ht="18" customHeight="1">
      <c r="A1002" s="220">
        <v>998</v>
      </c>
      <c r="B1002" s="121" t="s">
        <v>2443</v>
      </c>
      <c r="C1002" s="215" t="s">
        <v>3125</v>
      </c>
      <c r="D1002" s="215" t="s">
        <v>2809</v>
      </c>
      <c r="E1002" s="215" t="s">
        <v>2810</v>
      </c>
      <c r="F1002" s="126" t="s">
        <v>2917</v>
      </c>
    </row>
    <row r="1003" spans="1:6" ht="18" customHeight="1">
      <c r="A1003" s="439">
        <v>999</v>
      </c>
      <c r="B1003" s="121" t="s">
        <v>1235</v>
      </c>
      <c r="C1003" s="215" t="s">
        <v>3125</v>
      </c>
      <c r="D1003" s="215" t="s">
        <v>1267</v>
      </c>
      <c r="E1003" s="215" t="s">
        <v>1268</v>
      </c>
      <c r="F1003" s="134" t="s">
        <v>3254</v>
      </c>
    </row>
    <row r="1004" spans="1:6" ht="18" customHeight="1">
      <c r="A1004" s="220">
        <v>1000</v>
      </c>
      <c r="B1004" s="121" t="s">
        <v>2354</v>
      </c>
      <c r="C1004" s="215" t="s">
        <v>3214</v>
      </c>
      <c r="D1004" s="215" t="s">
        <v>2406</v>
      </c>
      <c r="E1004" s="215" t="s">
        <v>2407</v>
      </c>
      <c r="F1004" s="126" t="s">
        <v>2437</v>
      </c>
    </row>
    <row r="1005" spans="1:6" ht="18" customHeight="1">
      <c r="A1005" s="439">
        <v>1001</v>
      </c>
      <c r="B1005" s="121" t="s">
        <v>1823</v>
      </c>
      <c r="C1005" s="215" t="s">
        <v>4133</v>
      </c>
      <c r="D1005" s="215" t="s">
        <v>5073</v>
      </c>
      <c r="E1005" s="215" t="s">
        <v>5074</v>
      </c>
      <c r="F1005" s="126" t="s">
        <v>2193</v>
      </c>
    </row>
    <row r="1006" spans="1:6" ht="18" customHeight="1">
      <c r="A1006" s="220">
        <v>1002</v>
      </c>
      <c r="B1006" s="40" t="s">
        <v>1823</v>
      </c>
      <c r="C1006" s="100" t="s">
        <v>3230</v>
      </c>
      <c r="D1006" s="100" t="s">
        <v>1843</v>
      </c>
      <c r="E1006" s="100" t="s">
        <v>1844</v>
      </c>
      <c r="F1006" s="17" t="s">
        <v>2193</v>
      </c>
    </row>
    <row r="1007" spans="1:6" ht="18" customHeight="1">
      <c r="A1007" s="439">
        <v>1003</v>
      </c>
      <c r="B1007" s="121" t="s">
        <v>1823</v>
      </c>
      <c r="C1007" s="215" t="s">
        <v>3231</v>
      </c>
      <c r="D1007" s="215" t="s">
        <v>1845</v>
      </c>
      <c r="E1007" s="215" t="s">
        <v>1846</v>
      </c>
      <c r="F1007" s="126" t="s">
        <v>2194</v>
      </c>
    </row>
    <row r="1008" spans="1:6" ht="18" customHeight="1">
      <c r="A1008" s="220">
        <v>1004</v>
      </c>
      <c r="B1008" s="121" t="s">
        <v>3471</v>
      </c>
      <c r="C1008" s="215" t="s">
        <v>946</v>
      </c>
      <c r="D1008" s="215" t="s">
        <v>947</v>
      </c>
      <c r="E1008" s="215" t="s">
        <v>3734</v>
      </c>
      <c r="F1008" s="134" t="s">
        <v>521</v>
      </c>
    </row>
    <row r="1009" spans="1:6" ht="18" customHeight="1">
      <c r="A1009" s="439">
        <v>1005</v>
      </c>
      <c r="B1009" s="121" t="s">
        <v>1898</v>
      </c>
      <c r="C1009" s="141" t="s">
        <v>1931</v>
      </c>
      <c r="D1009" s="141" t="s">
        <v>2264</v>
      </c>
      <c r="E1009" s="141" t="s">
        <v>1932</v>
      </c>
      <c r="F1009" s="145" t="s">
        <v>2206</v>
      </c>
    </row>
    <row r="1010" spans="1:6" ht="18" customHeight="1">
      <c r="A1010" s="220">
        <v>1006</v>
      </c>
      <c r="B1010" s="121" t="s">
        <v>2443</v>
      </c>
      <c r="C1010" s="141" t="s">
        <v>3677</v>
      </c>
      <c r="D1010" s="141" t="s">
        <v>2811</v>
      </c>
      <c r="E1010" s="141" t="s">
        <v>2812</v>
      </c>
      <c r="F1010" s="145" t="s">
        <v>111</v>
      </c>
    </row>
    <row r="1011" spans="1:6" ht="18" customHeight="1">
      <c r="A1011" s="439">
        <v>1007</v>
      </c>
      <c r="B1011" s="121" t="s">
        <v>4954</v>
      </c>
      <c r="C1011" s="215" t="s">
        <v>948</v>
      </c>
      <c r="D1011" s="215" t="s">
        <v>949</v>
      </c>
      <c r="E1011" s="215" t="s">
        <v>5075</v>
      </c>
      <c r="F1011" s="126" t="s">
        <v>4114</v>
      </c>
    </row>
    <row r="1012" spans="1:6" ht="18" customHeight="1">
      <c r="A1012" s="220">
        <v>1008</v>
      </c>
      <c r="B1012" s="19" t="s">
        <v>1076</v>
      </c>
      <c r="C1012" s="93" t="s">
        <v>3091</v>
      </c>
      <c r="D1012" s="93" t="s">
        <v>4018</v>
      </c>
      <c r="E1012" s="94" t="s">
        <v>1201</v>
      </c>
      <c r="F1012" s="206" t="s">
        <v>2050</v>
      </c>
    </row>
    <row r="1013" spans="1:6" ht="18" customHeight="1">
      <c r="A1013" s="439">
        <v>1009</v>
      </c>
      <c r="B1013" s="121" t="s">
        <v>130</v>
      </c>
      <c r="C1013" s="215" t="s">
        <v>950</v>
      </c>
      <c r="D1013" s="215" t="s">
        <v>951</v>
      </c>
      <c r="E1013" s="215" t="s">
        <v>952</v>
      </c>
      <c r="F1013" s="126" t="s">
        <v>953</v>
      </c>
    </row>
    <row r="1014" spans="1:6" ht="18" customHeight="1">
      <c r="A1014" s="220">
        <v>1010</v>
      </c>
      <c r="B1014" s="121" t="s">
        <v>2443</v>
      </c>
      <c r="C1014" s="215" t="s">
        <v>3872</v>
      </c>
      <c r="D1014" s="215" t="s">
        <v>4051</v>
      </c>
      <c r="E1014" s="215" t="s">
        <v>5076</v>
      </c>
      <c r="F1014" s="126" t="s">
        <v>2896</v>
      </c>
    </row>
    <row r="1015" spans="1:6" ht="18" customHeight="1">
      <c r="A1015" s="439">
        <v>1011</v>
      </c>
      <c r="B1015" s="28" t="s">
        <v>1235</v>
      </c>
      <c r="C1015" s="93" t="s">
        <v>3126</v>
      </c>
      <c r="D1015" s="93" t="s">
        <v>1269</v>
      </c>
      <c r="E1015" s="93" t="s">
        <v>1270</v>
      </c>
      <c r="F1015" s="125" t="s">
        <v>3255</v>
      </c>
    </row>
    <row r="1016" spans="1:6" ht="18" customHeight="1">
      <c r="A1016" s="220">
        <v>1012</v>
      </c>
      <c r="B1016" s="217" t="s">
        <v>1076</v>
      </c>
      <c r="C1016" s="215" t="s">
        <v>4848</v>
      </c>
      <c r="D1016" s="215" t="s">
        <v>4610</v>
      </c>
      <c r="E1016" s="215" t="s">
        <v>4611</v>
      </c>
      <c r="F1016" s="218" t="s">
        <v>4849</v>
      </c>
    </row>
    <row r="1017" spans="1:6" ht="18" customHeight="1">
      <c r="A1017" s="439">
        <v>1013</v>
      </c>
      <c r="B1017" s="217" t="s">
        <v>2443</v>
      </c>
      <c r="C1017" s="215" t="s">
        <v>954</v>
      </c>
      <c r="D1017" s="215" t="s">
        <v>955</v>
      </c>
      <c r="E1017" s="419" t="s">
        <v>250</v>
      </c>
      <c r="F1017" s="216" t="s">
        <v>251</v>
      </c>
    </row>
    <row r="1018" spans="1:6" ht="18" customHeight="1">
      <c r="A1018" s="220">
        <v>1014</v>
      </c>
      <c r="B1018" s="99" t="s">
        <v>1076</v>
      </c>
      <c r="C1018" s="100" t="s">
        <v>3092</v>
      </c>
      <c r="D1018" s="100" t="s">
        <v>1202</v>
      </c>
      <c r="E1018" s="100" t="s">
        <v>1203</v>
      </c>
      <c r="F1018" s="53" t="s">
        <v>2070</v>
      </c>
    </row>
    <row r="1019" spans="1:6" ht="18" customHeight="1">
      <c r="A1019" s="439">
        <v>1015</v>
      </c>
      <c r="B1019" s="9" t="s">
        <v>1076</v>
      </c>
      <c r="C1019" s="291" t="s">
        <v>3093</v>
      </c>
      <c r="D1019" s="291" t="s">
        <v>1204</v>
      </c>
      <c r="E1019" s="291" t="s">
        <v>1205</v>
      </c>
      <c r="F1019" s="375" t="s">
        <v>2087</v>
      </c>
    </row>
    <row r="1020" spans="1:6" ht="18" customHeight="1">
      <c r="A1020" s="220">
        <v>1016</v>
      </c>
      <c r="B1020" s="217" t="s">
        <v>1958</v>
      </c>
      <c r="C1020" s="215" t="s">
        <v>1986</v>
      </c>
      <c r="D1020" s="215" t="s">
        <v>2293</v>
      </c>
      <c r="E1020" s="215" t="s">
        <v>1987</v>
      </c>
      <c r="F1020" s="218" t="s">
        <v>5077</v>
      </c>
    </row>
    <row r="1021" spans="1:6" ht="18" customHeight="1">
      <c r="A1021" s="439">
        <v>1017</v>
      </c>
      <c r="B1021" s="217" t="s">
        <v>2443</v>
      </c>
      <c r="C1021" s="215" t="s">
        <v>3678</v>
      </c>
      <c r="D1021" s="215" t="s">
        <v>4703</v>
      </c>
      <c r="E1021" s="215" t="s">
        <v>3973</v>
      </c>
      <c r="F1021" s="216" t="s">
        <v>3002</v>
      </c>
    </row>
    <row r="1022" spans="1:6" ht="18" customHeight="1">
      <c r="A1022" s="220">
        <v>1018</v>
      </c>
      <c r="B1022" s="217" t="s">
        <v>3458</v>
      </c>
      <c r="C1022" s="215" t="s">
        <v>956</v>
      </c>
      <c r="D1022" s="215" t="s">
        <v>957</v>
      </c>
      <c r="E1022" s="215" t="s">
        <v>958</v>
      </c>
      <c r="F1022" s="216" t="s">
        <v>959</v>
      </c>
    </row>
    <row r="1023" spans="1:6" ht="18" customHeight="1">
      <c r="A1023" s="439">
        <v>1019</v>
      </c>
      <c r="B1023" s="217" t="s">
        <v>130</v>
      </c>
      <c r="C1023" s="215" t="s">
        <v>960</v>
      </c>
      <c r="D1023" s="215" t="s">
        <v>961</v>
      </c>
      <c r="E1023" s="215" t="s">
        <v>962</v>
      </c>
      <c r="F1023" s="216" t="s">
        <v>309</v>
      </c>
    </row>
    <row r="1024" spans="1:6" ht="18" customHeight="1">
      <c r="A1024" s="220">
        <v>1020</v>
      </c>
      <c r="B1024" s="217" t="s">
        <v>130</v>
      </c>
      <c r="C1024" s="215" t="s">
        <v>963</v>
      </c>
      <c r="D1024" s="215" t="s">
        <v>964</v>
      </c>
      <c r="E1024" s="215" t="s">
        <v>3749</v>
      </c>
      <c r="F1024" s="216" t="s">
        <v>3750</v>
      </c>
    </row>
    <row r="1025" spans="1:6" ht="18" customHeight="1">
      <c r="A1025" s="439">
        <v>1021</v>
      </c>
      <c r="B1025" s="209" t="s">
        <v>3320</v>
      </c>
      <c r="C1025" s="148" t="s">
        <v>3182</v>
      </c>
      <c r="D1025" s="148" t="s">
        <v>3329</v>
      </c>
      <c r="E1025" s="148" t="s">
        <v>3330</v>
      </c>
      <c r="F1025" s="262" t="s">
        <v>3298</v>
      </c>
    </row>
    <row r="1026" spans="1:6" ht="18" customHeight="1">
      <c r="A1026" s="220">
        <v>1022</v>
      </c>
      <c r="B1026" s="217" t="s">
        <v>130</v>
      </c>
      <c r="C1026" s="215" t="s">
        <v>116</v>
      </c>
      <c r="D1026" s="215" t="s">
        <v>23</v>
      </c>
      <c r="E1026" s="215" t="s">
        <v>117</v>
      </c>
      <c r="F1026" s="218" t="s">
        <v>118</v>
      </c>
    </row>
    <row r="1027" spans="1:6" ht="18" customHeight="1">
      <c r="A1027" s="439">
        <v>1023</v>
      </c>
      <c r="B1027" s="217" t="s">
        <v>2443</v>
      </c>
      <c r="C1027" s="215" t="s">
        <v>3679</v>
      </c>
      <c r="D1027" s="215" t="s">
        <v>2813</v>
      </c>
      <c r="E1027" s="215" t="s">
        <v>2814</v>
      </c>
      <c r="F1027" s="218" t="s">
        <v>3003</v>
      </c>
    </row>
    <row r="1028" spans="1:6" ht="18" customHeight="1">
      <c r="A1028" s="220">
        <v>1024</v>
      </c>
      <c r="B1028" s="217" t="s">
        <v>2443</v>
      </c>
      <c r="C1028" s="215" t="s">
        <v>3680</v>
      </c>
      <c r="D1028" s="215" t="s">
        <v>2815</v>
      </c>
      <c r="E1028" s="215" t="s">
        <v>2816</v>
      </c>
      <c r="F1028" s="216" t="s">
        <v>2985</v>
      </c>
    </row>
    <row r="1029" spans="1:6" ht="18" customHeight="1">
      <c r="A1029" s="439">
        <v>1025</v>
      </c>
      <c r="B1029" s="217" t="s">
        <v>3390</v>
      </c>
      <c r="C1029" s="215" t="s">
        <v>965</v>
      </c>
      <c r="D1029" s="215" t="s">
        <v>966</v>
      </c>
      <c r="E1029" s="215" t="s">
        <v>4883</v>
      </c>
      <c r="F1029" s="218" t="s">
        <v>967</v>
      </c>
    </row>
    <row r="1030" spans="1:6" ht="18" customHeight="1">
      <c r="A1030" s="220">
        <v>1026</v>
      </c>
      <c r="B1030" s="217" t="s">
        <v>3454</v>
      </c>
      <c r="C1030" s="215" t="s">
        <v>968</v>
      </c>
      <c r="D1030" s="215" t="s">
        <v>969</v>
      </c>
      <c r="E1030" s="215" t="s">
        <v>970</v>
      </c>
      <c r="F1030" s="216" t="s">
        <v>610</v>
      </c>
    </row>
    <row r="1031" spans="1:6" ht="18" customHeight="1">
      <c r="A1031" s="439">
        <v>1027</v>
      </c>
      <c r="B1031" s="217" t="s">
        <v>1076</v>
      </c>
      <c r="C1031" s="215" t="s">
        <v>3094</v>
      </c>
      <c r="D1031" s="215" t="s">
        <v>5078</v>
      </c>
      <c r="E1031" s="215" t="s">
        <v>5079</v>
      </c>
      <c r="F1031" s="216" t="s">
        <v>2070</v>
      </c>
    </row>
    <row r="1032" spans="1:6" ht="18" customHeight="1">
      <c r="A1032" s="220">
        <v>1028</v>
      </c>
      <c r="B1032" s="99" t="s">
        <v>130</v>
      </c>
      <c r="C1032" s="100" t="s">
        <v>971</v>
      </c>
      <c r="D1032" s="100" t="s">
        <v>972</v>
      </c>
      <c r="E1032" s="100" t="s">
        <v>973</v>
      </c>
      <c r="F1032" s="53" t="s">
        <v>974</v>
      </c>
    </row>
    <row r="1033" spans="1:6" ht="18" customHeight="1">
      <c r="A1033" s="439">
        <v>1029</v>
      </c>
      <c r="B1033" s="99" t="s">
        <v>1938</v>
      </c>
      <c r="C1033" s="100" t="s">
        <v>1956</v>
      </c>
      <c r="D1033" s="100" t="s">
        <v>2277</v>
      </c>
      <c r="E1033" s="100" t="s">
        <v>1957</v>
      </c>
      <c r="F1033" s="53" t="s">
        <v>2221</v>
      </c>
    </row>
    <row r="1034" spans="1:6" ht="18" customHeight="1">
      <c r="A1034" s="220">
        <v>1030</v>
      </c>
      <c r="B1034" s="99" t="s">
        <v>2354</v>
      </c>
      <c r="C1034" s="272" t="s">
        <v>3215</v>
      </c>
      <c r="D1034" s="272" t="s">
        <v>2408</v>
      </c>
      <c r="E1034" s="268" t="s">
        <v>4101</v>
      </c>
      <c r="F1034" s="131" t="s">
        <v>3778</v>
      </c>
    </row>
    <row r="1035" spans="1:6" ht="18" customHeight="1">
      <c r="A1035" s="439">
        <v>1031</v>
      </c>
      <c r="B1035" s="217" t="s">
        <v>1477</v>
      </c>
      <c r="C1035" s="197" t="s">
        <v>1546</v>
      </c>
      <c r="D1035" s="215" t="s">
        <v>4871</v>
      </c>
      <c r="E1035" s="201" t="s">
        <v>1547</v>
      </c>
      <c r="F1035" s="88" t="s">
        <v>1548</v>
      </c>
    </row>
    <row r="1036" spans="1:6" ht="18" customHeight="1">
      <c r="A1036" s="220">
        <v>1032</v>
      </c>
      <c r="B1036" s="217" t="s">
        <v>1076</v>
      </c>
      <c r="C1036" s="141" t="s">
        <v>3095</v>
      </c>
      <c r="D1036" s="141" t="s">
        <v>1208</v>
      </c>
      <c r="E1036" s="141" t="s">
        <v>1209</v>
      </c>
      <c r="F1036" s="145" t="s">
        <v>2088</v>
      </c>
    </row>
    <row r="1037" spans="1:6" ht="18" customHeight="1">
      <c r="A1037" s="439">
        <v>1033</v>
      </c>
      <c r="B1037" s="217" t="s">
        <v>1235</v>
      </c>
      <c r="C1037" s="215" t="s">
        <v>3128</v>
      </c>
      <c r="D1037" s="215" t="s">
        <v>1273</v>
      </c>
      <c r="E1037" s="215" t="s">
        <v>3720</v>
      </c>
      <c r="F1037" s="126" t="s">
        <v>3238</v>
      </c>
    </row>
    <row r="1038" spans="1:6" ht="18" customHeight="1">
      <c r="A1038" s="220">
        <v>1034</v>
      </c>
      <c r="B1038" s="217" t="s">
        <v>130</v>
      </c>
      <c r="C1038" s="141" t="s">
        <v>4824</v>
      </c>
      <c r="D1038" s="141" t="s">
        <v>5080</v>
      </c>
      <c r="E1038" s="141" t="s">
        <v>5081</v>
      </c>
      <c r="F1038" s="143" t="s">
        <v>150</v>
      </c>
    </row>
    <row r="1039" spans="1:6" ht="18" customHeight="1">
      <c r="A1039" s="439">
        <v>1035</v>
      </c>
      <c r="B1039" s="217" t="s">
        <v>1298</v>
      </c>
      <c r="C1039" s="215" t="s">
        <v>1441</v>
      </c>
      <c r="D1039" s="215" t="s">
        <v>1442</v>
      </c>
      <c r="E1039" s="215" t="s">
        <v>1443</v>
      </c>
      <c r="F1039" s="218" t="s">
        <v>2125</v>
      </c>
    </row>
    <row r="1040" spans="1:6" ht="18" customHeight="1">
      <c r="A1040" s="220">
        <v>1036</v>
      </c>
      <c r="B1040" s="99" t="s">
        <v>1076</v>
      </c>
      <c r="C1040" s="100" t="s">
        <v>3096</v>
      </c>
      <c r="D1040" s="100" t="s">
        <v>1210</v>
      </c>
      <c r="E1040" s="100" t="s">
        <v>1211</v>
      </c>
      <c r="F1040" s="53" t="s">
        <v>2089</v>
      </c>
    </row>
    <row r="1041" spans="1:6" ht="18" customHeight="1">
      <c r="A1041" s="439">
        <v>1037</v>
      </c>
      <c r="B1041" s="217" t="s">
        <v>2443</v>
      </c>
      <c r="C1041" s="215" t="s">
        <v>3681</v>
      </c>
      <c r="D1041" s="215" t="s">
        <v>5082</v>
      </c>
      <c r="E1041" s="215" t="s">
        <v>2818</v>
      </c>
      <c r="F1041" s="218" t="s">
        <v>2892</v>
      </c>
    </row>
    <row r="1042" spans="1:6" ht="18" customHeight="1">
      <c r="A1042" s="220">
        <v>1038</v>
      </c>
      <c r="B1042" s="217" t="s">
        <v>130</v>
      </c>
      <c r="C1042" s="141" t="s">
        <v>975</v>
      </c>
      <c r="D1042" s="141" t="s">
        <v>976</v>
      </c>
      <c r="E1042" s="141" t="s">
        <v>4827</v>
      </c>
      <c r="F1042" s="144" t="s">
        <v>4828</v>
      </c>
    </row>
    <row r="1043" spans="1:6" ht="18" customHeight="1">
      <c r="A1043" s="439">
        <v>1039</v>
      </c>
      <c r="B1043" s="99" t="s">
        <v>1862</v>
      </c>
      <c r="C1043" s="100" t="s">
        <v>4573</v>
      </c>
      <c r="D1043" s="100" t="s">
        <v>4555</v>
      </c>
      <c r="E1043" s="100" t="s">
        <v>4556</v>
      </c>
      <c r="F1043" s="53" t="s">
        <v>827</v>
      </c>
    </row>
    <row r="1044" spans="1:6" ht="18" customHeight="1">
      <c r="A1044" s="220">
        <v>1040</v>
      </c>
      <c r="B1044" s="217" t="s">
        <v>3471</v>
      </c>
      <c r="C1044" s="215" t="s">
        <v>977</v>
      </c>
      <c r="D1044" s="215" t="s">
        <v>978</v>
      </c>
      <c r="E1044" s="215" t="s">
        <v>979</v>
      </c>
      <c r="F1044" s="216" t="s">
        <v>980</v>
      </c>
    </row>
    <row r="1045" spans="1:6" ht="18" customHeight="1">
      <c r="A1045" s="439">
        <v>1041</v>
      </c>
      <c r="B1045" s="217" t="s">
        <v>1076</v>
      </c>
      <c r="C1045" s="215" t="s">
        <v>3097</v>
      </c>
      <c r="D1045" s="215" t="s">
        <v>1212</v>
      </c>
      <c r="E1045" s="215" t="s">
        <v>1213</v>
      </c>
      <c r="F1045" s="218" t="s">
        <v>2090</v>
      </c>
    </row>
    <row r="1046" spans="1:6" ht="18" customHeight="1">
      <c r="A1046" s="220">
        <v>1042</v>
      </c>
      <c r="B1046" s="9" t="s">
        <v>3320</v>
      </c>
      <c r="C1046" s="10" t="s">
        <v>3183</v>
      </c>
      <c r="D1046" s="10" t="s">
        <v>3331</v>
      </c>
      <c r="E1046" s="10" t="s">
        <v>3332</v>
      </c>
      <c r="F1046" s="11" t="s">
        <v>3299</v>
      </c>
    </row>
    <row r="1047" spans="1:6" ht="18" customHeight="1">
      <c r="A1047" s="439">
        <v>1043</v>
      </c>
      <c r="B1047" s="217" t="s">
        <v>2443</v>
      </c>
      <c r="C1047" s="215" t="s">
        <v>3682</v>
      </c>
      <c r="D1047" s="215" t="s">
        <v>2819</v>
      </c>
      <c r="E1047" s="215" t="s">
        <v>2820</v>
      </c>
      <c r="F1047" s="218" t="s">
        <v>2895</v>
      </c>
    </row>
    <row r="1048" spans="1:6" ht="18" customHeight="1">
      <c r="A1048" s="220">
        <v>1044</v>
      </c>
      <c r="B1048" s="217" t="s">
        <v>3320</v>
      </c>
      <c r="C1048" s="215" t="s">
        <v>3184</v>
      </c>
      <c r="D1048" s="215" t="s">
        <v>3335</v>
      </c>
      <c r="E1048" s="215" t="s">
        <v>3336</v>
      </c>
      <c r="F1048" s="216" t="s">
        <v>3301</v>
      </c>
    </row>
    <row r="1049" spans="1:6" ht="18" customHeight="1">
      <c r="A1049" s="439">
        <v>1045</v>
      </c>
      <c r="B1049" s="217" t="s">
        <v>1862</v>
      </c>
      <c r="C1049" s="215" t="s">
        <v>4165</v>
      </c>
      <c r="D1049" s="215" t="s">
        <v>5083</v>
      </c>
      <c r="E1049" s="215" t="s">
        <v>4636</v>
      </c>
      <c r="F1049" s="216" t="s">
        <v>4166</v>
      </c>
    </row>
    <row r="1050" spans="1:6" ht="18" customHeight="1">
      <c r="A1050" s="220">
        <v>1046</v>
      </c>
      <c r="B1050" s="217" t="s">
        <v>1076</v>
      </c>
      <c r="C1050" s="215" t="s">
        <v>3098</v>
      </c>
      <c r="D1050" s="215" t="s">
        <v>5084</v>
      </c>
      <c r="E1050" s="215" t="s">
        <v>1215</v>
      </c>
      <c r="F1050" s="216" t="s">
        <v>2091</v>
      </c>
    </row>
    <row r="1051" spans="1:6" ht="18" customHeight="1">
      <c r="A1051" s="439">
        <v>1047</v>
      </c>
      <c r="B1051" s="28" t="s">
        <v>1551</v>
      </c>
      <c r="C1051" s="93" t="s">
        <v>4362</v>
      </c>
      <c r="D1051" s="93" t="s">
        <v>4363</v>
      </c>
      <c r="E1051" s="94" t="s">
        <v>4076</v>
      </c>
      <c r="F1051" s="130" t="s">
        <v>4358</v>
      </c>
    </row>
    <row r="1052" spans="1:6" ht="18" customHeight="1">
      <c r="A1052" s="220">
        <v>1048</v>
      </c>
      <c r="B1052" s="217" t="s">
        <v>2443</v>
      </c>
      <c r="C1052" s="215" t="s">
        <v>3683</v>
      </c>
      <c r="D1052" s="215" t="s">
        <v>5085</v>
      </c>
      <c r="E1052" s="239" t="s">
        <v>2822</v>
      </c>
      <c r="F1052" s="216" t="s">
        <v>3004</v>
      </c>
    </row>
    <row r="1053" spans="1:6" ht="18" customHeight="1">
      <c r="A1053" s="439">
        <v>1049</v>
      </c>
      <c r="B1053" s="99" t="s">
        <v>130</v>
      </c>
      <c r="C1053" s="100" t="s">
        <v>119</v>
      </c>
      <c r="D1053" s="100" t="s">
        <v>27</v>
      </c>
      <c r="E1053" s="100" t="s">
        <v>120</v>
      </c>
      <c r="F1053" s="53" t="s">
        <v>121</v>
      </c>
    </row>
    <row r="1054" spans="1:6" ht="18" customHeight="1">
      <c r="A1054" s="220">
        <v>1050</v>
      </c>
      <c r="B1054" s="99" t="s">
        <v>2354</v>
      </c>
      <c r="C1054" s="100" t="s">
        <v>3216</v>
      </c>
      <c r="D1054" s="100" t="s">
        <v>2409</v>
      </c>
      <c r="E1054" s="100" t="s">
        <v>2410</v>
      </c>
      <c r="F1054" s="53" t="s">
        <v>425</v>
      </c>
    </row>
    <row r="1055" spans="1:6" ht="18" customHeight="1">
      <c r="A1055" s="439">
        <v>1051</v>
      </c>
      <c r="B1055" s="217" t="s">
        <v>3453</v>
      </c>
      <c r="C1055" s="215" t="s">
        <v>981</v>
      </c>
      <c r="D1055" s="215" t="s">
        <v>982</v>
      </c>
      <c r="E1055" s="215" t="s">
        <v>4946</v>
      </c>
      <c r="F1055" s="216" t="s">
        <v>983</v>
      </c>
    </row>
    <row r="1056" spans="1:6" ht="18" customHeight="1">
      <c r="A1056" s="220">
        <v>1052</v>
      </c>
      <c r="B1056" s="217" t="s">
        <v>1298</v>
      </c>
      <c r="C1056" s="215" t="s">
        <v>1444</v>
      </c>
      <c r="D1056" s="215" t="s">
        <v>1445</v>
      </c>
      <c r="E1056" s="215" t="s">
        <v>1446</v>
      </c>
      <c r="F1056" s="218" t="s">
        <v>2136</v>
      </c>
    </row>
    <row r="1057" spans="1:6" ht="18" customHeight="1">
      <c r="A1057" s="439">
        <v>1053</v>
      </c>
      <c r="B1057" s="217" t="s">
        <v>5086</v>
      </c>
      <c r="C1057" s="215" t="s">
        <v>984</v>
      </c>
      <c r="D1057" s="215" t="s">
        <v>985</v>
      </c>
      <c r="E1057" s="215" t="s">
        <v>4586</v>
      </c>
      <c r="F1057" s="216" t="s">
        <v>986</v>
      </c>
    </row>
    <row r="1058" spans="1:6" ht="18" customHeight="1">
      <c r="A1058" s="220">
        <v>1054</v>
      </c>
      <c r="B1058" s="99" t="s">
        <v>2443</v>
      </c>
      <c r="C1058" s="272" t="s">
        <v>3684</v>
      </c>
      <c r="D1058" s="272" t="s">
        <v>2823</v>
      </c>
      <c r="E1058" s="215" t="s">
        <v>2824</v>
      </c>
      <c r="F1058" s="131" t="s">
        <v>2915</v>
      </c>
    </row>
    <row r="1059" spans="1:6" ht="18" customHeight="1">
      <c r="A1059" s="439">
        <v>1055</v>
      </c>
      <c r="B1059" s="217" t="s">
        <v>1235</v>
      </c>
      <c r="C1059" s="215" t="s">
        <v>3127</v>
      </c>
      <c r="D1059" s="215" t="s">
        <v>1271</v>
      </c>
      <c r="E1059" s="215" t="s">
        <v>1272</v>
      </c>
      <c r="F1059" s="216" t="s">
        <v>3256</v>
      </c>
    </row>
    <row r="1060" spans="1:6" ht="18" customHeight="1">
      <c r="A1060" s="220">
        <v>1056</v>
      </c>
      <c r="B1060" s="33" t="s">
        <v>1690</v>
      </c>
      <c r="C1060" s="100" t="s">
        <v>1733</v>
      </c>
      <c r="D1060" s="100" t="s">
        <v>1732</v>
      </c>
      <c r="E1060" s="100" t="s">
        <v>1731</v>
      </c>
      <c r="F1060" s="34" t="s">
        <v>4308</v>
      </c>
    </row>
    <row r="1061" spans="1:6" ht="18" customHeight="1">
      <c r="A1061" s="439">
        <v>1057</v>
      </c>
      <c r="B1061" s="217" t="s">
        <v>1592</v>
      </c>
      <c r="C1061" s="215" t="s">
        <v>3169</v>
      </c>
      <c r="D1061" s="215" t="s">
        <v>1648</v>
      </c>
      <c r="E1061" s="215" t="s">
        <v>4377</v>
      </c>
      <c r="F1061" s="216" t="s">
        <v>2163</v>
      </c>
    </row>
    <row r="1062" spans="1:6" ht="18" customHeight="1">
      <c r="A1062" s="220">
        <v>1058</v>
      </c>
      <c r="B1062" s="99" t="s">
        <v>1076</v>
      </c>
      <c r="C1062" s="100" t="s">
        <v>3099</v>
      </c>
      <c r="D1062" s="100" t="s">
        <v>1216</v>
      </c>
      <c r="E1062" s="100" t="s">
        <v>1217</v>
      </c>
      <c r="F1062" s="53" t="s">
        <v>2092</v>
      </c>
    </row>
    <row r="1063" spans="1:6" ht="18" customHeight="1">
      <c r="A1063" s="439">
        <v>1059</v>
      </c>
      <c r="B1063" s="217" t="s">
        <v>1076</v>
      </c>
      <c r="C1063" s="215" t="s">
        <v>3100</v>
      </c>
      <c r="D1063" s="215" t="s">
        <v>1218</v>
      </c>
      <c r="E1063" s="215" t="s">
        <v>1219</v>
      </c>
      <c r="F1063" s="216" t="s">
        <v>2093</v>
      </c>
    </row>
    <row r="1064" spans="1:6" ht="18" customHeight="1">
      <c r="A1064" s="220">
        <v>1060</v>
      </c>
      <c r="B1064" s="28" t="s">
        <v>2443</v>
      </c>
      <c r="C1064" s="93" t="s">
        <v>3685</v>
      </c>
      <c r="D1064" s="93" t="s">
        <v>2825</v>
      </c>
      <c r="E1064" s="93" t="s">
        <v>2826</v>
      </c>
      <c r="F1064" s="125" t="s">
        <v>3005</v>
      </c>
    </row>
    <row r="1065" spans="1:6" ht="18" customHeight="1">
      <c r="A1065" s="439">
        <v>1061</v>
      </c>
      <c r="B1065" s="217" t="s">
        <v>2354</v>
      </c>
      <c r="C1065" s="215" t="s">
        <v>3217</v>
      </c>
      <c r="D1065" s="215" t="s">
        <v>2411</v>
      </c>
      <c r="E1065" s="215" t="s">
        <v>2412</v>
      </c>
      <c r="F1065" s="218" t="s">
        <v>2439</v>
      </c>
    </row>
    <row r="1066" spans="1:6" ht="18" customHeight="1">
      <c r="A1066" s="220">
        <v>1062</v>
      </c>
      <c r="B1066" s="99" t="s">
        <v>2354</v>
      </c>
      <c r="C1066" s="100" t="s">
        <v>3218</v>
      </c>
      <c r="D1066" s="100" t="s">
        <v>2413</v>
      </c>
      <c r="E1066" s="100" t="s">
        <v>2414</v>
      </c>
      <c r="F1066" s="53" t="s">
        <v>2440</v>
      </c>
    </row>
    <row r="1067" spans="1:6" ht="18" customHeight="1">
      <c r="A1067" s="439">
        <v>1063</v>
      </c>
      <c r="B1067" s="217" t="s">
        <v>130</v>
      </c>
      <c r="C1067" s="215" t="s">
        <v>987</v>
      </c>
      <c r="D1067" s="215" t="s">
        <v>988</v>
      </c>
      <c r="E1067" s="215" t="s">
        <v>989</v>
      </c>
      <c r="F1067" s="216" t="s">
        <v>990</v>
      </c>
    </row>
    <row r="1068" spans="1:6" ht="18" customHeight="1">
      <c r="A1068" s="220">
        <v>1064</v>
      </c>
      <c r="B1068" s="99" t="s">
        <v>130</v>
      </c>
      <c r="C1068" s="100" t="s">
        <v>991</v>
      </c>
      <c r="D1068" s="100" t="s">
        <v>992</v>
      </c>
      <c r="E1068" s="100" t="s">
        <v>993</v>
      </c>
      <c r="F1068" s="53" t="s">
        <v>994</v>
      </c>
    </row>
    <row r="1069" spans="1:6" ht="18" customHeight="1">
      <c r="A1069" s="439">
        <v>1065</v>
      </c>
      <c r="B1069" s="28" t="s">
        <v>1690</v>
      </c>
      <c r="C1069" s="18" t="s">
        <v>4309</v>
      </c>
      <c r="D1069" s="18" t="s">
        <v>4200</v>
      </c>
      <c r="E1069" s="18" t="s">
        <v>4201</v>
      </c>
      <c r="F1069" s="31" t="s">
        <v>4285</v>
      </c>
    </row>
    <row r="1070" spans="1:6" ht="18" customHeight="1">
      <c r="A1070" s="220">
        <v>1066</v>
      </c>
      <c r="B1070" s="217" t="s">
        <v>1655</v>
      </c>
      <c r="C1070" s="215" t="s">
        <v>4277</v>
      </c>
      <c r="D1070" s="215" t="s">
        <v>4278</v>
      </c>
      <c r="E1070" s="215" t="s">
        <v>1683</v>
      </c>
      <c r="F1070" s="218" t="s">
        <v>254</v>
      </c>
    </row>
    <row r="1071" spans="1:6" ht="18" customHeight="1">
      <c r="A1071" s="439">
        <v>1067</v>
      </c>
      <c r="B1071" s="217" t="s">
        <v>2443</v>
      </c>
      <c r="C1071" s="215" t="s">
        <v>3686</v>
      </c>
      <c r="D1071" s="215" t="s">
        <v>2827</v>
      </c>
      <c r="E1071" s="215" t="s">
        <v>2828</v>
      </c>
      <c r="F1071" s="218" t="s">
        <v>1063</v>
      </c>
    </row>
    <row r="1072" spans="1:6" ht="18" customHeight="1">
      <c r="A1072" s="220">
        <v>1068</v>
      </c>
      <c r="B1072" s="28" t="s">
        <v>4954</v>
      </c>
      <c r="C1072" s="10" t="s">
        <v>995</v>
      </c>
      <c r="D1072" s="10" t="s">
        <v>996</v>
      </c>
      <c r="E1072" s="10" t="s">
        <v>5087</v>
      </c>
      <c r="F1072" s="127" t="s">
        <v>3866</v>
      </c>
    </row>
    <row r="1073" spans="1:6" ht="18" customHeight="1">
      <c r="A1073" s="439">
        <v>1069</v>
      </c>
      <c r="B1073" s="217" t="s">
        <v>1235</v>
      </c>
      <c r="C1073" s="215" t="s">
        <v>3129</v>
      </c>
      <c r="D1073" s="215" t="s">
        <v>1274</v>
      </c>
      <c r="E1073" s="215" t="s">
        <v>1275</v>
      </c>
      <c r="F1073" s="218" t="s">
        <v>3257</v>
      </c>
    </row>
    <row r="1074" spans="1:6" ht="18" customHeight="1">
      <c r="A1074" s="220">
        <v>1070</v>
      </c>
      <c r="B1074" s="217" t="s">
        <v>2443</v>
      </c>
      <c r="C1074" s="215" t="s">
        <v>3687</v>
      </c>
      <c r="D1074" s="215" t="s">
        <v>2829</v>
      </c>
      <c r="E1074" s="215" t="s">
        <v>2830</v>
      </c>
      <c r="F1074" s="216" t="s">
        <v>706</v>
      </c>
    </row>
    <row r="1075" spans="1:6" ht="18" customHeight="1">
      <c r="A1075" s="439">
        <v>1071</v>
      </c>
      <c r="B1075" s="217" t="s">
        <v>2443</v>
      </c>
      <c r="C1075" s="141" t="s">
        <v>3688</v>
      </c>
      <c r="D1075" s="141" t="s">
        <v>2831</v>
      </c>
      <c r="E1075" s="141" t="s">
        <v>2832</v>
      </c>
      <c r="F1075" s="143" t="s">
        <v>2993</v>
      </c>
    </row>
    <row r="1076" spans="1:6" ht="18" customHeight="1">
      <c r="A1076" s="220">
        <v>1072</v>
      </c>
      <c r="B1076" s="99" t="s">
        <v>2443</v>
      </c>
      <c r="C1076" s="100" t="s">
        <v>3689</v>
      </c>
      <c r="D1076" s="100" t="s">
        <v>5088</v>
      </c>
      <c r="E1076" s="100" t="s">
        <v>2834</v>
      </c>
      <c r="F1076" s="53" t="s">
        <v>2896</v>
      </c>
    </row>
    <row r="1077" spans="1:6" ht="18" customHeight="1">
      <c r="A1077" s="439">
        <v>1073</v>
      </c>
      <c r="B1077" s="217" t="s">
        <v>2443</v>
      </c>
      <c r="C1077" s="215" t="s">
        <v>3690</v>
      </c>
      <c r="D1077" s="215" t="s">
        <v>2835</v>
      </c>
      <c r="E1077" s="215" t="s">
        <v>3858</v>
      </c>
      <c r="F1077" s="216" t="s">
        <v>3763</v>
      </c>
    </row>
    <row r="1078" spans="1:6" ht="18" customHeight="1">
      <c r="A1078" s="220">
        <v>1074</v>
      </c>
      <c r="B1078" s="217" t="s">
        <v>1235</v>
      </c>
      <c r="C1078" s="215" t="s">
        <v>3139</v>
      </c>
      <c r="D1078" s="215" t="s">
        <v>5089</v>
      </c>
      <c r="E1078" s="215" t="s">
        <v>1294</v>
      </c>
      <c r="F1078" s="216" t="s">
        <v>3266</v>
      </c>
    </row>
    <row r="1079" spans="1:6" ht="18" customHeight="1">
      <c r="A1079" s="439">
        <v>1075</v>
      </c>
      <c r="B1079" s="217" t="s">
        <v>130</v>
      </c>
      <c r="C1079" s="215" t="s">
        <v>997</v>
      </c>
      <c r="D1079" s="215" t="s">
        <v>998</v>
      </c>
      <c r="E1079" s="215" t="s">
        <v>999</v>
      </c>
      <c r="F1079" s="216" t="s">
        <v>1000</v>
      </c>
    </row>
    <row r="1080" spans="1:6" ht="18" customHeight="1">
      <c r="A1080" s="220">
        <v>1076</v>
      </c>
      <c r="B1080" s="217" t="s">
        <v>1298</v>
      </c>
      <c r="C1080" s="215" t="s">
        <v>3890</v>
      </c>
      <c r="D1080" s="215" t="s">
        <v>1447</v>
      </c>
      <c r="E1080" s="215" t="s">
        <v>5090</v>
      </c>
      <c r="F1080" s="216" t="s">
        <v>3993</v>
      </c>
    </row>
    <row r="1081" spans="1:6" ht="18" customHeight="1">
      <c r="A1081" s="439">
        <v>1077</v>
      </c>
      <c r="B1081" s="99" t="s">
        <v>3390</v>
      </c>
      <c r="C1081" s="100" t="s">
        <v>1001</v>
      </c>
      <c r="D1081" s="100" t="s">
        <v>1002</v>
      </c>
      <c r="E1081" s="100" t="s">
        <v>5091</v>
      </c>
      <c r="F1081" s="53" t="s">
        <v>3994</v>
      </c>
    </row>
    <row r="1082" spans="1:6" ht="18" customHeight="1">
      <c r="A1082" s="220">
        <v>1078</v>
      </c>
      <c r="B1082" s="217" t="s">
        <v>1898</v>
      </c>
      <c r="C1082" s="215" t="s">
        <v>1933</v>
      </c>
      <c r="D1082" s="215" t="s">
        <v>2265</v>
      </c>
      <c r="E1082" s="215" t="s">
        <v>1934</v>
      </c>
      <c r="F1082" s="218" t="s">
        <v>2210</v>
      </c>
    </row>
    <row r="1083" spans="1:6" ht="18" customHeight="1">
      <c r="A1083" s="439">
        <v>1079</v>
      </c>
      <c r="B1083" s="217" t="s">
        <v>1076</v>
      </c>
      <c r="C1083" s="141" t="s">
        <v>3101</v>
      </c>
      <c r="D1083" s="141" t="s">
        <v>1220</v>
      </c>
      <c r="E1083" s="141" t="s">
        <v>4019</v>
      </c>
      <c r="F1083" s="143" t="s">
        <v>2094</v>
      </c>
    </row>
    <row r="1084" spans="1:6" ht="18" customHeight="1">
      <c r="A1084" s="220">
        <v>1080</v>
      </c>
      <c r="B1084" s="217" t="s">
        <v>2443</v>
      </c>
      <c r="C1084" s="215" t="s">
        <v>3691</v>
      </c>
      <c r="D1084" s="215" t="s">
        <v>2836</v>
      </c>
      <c r="E1084" s="215" t="s">
        <v>5092</v>
      </c>
      <c r="F1084" s="216" t="s">
        <v>3006</v>
      </c>
    </row>
    <row r="1085" spans="1:6" ht="18" customHeight="1">
      <c r="A1085" s="439">
        <v>1081</v>
      </c>
      <c r="B1085" s="217" t="s">
        <v>1690</v>
      </c>
      <c r="C1085" s="215" t="s">
        <v>1729</v>
      </c>
      <c r="D1085" s="215" t="s">
        <v>1728</v>
      </c>
      <c r="E1085" s="215" t="s">
        <v>1727</v>
      </c>
      <c r="F1085" s="216" t="s">
        <v>4286</v>
      </c>
    </row>
    <row r="1086" spans="1:6" ht="18" customHeight="1">
      <c r="A1086" s="220">
        <v>1082</v>
      </c>
      <c r="B1086" s="217" t="s">
        <v>1690</v>
      </c>
      <c r="C1086" s="215" t="s">
        <v>1725</v>
      </c>
      <c r="D1086" s="215" t="s">
        <v>1724</v>
      </c>
      <c r="E1086" s="215" t="s">
        <v>1723</v>
      </c>
      <c r="F1086" s="218" t="s">
        <v>3354</v>
      </c>
    </row>
    <row r="1087" spans="1:6" ht="18" customHeight="1">
      <c r="A1087" s="439">
        <v>1083</v>
      </c>
      <c r="B1087" s="217" t="s">
        <v>1690</v>
      </c>
      <c r="C1087" s="215" t="s">
        <v>1721</v>
      </c>
      <c r="D1087" s="215" t="s">
        <v>1720</v>
      </c>
      <c r="E1087" s="215" t="s">
        <v>1719</v>
      </c>
      <c r="F1087" s="216" t="s">
        <v>4310</v>
      </c>
    </row>
    <row r="1088" spans="1:6" ht="18" customHeight="1">
      <c r="A1088" s="220">
        <v>1084</v>
      </c>
      <c r="B1088" s="99" t="s">
        <v>1690</v>
      </c>
      <c r="C1088" s="272" t="s">
        <v>1717</v>
      </c>
      <c r="D1088" s="272" t="s">
        <v>1716</v>
      </c>
      <c r="E1088" s="268" t="s">
        <v>4625</v>
      </c>
      <c r="F1088" s="131" t="s">
        <v>5093</v>
      </c>
    </row>
    <row r="1089" spans="1:6" ht="18" customHeight="1">
      <c r="A1089" s="439">
        <v>1085</v>
      </c>
      <c r="B1089" s="217" t="s">
        <v>1690</v>
      </c>
      <c r="C1089" s="215" t="s">
        <v>1715</v>
      </c>
      <c r="D1089" s="215" t="s">
        <v>1714</v>
      </c>
      <c r="E1089" s="215" t="s">
        <v>1713</v>
      </c>
      <c r="F1089" s="218" t="s">
        <v>4302</v>
      </c>
    </row>
    <row r="1090" spans="1:6" ht="18" customHeight="1">
      <c r="A1090" s="220">
        <v>1086</v>
      </c>
      <c r="B1090" s="99" t="s">
        <v>3456</v>
      </c>
      <c r="C1090" s="100" t="s">
        <v>1003</v>
      </c>
      <c r="D1090" s="100" t="s">
        <v>1004</v>
      </c>
      <c r="E1090" s="100" t="s">
        <v>1005</v>
      </c>
      <c r="F1090" s="53" t="s">
        <v>1006</v>
      </c>
    </row>
    <row r="1091" spans="1:6" ht="18" customHeight="1">
      <c r="A1091" s="439">
        <v>1087</v>
      </c>
      <c r="B1091" s="99" t="s">
        <v>1862</v>
      </c>
      <c r="C1091" s="100" t="s">
        <v>4917</v>
      </c>
      <c r="D1091" s="100" t="s">
        <v>5094</v>
      </c>
      <c r="E1091" s="10" t="s">
        <v>4919</v>
      </c>
      <c r="F1091" s="20" t="s">
        <v>4168</v>
      </c>
    </row>
    <row r="1092" spans="1:6" ht="18" customHeight="1">
      <c r="A1092" s="220">
        <v>1088</v>
      </c>
      <c r="B1092" s="217" t="s">
        <v>1655</v>
      </c>
      <c r="C1092" s="215" t="s">
        <v>4279</v>
      </c>
      <c r="D1092" s="215" t="s">
        <v>4280</v>
      </c>
      <c r="E1092" s="215" t="s">
        <v>1684</v>
      </c>
      <c r="F1092" s="216" t="s">
        <v>2166</v>
      </c>
    </row>
    <row r="1093" spans="1:6" ht="18" customHeight="1">
      <c r="A1093" s="439">
        <v>1089</v>
      </c>
      <c r="B1093" s="99" t="s">
        <v>1076</v>
      </c>
      <c r="C1093" s="100" t="s">
        <v>3102</v>
      </c>
      <c r="D1093" s="100" t="s">
        <v>1221</v>
      </c>
      <c r="E1093" s="100" t="s">
        <v>1222</v>
      </c>
      <c r="F1093" s="53" t="s">
        <v>2095</v>
      </c>
    </row>
    <row r="1094" spans="1:6" ht="18" customHeight="1">
      <c r="A1094" s="220">
        <v>1090</v>
      </c>
      <c r="B1094" s="259" t="s">
        <v>130</v>
      </c>
      <c r="C1094" s="239" t="s">
        <v>4829</v>
      </c>
      <c r="D1094" s="239" t="s">
        <v>4830</v>
      </c>
      <c r="E1094" s="239" t="s">
        <v>3839</v>
      </c>
      <c r="F1094" s="322" t="s">
        <v>138</v>
      </c>
    </row>
    <row r="1095" spans="1:6" ht="18" customHeight="1">
      <c r="A1095" s="439">
        <v>1091</v>
      </c>
      <c r="B1095" s="28" t="s">
        <v>1898</v>
      </c>
      <c r="C1095" s="93" t="s">
        <v>1935</v>
      </c>
      <c r="D1095" s="93" t="s">
        <v>2266</v>
      </c>
      <c r="E1095" s="93" t="s">
        <v>1936</v>
      </c>
      <c r="F1095" s="125" t="s">
        <v>2211</v>
      </c>
    </row>
    <row r="1096" spans="1:6" ht="18" customHeight="1">
      <c r="A1096" s="220">
        <v>1092</v>
      </c>
      <c r="B1096" s="28" t="s">
        <v>1592</v>
      </c>
      <c r="C1096" s="10" t="s">
        <v>4378</v>
      </c>
      <c r="D1096" s="10" t="s">
        <v>4085</v>
      </c>
      <c r="E1096" s="10" t="s">
        <v>4448</v>
      </c>
      <c r="F1096" s="127" t="s">
        <v>2150</v>
      </c>
    </row>
    <row r="1097" spans="1:6" ht="18" customHeight="1">
      <c r="A1097" s="439">
        <v>1093</v>
      </c>
      <c r="B1097" s="217" t="s">
        <v>1690</v>
      </c>
      <c r="C1097" s="272" t="s">
        <v>1711</v>
      </c>
      <c r="D1097" s="272" t="s">
        <v>1710</v>
      </c>
      <c r="E1097" s="268" t="s">
        <v>1709</v>
      </c>
      <c r="F1097" s="131" t="s">
        <v>4311</v>
      </c>
    </row>
    <row r="1098" spans="1:6" ht="18" customHeight="1">
      <c r="A1098" s="220">
        <v>1094</v>
      </c>
      <c r="B1098" s="28" t="s">
        <v>2443</v>
      </c>
      <c r="C1098" s="93" t="s">
        <v>3692</v>
      </c>
      <c r="D1098" s="93" t="s">
        <v>2838</v>
      </c>
      <c r="E1098" s="93" t="s">
        <v>2839</v>
      </c>
      <c r="F1098" s="125" t="s">
        <v>3007</v>
      </c>
    </row>
    <row r="1099" spans="1:6" ht="18" customHeight="1">
      <c r="A1099" s="439">
        <v>1095</v>
      </c>
      <c r="B1099" s="217" t="s">
        <v>2443</v>
      </c>
      <c r="C1099" s="215" t="s">
        <v>1007</v>
      </c>
      <c r="D1099" s="215" t="s">
        <v>1008</v>
      </c>
      <c r="E1099" s="215" t="s">
        <v>4574</v>
      </c>
      <c r="F1099" s="216" t="s">
        <v>2974</v>
      </c>
    </row>
    <row r="1100" spans="1:6" ht="18" customHeight="1">
      <c r="A1100" s="220">
        <v>1096</v>
      </c>
      <c r="B1100" s="217" t="s">
        <v>1076</v>
      </c>
      <c r="C1100" s="215" t="s">
        <v>3103</v>
      </c>
      <c r="D1100" s="215" t="s">
        <v>1223</v>
      </c>
      <c r="E1100" s="215" t="s">
        <v>4020</v>
      </c>
      <c r="F1100" s="216" t="s">
        <v>2096</v>
      </c>
    </row>
    <row r="1101" spans="1:6" ht="18" customHeight="1">
      <c r="A1101" s="439">
        <v>1097</v>
      </c>
      <c r="B1101" s="217" t="s">
        <v>1298</v>
      </c>
      <c r="C1101" s="215" t="s">
        <v>1448</v>
      </c>
      <c r="D1101" s="215" t="s">
        <v>1449</v>
      </c>
      <c r="E1101" s="215" t="s">
        <v>1450</v>
      </c>
      <c r="F1101" s="216" t="s">
        <v>2137</v>
      </c>
    </row>
    <row r="1102" spans="1:6" ht="18" customHeight="1">
      <c r="A1102" s="220">
        <v>1098</v>
      </c>
      <c r="B1102" s="217" t="s">
        <v>1885</v>
      </c>
      <c r="C1102" s="215" t="s">
        <v>4190</v>
      </c>
      <c r="D1102" s="215" t="s">
        <v>4938</v>
      </c>
      <c r="E1102" s="239" t="s">
        <v>1893</v>
      </c>
      <c r="F1102" s="322" t="s">
        <v>4189</v>
      </c>
    </row>
    <row r="1103" spans="1:6" ht="18" customHeight="1">
      <c r="A1103" s="439">
        <v>1099</v>
      </c>
      <c r="B1103" s="28" t="s">
        <v>1298</v>
      </c>
      <c r="C1103" s="10" t="s">
        <v>1451</v>
      </c>
      <c r="D1103" s="10" t="s">
        <v>1452</v>
      </c>
      <c r="E1103" s="10" t="s">
        <v>1453</v>
      </c>
      <c r="F1103" s="127" t="s">
        <v>2138</v>
      </c>
    </row>
    <row r="1104" spans="1:6" ht="18" customHeight="1">
      <c r="A1104" s="220">
        <v>1100</v>
      </c>
      <c r="B1104" s="28" t="s">
        <v>2443</v>
      </c>
      <c r="C1104" s="93" t="s">
        <v>3693</v>
      </c>
      <c r="D1104" s="93" t="s">
        <v>2840</v>
      </c>
      <c r="E1104" s="93" t="s">
        <v>3909</v>
      </c>
      <c r="F1104" s="125" t="s">
        <v>2874</v>
      </c>
    </row>
    <row r="1105" spans="1:6" ht="18" customHeight="1">
      <c r="A1105" s="439">
        <v>1101</v>
      </c>
      <c r="B1105" s="99" t="s">
        <v>1298</v>
      </c>
      <c r="C1105" s="100" t="s">
        <v>1457</v>
      </c>
      <c r="D1105" s="100" t="s">
        <v>1458</v>
      </c>
      <c r="E1105" s="100" t="s">
        <v>1459</v>
      </c>
      <c r="F1105" s="53" t="s">
        <v>2139</v>
      </c>
    </row>
    <row r="1106" spans="1:6" ht="18" customHeight="1">
      <c r="A1106" s="220">
        <v>1102</v>
      </c>
      <c r="B1106" s="217" t="s">
        <v>1298</v>
      </c>
      <c r="C1106" s="215" t="s">
        <v>1454</v>
      </c>
      <c r="D1106" s="215" t="s">
        <v>1455</v>
      </c>
      <c r="E1106" s="215" t="s">
        <v>1456</v>
      </c>
      <c r="F1106" s="216" t="s">
        <v>2127</v>
      </c>
    </row>
    <row r="1107" spans="1:6" ht="18" customHeight="1">
      <c r="A1107" s="439">
        <v>1103</v>
      </c>
      <c r="B1107" s="217" t="s">
        <v>1551</v>
      </c>
      <c r="C1107" s="215" t="s">
        <v>4364</v>
      </c>
      <c r="D1107" s="215" t="s">
        <v>4365</v>
      </c>
      <c r="E1107" s="215" t="s">
        <v>5095</v>
      </c>
      <c r="F1107" s="216" t="s">
        <v>4366</v>
      </c>
    </row>
    <row r="1108" spans="1:6" ht="18" customHeight="1">
      <c r="A1108" s="220">
        <v>1104</v>
      </c>
      <c r="B1108" s="217" t="s">
        <v>3455</v>
      </c>
      <c r="C1108" s="215" t="s">
        <v>1009</v>
      </c>
      <c r="D1108" s="215" t="s">
        <v>1010</v>
      </c>
      <c r="E1108" s="215" t="s">
        <v>3751</v>
      </c>
      <c r="F1108" s="218" t="s">
        <v>1011</v>
      </c>
    </row>
    <row r="1109" spans="1:6" ht="18" customHeight="1">
      <c r="A1109" s="439">
        <v>1105</v>
      </c>
      <c r="B1109" s="33" t="s">
        <v>1477</v>
      </c>
      <c r="C1109" s="100" t="s">
        <v>1012</v>
      </c>
      <c r="D1109" s="100" t="s">
        <v>4872</v>
      </c>
      <c r="E1109" s="100" t="s">
        <v>4873</v>
      </c>
      <c r="F1109" s="34" t="s">
        <v>3775</v>
      </c>
    </row>
    <row r="1110" spans="1:6" ht="18" customHeight="1">
      <c r="A1110" s="220">
        <v>1106</v>
      </c>
      <c r="B1110" s="217" t="s">
        <v>130</v>
      </c>
      <c r="C1110" s="215" t="s">
        <v>1012</v>
      </c>
      <c r="D1110" s="215" t="s">
        <v>1013</v>
      </c>
      <c r="E1110" s="215" t="s">
        <v>4831</v>
      </c>
      <c r="F1110" s="216" t="s">
        <v>1014</v>
      </c>
    </row>
    <row r="1111" spans="1:6" ht="18" customHeight="1">
      <c r="A1111" s="439">
        <v>1107</v>
      </c>
      <c r="B1111" s="217" t="s">
        <v>1551</v>
      </c>
      <c r="C1111" s="215" t="s">
        <v>3279</v>
      </c>
      <c r="D1111" s="215" t="s">
        <v>4367</v>
      </c>
      <c r="E1111" s="215" t="s">
        <v>1586</v>
      </c>
      <c r="F1111" s="218" t="s">
        <v>4368</v>
      </c>
    </row>
    <row r="1112" spans="1:6" ht="18" customHeight="1">
      <c r="A1112" s="220">
        <v>1108</v>
      </c>
      <c r="B1112" s="217" t="s">
        <v>3390</v>
      </c>
      <c r="C1112" s="215" t="s">
        <v>1015</v>
      </c>
      <c r="D1112" s="215" t="s">
        <v>1016</v>
      </c>
      <c r="E1112" s="215" t="s">
        <v>5096</v>
      </c>
      <c r="F1112" s="216" t="s">
        <v>161</v>
      </c>
    </row>
    <row r="1113" spans="1:6" ht="18" customHeight="1">
      <c r="A1113" s="439">
        <v>1109</v>
      </c>
      <c r="B1113" s="217" t="s">
        <v>2443</v>
      </c>
      <c r="C1113" s="215" t="s">
        <v>3694</v>
      </c>
      <c r="D1113" s="215" t="s">
        <v>2841</v>
      </c>
      <c r="E1113" s="215" t="s">
        <v>4705</v>
      </c>
      <c r="F1113" s="216" t="s">
        <v>3008</v>
      </c>
    </row>
    <row r="1114" spans="1:6" ht="18" customHeight="1">
      <c r="A1114" s="220">
        <v>1110</v>
      </c>
      <c r="B1114" s="217" t="s">
        <v>2443</v>
      </c>
      <c r="C1114" s="141" t="s">
        <v>3695</v>
      </c>
      <c r="D1114" s="141" t="s">
        <v>2842</v>
      </c>
      <c r="E1114" s="141" t="s">
        <v>2843</v>
      </c>
      <c r="F1114" s="143" t="s">
        <v>742</v>
      </c>
    </row>
    <row r="1115" spans="1:6" ht="18" customHeight="1">
      <c r="A1115" s="439">
        <v>1111</v>
      </c>
      <c r="B1115" s="99" t="s">
        <v>2443</v>
      </c>
      <c r="C1115" s="100" t="s">
        <v>3696</v>
      </c>
      <c r="D1115" s="100" t="s">
        <v>2844</v>
      </c>
      <c r="E1115" s="100" t="s">
        <v>3697</v>
      </c>
      <c r="F1115" s="53" t="s">
        <v>3698</v>
      </c>
    </row>
    <row r="1116" spans="1:6" ht="18" customHeight="1">
      <c r="A1116" s="220">
        <v>1112</v>
      </c>
      <c r="B1116" s="217" t="s">
        <v>1076</v>
      </c>
      <c r="C1116" s="215" t="s">
        <v>1017</v>
      </c>
      <c r="D1116" s="215" t="s">
        <v>4021</v>
      </c>
      <c r="E1116" s="215" t="s">
        <v>4022</v>
      </c>
      <c r="F1116" s="216" t="s">
        <v>937</v>
      </c>
    </row>
    <row r="1117" spans="1:6" ht="18" customHeight="1">
      <c r="A1117" s="439">
        <v>1113</v>
      </c>
      <c r="B1117" s="217" t="s">
        <v>1076</v>
      </c>
      <c r="C1117" s="215" t="s">
        <v>1017</v>
      </c>
      <c r="D1117" s="215" t="s">
        <v>1018</v>
      </c>
      <c r="E1117" s="215" t="s">
        <v>4023</v>
      </c>
      <c r="F1117" s="216" t="s">
        <v>1019</v>
      </c>
    </row>
    <row r="1118" spans="1:6" ht="18" customHeight="1">
      <c r="A1118" s="220">
        <v>1114</v>
      </c>
      <c r="B1118" s="217" t="s">
        <v>2443</v>
      </c>
      <c r="C1118" s="215" t="s">
        <v>3848</v>
      </c>
      <c r="D1118" s="215" t="s">
        <v>4706</v>
      </c>
      <c r="E1118" s="215" t="s">
        <v>5097</v>
      </c>
      <c r="F1118" s="216" t="s">
        <v>3974</v>
      </c>
    </row>
    <row r="1119" spans="1:6" ht="18" customHeight="1">
      <c r="A1119" s="439">
        <v>1115</v>
      </c>
      <c r="B1119" s="217" t="s">
        <v>130</v>
      </c>
      <c r="C1119" s="215" t="s">
        <v>1020</v>
      </c>
      <c r="D1119" s="215" t="s">
        <v>3800</v>
      </c>
      <c r="E1119" s="215" t="s">
        <v>3859</v>
      </c>
      <c r="F1119" s="216" t="s">
        <v>3860</v>
      </c>
    </row>
    <row r="1120" spans="1:6" ht="18" customHeight="1">
      <c r="A1120" s="220">
        <v>1116</v>
      </c>
      <c r="B1120" s="217" t="s">
        <v>1849</v>
      </c>
      <c r="C1120" s="215" t="s">
        <v>1020</v>
      </c>
      <c r="D1120" s="215" t="s">
        <v>1860</v>
      </c>
      <c r="E1120" s="215" t="s">
        <v>1861</v>
      </c>
      <c r="F1120" s="218" t="s">
        <v>4149</v>
      </c>
    </row>
    <row r="1121" spans="1:6" ht="18" customHeight="1">
      <c r="A1121" s="439">
        <v>1117</v>
      </c>
      <c r="B1121" s="217" t="s">
        <v>3455</v>
      </c>
      <c r="C1121" s="215" t="s">
        <v>1020</v>
      </c>
      <c r="D1121" s="215" t="s">
        <v>1021</v>
      </c>
      <c r="E1121" s="215" t="s">
        <v>4196</v>
      </c>
      <c r="F1121" s="216" t="s">
        <v>643</v>
      </c>
    </row>
    <row r="1122" spans="1:6" ht="18" customHeight="1">
      <c r="A1122" s="220">
        <v>1118</v>
      </c>
      <c r="B1122" s="217" t="s">
        <v>1690</v>
      </c>
      <c r="C1122" s="215" t="s">
        <v>1707</v>
      </c>
      <c r="D1122" s="215" t="s">
        <v>1706</v>
      </c>
      <c r="E1122" s="215" t="s">
        <v>1705</v>
      </c>
      <c r="F1122" s="216" t="s">
        <v>4312</v>
      </c>
    </row>
    <row r="1123" spans="1:6" ht="18" customHeight="1">
      <c r="A1123" s="439">
        <v>1119</v>
      </c>
      <c r="B1123" s="217" t="s">
        <v>1076</v>
      </c>
      <c r="C1123" s="141" t="s">
        <v>4024</v>
      </c>
      <c r="D1123" s="141" t="s">
        <v>3233</v>
      </c>
      <c r="E1123" s="141" t="s">
        <v>3234</v>
      </c>
      <c r="F1123" s="143" t="s">
        <v>4025</v>
      </c>
    </row>
    <row r="1124" spans="1:6" ht="18" customHeight="1">
      <c r="A1124" s="220">
        <v>1120</v>
      </c>
      <c r="B1124" s="217" t="s">
        <v>2443</v>
      </c>
      <c r="C1124" s="141" t="s">
        <v>3699</v>
      </c>
      <c r="D1124" s="141" t="s">
        <v>2845</v>
      </c>
      <c r="E1124" s="141" t="s">
        <v>2846</v>
      </c>
      <c r="F1124" s="143" t="s">
        <v>294</v>
      </c>
    </row>
    <row r="1125" spans="1:6" ht="18" customHeight="1">
      <c r="A1125" s="439">
        <v>1121</v>
      </c>
      <c r="B1125" s="217" t="s">
        <v>2443</v>
      </c>
      <c r="C1125" s="215" t="s">
        <v>3700</v>
      </c>
      <c r="D1125" s="215" t="s">
        <v>2847</v>
      </c>
      <c r="E1125" s="215" t="s">
        <v>2848</v>
      </c>
      <c r="F1125" s="218" t="s">
        <v>2910</v>
      </c>
    </row>
    <row r="1126" spans="1:6" ht="18" customHeight="1">
      <c r="A1126" s="220">
        <v>1122</v>
      </c>
      <c r="B1126" s="217" t="s">
        <v>1076</v>
      </c>
      <c r="C1126" s="215" t="s">
        <v>3130</v>
      </c>
      <c r="D1126" s="215" t="s">
        <v>4552</v>
      </c>
      <c r="E1126" s="215" t="s">
        <v>4553</v>
      </c>
      <c r="F1126" s="218" t="s">
        <v>4850</v>
      </c>
    </row>
    <row r="1127" spans="1:6" ht="18" customHeight="1">
      <c r="A1127" s="439">
        <v>1123</v>
      </c>
      <c r="B1127" s="217" t="s">
        <v>1235</v>
      </c>
      <c r="C1127" s="215" t="s">
        <v>3130</v>
      </c>
      <c r="D1127" s="215" t="s">
        <v>1276</v>
      </c>
      <c r="E1127" s="215" t="s">
        <v>1277</v>
      </c>
      <c r="F1127" s="216" t="s">
        <v>3258</v>
      </c>
    </row>
    <row r="1128" spans="1:6" ht="18" customHeight="1">
      <c r="A1128" s="220">
        <v>1124</v>
      </c>
      <c r="B1128" s="217" t="s">
        <v>1076</v>
      </c>
      <c r="C1128" s="215" t="s">
        <v>1022</v>
      </c>
      <c r="D1128" s="215" t="s">
        <v>5098</v>
      </c>
      <c r="E1128" s="215" t="s">
        <v>1225</v>
      </c>
      <c r="F1128" s="216" t="s">
        <v>2062</v>
      </c>
    </row>
    <row r="1129" spans="1:6" ht="18" customHeight="1">
      <c r="A1129" s="439">
        <v>1125</v>
      </c>
      <c r="B1129" s="259" t="s">
        <v>3453</v>
      </c>
      <c r="C1129" s="239" t="s">
        <v>1022</v>
      </c>
      <c r="D1129" s="239" t="s">
        <v>4947</v>
      </c>
      <c r="E1129" s="239" t="s">
        <v>489</v>
      </c>
      <c r="F1129" s="322" t="s">
        <v>490</v>
      </c>
    </row>
    <row r="1130" spans="1:6" ht="18" customHeight="1">
      <c r="A1130" s="220">
        <v>1126</v>
      </c>
      <c r="B1130" s="99" t="s">
        <v>130</v>
      </c>
      <c r="C1130" s="100" t="s">
        <v>1023</v>
      </c>
      <c r="D1130" s="100" t="s">
        <v>1024</v>
      </c>
      <c r="E1130" s="100" t="s">
        <v>1025</v>
      </c>
      <c r="F1130" s="53" t="s">
        <v>1026</v>
      </c>
    </row>
    <row r="1131" spans="1:6" ht="18" customHeight="1">
      <c r="A1131" s="439">
        <v>1127</v>
      </c>
      <c r="B1131" s="217" t="s">
        <v>1076</v>
      </c>
      <c r="C1131" s="215" t="s">
        <v>3104</v>
      </c>
      <c r="D1131" s="215" t="s">
        <v>1226</v>
      </c>
      <c r="E1131" s="215" t="s">
        <v>1227</v>
      </c>
      <c r="F1131" s="216" t="s">
        <v>2069</v>
      </c>
    </row>
    <row r="1132" spans="1:6" ht="18" customHeight="1">
      <c r="A1132" s="220">
        <v>1128</v>
      </c>
      <c r="B1132" s="217" t="s">
        <v>2443</v>
      </c>
      <c r="C1132" s="215" t="s">
        <v>1027</v>
      </c>
      <c r="D1132" s="215" t="s">
        <v>1028</v>
      </c>
      <c r="E1132" s="215" t="s">
        <v>3975</v>
      </c>
      <c r="F1132" s="216" t="s">
        <v>1029</v>
      </c>
    </row>
    <row r="1133" spans="1:6" ht="18" customHeight="1">
      <c r="A1133" s="439">
        <v>1129</v>
      </c>
      <c r="B1133" s="217" t="s">
        <v>3320</v>
      </c>
      <c r="C1133" s="215" t="s">
        <v>1027</v>
      </c>
      <c r="D1133" s="215" t="s">
        <v>3333</v>
      </c>
      <c r="E1133" s="215" t="s">
        <v>3334</v>
      </c>
      <c r="F1133" s="218" t="s">
        <v>3300</v>
      </c>
    </row>
    <row r="1134" spans="1:6" ht="18" customHeight="1">
      <c r="A1134" s="220">
        <v>1130</v>
      </c>
      <c r="B1134" s="217" t="s">
        <v>2443</v>
      </c>
      <c r="C1134" s="215" t="s">
        <v>3701</v>
      </c>
      <c r="D1134" s="215" t="s">
        <v>2849</v>
      </c>
      <c r="E1134" s="215" t="s">
        <v>5099</v>
      </c>
      <c r="F1134" s="216" t="s">
        <v>3009</v>
      </c>
    </row>
    <row r="1135" spans="1:6" ht="18" customHeight="1">
      <c r="A1135" s="439">
        <v>1131</v>
      </c>
      <c r="B1135" s="217" t="s">
        <v>1076</v>
      </c>
      <c r="C1135" s="215" t="s">
        <v>3105</v>
      </c>
      <c r="D1135" s="215" t="s">
        <v>1228</v>
      </c>
      <c r="E1135" s="215" t="s">
        <v>1229</v>
      </c>
      <c r="F1135" s="218" t="s">
        <v>2097</v>
      </c>
    </row>
    <row r="1136" spans="1:6" ht="18" customHeight="1">
      <c r="A1136" s="220">
        <v>1132</v>
      </c>
      <c r="B1136" s="99" t="s">
        <v>130</v>
      </c>
      <c r="C1136" s="100" t="s">
        <v>1030</v>
      </c>
      <c r="D1136" s="100" t="s">
        <v>1031</v>
      </c>
      <c r="E1136" s="100" t="s">
        <v>1032</v>
      </c>
      <c r="F1136" s="53" t="s">
        <v>1033</v>
      </c>
    </row>
    <row r="1137" spans="1:6" ht="18" customHeight="1">
      <c r="A1137" s="439">
        <v>1133</v>
      </c>
      <c r="B1137" s="217" t="s">
        <v>2354</v>
      </c>
      <c r="C1137" s="215" t="s">
        <v>3219</v>
      </c>
      <c r="D1137" s="215" t="s">
        <v>2415</v>
      </c>
      <c r="E1137" s="215" t="s">
        <v>2416</v>
      </c>
      <c r="F1137" s="216" t="s">
        <v>2430</v>
      </c>
    </row>
    <row r="1138" spans="1:6" ht="18" customHeight="1">
      <c r="A1138" s="220">
        <v>1134</v>
      </c>
      <c r="B1138" s="217" t="s">
        <v>2443</v>
      </c>
      <c r="C1138" s="215" t="s">
        <v>3702</v>
      </c>
      <c r="D1138" s="215" t="s">
        <v>5100</v>
      </c>
      <c r="E1138" s="215" t="s">
        <v>4708</v>
      </c>
      <c r="F1138" s="216" t="s">
        <v>2932</v>
      </c>
    </row>
    <row r="1139" spans="1:6" ht="18" customHeight="1">
      <c r="A1139" s="439">
        <v>1135</v>
      </c>
      <c r="B1139" s="217" t="s">
        <v>1690</v>
      </c>
      <c r="C1139" s="215" t="s">
        <v>1703</v>
      </c>
      <c r="D1139" s="215" t="s">
        <v>1702</v>
      </c>
      <c r="E1139" s="215" t="s">
        <v>1701</v>
      </c>
      <c r="F1139" s="218" t="s">
        <v>4313</v>
      </c>
    </row>
    <row r="1140" spans="1:6" ht="18" customHeight="1">
      <c r="A1140" s="220">
        <v>1136</v>
      </c>
      <c r="B1140" s="28" t="s">
        <v>2443</v>
      </c>
      <c r="C1140" s="93" t="s">
        <v>4709</v>
      </c>
      <c r="D1140" s="93" t="s">
        <v>3979</v>
      </c>
      <c r="E1140" s="93" t="s">
        <v>4395</v>
      </c>
      <c r="F1140" s="125" t="s">
        <v>2985</v>
      </c>
    </row>
    <row r="1141" spans="1:6" ht="18" customHeight="1">
      <c r="A1141" s="439">
        <v>1137</v>
      </c>
      <c r="B1141" s="217" t="s">
        <v>1690</v>
      </c>
      <c r="C1141" s="215" t="s">
        <v>1700</v>
      </c>
      <c r="D1141" s="215" t="s">
        <v>1699</v>
      </c>
      <c r="E1141" s="10" t="s">
        <v>1698</v>
      </c>
      <c r="F1141" s="283" t="s">
        <v>4314</v>
      </c>
    </row>
    <row r="1142" spans="1:6" ht="18" customHeight="1">
      <c r="A1142" s="220">
        <v>1138</v>
      </c>
      <c r="B1142" s="217" t="s">
        <v>2443</v>
      </c>
      <c r="C1142" s="141" t="s">
        <v>3703</v>
      </c>
      <c r="D1142" s="142" t="s">
        <v>2852</v>
      </c>
      <c r="E1142" s="141" t="s">
        <v>2853</v>
      </c>
      <c r="F1142" s="143" t="s">
        <v>3010</v>
      </c>
    </row>
    <row r="1143" spans="1:6" ht="18" customHeight="1">
      <c r="A1143" s="439">
        <v>1139</v>
      </c>
      <c r="B1143" s="217" t="s">
        <v>4074</v>
      </c>
      <c r="C1143" s="215" t="s">
        <v>1460</v>
      </c>
      <c r="D1143" s="215" t="s">
        <v>1461</v>
      </c>
      <c r="E1143" s="10" t="s">
        <v>1462</v>
      </c>
      <c r="F1143" s="283" t="s">
        <v>2139</v>
      </c>
    </row>
    <row r="1144" spans="1:6" ht="18" customHeight="1">
      <c r="A1144" s="220">
        <v>1140</v>
      </c>
      <c r="B1144" s="217" t="s">
        <v>130</v>
      </c>
      <c r="C1144" s="215" t="s">
        <v>122</v>
      </c>
      <c r="D1144" s="215" t="s">
        <v>39</v>
      </c>
      <c r="E1144" s="215" t="s">
        <v>123</v>
      </c>
      <c r="F1144" s="218" t="s">
        <v>124</v>
      </c>
    </row>
    <row r="1145" spans="1:6" ht="18" customHeight="1">
      <c r="A1145" s="439">
        <v>1141</v>
      </c>
      <c r="B1145" s="217" t="s">
        <v>1477</v>
      </c>
      <c r="C1145" s="215" t="s">
        <v>1549</v>
      </c>
      <c r="D1145" s="215" t="s">
        <v>4222</v>
      </c>
      <c r="E1145" s="215" t="s">
        <v>4393</v>
      </c>
      <c r="F1145" s="216" t="s">
        <v>4875</v>
      </c>
    </row>
    <row r="1146" spans="1:6" ht="18" customHeight="1">
      <c r="A1146" s="220">
        <v>1142</v>
      </c>
      <c r="B1146" s="217" t="s">
        <v>3390</v>
      </c>
      <c r="C1146" s="215" t="s">
        <v>1034</v>
      </c>
      <c r="D1146" s="215" t="s">
        <v>1035</v>
      </c>
      <c r="E1146" s="215" t="s">
        <v>4886</v>
      </c>
      <c r="F1146" s="216" t="s">
        <v>4</v>
      </c>
    </row>
    <row r="1147" spans="1:6" ht="18" customHeight="1">
      <c r="A1147" s="439">
        <v>1143</v>
      </c>
      <c r="B1147" s="217" t="s">
        <v>2443</v>
      </c>
      <c r="C1147" s="215" t="s">
        <v>3704</v>
      </c>
      <c r="D1147" s="215" t="s">
        <v>2854</v>
      </c>
      <c r="E1147" s="215" t="s">
        <v>2855</v>
      </c>
      <c r="F1147" s="218" t="s">
        <v>2989</v>
      </c>
    </row>
    <row r="1148" spans="1:6" ht="18" customHeight="1">
      <c r="A1148" s="220">
        <v>1144</v>
      </c>
      <c r="B1148" s="217" t="s">
        <v>3453</v>
      </c>
      <c r="C1148" s="215" t="s">
        <v>1036</v>
      </c>
      <c r="D1148" s="215" t="s">
        <v>1037</v>
      </c>
      <c r="E1148" s="10" t="s">
        <v>1038</v>
      </c>
      <c r="F1148" s="88" t="s">
        <v>1039</v>
      </c>
    </row>
    <row r="1149" spans="1:6" ht="18" customHeight="1">
      <c r="A1149" s="439">
        <v>1145</v>
      </c>
      <c r="B1149" s="99" t="s">
        <v>2443</v>
      </c>
      <c r="C1149" s="100" t="s">
        <v>3705</v>
      </c>
      <c r="D1149" s="100" t="s">
        <v>2856</v>
      </c>
      <c r="E1149" s="100" t="s">
        <v>2857</v>
      </c>
      <c r="F1149" s="53" t="s">
        <v>2900</v>
      </c>
    </row>
    <row r="1150" spans="1:6" ht="18" customHeight="1">
      <c r="A1150" s="220">
        <v>1146</v>
      </c>
      <c r="B1150" s="217" t="s">
        <v>1655</v>
      </c>
      <c r="C1150" s="215" t="s">
        <v>4281</v>
      </c>
      <c r="D1150" s="215" t="s">
        <v>4282</v>
      </c>
      <c r="E1150" s="215" t="s">
        <v>1685</v>
      </c>
      <c r="F1150" s="216" t="s">
        <v>2188</v>
      </c>
    </row>
    <row r="1151" spans="1:6" ht="18" customHeight="1">
      <c r="A1151" s="439">
        <v>1147</v>
      </c>
      <c r="B1151" s="217" t="s">
        <v>130</v>
      </c>
      <c r="C1151" s="215" t="s">
        <v>1040</v>
      </c>
      <c r="D1151" s="215" t="s">
        <v>1041</v>
      </c>
      <c r="E1151" s="215" t="s">
        <v>1042</v>
      </c>
      <c r="F1151" s="218" t="s">
        <v>1043</v>
      </c>
    </row>
    <row r="1152" spans="1:6" ht="18" customHeight="1">
      <c r="A1152" s="220">
        <v>1148</v>
      </c>
      <c r="B1152" s="74" t="s">
        <v>1076</v>
      </c>
      <c r="C1152" s="215" t="s">
        <v>4851</v>
      </c>
      <c r="D1152" s="215" t="s">
        <v>4852</v>
      </c>
      <c r="E1152" s="215" t="s">
        <v>4853</v>
      </c>
      <c r="F1152" s="401" t="s">
        <v>4854</v>
      </c>
    </row>
    <row r="1153" spans="1:6" ht="18" customHeight="1">
      <c r="A1153" s="439">
        <v>1149</v>
      </c>
      <c r="B1153" s="74" t="s">
        <v>5101</v>
      </c>
      <c r="C1153" s="215" t="s">
        <v>1044</v>
      </c>
      <c r="D1153" s="215" t="s">
        <v>3987</v>
      </c>
      <c r="E1153" s="215" t="s">
        <v>5102</v>
      </c>
      <c r="F1153" s="401" t="s">
        <v>4</v>
      </c>
    </row>
    <row r="1154" spans="1:6" ht="18" customHeight="1">
      <c r="A1154" s="220">
        <v>1150</v>
      </c>
      <c r="B1154" s="74" t="s">
        <v>1823</v>
      </c>
      <c r="C1154" s="215" t="s">
        <v>3232</v>
      </c>
      <c r="D1154" s="215" t="s">
        <v>1847</v>
      </c>
      <c r="E1154" s="215" t="s">
        <v>1848</v>
      </c>
      <c r="F1154" s="75" t="s">
        <v>2196</v>
      </c>
    </row>
    <row r="1155" spans="1:6" ht="18" customHeight="1">
      <c r="A1155" s="439">
        <v>1151</v>
      </c>
      <c r="B1155" s="259" t="s">
        <v>2443</v>
      </c>
      <c r="C1155" s="323" t="s">
        <v>3752</v>
      </c>
      <c r="D1155" s="323" t="s">
        <v>3753</v>
      </c>
      <c r="E1155" s="323" t="s">
        <v>3754</v>
      </c>
      <c r="F1155" s="324" t="s">
        <v>2943</v>
      </c>
    </row>
    <row r="1156" spans="1:6" ht="18" customHeight="1">
      <c r="A1156" s="220">
        <v>1152</v>
      </c>
      <c r="B1156" s="193" t="s">
        <v>5103</v>
      </c>
      <c r="C1156" s="10" t="s">
        <v>1463</v>
      </c>
      <c r="D1156" s="10" t="s">
        <v>1464</v>
      </c>
      <c r="E1156" s="102" t="s">
        <v>5104</v>
      </c>
      <c r="F1156" s="20" t="s">
        <v>2099</v>
      </c>
    </row>
    <row r="1157" spans="1:6" ht="18" customHeight="1">
      <c r="A1157" s="439">
        <v>1153</v>
      </c>
      <c r="B1157" s="74" t="s">
        <v>1690</v>
      </c>
      <c r="C1157" s="215" t="s">
        <v>1696</v>
      </c>
      <c r="D1157" s="215" t="s">
        <v>1695</v>
      </c>
      <c r="E1157" s="215" t="s">
        <v>4315</v>
      </c>
      <c r="F1157" s="20" t="s">
        <v>4301</v>
      </c>
    </row>
    <row r="1158" spans="1:6" ht="18" customHeight="1">
      <c r="A1158" s="220">
        <v>1154</v>
      </c>
      <c r="B1158" s="74" t="s">
        <v>1076</v>
      </c>
      <c r="C1158" s="215" t="s">
        <v>3106</v>
      </c>
      <c r="D1158" s="215" t="s">
        <v>1230</v>
      </c>
      <c r="E1158" s="215" t="s">
        <v>1231</v>
      </c>
      <c r="F1158" s="75" t="s">
        <v>2098</v>
      </c>
    </row>
    <row r="1159" spans="1:6" ht="18" customHeight="1">
      <c r="A1159" s="439">
        <v>1155</v>
      </c>
      <c r="B1159" s="74" t="s">
        <v>130</v>
      </c>
      <c r="C1159" s="215" t="s">
        <v>125</v>
      </c>
      <c r="D1159" s="215" t="s">
        <v>35</v>
      </c>
      <c r="E1159" s="433" t="s">
        <v>126</v>
      </c>
      <c r="F1159" s="290" t="s">
        <v>127</v>
      </c>
    </row>
    <row r="1160" spans="1:6" ht="18" customHeight="1">
      <c r="A1160" s="220">
        <v>1156</v>
      </c>
      <c r="B1160" s="103" t="s">
        <v>130</v>
      </c>
      <c r="C1160" s="100" t="s">
        <v>3706</v>
      </c>
      <c r="D1160" s="100" t="s">
        <v>3849</v>
      </c>
      <c r="E1160" s="100" t="s">
        <v>2858</v>
      </c>
      <c r="F1160" s="403" t="s">
        <v>2925</v>
      </c>
    </row>
    <row r="1161" spans="1:6" ht="18" customHeight="1">
      <c r="A1161" s="439">
        <v>1157</v>
      </c>
      <c r="B1161" s="74" t="s">
        <v>1862</v>
      </c>
      <c r="C1161" s="215" t="s">
        <v>4167</v>
      </c>
      <c r="D1161" s="215" t="s">
        <v>4920</v>
      </c>
      <c r="E1161" s="215" t="s">
        <v>1875</v>
      </c>
      <c r="F1161" s="401" t="s">
        <v>4168</v>
      </c>
    </row>
    <row r="1162" spans="1:6" ht="18" customHeight="1">
      <c r="A1162" s="220">
        <v>1158</v>
      </c>
      <c r="B1162" s="74" t="s">
        <v>2443</v>
      </c>
      <c r="C1162" s="215" t="s">
        <v>3707</v>
      </c>
      <c r="D1162" s="215" t="s">
        <v>2859</v>
      </c>
      <c r="E1162" s="215" t="s">
        <v>5105</v>
      </c>
      <c r="F1162" s="75" t="s">
        <v>786</v>
      </c>
    </row>
    <row r="1163" spans="1:6" ht="18" customHeight="1">
      <c r="A1163" s="439">
        <v>1159</v>
      </c>
      <c r="B1163" s="245" t="s">
        <v>2354</v>
      </c>
      <c r="C1163" s="148" t="s">
        <v>3830</v>
      </c>
      <c r="D1163" s="148" t="s">
        <v>3831</v>
      </c>
      <c r="E1163" s="148" t="s">
        <v>2375</v>
      </c>
      <c r="F1163" s="402" t="s">
        <v>2426</v>
      </c>
    </row>
    <row r="1164" spans="1:6" ht="18" customHeight="1">
      <c r="A1164" s="220">
        <v>1160</v>
      </c>
      <c r="B1164" s="74" t="s">
        <v>2018</v>
      </c>
      <c r="C1164" s="215" t="s">
        <v>2025</v>
      </c>
      <c r="D1164" s="215" t="s">
        <v>2314</v>
      </c>
      <c r="E1164" s="215" t="s">
        <v>2026</v>
      </c>
      <c r="F1164" s="75" t="s">
        <v>2246</v>
      </c>
    </row>
    <row r="1165" spans="1:6" ht="18" customHeight="1">
      <c r="A1165" s="439">
        <v>1161</v>
      </c>
      <c r="B1165" s="74" t="s">
        <v>2443</v>
      </c>
      <c r="C1165" s="215" t="s">
        <v>4713</v>
      </c>
      <c r="D1165" s="215" t="s">
        <v>5106</v>
      </c>
      <c r="E1165" s="434" t="s">
        <v>5107</v>
      </c>
      <c r="F1165" s="435" t="s">
        <v>4715</v>
      </c>
    </row>
    <row r="1166" spans="1:6" ht="18" customHeight="1">
      <c r="A1166" s="220">
        <v>1162</v>
      </c>
      <c r="B1166" s="103" t="s">
        <v>1592</v>
      </c>
      <c r="C1166" s="208" t="s">
        <v>3170</v>
      </c>
      <c r="D1166" s="208" t="s">
        <v>1649</v>
      </c>
      <c r="E1166" s="208" t="s">
        <v>1650</v>
      </c>
      <c r="F1166" s="107" t="s">
        <v>2147</v>
      </c>
    </row>
    <row r="1167" spans="1:6" ht="18" customHeight="1">
      <c r="A1167" s="439">
        <v>1163</v>
      </c>
      <c r="B1167" s="193" t="s">
        <v>1655</v>
      </c>
      <c r="C1167" s="93" t="s">
        <v>4283</v>
      </c>
      <c r="D1167" s="249" t="s">
        <v>4284</v>
      </c>
      <c r="E1167" s="93" t="s">
        <v>1686</v>
      </c>
      <c r="F1167" s="25" t="s">
        <v>2189</v>
      </c>
    </row>
    <row r="1168" spans="1:6" ht="18" customHeight="1">
      <c r="A1168" s="220">
        <v>1164</v>
      </c>
      <c r="B1168" s="356" t="s">
        <v>130</v>
      </c>
      <c r="C1168" s="356" t="s">
        <v>1045</v>
      </c>
      <c r="D1168" s="356" t="s">
        <v>5108</v>
      </c>
      <c r="E1168" s="445" t="s">
        <v>1046</v>
      </c>
      <c r="F1168" s="446" t="s">
        <v>1047</v>
      </c>
    </row>
    <row r="1169" spans="1:6" ht="18" customHeight="1">
      <c r="A1169" s="439">
        <v>1165</v>
      </c>
      <c r="B1169" s="103" t="s">
        <v>1298</v>
      </c>
      <c r="C1169" s="100" t="s">
        <v>1465</v>
      </c>
      <c r="D1169" s="100" t="s">
        <v>1466</v>
      </c>
      <c r="E1169" s="100" t="s">
        <v>1467</v>
      </c>
      <c r="F1169" s="403" t="s">
        <v>2137</v>
      </c>
    </row>
    <row r="1170" spans="1:6" ht="18" customHeight="1">
      <c r="A1170" s="220">
        <v>1166</v>
      </c>
      <c r="B1170" s="74" t="s">
        <v>4954</v>
      </c>
      <c r="C1170" s="215" t="s">
        <v>4115</v>
      </c>
      <c r="D1170" s="215" t="s">
        <v>1048</v>
      </c>
      <c r="E1170" s="215" t="s">
        <v>5109</v>
      </c>
      <c r="F1170" s="75" t="s">
        <v>5110</v>
      </c>
    </row>
    <row r="1171" spans="1:6" ht="18" customHeight="1">
      <c r="A1171" s="439">
        <v>1167</v>
      </c>
      <c r="B1171" s="74" t="s">
        <v>3405</v>
      </c>
      <c r="C1171" s="215" t="s">
        <v>1049</v>
      </c>
      <c r="D1171" s="215" t="s">
        <v>1050</v>
      </c>
      <c r="E1171" s="215" t="s">
        <v>3769</v>
      </c>
      <c r="F1171" s="79" t="s">
        <v>5111</v>
      </c>
    </row>
    <row r="1172" spans="1:6" ht="18" customHeight="1">
      <c r="A1172" s="220">
        <v>1168</v>
      </c>
      <c r="B1172" s="74" t="s">
        <v>3454</v>
      </c>
      <c r="C1172" s="215" t="s">
        <v>1051</v>
      </c>
      <c r="D1172" s="215" t="s">
        <v>1052</v>
      </c>
      <c r="E1172" s="215" t="s">
        <v>1053</v>
      </c>
      <c r="F1172" s="401" t="s">
        <v>1054</v>
      </c>
    </row>
    <row r="1173" spans="1:6" ht="18" customHeight="1">
      <c r="A1173" s="439">
        <v>1169</v>
      </c>
      <c r="B1173" s="80" t="s">
        <v>4074</v>
      </c>
      <c r="C1173" s="81" t="s">
        <v>2029</v>
      </c>
      <c r="D1173" s="81" t="s">
        <v>2316</v>
      </c>
      <c r="E1173" s="441" t="s">
        <v>2030</v>
      </c>
      <c r="F1173" s="442" t="s">
        <v>2247</v>
      </c>
    </row>
    <row r="1174" spans="1:6" ht="18" customHeight="1">
      <c r="A1174" s="220">
        <v>1170</v>
      </c>
      <c r="B1174" s="194" t="s">
        <v>2443</v>
      </c>
      <c r="C1174" s="196" t="s">
        <v>3708</v>
      </c>
      <c r="D1174" s="196" t="s">
        <v>2860</v>
      </c>
      <c r="E1174" s="196" t="s">
        <v>2861</v>
      </c>
      <c r="F1174" s="11" t="s">
        <v>2872</v>
      </c>
    </row>
    <row r="1175" spans="1:6" ht="18" customHeight="1">
      <c r="A1175" s="439">
        <v>1171</v>
      </c>
      <c r="B1175" s="189" t="s">
        <v>130</v>
      </c>
      <c r="C1175" s="221" t="s">
        <v>1055</v>
      </c>
      <c r="D1175" s="221" t="s">
        <v>1056</v>
      </c>
      <c r="E1175" s="202" t="s">
        <v>3874</v>
      </c>
      <c r="F1175" s="404" t="s">
        <v>912</v>
      </c>
    </row>
    <row r="1176" spans="1:6" ht="18" customHeight="1">
      <c r="A1176" s="220">
        <v>1172</v>
      </c>
      <c r="B1176" s="80" t="s">
        <v>1551</v>
      </c>
      <c r="C1176" s="137" t="s">
        <v>4369</v>
      </c>
      <c r="D1176" s="137" t="s">
        <v>4370</v>
      </c>
      <c r="E1176" s="137" t="s">
        <v>1587</v>
      </c>
      <c r="F1176" s="136" t="s">
        <v>4319</v>
      </c>
    </row>
    <row r="1177" spans="1:6" ht="18" customHeight="1">
      <c r="A1177" s="439">
        <v>1173</v>
      </c>
      <c r="B1177" s="80" t="s">
        <v>2443</v>
      </c>
      <c r="C1177" s="76" t="s">
        <v>3709</v>
      </c>
      <c r="D1177" s="76" t="s">
        <v>2862</v>
      </c>
      <c r="E1177" s="76" t="s">
        <v>2863</v>
      </c>
      <c r="F1177" s="109" t="s">
        <v>2900</v>
      </c>
    </row>
    <row r="1178" spans="1:6" ht="18" customHeight="1">
      <c r="A1178" s="220">
        <v>1174</v>
      </c>
      <c r="B1178" s="80" t="s">
        <v>130</v>
      </c>
      <c r="C1178" s="215" t="s">
        <v>1057</v>
      </c>
      <c r="D1178" s="215" t="s">
        <v>1058</v>
      </c>
      <c r="E1178" s="215" t="s">
        <v>1059</v>
      </c>
      <c r="F1178" s="79" t="s">
        <v>1060</v>
      </c>
    </row>
    <row r="1179" spans="1:6" ht="18" customHeight="1">
      <c r="A1179" s="439">
        <v>1175</v>
      </c>
      <c r="B1179" s="80" t="s">
        <v>1551</v>
      </c>
      <c r="C1179" s="215" t="s">
        <v>4371</v>
      </c>
      <c r="D1179" s="215" t="s">
        <v>4372</v>
      </c>
      <c r="E1179" s="215" t="s">
        <v>4522</v>
      </c>
      <c r="F1179" s="401" t="s">
        <v>5112</v>
      </c>
    </row>
    <row r="1180" spans="1:6" ht="18" customHeight="1">
      <c r="A1180" s="220">
        <v>1176</v>
      </c>
      <c r="B1180" s="74" t="s">
        <v>1592</v>
      </c>
      <c r="C1180" s="215" t="s">
        <v>3171</v>
      </c>
      <c r="D1180" s="215" t="s">
        <v>5113</v>
      </c>
      <c r="E1180" s="215" t="s">
        <v>1652</v>
      </c>
      <c r="F1180" s="401" t="s">
        <v>2147</v>
      </c>
    </row>
    <row r="1181" spans="1:6" ht="18" customHeight="1">
      <c r="A1181" s="439">
        <v>1177</v>
      </c>
      <c r="B1181" s="74" t="s">
        <v>2443</v>
      </c>
      <c r="C1181" s="76" t="s">
        <v>1061</v>
      </c>
      <c r="D1181" s="76" t="s">
        <v>1062</v>
      </c>
      <c r="E1181" s="76" t="s">
        <v>3976</v>
      </c>
      <c r="F1181" s="77" t="s">
        <v>1063</v>
      </c>
    </row>
    <row r="1182" spans="1:6" ht="18" customHeight="1">
      <c r="A1182" s="220">
        <v>1178</v>
      </c>
      <c r="B1182" s="74" t="s">
        <v>2443</v>
      </c>
      <c r="C1182" s="226" t="s">
        <v>3710</v>
      </c>
      <c r="D1182" s="226" t="s">
        <v>2864</v>
      </c>
      <c r="E1182" s="226" t="s">
        <v>2865</v>
      </c>
      <c r="F1182" s="136" t="s">
        <v>3011</v>
      </c>
    </row>
    <row r="1183" spans="1:6" ht="18" customHeight="1">
      <c r="A1183" s="439">
        <v>1179</v>
      </c>
      <c r="B1183" s="193" t="s">
        <v>2443</v>
      </c>
      <c r="C1183" s="247" t="s">
        <v>3711</v>
      </c>
      <c r="D1183" s="247" t="s">
        <v>2866</v>
      </c>
      <c r="E1183" s="93" t="s">
        <v>2867</v>
      </c>
      <c r="F1183" s="26" t="s">
        <v>3012</v>
      </c>
    </row>
    <row r="1184" spans="1:6" ht="18" customHeight="1">
      <c r="A1184" s="220">
        <v>1180</v>
      </c>
      <c r="B1184" s="74" t="s">
        <v>130</v>
      </c>
      <c r="C1184" s="215" t="s">
        <v>1064</v>
      </c>
      <c r="D1184" s="215" t="s">
        <v>1065</v>
      </c>
      <c r="E1184" s="215" t="s">
        <v>1066</v>
      </c>
      <c r="F1184" s="79" t="s">
        <v>658</v>
      </c>
    </row>
    <row r="1185" spans="1:6" ht="18" customHeight="1">
      <c r="A1185" s="439">
        <v>1181</v>
      </c>
      <c r="B1185" s="74" t="s">
        <v>1551</v>
      </c>
      <c r="C1185" s="215" t="s">
        <v>4373</v>
      </c>
      <c r="D1185" s="215" t="s">
        <v>4374</v>
      </c>
      <c r="E1185" s="215" t="s">
        <v>1590</v>
      </c>
      <c r="F1185" s="105" t="s">
        <v>4375</v>
      </c>
    </row>
    <row r="1186" spans="1:6" ht="18" customHeight="1">
      <c r="A1186" s="220">
        <v>1182</v>
      </c>
      <c r="B1186" s="74" t="s">
        <v>1298</v>
      </c>
      <c r="C1186" s="215" t="s">
        <v>1470</v>
      </c>
      <c r="D1186" s="215" t="s">
        <v>1471</v>
      </c>
      <c r="E1186" s="215" t="s">
        <v>1472</v>
      </c>
      <c r="F1186" s="401" t="s">
        <v>2116</v>
      </c>
    </row>
    <row r="1187" spans="1:6" ht="18" customHeight="1">
      <c r="A1187" s="439">
        <v>1183</v>
      </c>
      <c r="B1187" s="74" t="s">
        <v>1235</v>
      </c>
      <c r="C1187" s="215" t="s">
        <v>3131</v>
      </c>
      <c r="D1187" s="215" t="s">
        <v>1278</v>
      </c>
      <c r="E1187" s="215" t="s">
        <v>1279</v>
      </c>
      <c r="F1187" s="75" t="s">
        <v>3259</v>
      </c>
    </row>
    <row r="1188" spans="1:6" ht="18" customHeight="1">
      <c r="A1188" s="220">
        <v>1184</v>
      </c>
      <c r="B1188" s="74" t="s">
        <v>1690</v>
      </c>
      <c r="C1188" s="215" t="s">
        <v>1693</v>
      </c>
      <c r="D1188" s="215" t="s">
        <v>1692</v>
      </c>
      <c r="E1188" s="215" t="s">
        <v>4601</v>
      </c>
      <c r="F1188" s="79" t="s">
        <v>3942</v>
      </c>
    </row>
    <row r="1189" spans="1:6" ht="18" customHeight="1">
      <c r="A1189" s="439">
        <v>1185</v>
      </c>
      <c r="B1189" s="74" t="s">
        <v>2443</v>
      </c>
      <c r="C1189" s="215" t="s">
        <v>3712</v>
      </c>
      <c r="D1189" s="215" t="s">
        <v>2868</v>
      </c>
      <c r="E1189" s="215" t="s">
        <v>2869</v>
      </c>
      <c r="F1189" s="75" t="s">
        <v>2998</v>
      </c>
    </row>
    <row r="1190" spans="1:6" ht="18" customHeight="1">
      <c r="A1190" s="220">
        <v>1186</v>
      </c>
      <c r="B1190" s="103" t="s">
        <v>1298</v>
      </c>
      <c r="C1190" s="100" t="s">
        <v>1473</v>
      </c>
      <c r="D1190" s="100" t="s">
        <v>1474</v>
      </c>
      <c r="E1190" s="100" t="s">
        <v>1475</v>
      </c>
      <c r="F1190" s="403" t="s">
        <v>2140</v>
      </c>
    </row>
    <row r="1191" spans="1:6" ht="18" customHeight="1">
      <c r="A1191" s="439">
        <v>1187</v>
      </c>
      <c r="B1191" s="74" t="s">
        <v>2443</v>
      </c>
      <c r="C1191" s="215" t="s">
        <v>3713</v>
      </c>
      <c r="D1191" s="215" t="s">
        <v>2870</v>
      </c>
      <c r="E1191" s="215" t="s">
        <v>2871</v>
      </c>
      <c r="F1191" s="401" t="s">
        <v>363</v>
      </c>
    </row>
    <row r="1192" spans="1:6" ht="18" customHeight="1">
      <c r="A1192" s="220">
        <v>1188</v>
      </c>
      <c r="B1192" s="74" t="s">
        <v>1298</v>
      </c>
      <c r="C1192" s="215" t="s">
        <v>3891</v>
      </c>
      <c r="D1192" s="215" t="s">
        <v>5114</v>
      </c>
      <c r="E1192" s="215" t="s">
        <v>1469</v>
      </c>
      <c r="F1192" s="401" t="s">
        <v>2125</v>
      </c>
    </row>
    <row r="1193" spans="1:6" ht="18" customHeight="1">
      <c r="A1193" s="439">
        <v>1189</v>
      </c>
      <c r="B1193" s="74" t="s">
        <v>130</v>
      </c>
      <c r="C1193" s="215" t="s">
        <v>4833</v>
      </c>
      <c r="D1193" s="215" t="s">
        <v>3912</v>
      </c>
      <c r="E1193" s="215" t="s">
        <v>3941</v>
      </c>
      <c r="F1193" s="75" t="s">
        <v>3354</v>
      </c>
    </row>
    <row r="1194" spans="1:6" ht="18" customHeight="1">
      <c r="A1194" s="220">
        <v>1190</v>
      </c>
      <c r="B1194" s="74" t="s">
        <v>1958</v>
      </c>
      <c r="C1194" s="215" t="s">
        <v>1988</v>
      </c>
      <c r="D1194" s="215" t="s">
        <v>2294</v>
      </c>
      <c r="E1194" s="215" t="s">
        <v>1989</v>
      </c>
      <c r="F1194" s="401" t="s">
        <v>2222</v>
      </c>
    </row>
    <row r="1195" spans="1:6" ht="18" customHeight="1">
      <c r="A1195" s="439">
        <v>1191</v>
      </c>
      <c r="B1195" s="74" t="s">
        <v>130</v>
      </c>
      <c r="C1195" s="215" t="s">
        <v>1067</v>
      </c>
      <c r="D1195" s="215" t="s">
        <v>1068</v>
      </c>
      <c r="E1195" s="215" t="s">
        <v>1069</v>
      </c>
      <c r="F1195" s="75" t="s">
        <v>1070</v>
      </c>
    </row>
    <row r="1196" spans="1:6" ht="18" customHeight="1">
      <c r="A1196" s="220">
        <v>1192</v>
      </c>
      <c r="B1196" s="80" t="s">
        <v>130</v>
      </c>
      <c r="C1196" s="76" t="s">
        <v>1071</v>
      </c>
      <c r="D1196" s="76" t="s">
        <v>1072</v>
      </c>
      <c r="E1196" s="251" t="s">
        <v>1073</v>
      </c>
      <c r="F1196" s="98" t="s">
        <v>1074</v>
      </c>
    </row>
    <row r="1197" spans="1:6" ht="18" customHeight="1">
      <c r="A1197" s="439">
        <v>1193</v>
      </c>
      <c r="B1197" s="74" t="s">
        <v>1898</v>
      </c>
      <c r="C1197" s="215" t="s">
        <v>1071</v>
      </c>
      <c r="D1197" s="215" t="s">
        <v>2267</v>
      </c>
      <c r="E1197" s="215" t="s">
        <v>1937</v>
      </c>
      <c r="F1197" s="401" t="s">
        <v>2212</v>
      </c>
    </row>
    <row r="1198" spans="1:6" ht="18" customHeight="1">
      <c r="A1198" s="220">
        <v>1194</v>
      </c>
      <c r="B1198" s="74" t="s">
        <v>3818</v>
      </c>
      <c r="C1198" s="215" t="s">
        <v>3819</v>
      </c>
      <c r="D1198" s="215" t="s">
        <v>3820</v>
      </c>
      <c r="E1198" s="215" t="s">
        <v>3821</v>
      </c>
      <c r="F1198" s="79" t="s">
        <v>3822</v>
      </c>
    </row>
    <row r="1199" spans="1:6" ht="18" customHeight="1">
      <c r="A1199" s="439">
        <v>1195</v>
      </c>
      <c r="B1199" s="217" t="s">
        <v>1690</v>
      </c>
      <c r="C1199" s="215" t="s">
        <v>1689</v>
      </c>
      <c r="D1199" s="215" t="s">
        <v>4316</v>
      </c>
      <c r="E1199" s="215" t="s">
        <v>4590</v>
      </c>
      <c r="F1199" s="218" t="s">
        <v>5115</v>
      </c>
    </row>
    <row r="1200" spans="1:6" ht="18" customHeight="1">
      <c r="A1200" s="220">
        <v>1196</v>
      </c>
      <c r="B1200" s="99" t="s">
        <v>1076</v>
      </c>
      <c r="C1200" s="223" t="s">
        <v>3107</v>
      </c>
      <c r="D1200" s="223" t="s">
        <v>1232</v>
      </c>
      <c r="E1200" s="224" t="s">
        <v>1233</v>
      </c>
      <c r="F1200" s="405" t="s">
        <v>2035</v>
      </c>
    </row>
    <row r="1201" spans="1:6" ht="18" customHeight="1">
      <c r="A1201" s="439">
        <v>1197</v>
      </c>
      <c r="B1201" s="28" t="s">
        <v>1655</v>
      </c>
      <c r="C1201" s="10" t="s">
        <v>5116</v>
      </c>
      <c r="D1201" s="10" t="s">
        <v>5117</v>
      </c>
      <c r="E1201" s="10" t="s">
        <v>1687</v>
      </c>
      <c r="F1201" s="127" t="s">
        <v>2190</v>
      </c>
    </row>
    <row r="1202" spans="2:6" ht="18" customHeight="1">
      <c r="B1202" s="121"/>
      <c r="C1202" s="215"/>
      <c r="D1202" s="215"/>
      <c r="E1202" s="18"/>
      <c r="F1202" s="17"/>
    </row>
    <row r="1203" spans="1:6" ht="18" customHeight="1">
      <c r="A1203" s="439"/>
      <c r="B1203" s="121"/>
      <c r="C1203" s="215"/>
      <c r="D1203" s="215"/>
      <c r="E1203" s="215"/>
      <c r="F1203" s="126"/>
    </row>
    <row r="1204" spans="2:6" ht="18" customHeight="1">
      <c r="B1204" s="9"/>
      <c r="C1204" s="10"/>
      <c r="D1204" s="10"/>
      <c r="E1204" s="10"/>
      <c r="F1204" s="134"/>
    </row>
  </sheetData>
  <sheetProtection/>
  <autoFilter ref="A4:F1204"/>
  <dataValidations count="3">
    <dataValidation allowBlank="1" showInputMessage="1" showErrorMessage="1" imeMode="halfKatakana" sqref="C128 C927 C979 C1184:C1185 C950:C951 C1180 C148 C1194 C762:C787 C923:C925 C1197 C892:C895 C907:C908 C860 C910 C953 C982:C986 C967:C969 C863 C971 C1031:C1033 C181:C184 C1161:C1165 C54 C478:C480 C487:C488 C192:C197 C199:C224 C959 C936:C939 C490 C819:C832 C808:C817 C226:C266 C268:C443"/>
    <dataValidation allowBlank="1" showInputMessage="1" showErrorMessage="1" imeMode="fullAlpha" sqref="F927 F860 F986 F821:F833 F910 F971 F819 F863 F953 F808:F817 F181 F184 F764:F788 F762 F1184:F1185"/>
    <dataValidation allowBlank="1" showInputMessage="1" showErrorMessage="1" sqref="C198 C1168 C670 C267"/>
  </dataValidations>
  <printOptions/>
  <pageMargins left="0.7086614173228347" right="0.65" top="0.51" bottom="0.45" header="0.31496062992125984" footer="0.31496062992125984"/>
  <pageSetup fitToHeight="29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5"/>
  <cols>
    <col min="1" max="1" width="4.140625" style="38" customWidth="1"/>
    <col min="2" max="2" width="9.421875" style="36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spans="1:6" ht="29.25" customHeight="1">
      <c r="A2" s="244"/>
      <c r="B2" s="299" t="s">
        <v>3403</v>
      </c>
      <c r="C2" s="278"/>
      <c r="D2" s="278"/>
      <c r="E2" s="278"/>
      <c r="F2" s="278"/>
    </row>
    <row r="3" spans="1:6" ht="21.75" customHeight="1">
      <c r="A3" s="244"/>
      <c r="B3" s="299"/>
      <c r="C3" s="278"/>
      <c r="D3" s="278"/>
      <c r="E3" s="278"/>
      <c r="F3" s="298" t="str">
        <f>時点</f>
        <v>（令和６年４月１日現在）</v>
      </c>
    </row>
    <row r="4" spans="1:6" ht="18" customHeight="1">
      <c r="A4" s="244"/>
      <c r="B4" s="413" t="s">
        <v>0</v>
      </c>
      <c r="C4" s="414" t="s">
        <v>1</v>
      </c>
      <c r="D4" s="414" t="s">
        <v>2</v>
      </c>
      <c r="E4" s="414" t="s">
        <v>3404</v>
      </c>
      <c r="F4" s="415" t="s">
        <v>3</v>
      </c>
    </row>
    <row r="5" spans="1:6" s="278" customFormat="1" ht="18" customHeight="1">
      <c r="A5" s="244">
        <v>1</v>
      </c>
      <c r="B5" s="19" t="s">
        <v>3405</v>
      </c>
      <c r="C5" s="100" t="s">
        <v>350</v>
      </c>
      <c r="D5" s="100" t="s">
        <v>351</v>
      </c>
      <c r="E5" s="10" t="s">
        <v>3406</v>
      </c>
      <c r="F5" s="11" t="s">
        <v>352</v>
      </c>
    </row>
    <row r="6" spans="1:6" s="278" customFormat="1" ht="18" customHeight="1">
      <c r="A6" s="244">
        <v>2</v>
      </c>
      <c r="B6" s="19" t="s">
        <v>3405</v>
      </c>
      <c r="C6" s="100" t="s">
        <v>5</v>
      </c>
      <c r="D6" s="100" t="s">
        <v>429</v>
      </c>
      <c r="E6" s="10" t="s">
        <v>3408</v>
      </c>
      <c r="F6" s="11" t="s">
        <v>430</v>
      </c>
    </row>
    <row r="7" spans="1:6" s="278" customFormat="1" ht="18" customHeight="1">
      <c r="A7" s="244">
        <v>3</v>
      </c>
      <c r="B7" s="19" t="s">
        <v>3405</v>
      </c>
      <c r="C7" s="100" t="s">
        <v>479</v>
      </c>
      <c r="D7" s="100" t="s">
        <v>480</v>
      </c>
      <c r="E7" s="10" t="s">
        <v>4386</v>
      </c>
      <c r="F7" s="11" t="s">
        <v>370</v>
      </c>
    </row>
    <row r="8" spans="1:6" s="278" customFormat="1" ht="18" customHeight="1">
      <c r="A8" s="244">
        <v>4</v>
      </c>
      <c r="B8" s="19" t="s">
        <v>3405</v>
      </c>
      <c r="C8" s="100" t="s">
        <v>485</v>
      </c>
      <c r="D8" s="100" t="s">
        <v>3409</v>
      </c>
      <c r="E8" s="10" t="s">
        <v>3410</v>
      </c>
      <c r="F8" s="11" t="s">
        <v>4387</v>
      </c>
    </row>
    <row r="9" spans="1:6" s="278" customFormat="1" ht="18" customHeight="1">
      <c r="A9" s="244">
        <v>5</v>
      </c>
      <c r="B9" s="19" t="s">
        <v>3405</v>
      </c>
      <c r="C9" s="100" t="s">
        <v>594</v>
      </c>
      <c r="D9" s="100" t="s">
        <v>595</v>
      </c>
      <c r="E9" s="10" t="s">
        <v>3411</v>
      </c>
      <c r="F9" s="11" t="s">
        <v>596</v>
      </c>
    </row>
    <row r="10" spans="1:6" s="278" customFormat="1" ht="18" customHeight="1">
      <c r="A10" s="244">
        <v>6</v>
      </c>
      <c r="B10" s="104" t="s">
        <v>3405</v>
      </c>
      <c r="C10" s="100" t="s">
        <v>832</v>
      </c>
      <c r="D10" s="100" t="s">
        <v>833</v>
      </c>
      <c r="E10" s="10" t="s">
        <v>3412</v>
      </c>
      <c r="F10" s="106" t="s">
        <v>596</v>
      </c>
    </row>
    <row r="11" spans="1:6" s="278" customFormat="1" ht="18" customHeight="1">
      <c r="A11" s="244">
        <v>7</v>
      </c>
      <c r="B11" s="19" t="s">
        <v>3405</v>
      </c>
      <c r="C11" s="100" t="s">
        <v>901</v>
      </c>
      <c r="D11" s="100" t="s">
        <v>902</v>
      </c>
      <c r="E11" s="10" t="s">
        <v>4388</v>
      </c>
      <c r="F11" s="11" t="s">
        <v>903</v>
      </c>
    </row>
    <row r="12" spans="1:6" s="278" customFormat="1" ht="18" customHeight="1">
      <c r="A12" s="244">
        <v>8</v>
      </c>
      <c r="B12" s="19" t="s">
        <v>3405</v>
      </c>
      <c r="C12" s="100" t="s">
        <v>1049</v>
      </c>
      <c r="D12" s="100" t="s">
        <v>1050</v>
      </c>
      <c r="E12" s="10" t="s">
        <v>3769</v>
      </c>
      <c r="F12" s="11" t="s">
        <v>4389</v>
      </c>
    </row>
    <row r="13" spans="1:7" ht="12.75">
      <c r="A13" s="244"/>
      <c r="B13" s="278"/>
      <c r="C13" s="278"/>
      <c r="D13" s="278"/>
      <c r="E13" s="278"/>
      <c r="F13" s="278"/>
      <c r="G13" s="278"/>
    </row>
    <row r="14" spans="1:7" ht="12.75">
      <c r="A14" s="244"/>
      <c r="B14" s="278"/>
      <c r="C14" s="278"/>
      <c r="D14" s="278"/>
      <c r="E14" s="278"/>
      <c r="F14" s="278"/>
      <c r="G14" s="278"/>
    </row>
    <row r="15" spans="1:7" ht="12.75">
      <c r="A15" s="244"/>
      <c r="B15" s="278"/>
      <c r="C15" s="278"/>
      <c r="D15" s="278"/>
      <c r="E15" s="278"/>
      <c r="F15" s="278"/>
      <c r="G15" s="278"/>
    </row>
    <row r="16" spans="1:7" ht="12.75">
      <c r="A16" s="244"/>
      <c r="B16" s="278"/>
      <c r="C16" s="278"/>
      <c r="D16" s="278"/>
      <c r="E16" s="278"/>
      <c r="F16" s="278"/>
      <c r="G16" s="278"/>
    </row>
    <row r="17" spans="1:6" ht="12.75">
      <c r="A17" s="244"/>
      <c r="B17" s="278"/>
      <c r="C17" s="278"/>
      <c r="D17" s="278"/>
      <c r="E17" s="278"/>
      <c r="F17" s="278"/>
    </row>
    <row r="18" spans="1:6" ht="12.75">
      <c r="A18" s="244"/>
      <c r="B18" s="278"/>
      <c r="C18" s="278"/>
      <c r="D18" s="278"/>
      <c r="E18" s="278"/>
      <c r="F18" s="278"/>
    </row>
    <row r="19" spans="1:6" ht="12.75">
      <c r="A19" s="244"/>
      <c r="B19" s="278"/>
      <c r="C19" s="278"/>
      <c r="D19" s="278"/>
      <c r="E19" s="278"/>
      <c r="F19" s="278"/>
    </row>
    <row r="20" spans="1:6" ht="12.75">
      <c r="A20" s="244"/>
      <c r="B20" s="278"/>
      <c r="C20" s="278"/>
      <c r="D20" s="278"/>
      <c r="E20" s="278"/>
      <c r="F20" s="278"/>
    </row>
    <row r="21" spans="1:6" ht="12.75">
      <c r="A21" s="244"/>
      <c r="B21" s="278"/>
      <c r="C21" s="278"/>
      <c r="D21" s="278"/>
      <c r="E21" s="278"/>
      <c r="F21" s="278"/>
    </row>
    <row r="22" spans="1:6" ht="12.75">
      <c r="A22" s="244"/>
      <c r="B22" s="278"/>
      <c r="C22" s="278"/>
      <c r="D22" s="278"/>
      <c r="E22" s="278"/>
      <c r="F22" s="278"/>
    </row>
    <row r="23" spans="1:6" ht="12.75">
      <c r="A23" s="244"/>
      <c r="B23" s="278"/>
      <c r="C23" s="278"/>
      <c r="D23" s="278"/>
      <c r="E23" s="278"/>
      <c r="F23" s="278"/>
    </row>
    <row r="24" spans="1:6" ht="12.75">
      <c r="A24" s="244"/>
      <c r="B24" s="278"/>
      <c r="C24" s="278"/>
      <c r="D24" s="278"/>
      <c r="E24" s="278"/>
      <c r="F24" s="278"/>
    </row>
    <row r="25" spans="1:6" ht="12.75">
      <c r="A25" s="244"/>
      <c r="B25" s="278"/>
      <c r="C25" s="278"/>
      <c r="D25" s="278"/>
      <c r="E25" s="278"/>
      <c r="F25" s="278"/>
    </row>
    <row r="26" spans="1:6" ht="12.75">
      <c r="A26" s="244"/>
      <c r="B26" s="278"/>
      <c r="C26" s="278"/>
      <c r="D26" s="278"/>
      <c r="E26" s="278"/>
      <c r="F26" s="278"/>
    </row>
    <row r="27" spans="1:6" ht="12.75">
      <c r="A27" s="244"/>
      <c r="B27" s="278"/>
      <c r="C27" s="278"/>
      <c r="D27" s="278"/>
      <c r="E27" s="278"/>
      <c r="F27" s="278"/>
    </row>
    <row r="28" spans="1:6" ht="12.75">
      <c r="A28" s="244"/>
      <c r="B28" s="278"/>
      <c r="C28" s="278"/>
      <c r="D28" s="278"/>
      <c r="E28" s="278"/>
      <c r="F28" s="278"/>
    </row>
    <row r="29" spans="1:6" ht="12.75">
      <c r="A29" s="244"/>
      <c r="B29" s="278"/>
      <c r="C29" s="278"/>
      <c r="D29" s="278"/>
      <c r="E29" s="278"/>
      <c r="F29" s="278"/>
    </row>
    <row r="30" spans="1:6" ht="12.75">
      <c r="A30" s="244"/>
      <c r="B30" s="278"/>
      <c r="C30" s="278"/>
      <c r="D30" s="278"/>
      <c r="E30" s="278"/>
      <c r="F30" s="278"/>
    </row>
    <row r="31" spans="1:6" ht="12.75">
      <c r="A31" s="244"/>
      <c r="B31" s="278"/>
      <c r="C31" s="278"/>
      <c r="D31" s="278"/>
      <c r="E31" s="278"/>
      <c r="F31" s="278"/>
    </row>
    <row r="32" spans="1:6" ht="12.75">
      <c r="A32" s="244"/>
      <c r="B32" s="278"/>
      <c r="C32" s="278"/>
      <c r="D32" s="278"/>
      <c r="E32" s="278"/>
      <c r="F32" s="278"/>
    </row>
    <row r="33" spans="1:6" ht="12.75">
      <c r="A33" s="244"/>
      <c r="B33" s="278"/>
      <c r="C33" s="278"/>
      <c r="D33" s="278"/>
      <c r="E33" s="278"/>
      <c r="F33" s="278"/>
    </row>
    <row r="34" spans="1:6" ht="12.75">
      <c r="A34" s="244"/>
      <c r="B34" s="278"/>
      <c r="C34" s="278"/>
      <c r="D34" s="278"/>
      <c r="E34" s="278"/>
      <c r="F34" s="278"/>
    </row>
  </sheetData>
  <sheetProtection/>
  <dataValidations count="2">
    <dataValidation allowBlank="1" showInputMessage="1" showErrorMessage="1" imeMode="halfKatakana" sqref="C6:C10"/>
    <dataValidation allowBlank="1" showInputMessage="1" showErrorMessage="1" sqref="F10"/>
  </dataValidations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5"/>
  <cols>
    <col min="1" max="1" width="5.8515625" style="38" customWidth="1"/>
    <col min="2" max="2" width="9.421875" style="36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ht="29.25" customHeight="1">
      <c r="B2" s="5" t="s">
        <v>3419</v>
      </c>
    </row>
    <row r="3" spans="2:6" ht="21.75" customHeight="1">
      <c r="B3" s="5"/>
      <c r="F3" s="37" t="s">
        <v>4652</v>
      </c>
    </row>
    <row r="4" spans="2:6" ht="18" customHeight="1">
      <c r="B4" s="6" t="s">
        <v>0</v>
      </c>
      <c r="C4" s="7" t="s">
        <v>1</v>
      </c>
      <c r="D4" s="7" t="s">
        <v>2</v>
      </c>
      <c r="E4" s="7" t="s">
        <v>3947</v>
      </c>
      <c r="F4" s="8" t="s">
        <v>3</v>
      </c>
    </row>
    <row r="5" spans="1:6" s="278" customFormat="1" ht="18" customHeight="1">
      <c r="A5" s="244">
        <v>1</v>
      </c>
      <c r="B5" s="426" t="s">
        <v>4888</v>
      </c>
      <c r="C5" s="427" t="s">
        <v>4889</v>
      </c>
      <c r="D5" s="427" t="s">
        <v>4890</v>
      </c>
      <c r="E5" s="427" t="s">
        <v>4891</v>
      </c>
      <c r="F5" s="428" t="s">
        <v>4892</v>
      </c>
    </row>
    <row r="6" spans="1:6" s="278" customFormat="1" ht="18" customHeight="1">
      <c r="A6" s="244">
        <v>2</v>
      </c>
      <c r="B6" s="19" t="s">
        <v>4888</v>
      </c>
      <c r="C6" s="10" t="s">
        <v>313</v>
      </c>
      <c r="D6" s="10" t="s">
        <v>314</v>
      </c>
      <c r="E6" s="10" t="s">
        <v>315</v>
      </c>
      <c r="F6" s="20" t="s">
        <v>316</v>
      </c>
    </row>
    <row r="7" spans="1:6" s="278" customFormat="1" ht="18" customHeight="1">
      <c r="A7" s="244">
        <v>3</v>
      </c>
      <c r="B7" s="19" t="s">
        <v>4888</v>
      </c>
      <c r="C7" s="10" t="s">
        <v>342</v>
      </c>
      <c r="D7" s="10" t="s">
        <v>343</v>
      </c>
      <c r="E7" s="10" t="s">
        <v>344</v>
      </c>
      <c r="F7" s="20" t="s">
        <v>345</v>
      </c>
    </row>
    <row r="8" spans="1:6" s="278" customFormat="1" ht="18" customHeight="1">
      <c r="A8" s="244">
        <v>4</v>
      </c>
      <c r="B8" s="19" t="s">
        <v>4888</v>
      </c>
      <c r="C8" s="10" t="s">
        <v>4893</v>
      </c>
      <c r="D8" s="10" t="s">
        <v>4894</v>
      </c>
      <c r="E8" s="10" t="s">
        <v>4895</v>
      </c>
      <c r="F8" s="20" t="s">
        <v>4896</v>
      </c>
    </row>
    <row r="9" spans="1:6" s="278" customFormat="1" ht="18" customHeight="1">
      <c r="A9" s="244">
        <v>5</v>
      </c>
      <c r="B9" s="19" t="s">
        <v>4888</v>
      </c>
      <c r="C9" s="10" t="s">
        <v>501</v>
      </c>
      <c r="D9" s="10" t="s">
        <v>502</v>
      </c>
      <c r="E9" s="10" t="s">
        <v>503</v>
      </c>
      <c r="F9" s="20" t="s">
        <v>504</v>
      </c>
    </row>
    <row r="10" spans="1:6" s="278" customFormat="1" ht="18" customHeight="1">
      <c r="A10" s="244">
        <v>6</v>
      </c>
      <c r="B10" s="19" t="s">
        <v>4888</v>
      </c>
      <c r="C10" s="10" t="s">
        <v>529</v>
      </c>
      <c r="D10" s="10" t="s">
        <v>530</v>
      </c>
      <c r="E10" s="10" t="s">
        <v>531</v>
      </c>
      <c r="F10" s="20" t="s">
        <v>345</v>
      </c>
    </row>
    <row r="11" spans="1:6" s="278" customFormat="1" ht="18" customHeight="1">
      <c r="A11" s="244">
        <v>7</v>
      </c>
      <c r="B11" s="19" t="s">
        <v>4888</v>
      </c>
      <c r="C11" s="10" t="s">
        <v>561</v>
      </c>
      <c r="D11" s="10" t="s">
        <v>562</v>
      </c>
      <c r="E11" s="10" t="s">
        <v>563</v>
      </c>
      <c r="F11" s="20" t="s">
        <v>316</v>
      </c>
    </row>
    <row r="12" spans="1:6" s="278" customFormat="1" ht="18" customHeight="1">
      <c r="A12" s="244">
        <v>8</v>
      </c>
      <c r="B12" s="19" t="s">
        <v>4888</v>
      </c>
      <c r="C12" s="10" t="s">
        <v>898</v>
      </c>
      <c r="D12" s="10" t="s">
        <v>899</v>
      </c>
      <c r="E12" s="10" t="s">
        <v>900</v>
      </c>
      <c r="F12" s="20" t="s">
        <v>3421</v>
      </c>
    </row>
    <row r="13" spans="1:6" s="278" customFormat="1" ht="18" customHeight="1">
      <c r="A13" s="244">
        <v>9</v>
      </c>
      <c r="B13" s="19" t="s">
        <v>4888</v>
      </c>
      <c r="C13" s="10" t="s">
        <v>917</v>
      </c>
      <c r="D13" s="10" t="s">
        <v>918</v>
      </c>
      <c r="E13" s="10" t="s">
        <v>919</v>
      </c>
      <c r="F13" s="20" t="s">
        <v>920</v>
      </c>
    </row>
    <row r="14" spans="1:6" s="278" customFormat="1" ht="18" customHeight="1">
      <c r="A14" s="244">
        <v>10</v>
      </c>
      <c r="B14" s="19" t="s">
        <v>4888</v>
      </c>
      <c r="C14" s="10" t="s">
        <v>932</v>
      </c>
      <c r="D14" s="10" t="s">
        <v>933</v>
      </c>
      <c r="E14" s="10" t="s">
        <v>934</v>
      </c>
      <c r="F14" s="20" t="s">
        <v>920</v>
      </c>
    </row>
  </sheetData>
  <sheetProtection/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4.140625" style="38" customWidth="1"/>
    <col min="2" max="2" width="9.421875" style="36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ht="29.25" customHeight="1">
      <c r="B2" s="5" t="s">
        <v>3425</v>
      </c>
    </row>
    <row r="3" spans="2:6" ht="21.75" customHeight="1">
      <c r="B3" s="5"/>
      <c r="F3" s="37" t="str">
        <f>時点</f>
        <v>（令和６年４月１日現在）</v>
      </c>
    </row>
    <row r="4" spans="2:6" ht="18" customHeight="1">
      <c r="B4" s="6" t="s">
        <v>0</v>
      </c>
      <c r="C4" s="7" t="s">
        <v>1</v>
      </c>
      <c r="D4" s="7" t="s">
        <v>2</v>
      </c>
      <c r="E4" s="7" t="s">
        <v>3420</v>
      </c>
      <c r="F4" s="8" t="s">
        <v>3</v>
      </c>
    </row>
    <row r="5" spans="1:6" ht="18" customHeight="1">
      <c r="A5" s="38">
        <v>1</v>
      </c>
      <c r="B5" s="19" t="s">
        <v>3426</v>
      </c>
      <c r="C5" s="10" t="s">
        <v>3427</v>
      </c>
      <c r="D5" s="10" t="s">
        <v>3428</v>
      </c>
      <c r="E5" s="10" t="s">
        <v>4392</v>
      </c>
      <c r="F5" s="20" t="s">
        <v>3429</v>
      </c>
    </row>
    <row r="6" spans="1:6" ht="18" customHeight="1">
      <c r="A6" s="38">
        <v>2</v>
      </c>
      <c r="B6" s="19" t="s">
        <v>3426</v>
      </c>
      <c r="C6" s="10" t="s">
        <v>3430</v>
      </c>
      <c r="D6" s="10" t="s">
        <v>3431</v>
      </c>
      <c r="E6" s="10" t="s">
        <v>346</v>
      </c>
      <c r="F6" s="20" t="s">
        <v>3432</v>
      </c>
    </row>
    <row r="7" spans="1:6" ht="18" customHeight="1">
      <c r="A7" s="92">
        <v>3</v>
      </c>
      <c r="B7" s="19" t="s">
        <v>3426</v>
      </c>
      <c r="C7" s="10" t="s">
        <v>3433</v>
      </c>
      <c r="D7" s="10" t="s">
        <v>3434</v>
      </c>
      <c r="E7" s="10" t="s">
        <v>4109</v>
      </c>
      <c r="F7" s="20" t="s">
        <v>3435</v>
      </c>
    </row>
    <row r="8" spans="1:6" ht="18" customHeight="1">
      <c r="A8" s="92">
        <v>4</v>
      </c>
      <c r="B8" s="19" t="s">
        <v>3426</v>
      </c>
      <c r="C8" s="10" t="s">
        <v>3436</v>
      </c>
      <c r="D8" s="10" t="s">
        <v>3437</v>
      </c>
      <c r="E8" s="10" t="s">
        <v>640</v>
      </c>
      <c r="F8" s="20" t="s">
        <v>3438</v>
      </c>
    </row>
    <row r="9" spans="1:6" ht="18" customHeight="1">
      <c r="A9" s="92">
        <v>5</v>
      </c>
      <c r="B9" s="19" t="s">
        <v>3426</v>
      </c>
      <c r="C9" s="10" t="s">
        <v>3439</v>
      </c>
      <c r="D9" s="10" t="s">
        <v>3440</v>
      </c>
      <c r="E9" s="10" t="s">
        <v>770</v>
      </c>
      <c r="F9" s="20" t="s">
        <v>3441</v>
      </c>
    </row>
    <row r="10" spans="1:6" ht="18" customHeight="1">
      <c r="A10" s="92">
        <v>6</v>
      </c>
      <c r="B10" s="19" t="s">
        <v>3426</v>
      </c>
      <c r="C10" s="10" t="s">
        <v>3442</v>
      </c>
      <c r="D10" s="10" t="s">
        <v>3443</v>
      </c>
      <c r="E10" s="10" t="s">
        <v>916</v>
      </c>
      <c r="F10" s="20" t="s">
        <v>3444</v>
      </c>
    </row>
    <row r="11" ht="18" customHeight="1"/>
    <row r="12" ht="18" customHeight="1">
      <c r="A12" s="36"/>
    </row>
    <row r="13" ht="18" customHeight="1">
      <c r="A13" s="36"/>
    </row>
    <row r="14" ht="18" customHeight="1">
      <c r="A14" s="36"/>
    </row>
    <row r="15" ht="18" customHeight="1">
      <c r="A15" s="36"/>
    </row>
    <row r="16" ht="18" customHeight="1">
      <c r="A16" s="36"/>
    </row>
  </sheetData>
  <sheetProtection/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2" ht="29.25" customHeight="1">
      <c r="B2" s="5" t="s">
        <v>3361</v>
      </c>
    </row>
    <row r="3" spans="2:6" ht="21.75" customHeight="1">
      <c r="B3" s="5"/>
      <c r="F3" s="37" t="str">
        <f>時点</f>
        <v>（令和６年４月１日現在）</v>
      </c>
    </row>
    <row r="4" spans="2:6" ht="18" customHeight="1">
      <c r="B4" s="6" t="s">
        <v>0</v>
      </c>
      <c r="C4" s="7" t="s">
        <v>1</v>
      </c>
      <c r="D4" s="7" t="s">
        <v>2</v>
      </c>
      <c r="E4" s="7" t="s">
        <v>8</v>
      </c>
      <c r="F4" s="8" t="s">
        <v>3</v>
      </c>
    </row>
    <row r="5" spans="1:6" ht="18" customHeight="1">
      <c r="A5" s="92">
        <v>1</v>
      </c>
      <c r="B5" s="19" t="s">
        <v>1823</v>
      </c>
      <c r="C5" s="10" t="s">
        <v>3222</v>
      </c>
      <c r="D5" s="10" t="s">
        <v>1828</v>
      </c>
      <c r="E5" s="10" t="s">
        <v>1829</v>
      </c>
      <c r="F5" s="20" t="s">
        <v>2193</v>
      </c>
    </row>
    <row r="6" spans="1:6" ht="18" customHeight="1">
      <c r="A6" s="92">
        <v>2</v>
      </c>
      <c r="B6" s="19" t="s">
        <v>1823</v>
      </c>
      <c r="C6" s="10" t="s">
        <v>3224</v>
      </c>
      <c r="D6" s="10" t="s">
        <v>1832</v>
      </c>
      <c r="E6" s="10" t="s">
        <v>1833</v>
      </c>
      <c r="F6" s="20" t="s">
        <v>2195</v>
      </c>
    </row>
    <row r="7" spans="1:6" ht="18" customHeight="1">
      <c r="A7" s="214">
        <v>3</v>
      </c>
      <c r="B7" s="19" t="s">
        <v>1823</v>
      </c>
      <c r="C7" s="10" t="s">
        <v>3226</v>
      </c>
      <c r="D7" s="10" t="s">
        <v>1836</v>
      </c>
      <c r="E7" s="10" t="s">
        <v>4578</v>
      </c>
      <c r="F7" s="20" t="s">
        <v>4579</v>
      </c>
    </row>
    <row r="8" spans="1:6" ht="18" customHeight="1">
      <c r="A8" s="214">
        <v>4</v>
      </c>
      <c r="B8" s="19" t="s">
        <v>1823</v>
      </c>
      <c r="C8" s="10" t="s">
        <v>3227</v>
      </c>
      <c r="D8" s="10" t="s">
        <v>1837</v>
      </c>
      <c r="E8" s="10" t="s">
        <v>1838</v>
      </c>
      <c r="F8" s="20" t="s">
        <v>2191</v>
      </c>
    </row>
    <row r="9" spans="1:6" ht="18" customHeight="1">
      <c r="A9" s="214">
        <v>5</v>
      </c>
      <c r="B9" s="19" t="s">
        <v>1823</v>
      </c>
      <c r="C9" s="10" t="s">
        <v>3228</v>
      </c>
      <c r="D9" s="10" t="s">
        <v>1839</v>
      </c>
      <c r="E9" s="10" t="s">
        <v>1840</v>
      </c>
      <c r="F9" s="20" t="s">
        <v>2197</v>
      </c>
    </row>
    <row r="10" spans="1:6" ht="18" customHeight="1">
      <c r="A10" s="214">
        <v>6</v>
      </c>
      <c r="B10" s="19" t="s">
        <v>1823</v>
      </c>
      <c r="C10" s="10" t="s">
        <v>3229</v>
      </c>
      <c r="D10" s="10" t="s">
        <v>1841</v>
      </c>
      <c r="E10" s="10" t="s">
        <v>1842</v>
      </c>
      <c r="F10" s="20" t="s">
        <v>2191</v>
      </c>
    </row>
    <row r="11" spans="1:6" s="44" customFormat="1" ht="18" customHeight="1">
      <c r="A11" s="214">
        <v>7</v>
      </c>
      <c r="B11" s="19" t="s">
        <v>1823</v>
      </c>
      <c r="C11" s="10" t="s">
        <v>3460</v>
      </c>
      <c r="D11" s="10" t="s">
        <v>3461</v>
      </c>
      <c r="E11" s="10" t="s">
        <v>3459</v>
      </c>
      <c r="F11" s="20" t="s">
        <v>2193</v>
      </c>
    </row>
    <row r="12" spans="1:6" ht="18" customHeight="1">
      <c r="A12" s="214">
        <v>8</v>
      </c>
      <c r="B12" s="19" t="s">
        <v>1823</v>
      </c>
      <c r="C12" s="10" t="s">
        <v>3230</v>
      </c>
      <c r="D12" s="10" t="s">
        <v>1843</v>
      </c>
      <c r="E12" s="10" t="s">
        <v>1844</v>
      </c>
      <c r="F12" s="20" t="s">
        <v>2193</v>
      </c>
    </row>
    <row r="13" spans="1:6" ht="18" customHeight="1">
      <c r="A13" s="214">
        <v>9</v>
      </c>
      <c r="B13" s="19" t="s">
        <v>1823</v>
      </c>
      <c r="C13" s="10" t="s">
        <v>3231</v>
      </c>
      <c r="D13" s="10" t="s">
        <v>1845</v>
      </c>
      <c r="E13" s="10" t="s">
        <v>1846</v>
      </c>
      <c r="F13" s="20" t="s">
        <v>2194</v>
      </c>
    </row>
    <row r="14" spans="1:6" ht="18" customHeight="1">
      <c r="A14" s="214">
        <v>10</v>
      </c>
      <c r="B14" s="19" t="s">
        <v>1823</v>
      </c>
      <c r="C14" s="10" t="s">
        <v>3232</v>
      </c>
      <c r="D14" s="10" t="s">
        <v>1847</v>
      </c>
      <c r="E14" s="10" t="s">
        <v>1848</v>
      </c>
      <c r="F14" s="20" t="s">
        <v>2196</v>
      </c>
    </row>
    <row r="15" ht="12.75">
      <c r="E15" s="52"/>
    </row>
    <row r="16" spans="5:6" ht="12.75">
      <c r="E16" s="30"/>
      <c r="F16" s="30"/>
    </row>
    <row r="17" ht="12.75">
      <c r="E17" s="43"/>
    </row>
    <row r="18" ht="12.75">
      <c r="E18" s="43"/>
    </row>
  </sheetData>
  <sheetProtection/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5"/>
  <cols>
    <col min="1" max="1" width="4.140625" style="38" customWidth="1"/>
    <col min="2" max="2" width="9.421875" style="36" customWidth="1"/>
    <col min="3" max="3" width="26.00390625" style="36" customWidth="1"/>
    <col min="4" max="4" width="27.140625" style="36" customWidth="1"/>
    <col min="5" max="5" width="42.00390625" style="36" customWidth="1"/>
    <col min="6" max="6" width="12.421875" style="36" customWidth="1"/>
    <col min="7" max="16384" width="9.00390625" style="36" customWidth="1"/>
  </cols>
  <sheetData>
    <row r="2" spans="2:6" ht="29.25" customHeight="1">
      <c r="B2" s="42" t="s">
        <v>3448</v>
      </c>
      <c r="C2" s="43"/>
      <c r="D2" s="43"/>
      <c r="E2" s="43"/>
      <c r="F2" s="43"/>
    </row>
    <row r="3" spans="2:6" ht="21.75" customHeight="1">
      <c r="B3" s="42"/>
      <c r="C3" s="43"/>
      <c r="D3" s="43"/>
      <c r="E3" s="43"/>
      <c r="F3" s="37" t="str">
        <f>時点</f>
        <v>（令和６年４月１日現在）</v>
      </c>
    </row>
    <row r="4" spans="2:6" ht="18" customHeight="1">
      <c r="B4" s="6" t="s">
        <v>0</v>
      </c>
      <c r="C4" s="7" t="s">
        <v>1</v>
      </c>
      <c r="D4" s="7" t="s">
        <v>2</v>
      </c>
      <c r="E4" s="7" t="s">
        <v>3449</v>
      </c>
      <c r="F4" s="8" t="s">
        <v>3</v>
      </c>
    </row>
    <row r="5" spans="1:6" s="242" customFormat="1" ht="18" customHeight="1">
      <c r="A5" s="420">
        <v>1</v>
      </c>
      <c r="B5" s="421" t="s">
        <v>4631</v>
      </c>
      <c r="C5" s="422" t="s">
        <v>4632</v>
      </c>
      <c r="D5" s="422" t="s">
        <v>4633</v>
      </c>
      <c r="E5" s="422" t="s">
        <v>4634</v>
      </c>
      <c r="F5" s="423" t="s">
        <v>4635</v>
      </c>
    </row>
    <row r="6" spans="1:6" ht="18" customHeight="1">
      <c r="A6" s="220">
        <v>2</v>
      </c>
      <c r="B6" s="9" t="s">
        <v>3728</v>
      </c>
      <c r="C6" s="10" t="s">
        <v>164</v>
      </c>
      <c r="D6" s="10" t="s">
        <v>165</v>
      </c>
      <c r="E6" s="10" t="s">
        <v>166</v>
      </c>
      <c r="F6" s="11" t="s">
        <v>167</v>
      </c>
    </row>
    <row r="7" spans="1:6" ht="18" customHeight="1">
      <c r="A7" s="420">
        <v>3</v>
      </c>
      <c r="B7" s="9" t="s">
        <v>3728</v>
      </c>
      <c r="C7" s="10" t="s">
        <v>403</v>
      </c>
      <c r="D7" s="10" t="s">
        <v>404</v>
      </c>
      <c r="E7" s="10" t="s">
        <v>405</v>
      </c>
      <c r="F7" s="11" t="s">
        <v>406</v>
      </c>
    </row>
    <row r="8" spans="1:6" ht="18" customHeight="1">
      <c r="A8" s="220">
        <v>4</v>
      </c>
      <c r="B8" s="9" t="s">
        <v>3728</v>
      </c>
      <c r="C8" s="10" t="s">
        <v>438</v>
      </c>
      <c r="D8" s="10" t="s">
        <v>439</v>
      </c>
      <c r="E8" s="10" t="s">
        <v>440</v>
      </c>
      <c r="F8" s="11" t="s">
        <v>441</v>
      </c>
    </row>
    <row r="9" spans="1:6" ht="18" customHeight="1">
      <c r="A9" s="420">
        <v>5</v>
      </c>
      <c r="B9" s="9" t="s">
        <v>3728</v>
      </c>
      <c r="C9" s="10" t="s">
        <v>457</v>
      </c>
      <c r="D9" s="10" t="s">
        <v>458</v>
      </c>
      <c r="E9" s="10" t="s">
        <v>459</v>
      </c>
      <c r="F9" s="11" t="s">
        <v>460</v>
      </c>
    </row>
    <row r="10" spans="1:6" ht="18" customHeight="1">
      <c r="A10" s="220">
        <v>6</v>
      </c>
      <c r="B10" s="9" t="s">
        <v>3728</v>
      </c>
      <c r="C10" s="10" t="s">
        <v>4440</v>
      </c>
      <c r="D10" s="10" t="s">
        <v>4441</v>
      </c>
      <c r="E10" s="10" t="s">
        <v>461</v>
      </c>
      <c r="F10" s="11" t="s">
        <v>462</v>
      </c>
    </row>
    <row r="11" spans="1:6" ht="18" customHeight="1">
      <c r="A11" s="420">
        <v>7</v>
      </c>
      <c r="B11" s="9" t="s">
        <v>3728</v>
      </c>
      <c r="C11" s="10" t="s">
        <v>476</v>
      </c>
      <c r="D11" s="10" t="s">
        <v>477</v>
      </c>
      <c r="E11" s="10" t="s">
        <v>3729</v>
      </c>
      <c r="F11" s="11" t="s">
        <v>478</v>
      </c>
    </row>
    <row r="12" spans="1:6" ht="18" customHeight="1">
      <c r="A12" s="220">
        <v>8</v>
      </c>
      <c r="B12" s="9" t="s">
        <v>3728</v>
      </c>
      <c r="C12" s="10" t="s">
        <v>526</v>
      </c>
      <c r="D12" s="10" t="s">
        <v>527</v>
      </c>
      <c r="E12" s="10" t="s">
        <v>528</v>
      </c>
      <c r="F12" s="11" t="s">
        <v>478</v>
      </c>
    </row>
    <row r="13" spans="1:6" ht="18" customHeight="1">
      <c r="A13" s="420">
        <v>9</v>
      </c>
      <c r="B13" s="9" t="s">
        <v>3728</v>
      </c>
      <c r="C13" s="10" t="s">
        <v>580</v>
      </c>
      <c r="D13" s="10" t="s">
        <v>581</v>
      </c>
      <c r="E13" s="10" t="s">
        <v>3730</v>
      </c>
      <c r="F13" s="11" t="s">
        <v>582</v>
      </c>
    </row>
    <row r="14" spans="1:6" ht="18" customHeight="1">
      <c r="A14" s="220">
        <v>10</v>
      </c>
      <c r="B14" s="9" t="s">
        <v>3728</v>
      </c>
      <c r="C14" s="10" t="s">
        <v>656</v>
      </c>
      <c r="D14" s="10" t="s">
        <v>657</v>
      </c>
      <c r="E14" s="10" t="s">
        <v>3731</v>
      </c>
      <c r="F14" s="11" t="s">
        <v>658</v>
      </c>
    </row>
    <row r="15" spans="1:6" ht="19.5" customHeight="1">
      <c r="A15" s="420">
        <v>11</v>
      </c>
      <c r="B15" s="9" t="s">
        <v>3728</v>
      </c>
      <c r="C15" s="10" t="s">
        <v>807</v>
      </c>
      <c r="D15" s="10" t="s">
        <v>808</v>
      </c>
      <c r="E15" s="10" t="s">
        <v>809</v>
      </c>
      <c r="F15" s="11" t="s">
        <v>810</v>
      </c>
    </row>
    <row r="16" spans="1:6" ht="19.5" customHeight="1">
      <c r="A16" s="220">
        <v>12</v>
      </c>
      <c r="B16" s="9" t="s">
        <v>3728</v>
      </c>
      <c r="C16" s="10" t="s">
        <v>834</v>
      </c>
      <c r="D16" s="10" t="s">
        <v>835</v>
      </c>
      <c r="E16" s="10" t="s">
        <v>836</v>
      </c>
      <c r="F16" s="11" t="s">
        <v>837</v>
      </c>
    </row>
    <row r="17" spans="1:6" ht="19.5" customHeight="1">
      <c r="A17" s="420">
        <v>13</v>
      </c>
      <c r="B17" s="9" t="s">
        <v>3728</v>
      </c>
      <c r="C17" s="10" t="s">
        <v>838</v>
      </c>
      <c r="D17" s="10" t="s">
        <v>839</v>
      </c>
      <c r="E17" s="10" t="s">
        <v>840</v>
      </c>
      <c r="F17" s="11" t="s">
        <v>841</v>
      </c>
    </row>
    <row r="18" spans="1:6" ht="19.5" customHeight="1">
      <c r="A18" s="220">
        <v>14</v>
      </c>
      <c r="B18" s="9" t="s">
        <v>3728</v>
      </c>
      <c r="C18" s="10" t="s">
        <v>889</v>
      </c>
      <c r="D18" s="10" t="s">
        <v>890</v>
      </c>
      <c r="E18" s="10" t="s">
        <v>891</v>
      </c>
      <c r="F18" s="11" t="s">
        <v>892</v>
      </c>
    </row>
    <row r="19" spans="1:6" ht="19.5" customHeight="1">
      <c r="A19" s="420">
        <v>15</v>
      </c>
      <c r="B19" s="9" t="s">
        <v>3728</v>
      </c>
      <c r="C19" s="10" t="s">
        <v>896</v>
      </c>
      <c r="D19" s="10" t="s">
        <v>897</v>
      </c>
      <c r="E19" s="10" t="s">
        <v>4643</v>
      </c>
      <c r="F19" s="11" t="s">
        <v>4644</v>
      </c>
    </row>
  </sheetData>
  <sheetProtection/>
  <printOptions/>
  <pageMargins left="0.7086614173228347" right="0.5118110236220472" top="0.5118110236220472" bottom="0.4330708661417323" header="0.31496062992125984" footer="0.31496062992125984"/>
  <pageSetup fitToHeight="29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5"/>
  <cols>
    <col min="1" max="1" width="4.140625" style="48" customWidth="1"/>
    <col min="2" max="2" width="9.421875" style="51" customWidth="1"/>
    <col min="3" max="3" width="26.00390625" style="44" customWidth="1"/>
    <col min="4" max="4" width="27.140625" style="44" customWidth="1"/>
    <col min="5" max="5" width="42.00390625" style="44" customWidth="1"/>
    <col min="6" max="6" width="12.421875" style="44" customWidth="1"/>
    <col min="7" max="16384" width="9.00390625" style="44" customWidth="1"/>
  </cols>
  <sheetData>
    <row r="2" ht="29.25" customHeight="1">
      <c r="B2" s="49" t="s">
        <v>3470</v>
      </c>
    </row>
    <row r="3" spans="2:6" ht="21.75" customHeight="1">
      <c r="B3" s="49"/>
      <c r="F3" s="47" t="s">
        <v>4652</v>
      </c>
    </row>
    <row r="4" spans="2:6" ht="18" customHeight="1">
      <c r="B4" s="50" t="s">
        <v>0</v>
      </c>
      <c r="C4" s="46" t="s">
        <v>1</v>
      </c>
      <c r="D4" s="46" t="s">
        <v>2</v>
      </c>
      <c r="E4" s="46" t="s">
        <v>3947</v>
      </c>
      <c r="F4" s="45" t="s">
        <v>3</v>
      </c>
    </row>
    <row r="5" spans="1:6" ht="18" customHeight="1">
      <c r="A5" s="55">
        <v>1</v>
      </c>
      <c r="B5" s="56" t="s">
        <v>3471</v>
      </c>
      <c r="C5" s="57" t="s">
        <v>306</v>
      </c>
      <c r="D5" s="57" t="s">
        <v>307</v>
      </c>
      <c r="E5" s="57" t="s">
        <v>308</v>
      </c>
      <c r="F5" s="58" t="s">
        <v>309</v>
      </c>
    </row>
    <row r="6" spans="1:6" ht="18" customHeight="1">
      <c r="A6" s="55">
        <v>2</v>
      </c>
      <c r="B6" s="56" t="s">
        <v>3471</v>
      </c>
      <c r="C6" s="57" t="s">
        <v>519</v>
      </c>
      <c r="D6" s="57" t="s">
        <v>520</v>
      </c>
      <c r="E6" s="57" t="s">
        <v>3850</v>
      </c>
      <c r="F6" s="58" t="s">
        <v>549</v>
      </c>
    </row>
    <row r="7" spans="1:6" ht="18" customHeight="1">
      <c r="A7" s="55">
        <v>3</v>
      </c>
      <c r="B7" s="56" t="s">
        <v>3471</v>
      </c>
      <c r="C7" s="57" t="s">
        <v>546</v>
      </c>
      <c r="D7" s="57" t="s">
        <v>547</v>
      </c>
      <c r="E7" s="57" t="s">
        <v>548</v>
      </c>
      <c r="F7" s="58" t="s">
        <v>549</v>
      </c>
    </row>
    <row r="8" spans="1:6" ht="18" customHeight="1">
      <c r="A8" s="55">
        <v>4</v>
      </c>
      <c r="B8" s="61" t="s">
        <v>3471</v>
      </c>
      <c r="C8" s="62" t="s">
        <v>856</v>
      </c>
      <c r="D8" s="62" t="s">
        <v>857</v>
      </c>
      <c r="E8" s="62" t="s">
        <v>858</v>
      </c>
      <c r="F8" s="63" t="s">
        <v>3767</v>
      </c>
    </row>
    <row r="9" spans="1:6" ht="18" customHeight="1">
      <c r="A9" s="55">
        <v>5</v>
      </c>
      <c r="B9" s="56" t="s">
        <v>3471</v>
      </c>
      <c r="C9" s="112" t="s">
        <v>893</v>
      </c>
      <c r="D9" s="101" t="s">
        <v>894</v>
      </c>
      <c r="E9" s="113" t="s">
        <v>3733</v>
      </c>
      <c r="F9" s="60" t="s">
        <v>895</v>
      </c>
    </row>
    <row r="10" spans="1:6" ht="18" customHeight="1">
      <c r="A10" s="55">
        <v>6</v>
      </c>
      <c r="B10" s="56" t="s">
        <v>3471</v>
      </c>
      <c r="C10" s="57" t="s">
        <v>946</v>
      </c>
      <c r="D10" s="57" t="s">
        <v>947</v>
      </c>
      <c r="E10" s="57" t="s">
        <v>3734</v>
      </c>
      <c r="F10" s="59" t="s">
        <v>521</v>
      </c>
    </row>
    <row r="11" spans="1:6" ht="18" customHeight="1">
      <c r="A11" s="55">
        <v>7</v>
      </c>
      <c r="B11" s="56" t="s">
        <v>3471</v>
      </c>
      <c r="C11" s="57" t="s">
        <v>977</v>
      </c>
      <c r="D11" s="57" t="s">
        <v>978</v>
      </c>
      <c r="E11" s="57" t="s">
        <v>979</v>
      </c>
      <c r="F11" s="59" t="s">
        <v>980</v>
      </c>
    </row>
    <row r="12" ht="12.75">
      <c r="F12" s="22"/>
    </row>
    <row r="13" spans="5:6" ht="12.75">
      <c r="E13" s="29"/>
      <c r="F13" s="22"/>
    </row>
    <row r="14" spans="5:6" ht="12.75">
      <c r="E14" s="29"/>
      <c r="F14" s="22"/>
    </row>
    <row r="15" spans="5:6" ht="12.75">
      <c r="E15" s="29"/>
      <c r="F15" s="22"/>
    </row>
    <row r="16" ht="12.75">
      <c r="F16" s="22"/>
    </row>
    <row r="17" ht="12.75">
      <c r="F17" s="22"/>
    </row>
    <row r="18" ht="12.75">
      <c r="F18" s="22"/>
    </row>
    <row r="19" ht="12.75">
      <c r="F19" s="22"/>
    </row>
  </sheetData>
  <sheetProtection/>
  <dataValidations count="1">
    <dataValidation allowBlank="1" showInputMessage="1" showErrorMessage="1" imeMode="halfKatakana" sqref="C6:C7"/>
  </dataValidations>
  <printOptions/>
  <pageMargins left="0.7086614173228347" right="0.7086614173228347" top="0.7480314960629921" bottom="0.7480314960629921" header="0.31496062992125984" footer="0.31496062992125984"/>
  <pageSetup fitToHeight="14" fitToWidth="1" horizontalDpi="600" verticalDpi="600" orientation="portrait" paperSize="9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5"/>
  <cols>
    <col min="1" max="1" width="4.140625" style="83" customWidth="1"/>
    <col min="2" max="2" width="9.421875" style="327" customWidth="1"/>
    <col min="3" max="3" width="26.00390625" style="327" customWidth="1"/>
    <col min="4" max="4" width="27.140625" style="327" customWidth="1"/>
    <col min="5" max="5" width="42.00390625" style="327" customWidth="1"/>
    <col min="6" max="6" width="12.421875" style="327" customWidth="1"/>
    <col min="7" max="16384" width="9.00390625" style="327" customWidth="1"/>
  </cols>
  <sheetData>
    <row r="2" ht="29.25" customHeight="1">
      <c r="B2" s="365" t="s">
        <v>4381</v>
      </c>
    </row>
    <row r="3" spans="2:6" ht="21.75" customHeight="1">
      <c r="B3" s="365"/>
      <c r="F3" s="68" t="s">
        <v>4652</v>
      </c>
    </row>
    <row r="4" spans="1:6" ht="18" customHeight="1">
      <c r="A4" s="220"/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s="282" customFormat="1" ht="18" customHeight="1">
      <c r="A5" s="355">
        <v>1</v>
      </c>
      <c r="B5" s="259" t="s">
        <v>1849</v>
      </c>
      <c r="C5" s="239" t="s">
        <v>4134</v>
      </c>
      <c r="D5" s="239" t="s">
        <v>4897</v>
      </c>
      <c r="E5" s="239" t="s">
        <v>1850</v>
      </c>
      <c r="F5" s="322" t="s">
        <v>4135</v>
      </c>
    </row>
    <row r="6" spans="1:6" s="282" customFormat="1" ht="18" customHeight="1">
      <c r="A6" s="355">
        <v>2</v>
      </c>
      <c r="B6" s="259" t="s">
        <v>1849</v>
      </c>
      <c r="C6" s="239" t="s">
        <v>4569</v>
      </c>
      <c r="D6" s="239" t="s">
        <v>4570</v>
      </c>
      <c r="E6" s="239" t="s">
        <v>4571</v>
      </c>
      <c r="F6" s="322" t="s">
        <v>4572</v>
      </c>
    </row>
    <row r="7" spans="1:6" s="282" customFormat="1" ht="18" customHeight="1">
      <c r="A7" s="355">
        <v>3</v>
      </c>
      <c r="B7" s="259" t="s">
        <v>1849</v>
      </c>
      <c r="C7" s="239" t="s">
        <v>4136</v>
      </c>
      <c r="D7" s="239" t="s">
        <v>1851</v>
      </c>
      <c r="E7" s="239" t="s">
        <v>1852</v>
      </c>
      <c r="F7" s="322" t="s">
        <v>4137</v>
      </c>
    </row>
    <row r="8" spans="1:6" s="282" customFormat="1" ht="18" customHeight="1">
      <c r="A8" s="355">
        <v>4</v>
      </c>
      <c r="B8" s="259" t="s">
        <v>1849</v>
      </c>
      <c r="C8" s="239" t="s">
        <v>4138</v>
      </c>
      <c r="D8" s="239" t="s">
        <v>4898</v>
      </c>
      <c r="E8" s="239" t="s">
        <v>1853</v>
      </c>
      <c r="F8" s="322" t="s">
        <v>4139</v>
      </c>
    </row>
    <row r="9" spans="1:6" s="282" customFormat="1" ht="18" customHeight="1">
      <c r="A9" s="355">
        <v>5</v>
      </c>
      <c r="B9" s="259" t="s">
        <v>1849</v>
      </c>
      <c r="C9" s="239" t="s">
        <v>4140</v>
      </c>
      <c r="D9" s="239" t="s">
        <v>1854</v>
      </c>
      <c r="E9" s="239" t="s">
        <v>3930</v>
      </c>
      <c r="F9" s="322" t="s">
        <v>4141</v>
      </c>
    </row>
    <row r="10" spans="1:6" s="282" customFormat="1" ht="18" customHeight="1">
      <c r="A10" s="355">
        <v>6</v>
      </c>
      <c r="B10" s="259" t="s">
        <v>1849</v>
      </c>
      <c r="C10" s="239" t="s">
        <v>726</v>
      </c>
      <c r="D10" s="239" t="s">
        <v>727</v>
      </c>
      <c r="E10" s="239" t="s">
        <v>728</v>
      </c>
      <c r="F10" s="322" t="s">
        <v>729</v>
      </c>
    </row>
    <row r="11" spans="1:6" s="282" customFormat="1" ht="18" customHeight="1">
      <c r="A11" s="355">
        <v>7</v>
      </c>
      <c r="B11" s="259" t="s">
        <v>1849</v>
      </c>
      <c r="C11" s="239" t="s">
        <v>4142</v>
      </c>
      <c r="D11" s="239" t="s">
        <v>4899</v>
      </c>
      <c r="E11" s="239" t="s">
        <v>1855</v>
      </c>
      <c r="F11" s="322" t="s">
        <v>4143</v>
      </c>
    </row>
    <row r="12" spans="1:6" s="282" customFormat="1" ht="18" customHeight="1">
      <c r="A12" s="355">
        <v>8</v>
      </c>
      <c r="B12" s="259" t="s">
        <v>1849</v>
      </c>
      <c r="C12" s="239" t="s">
        <v>4144</v>
      </c>
      <c r="D12" s="239" t="s">
        <v>4900</v>
      </c>
      <c r="E12" s="239" t="s">
        <v>1856</v>
      </c>
      <c r="F12" s="322" t="s">
        <v>4145</v>
      </c>
    </row>
    <row r="13" spans="1:6" s="282" customFormat="1" ht="18" customHeight="1">
      <c r="A13" s="355">
        <v>9</v>
      </c>
      <c r="B13" s="259" t="s">
        <v>1849</v>
      </c>
      <c r="C13" s="239" t="s">
        <v>4146</v>
      </c>
      <c r="D13" s="239" t="s">
        <v>1857</v>
      </c>
      <c r="E13" s="239" t="s">
        <v>1858</v>
      </c>
      <c r="F13" s="322" t="s">
        <v>4147</v>
      </c>
    </row>
    <row r="14" spans="1:6" s="282" customFormat="1" ht="18" customHeight="1">
      <c r="A14" s="355">
        <v>10</v>
      </c>
      <c r="B14" s="259" t="s">
        <v>1849</v>
      </c>
      <c r="C14" s="239" t="s">
        <v>3086</v>
      </c>
      <c r="D14" s="239" t="s">
        <v>4901</v>
      </c>
      <c r="E14" s="239" t="s">
        <v>1859</v>
      </c>
      <c r="F14" s="322" t="s">
        <v>4148</v>
      </c>
    </row>
    <row r="15" spans="1:6" s="282" customFormat="1" ht="18" customHeight="1">
      <c r="A15" s="355">
        <v>11</v>
      </c>
      <c r="B15" s="259" t="s">
        <v>1849</v>
      </c>
      <c r="C15" s="239" t="s">
        <v>1020</v>
      </c>
      <c r="D15" s="239" t="s">
        <v>1860</v>
      </c>
      <c r="E15" s="239" t="s">
        <v>1861</v>
      </c>
      <c r="F15" s="322" t="s">
        <v>4149</v>
      </c>
    </row>
    <row r="16" spans="1:6" s="282" customFormat="1" ht="18" customHeight="1">
      <c r="A16" s="355">
        <v>12</v>
      </c>
      <c r="B16" s="259" t="s">
        <v>1862</v>
      </c>
      <c r="C16" s="239" t="s">
        <v>4150</v>
      </c>
      <c r="D16" s="239" t="s">
        <v>1863</v>
      </c>
      <c r="E16" s="239" t="s">
        <v>1864</v>
      </c>
      <c r="F16" s="322" t="s">
        <v>4151</v>
      </c>
    </row>
    <row r="17" spans="1:6" s="282" customFormat="1" ht="18" customHeight="1">
      <c r="A17" s="355">
        <v>13</v>
      </c>
      <c r="B17" s="259" t="s">
        <v>1862</v>
      </c>
      <c r="C17" s="239" t="s">
        <v>4902</v>
      </c>
      <c r="D17" s="239" t="s">
        <v>4580</v>
      </c>
      <c r="E17" s="239" t="s">
        <v>1865</v>
      </c>
      <c r="F17" s="322" t="s">
        <v>4111</v>
      </c>
    </row>
    <row r="18" spans="1:6" s="282" customFormat="1" ht="18" customHeight="1">
      <c r="A18" s="355">
        <v>14</v>
      </c>
      <c r="B18" s="259" t="s">
        <v>3812</v>
      </c>
      <c r="C18" s="239" t="s">
        <v>3813</v>
      </c>
      <c r="D18" s="239" t="s">
        <v>3814</v>
      </c>
      <c r="E18" s="239" t="s">
        <v>4903</v>
      </c>
      <c r="F18" s="322" t="s">
        <v>3815</v>
      </c>
    </row>
    <row r="19" spans="1:6" s="282" customFormat="1" ht="18" customHeight="1">
      <c r="A19" s="355">
        <v>15</v>
      </c>
      <c r="B19" s="259" t="s">
        <v>3812</v>
      </c>
      <c r="C19" s="239" t="s">
        <v>4904</v>
      </c>
      <c r="D19" s="239" t="s">
        <v>4905</v>
      </c>
      <c r="E19" s="239" t="s">
        <v>1866</v>
      </c>
      <c r="F19" s="322" t="s">
        <v>4906</v>
      </c>
    </row>
    <row r="20" spans="1:6" s="282" customFormat="1" ht="18" customHeight="1">
      <c r="A20" s="355">
        <v>16</v>
      </c>
      <c r="B20" s="259" t="s">
        <v>1862</v>
      </c>
      <c r="C20" s="239" t="s">
        <v>4152</v>
      </c>
      <c r="D20" s="239" t="s">
        <v>4907</v>
      </c>
      <c r="E20" s="239" t="s">
        <v>1868</v>
      </c>
      <c r="F20" s="322" t="s">
        <v>765</v>
      </c>
    </row>
    <row r="21" spans="1:6" s="282" customFormat="1" ht="18" customHeight="1">
      <c r="A21" s="355">
        <v>17</v>
      </c>
      <c r="B21" s="259" t="s">
        <v>1862</v>
      </c>
      <c r="C21" s="239" t="s">
        <v>4153</v>
      </c>
      <c r="D21" s="239" t="s">
        <v>4908</v>
      </c>
      <c r="E21" s="239" t="s">
        <v>4581</v>
      </c>
      <c r="F21" s="322" t="s">
        <v>4909</v>
      </c>
    </row>
    <row r="22" spans="1:6" s="282" customFormat="1" ht="18" customHeight="1">
      <c r="A22" s="355">
        <v>18</v>
      </c>
      <c r="B22" s="259" t="s">
        <v>1862</v>
      </c>
      <c r="C22" s="239" t="s">
        <v>4154</v>
      </c>
      <c r="D22" s="239" t="s">
        <v>1869</v>
      </c>
      <c r="E22" s="239" t="s">
        <v>1870</v>
      </c>
      <c r="F22" s="322" t="s">
        <v>4155</v>
      </c>
    </row>
    <row r="23" spans="1:6" s="282" customFormat="1" ht="18" customHeight="1">
      <c r="A23" s="355">
        <v>19</v>
      </c>
      <c r="B23" s="259" t="s">
        <v>1862</v>
      </c>
      <c r="C23" s="239" t="s">
        <v>3816</v>
      </c>
      <c r="D23" s="239" t="s">
        <v>3817</v>
      </c>
      <c r="E23" s="239" t="s">
        <v>4602</v>
      </c>
      <c r="F23" s="322" t="s">
        <v>4156</v>
      </c>
    </row>
    <row r="24" spans="1:6" s="282" customFormat="1" ht="18" customHeight="1">
      <c r="A24" s="355">
        <v>20</v>
      </c>
      <c r="B24" s="259" t="s">
        <v>1862</v>
      </c>
      <c r="C24" s="239" t="s">
        <v>4157</v>
      </c>
      <c r="D24" s="239" t="s">
        <v>4910</v>
      </c>
      <c r="E24" s="239" t="s">
        <v>1871</v>
      </c>
      <c r="F24" s="322" t="s">
        <v>4158</v>
      </c>
    </row>
    <row r="25" spans="1:6" s="282" customFormat="1" ht="18" customHeight="1">
      <c r="A25" s="355">
        <v>21</v>
      </c>
      <c r="B25" s="259" t="s">
        <v>1862</v>
      </c>
      <c r="C25" s="239" t="s">
        <v>4159</v>
      </c>
      <c r="D25" s="239" t="s">
        <v>4911</v>
      </c>
      <c r="E25" s="239" t="s">
        <v>1872</v>
      </c>
      <c r="F25" s="322" t="s">
        <v>4160</v>
      </c>
    </row>
    <row r="26" spans="1:6" s="282" customFormat="1" ht="18" customHeight="1">
      <c r="A26" s="355">
        <v>22</v>
      </c>
      <c r="B26" s="259" t="s">
        <v>1862</v>
      </c>
      <c r="C26" s="239" t="s">
        <v>4161</v>
      </c>
      <c r="D26" s="239" t="s">
        <v>4912</v>
      </c>
      <c r="E26" s="239" t="s">
        <v>1873</v>
      </c>
      <c r="F26" s="322" t="s">
        <v>827</v>
      </c>
    </row>
    <row r="27" spans="1:6" s="282" customFormat="1" ht="18" customHeight="1">
      <c r="A27" s="355">
        <v>23</v>
      </c>
      <c r="B27" s="259" t="s">
        <v>1862</v>
      </c>
      <c r="C27" s="239" t="s">
        <v>4162</v>
      </c>
      <c r="D27" s="239" t="s">
        <v>4913</v>
      </c>
      <c r="E27" s="239" t="s">
        <v>1874</v>
      </c>
      <c r="F27" s="322" t="s">
        <v>4163</v>
      </c>
    </row>
    <row r="28" spans="1:6" s="282" customFormat="1" ht="18" customHeight="1">
      <c r="A28" s="355">
        <v>24</v>
      </c>
      <c r="B28" s="259" t="s">
        <v>1862</v>
      </c>
      <c r="C28" s="239" t="s">
        <v>4164</v>
      </c>
      <c r="D28" s="239" t="s">
        <v>4914</v>
      </c>
      <c r="E28" s="239" t="s">
        <v>4105</v>
      </c>
      <c r="F28" s="322" t="s">
        <v>4106</v>
      </c>
    </row>
    <row r="29" spans="1:6" s="282" customFormat="1" ht="18" customHeight="1">
      <c r="A29" s="355">
        <v>25</v>
      </c>
      <c r="B29" s="259" t="s">
        <v>1862</v>
      </c>
      <c r="C29" s="239" t="s">
        <v>4573</v>
      </c>
      <c r="D29" s="239" t="s">
        <v>4915</v>
      </c>
      <c r="E29" s="239" t="s">
        <v>4556</v>
      </c>
      <c r="F29" s="322" t="s">
        <v>827</v>
      </c>
    </row>
    <row r="30" spans="1:6" s="282" customFormat="1" ht="18" customHeight="1">
      <c r="A30" s="355">
        <v>26</v>
      </c>
      <c r="B30" s="259" t="s">
        <v>1862</v>
      </c>
      <c r="C30" s="239" t="s">
        <v>4165</v>
      </c>
      <c r="D30" s="239" t="s">
        <v>4916</v>
      </c>
      <c r="E30" s="239" t="s">
        <v>4636</v>
      </c>
      <c r="F30" s="322" t="s">
        <v>4166</v>
      </c>
    </row>
    <row r="31" spans="1:6" s="282" customFormat="1" ht="18" customHeight="1">
      <c r="A31" s="355">
        <v>27</v>
      </c>
      <c r="B31" s="259" t="s">
        <v>1862</v>
      </c>
      <c r="C31" s="239" t="s">
        <v>4917</v>
      </c>
      <c r="D31" s="239" t="s">
        <v>4918</v>
      </c>
      <c r="E31" s="239" t="s">
        <v>4919</v>
      </c>
      <c r="F31" s="322" t="s">
        <v>4168</v>
      </c>
    </row>
    <row r="32" spans="1:6" s="282" customFormat="1" ht="18" customHeight="1">
      <c r="A32" s="355">
        <v>28</v>
      </c>
      <c r="B32" s="259" t="s">
        <v>1862</v>
      </c>
      <c r="C32" s="239" t="s">
        <v>4167</v>
      </c>
      <c r="D32" s="239" t="s">
        <v>4920</v>
      </c>
      <c r="E32" s="239" t="s">
        <v>1875</v>
      </c>
      <c r="F32" s="322" t="s">
        <v>4168</v>
      </c>
    </row>
    <row r="33" spans="1:6" s="282" customFormat="1" ht="18" customHeight="1">
      <c r="A33" s="355">
        <v>29</v>
      </c>
      <c r="B33" s="259" t="s">
        <v>1876</v>
      </c>
      <c r="C33" s="239" t="s">
        <v>4921</v>
      </c>
      <c r="D33" s="239" t="s">
        <v>4922</v>
      </c>
      <c r="E33" s="239" t="s">
        <v>4923</v>
      </c>
      <c r="F33" s="322" t="s">
        <v>4924</v>
      </c>
    </row>
    <row r="34" spans="1:6" s="282" customFormat="1" ht="18" customHeight="1">
      <c r="A34" s="355">
        <v>30</v>
      </c>
      <c r="B34" s="259" t="s">
        <v>1876</v>
      </c>
      <c r="C34" s="239" t="s">
        <v>4169</v>
      </c>
      <c r="D34" s="239" t="s">
        <v>4925</v>
      </c>
      <c r="E34" s="239" t="s">
        <v>1877</v>
      </c>
      <c r="F34" s="322" t="s">
        <v>4170</v>
      </c>
    </row>
    <row r="35" spans="1:6" s="282" customFormat="1" ht="18" customHeight="1">
      <c r="A35" s="355">
        <v>31</v>
      </c>
      <c r="B35" s="259" t="s">
        <v>1876</v>
      </c>
      <c r="C35" s="239" t="s">
        <v>4171</v>
      </c>
      <c r="D35" s="239" t="s">
        <v>4926</v>
      </c>
      <c r="E35" s="239" t="s">
        <v>1878</v>
      </c>
      <c r="F35" s="322" t="s">
        <v>4172</v>
      </c>
    </row>
    <row r="36" spans="1:6" s="282" customFormat="1" ht="18" customHeight="1">
      <c r="A36" s="355">
        <v>32</v>
      </c>
      <c r="B36" s="259" t="s">
        <v>1876</v>
      </c>
      <c r="C36" s="239" t="s">
        <v>4173</v>
      </c>
      <c r="D36" s="239" t="s">
        <v>4927</v>
      </c>
      <c r="E36" s="239" t="s">
        <v>4525</v>
      </c>
      <c r="F36" s="322" t="s">
        <v>4172</v>
      </c>
    </row>
    <row r="37" spans="1:6" s="282" customFormat="1" ht="18" customHeight="1">
      <c r="A37" s="355">
        <v>33</v>
      </c>
      <c r="B37" s="259" t="s">
        <v>1876</v>
      </c>
      <c r="C37" s="239" t="s">
        <v>4174</v>
      </c>
      <c r="D37" s="239" t="s">
        <v>4928</v>
      </c>
      <c r="E37" s="239" t="s">
        <v>1880</v>
      </c>
      <c r="F37" s="322" t="s">
        <v>4175</v>
      </c>
    </row>
    <row r="38" spans="1:6" s="282" customFormat="1" ht="18" customHeight="1">
      <c r="A38" s="355">
        <v>34</v>
      </c>
      <c r="B38" s="259" t="s">
        <v>1876</v>
      </c>
      <c r="C38" s="239" t="s">
        <v>4176</v>
      </c>
      <c r="D38" s="239" t="s">
        <v>4929</v>
      </c>
      <c r="E38" s="239" t="s">
        <v>1881</v>
      </c>
      <c r="F38" s="322" t="s">
        <v>4177</v>
      </c>
    </row>
    <row r="39" spans="1:6" s="282" customFormat="1" ht="18" customHeight="1">
      <c r="A39" s="355">
        <v>35</v>
      </c>
      <c r="B39" s="259" t="s">
        <v>1876</v>
      </c>
      <c r="C39" s="239" t="s">
        <v>4178</v>
      </c>
      <c r="D39" s="239" t="s">
        <v>4930</v>
      </c>
      <c r="E39" s="239" t="s">
        <v>1883</v>
      </c>
      <c r="F39" s="322" t="s">
        <v>4179</v>
      </c>
    </row>
    <row r="40" spans="1:6" s="282" customFormat="1" ht="18" customHeight="1">
      <c r="A40" s="355">
        <v>36</v>
      </c>
      <c r="B40" s="259" t="s">
        <v>1876</v>
      </c>
      <c r="C40" s="239" t="s">
        <v>4180</v>
      </c>
      <c r="D40" s="239" t="s">
        <v>4931</v>
      </c>
      <c r="E40" s="239" t="s">
        <v>1884</v>
      </c>
      <c r="F40" s="322" t="s">
        <v>4170</v>
      </c>
    </row>
    <row r="41" spans="1:6" s="282" customFormat="1" ht="18" customHeight="1">
      <c r="A41" s="355">
        <v>37</v>
      </c>
      <c r="B41" s="259" t="s">
        <v>1885</v>
      </c>
      <c r="C41" s="239" t="s">
        <v>4181</v>
      </c>
      <c r="D41" s="239" t="s">
        <v>4932</v>
      </c>
      <c r="E41" s="239" t="s">
        <v>1886</v>
      </c>
      <c r="F41" s="322" t="s">
        <v>4182</v>
      </c>
    </row>
    <row r="42" spans="1:6" s="282" customFormat="1" ht="18" customHeight="1">
      <c r="A42" s="355">
        <v>38</v>
      </c>
      <c r="B42" s="259" t="s">
        <v>1885</v>
      </c>
      <c r="C42" s="239" t="s">
        <v>4183</v>
      </c>
      <c r="D42" s="239" t="s">
        <v>4933</v>
      </c>
      <c r="E42" s="239" t="s">
        <v>1888</v>
      </c>
      <c r="F42" s="322" t="s">
        <v>4184</v>
      </c>
    </row>
    <row r="43" spans="1:6" s="282" customFormat="1" ht="18" customHeight="1">
      <c r="A43" s="355">
        <v>39</v>
      </c>
      <c r="B43" s="259" t="s">
        <v>1885</v>
      </c>
      <c r="C43" s="239" t="s">
        <v>4185</v>
      </c>
      <c r="D43" s="239" t="s">
        <v>4934</v>
      </c>
      <c r="E43" s="239" t="s">
        <v>1889</v>
      </c>
      <c r="F43" s="322" t="s">
        <v>4182</v>
      </c>
    </row>
    <row r="44" spans="1:6" s="282" customFormat="1" ht="18" customHeight="1">
      <c r="A44" s="355">
        <v>40</v>
      </c>
      <c r="B44" s="259" t="s">
        <v>1885</v>
      </c>
      <c r="C44" s="239" t="s">
        <v>4186</v>
      </c>
      <c r="D44" s="239" t="s">
        <v>4935</v>
      </c>
      <c r="E44" s="239" t="s">
        <v>1890</v>
      </c>
      <c r="F44" s="322" t="s">
        <v>4182</v>
      </c>
    </row>
    <row r="45" spans="1:6" s="282" customFormat="1" ht="18" customHeight="1">
      <c r="A45" s="355">
        <v>41</v>
      </c>
      <c r="B45" s="259" t="s">
        <v>1885</v>
      </c>
      <c r="C45" s="239" t="s">
        <v>4187</v>
      </c>
      <c r="D45" s="239" t="s">
        <v>4936</v>
      </c>
      <c r="E45" s="239" t="s">
        <v>1891</v>
      </c>
      <c r="F45" s="322" t="s">
        <v>4182</v>
      </c>
    </row>
    <row r="46" spans="1:6" s="282" customFormat="1" ht="18" customHeight="1">
      <c r="A46" s="355">
        <v>42</v>
      </c>
      <c r="B46" s="259" t="s">
        <v>1885</v>
      </c>
      <c r="C46" s="239" t="s">
        <v>4188</v>
      </c>
      <c r="D46" s="239" t="s">
        <v>4937</v>
      </c>
      <c r="E46" s="239" t="s">
        <v>1892</v>
      </c>
      <c r="F46" s="322" t="s">
        <v>4189</v>
      </c>
    </row>
    <row r="47" spans="1:6" s="282" customFormat="1" ht="18" customHeight="1">
      <c r="A47" s="355">
        <v>43</v>
      </c>
      <c r="B47" s="259" t="s">
        <v>1885</v>
      </c>
      <c r="C47" s="239" t="s">
        <v>4190</v>
      </c>
      <c r="D47" s="239" t="s">
        <v>4938</v>
      </c>
      <c r="E47" s="239" t="s">
        <v>1893</v>
      </c>
      <c r="F47" s="322" t="s">
        <v>4189</v>
      </c>
    </row>
    <row r="48" spans="1:6" s="282" customFormat="1" ht="18" customHeight="1">
      <c r="A48" s="355">
        <v>44</v>
      </c>
      <c r="B48" s="259" t="s">
        <v>1894</v>
      </c>
      <c r="C48" s="239" t="s">
        <v>4193</v>
      </c>
      <c r="D48" s="239" t="s">
        <v>4939</v>
      </c>
      <c r="E48" s="239" t="s">
        <v>1896</v>
      </c>
      <c r="F48" s="322" t="s">
        <v>941</v>
      </c>
    </row>
    <row r="49" spans="1:6" s="282" customFormat="1" ht="18" customHeight="1">
      <c r="A49" s="355">
        <v>45</v>
      </c>
      <c r="B49" s="259" t="s">
        <v>1897</v>
      </c>
      <c r="C49" s="239" t="s">
        <v>4194</v>
      </c>
      <c r="D49" s="239" t="s">
        <v>4940</v>
      </c>
      <c r="E49" s="239" t="s">
        <v>4107</v>
      </c>
      <c r="F49" s="322" t="s">
        <v>4108</v>
      </c>
    </row>
    <row r="50" spans="2:6" ht="12.75">
      <c r="B50" s="366"/>
      <c r="C50" s="366"/>
      <c r="D50" s="366"/>
      <c r="E50" s="366"/>
      <c r="F50" s="366"/>
    </row>
    <row r="51" spans="2:6" ht="12.75">
      <c r="B51" s="366"/>
      <c r="C51" s="366"/>
      <c r="D51" s="366"/>
      <c r="E51" s="366"/>
      <c r="F51" s="366"/>
    </row>
    <row r="52" spans="2:6" ht="12.75">
      <c r="B52" s="366"/>
      <c r="C52" s="366"/>
      <c r="D52" s="366"/>
      <c r="E52" s="366"/>
      <c r="F52" s="366"/>
    </row>
    <row r="53" spans="2:6" ht="12.75">
      <c r="B53" s="366"/>
      <c r="C53" s="366"/>
      <c r="D53" s="366"/>
      <c r="E53" s="366"/>
      <c r="F53" s="366"/>
    </row>
    <row r="54" spans="2:6" ht="12.75">
      <c r="B54" s="366"/>
      <c r="C54" s="366"/>
      <c r="D54" s="366"/>
      <c r="E54" s="366"/>
      <c r="F54" s="366"/>
    </row>
    <row r="55" spans="2:6" ht="12.75">
      <c r="B55" s="366"/>
      <c r="C55" s="366"/>
      <c r="D55" s="366"/>
      <c r="E55" s="366"/>
      <c r="F55" s="366"/>
    </row>
    <row r="56" spans="2:6" ht="12.75">
      <c r="B56" s="366"/>
      <c r="C56" s="366"/>
      <c r="D56" s="366"/>
      <c r="E56" s="366"/>
      <c r="F56" s="366"/>
    </row>
    <row r="57" spans="2:6" ht="12.75">
      <c r="B57" s="366"/>
      <c r="C57" s="366"/>
      <c r="D57" s="366"/>
      <c r="E57" s="366"/>
      <c r="F57" s="366"/>
    </row>
    <row r="58" spans="2:6" ht="12.75">
      <c r="B58" s="366"/>
      <c r="C58" s="366"/>
      <c r="D58" s="366"/>
      <c r="E58" s="366"/>
      <c r="F58" s="366"/>
    </row>
    <row r="59" spans="2:6" ht="12.75">
      <c r="B59" s="366"/>
      <c r="C59" s="366"/>
      <c r="D59" s="366"/>
      <c r="E59" s="366"/>
      <c r="F59" s="366"/>
    </row>
    <row r="60" spans="2:6" ht="12.75">
      <c r="B60" s="366"/>
      <c r="C60" s="366"/>
      <c r="D60" s="366"/>
      <c r="E60" s="366"/>
      <c r="F60" s="366"/>
    </row>
    <row r="61" spans="2:6" ht="12.75">
      <c r="B61" s="366"/>
      <c r="C61" s="366"/>
      <c r="D61" s="366"/>
      <c r="E61" s="366"/>
      <c r="F61" s="366"/>
    </row>
    <row r="62" spans="2:6" ht="12.75">
      <c r="B62" s="366"/>
      <c r="C62" s="366"/>
      <c r="D62" s="366"/>
      <c r="E62" s="366"/>
      <c r="F62" s="366"/>
    </row>
    <row r="63" spans="2:6" ht="12.75">
      <c r="B63" s="366"/>
      <c r="C63" s="366"/>
      <c r="D63" s="366"/>
      <c r="E63" s="366"/>
      <c r="F63" s="366"/>
    </row>
    <row r="64" spans="2:6" ht="12.75">
      <c r="B64" s="366"/>
      <c r="C64" s="366"/>
      <c r="D64" s="366"/>
      <c r="E64" s="366"/>
      <c r="F64" s="366"/>
    </row>
  </sheetData>
  <sheetProtection/>
  <printOptions/>
  <pageMargins left="0.7086614173228347" right="0.7086614173228347" top="0.7480314960629921" bottom="0.7480314960629921" header="0.31496062992125984" footer="0.31496062992125984"/>
  <pageSetup fitToHeight="16" fitToWidth="1"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5"/>
  <cols>
    <col min="1" max="1" width="4.140625" style="23" customWidth="1"/>
    <col min="2" max="2" width="9.421875" style="27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1" spans="1:6" ht="12.75">
      <c r="A1" s="83"/>
      <c r="B1" s="71"/>
      <c r="C1" s="327"/>
      <c r="D1" s="327"/>
      <c r="E1" s="327"/>
      <c r="F1" s="327"/>
    </row>
    <row r="2" spans="1:6" ht="29.25" customHeight="1">
      <c r="A2" s="83"/>
      <c r="B2" s="35" t="s">
        <v>3363</v>
      </c>
      <c r="C2" s="327"/>
      <c r="D2" s="327"/>
      <c r="E2" s="327"/>
      <c r="F2" s="327"/>
    </row>
    <row r="3" spans="1:6" ht="21.75" customHeight="1">
      <c r="A3" s="83"/>
      <c r="B3" s="328"/>
      <c r="C3" s="327"/>
      <c r="D3" s="327"/>
      <c r="E3" s="327"/>
      <c r="F3" s="68" t="str">
        <f>時点</f>
        <v>（令和６年４月１日現在）</v>
      </c>
    </row>
    <row r="4" spans="1:6" ht="18" customHeight="1">
      <c r="A4" s="83"/>
      <c r="B4" s="329" t="s">
        <v>0</v>
      </c>
      <c r="C4" s="330" t="s">
        <v>1</v>
      </c>
      <c r="D4" s="330" t="s">
        <v>2</v>
      </c>
      <c r="E4" s="330" t="s">
        <v>8</v>
      </c>
      <c r="F4" s="331" t="s">
        <v>3</v>
      </c>
    </row>
    <row r="5" spans="1:6" ht="18" customHeight="1">
      <c r="A5" s="220">
        <v>1</v>
      </c>
      <c r="B5" s="317" t="s">
        <v>1898</v>
      </c>
      <c r="C5" s="10" t="s">
        <v>1899</v>
      </c>
      <c r="D5" s="10" t="s">
        <v>2248</v>
      </c>
      <c r="E5" s="10" t="s">
        <v>1900</v>
      </c>
      <c r="F5" s="318" t="s">
        <v>209</v>
      </c>
    </row>
    <row r="6" spans="1:6" ht="18" customHeight="1">
      <c r="A6" s="220">
        <v>2</v>
      </c>
      <c r="B6" s="317" t="s">
        <v>1898</v>
      </c>
      <c r="C6" s="10" t="s">
        <v>1902</v>
      </c>
      <c r="D6" s="10" t="s">
        <v>2249</v>
      </c>
      <c r="E6" s="10" t="s">
        <v>1903</v>
      </c>
      <c r="F6" s="318" t="s">
        <v>2199</v>
      </c>
    </row>
    <row r="7" spans="1:6" s="278" customFormat="1" ht="18" customHeight="1">
      <c r="A7" s="220">
        <v>3</v>
      </c>
      <c r="B7" s="317" t="s">
        <v>1898</v>
      </c>
      <c r="C7" s="10" t="s">
        <v>1904</v>
      </c>
      <c r="D7" s="10" t="s">
        <v>2250</v>
      </c>
      <c r="E7" s="10" t="s">
        <v>1905</v>
      </c>
      <c r="F7" s="318" t="s">
        <v>2200</v>
      </c>
    </row>
    <row r="8" spans="1:6" s="278" customFormat="1" ht="18" customHeight="1">
      <c r="A8" s="220">
        <v>4</v>
      </c>
      <c r="B8" s="317" t="s">
        <v>1898</v>
      </c>
      <c r="C8" s="10" t="s">
        <v>1906</v>
      </c>
      <c r="D8" s="10" t="s">
        <v>2251</v>
      </c>
      <c r="E8" s="10" t="s">
        <v>1907</v>
      </c>
      <c r="F8" s="318" t="s">
        <v>2201</v>
      </c>
    </row>
    <row r="9" spans="1:6" s="278" customFormat="1" ht="18" customHeight="1">
      <c r="A9" s="220">
        <v>5</v>
      </c>
      <c r="B9" s="317" t="s">
        <v>1898</v>
      </c>
      <c r="C9" s="10" t="s">
        <v>1908</v>
      </c>
      <c r="D9" s="10" t="s">
        <v>2252</v>
      </c>
      <c r="E9" s="10" t="s">
        <v>1909</v>
      </c>
      <c r="F9" s="318" t="s">
        <v>2202</v>
      </c>
    </row>
    <row r="10" spans="1:6" s="278" customFormat="1" ht="18" customHeight="1">
      <c r="A10" s="220">
        <v>6</v>
      </c>
      <c r="B10" s="317" t="s">
        <v>1898</v>
      </c>
      <c r="C10" s="10" t="s">
        <v>1910</v>
      </c>
      <c r="D10" s="10" t="s">
        <v>2253</v>
      </c>
      <c r="E10" s="10" t="s">
        <v>1911</v>
      </c>
      <c r="F10" s="318" t="s">
        <v>2199</v>
      </c>
    </row>
    <row r="11" spans="1:6" s="278" customFormat="1" ht="18" customHeight="1">
      <c r="A11" s="220">
        <v>7</v>
      </c>
      <c r="B11" s="317" t="s">
        <v>1898</v>
      </c>
      <c r="C11" s="10" t="s">
        <v>1912</v>
      </c>
      <c r="D11" s="10" t="s">
        <v>2254</v>
      </c>
      <c r="E11" s="10" t="s">
        <v>1913</v>
      </c>
      <c r="F11" s="318" t="s">
        <v>2203</v>
      </c>
    </row>
    <row r="12" spans="1:6" s="278" customFormat="1" ht="18" customHeight="1">
      <c r="A12" s="220">
        <v>8</v>
      </c>
      <c r="B12" s="317" t="s">
        <v>1898</v>
      </c>
      <c r="C12" s="10" t="s">
        <v>1914</v>
      </c>
      <c r="D12" s="10" t="s">
        <v>2255</v>
      </c>
      <c r="E12" s="10" t="s">
        <v>1915</v>
      </c>
      <c r="F12" s="318" t="s">
        <v>2198</v>
      </c>
    </row>
    <row r="13" spans="1:6" s="278" customFormat="1" ht="18" customHeight="1">
      <c r="A13" s="220">
        <v>9</v>
      </c>
      <c r="B13" s="317" t="s">
        <v>1898</v>
      </c>
      <c r="C13" s="10" t="s">
        <v>1916</v>
      </c>
      <c r="D13" s="10" t="s">
        <v>2256</v>
      </c>
      <c r="E13" s="10" t="s">
        <v>1917</v>
      </c>
      <c r="F13" s="318" t="s">
        <v>2204</v>
      </c>
    </row>
    <row r="14" spans="1:6" s="278" customFormat="1" ht="18" customHeight="1">
      <c r="A14" s="220">
        <v>10</v>
      </c>
      <c r="B14" s="317" t="s">
        <v>1898</v>
      </c>
      <c r="C14" s="10" t="s">
        <v>1918</v>
      </c>
      <c r="D14" s="10" t="s">
        <v>2257</v>
      </c>
      <c r="E14" s="10" t="s">
        <v>1919</v>
      </c>
      <c r="F14" s="318" t="s">
        <v>2205</v>
      </c>
    </row>
    <row r="15" spans="1:6" s="278" customFormat="1" ht="18" customHeight="1">
      <c r="A15" s="220">
        <v>11</v>
      </c>
      <c r="B15" s="317" t="s">
        <v>1898</v>
      </c>
      <c r="C15" s="10" t="s">
        <v>1920</v>
      </c>
      <c r="D15" s="10" t="s">
        <v>2258</v>
      </c>
      <c r="E15" s="10" t="s">
        <v>1921</v>
      </c>
      <c r="F15" s="318" t="s">
        <v>2199</v>
      </c>
    </row>
    <row r="16" spans="1:6" s="278" customFormat="1" ht="18" customHeight="1">
      <c r="A16" s="220">
        <v>12</v>
      </c>
      <c r="B16" s="317" t="s">
        <v>1898</v>
      </c>
      <c r="C16" s="317" t="s">
        <v>4565</v>
      </c>
      <c r="D16" s="317" t="s">
        <v>4566</v>
      </c>
      <c r="E16" s="10" t="s">
        <v>4567</v>
      </c>
      <c r="F16" s="318" t="s">
        <v>2198</v>
      </c>
    </row>
    <row r="17" spans="1:6" s="278" customFormat="1" ht="18" customHeight="1">
      <c r="A17" s="220">
        <v>13</v>
      </c>
      <c r="B17" s="317" t="s">
        <v>1898</v>
      </c>
      <c r="C17" s="10" t="s">
        <v>1922</v>
      </c>
      <c r="D17" s="10" t="s">
        <v>2259</v>
      </c>
      <c r="E17" s="10" t="s">
        <v>3737</v>
      </c>
      <c r="F17" s="318" t="s">
        <v>3738</v>
      </c>
    </row>
    <row r="18" spans="1:6" s="278" customFormat="1" ht="18" customHeight="1">
      <c r="A18" s="220">
        <v>14</v>
      </c>
      <c r="B18" s="317" t="s">
        <v>1898</v>
      </c>
      <c r="C18" s="10" t="s">
        <v>1923</v>
      </c>
      <c r="D18" s="10" t="s">
        <v>2260</v>
      </c>
      <c r="E18" s="10" t="s">
        <v>1924</v>
      </c>
      <c r="F18" s="318" t="s">
        <v>2206</v>
      </c>
    </row>
    <row r="19" spans="1:6" s="278" customFormat="1" ht="18" customHeight="1">
      <c r="A19" s="220">
        <v>15</v>
      </c>
      <c r="B19" s="317" t="s">
        <v>1898</v>
      </c>
      <c r="C19" s="10" t="s">
        <v>1925</v>
      </c>
      <c r="D19" s="10" t="s">
        <v>2261</v>
      </c>
      <c r="E19" s="10" t="s">
        <v>1926</v>
      </c>
      <c r="F19" s="318" t="s">
        <v>2207</v>
      </c>
    </row>
    <row r="20" spans="1:6" s="278" customFormat="1" ht="18" customHeight="1">
      <c r="A20" s="220">
        <v>16</v>
      </c>
      <c r="B20" s="317" t="s">
        <v>1898</v>
      </c>
      <c r="C20" s="10" t="s">
        <v>1927</v>
      </c>
      <c r="D20" s="10" t="s">
        <v>2262</v>
      </c>
      <c r="E20" s="10" t="s">
        <v>1928</v>
      </c>
      <c r="F20" s="318" t="s">
        <v>2208</v>
      </c>
    </row>
    <row r="21" spans="1:6" s="278" customFormat="1" ht="18" customHeight="1">
      <c r="A21" s="220">
        <v>17</v>
      </c>
      <c r="B21" s="317" t="s">
        <v>1898</v>
      </c>
      <c r="C21" s="10" t="s">
        <v>1929</v>
      </c>
      <c r="D21" s="10" t="s">
        <v>2263</v>
      </c>
      <c r="E21" s="10" t="s">
        <v>1930</v>
      </c>
      <c r="F21" s="318" t="s">
        <v>2209</v>
      </c>
    </row>
    <row r="22" spans="1:6" s="278" customFormat="1" ht="18" customHeight="1">
      <c r="A22" s="220">
        <v>18</v>
      </c>
      <c r="B22" s="317" t="s">
        <v>1898</v>
      </c>
      <c r="C22" s="10" t="s">
        <v>1931</v>
      </c>
      <c r="D22" s="10" t="s">
        <v>2264</v>
      </c>
      <c r="E22" s="10" t="s">
        <v>1932</v>
      </c>
      <c r="F22" s="318" t="s">
        <v>2206</v>
      </c>
    </row>
    <row r="23" spans="1:6" s="278" customFormat="1" ht="18" customHeight="1">
      <c r="A23" s="220">
        <v>19</v>
      </c>
      <c r="B23" s="317" t="s">
        <v>1898</v>
      </c>
      <c r="C23" s="10" t="s">
        <v>1933</v>
      </c>
      <c r="D23" s="10" t="s">
        <v>2265</v>
      </c>
      <c r="E23" s="10" t="s">
        <v>1934</v>
      </c>
      <c r="F23" s="318" t="s">
        <v>2210</v>
      </c>
    </row>
    <row r="24" spans="1:6" s="278" customFormat="1" ht="18" customHeight="1">
      <c r="A24" s="220">
        <v>20</v>
      </c>
      <c r="B24" s="317" t="s">
        <v>1898</v>
      </c>
      <c r="C24" s="10" t="s">
        <v>1935</v>
      </c>
      <c r="D24" s="10" t="s">
        <v>2266</v>
      </c>
      <c r="E24" s="10" t="s">
        <v>1936</v>
      </c>
      <c r="F24" s="318" t="s">
        <v>2211</v>
      </c>
    </row>
    <row r="25" spans="1:6" s="278" customFormat="1" ht="18" customHeight="1">
      <c r="A25" s="220">
        <v>21</v>
      </c>
      <c r="B25" s="317" t="s">
        <v>1898</v>
      </c>
      <c r="C25" s="10" t="s">
        <v>1071</v>
      </c>
      <c r="D25" s="10" t="s">
        <v>2267</v>
      </c>
      <c r="E25" s="10" t="s">
        <v>1937</v>
      </c>
      <c r="F25" s="318" t="s">
        <v>2212</v>
      </c>
    </row>
    <row r="26" spans="1:6" s="278" customFormat="1" ht="18" customHeight="1">
      <c r="A26" s="220">
        <v>22</v>
      </c>
      <c r="B26" s="317" t="s">
        <v>3818</v>
      </c>
      <c r="C26" s="10" t="s">
        <v>3819</v>
      </c>
      <c r="D26" s="10" t="s">
        <v>3820</v>
      </c>
      <c r="E26" s="10" t="s">
        <v>3821</v>
      </c>
      <c r="F26" s="318" t="s">
        <v>3822</v>
      </c>
    </row>
    <row r="27" spans="1:6" s="278" customFormat="1" ht="18" customHeight="1">
      <c r="A27" s="220">
        <v>23</v>
      </c>
      <c r="B27" s="317" t="s">
        <v>1938</v>
      </c>
      <c r="C27" s="10" t="s">
        <v>1939</v>
      </c>
      <c r="D27" s="10" t="s">
        <v>2268</v>
      </c>
      <c r="E27" s="10" t="s">
        <v>1940</v>
      </c>
      <c r="F27" s="318" t="s">
        <v>2213</v>
      </c>
    </row>
    <row r="28" spans="1:6" s="278" customFormat="1" ht="18" customHeight="1">
      <c r="A28" s="220">
        <v>24</v>
      </c>
      <c r="B28" s="317" t="s">
        <v>1938</v>
      </c>
      <c r="C28" s="10" t="s">
        <v>1941</v>
      </c>
      <c r="D28" s="10" t="s">
        <v>2269</v>
      </c>
      <c r="E28" s="10" t="s">
        <v>1942</v>
      </c>
      <c r="F28" s="318" t="s">
        <v>2214</v>
      </c>
    </row>
    <row r="29" spans="1:6" s="278" customFormat="1" ht="18" customHeight="1">
      <c r="A29" s="220">
        <v>25</v>
      </c>
      <c r="B29" s="317" t="s">
        <v>1938</v>
      </c>
      <c r="C29" s="10" t="s">
        <v>1943</v>
      </c>
      <c r="D29" s="10" t="s">
        <v>2270</v>
      </c>
      <c r="E29" s="10" t="s">
        <v>1944</v>
      </c>
      <c r="F29" s="318" t="s">
        <v>2215</v>
      </c>
    </row>
    <row r="30" spans="1:6" s="278" customFormat="1" ht="18" customHeight="1">
      <c r="A30" s="220">
        <v>26</v>
      </c>
      <c r="B30" s="317" t="s">
        <v>1938</v>
      </c>
      <c r="C30" s="10" t="s">
        <v>1947</v>
      </c>
      <c r="D30" s="10" t="s">
        <v>2272</v>
      </c>
      <c r="E30" s="10" t="s">
        <v>1948</v>
      </c>
      <c r="F30" s="318" t="s">
        <v>2217</v>
      </c>
    </row>
    <row r="31" spans="1:6" s="278" customFormat="1" ht="18" customHeight="1">
      <c r="A31" s="220">
        <v>27</v>
      </c>
      <c r="B31" s="317" t="s">
        <v>1938</v>
      </c>
      <c r="C31" s="10" t="s">
        <v>1954</v>
      </c>
      <c r="D31" s="10" t="s">
        <v>2276</v>
      </c>
      <c r="E31" s="10" t="s">
        <v>1955</v>
      </c>
      <c r="F31" s="318" t="s">
        <v>2220</v>
      </c>
    </row>
    <row r="32" spans="1:6" s="278" customFormat="1" ht="18" customHeight="1">
      <c r="A32" s="220">
        <v>28</v>
      </c>
      <c r="B32" s="317" t="s">
        <v>1938</v>
      </c>
      <c r="C32" s="10" t="s">
        <v>1956</v>
      </c>
      <c r="D32" s="10" t="s">
        <v>2277</v>
      </c>
      <c r="E32" s="10" t="s">
        <v>1957</v>
      </c>
      <c r="F32" s="318" t="s">
        <v>2221</v>
      </c>
    </row>
    <row r="33" spans="1:6" s="278" customFormat="1" ht="18" customHeight="1">
      <c r="A33" s="220">
        <v>29</v>
      </c>
      <c r="B33" s="317" t="s">
        <v>1958</v>
      </c>
      <c r="C33" s="10" t="s">
        <v>1959</v>
      </c>
      <c r="D33" s="10" t="s">
        <v>2278</v>
      </c>
      <c r="E33" s="10" t="s">
        <v>1960</v>
      </c>
      <c r="F33" s="318" t="s">
        <v>2222</v>
      </c>
    </row>
    <row r="34" spans="1:6" s="278" customFormat="1" ht="18" customHeight="1">
      <c r="A34" s="220">
        <v>30</v>
      </c>
      <c r="B34" s="317" t="s">
        <v>1958</v>
      </c>
      <c r="C34" s="10" t="s">
        <v>1961</v>
      </c>
      <c r="D34" s="10" t="s">
        <v>2279</v>
      </c>
      <c r="E34" s="10" t="s">
        <v>1962</v>
      </c>
      <c r="F34" s="318" t="s">
        <v>2223</v>
      </c>
    </row>
    <row r="35" spans="1:6" s="278" customFormat="1" ht="18" customHeight="1">
      <c r="A35" s="220">
        <v>31</v>
      </c>
      <c r="B35" s="317" t="s">
        <v>1958</v>
      </c>
      <c r="C35" s="10" t="s">
        <v>1963</v>
      </c>
      <c r="D35" s="10" t="s">
        <v>2280</v>
      </c>
      <c r="E35" s="10" t="s">
        <v>1964</v>
      </c>
      <c r="F35" s="318" t="s">
        <v>2224</v>
      </c>
    </row>
    <row r="36" spans="1:6" s="278" customFormat="1" ht="18" customHeight="1">
      <c r="A36" s="220">
        <v>32</v>
      </c>
      <c r="B36" s="317" t="s">
        <v>1958</v>
      </c>
      <c r="C36" s="10" t="s">
        <v>1965</v>
      </c>
      <c r="D36" s="10" t="s">
        <v>2281</v>
      </c>
      <c r="E36" s="10" t="s">
        <v>1966</v>
      </c>
      <c r="F36" s="318" t="s">
        <v>2225</v>
      </c>
    </row>
    <row r="37" spans="1:6" s="278" customFormat="1" ht="18" customHeight="1">
      <c r="A37" s="220">
        <v>33</v>
      </c>
      <c r="B37" s="317" t="s">
        <v>1958</v>
      </c>
      <c r="C37" s="10" t="s">
        <v>1967</v>
      </c>
      <c r="D37" s="10" t="s">
        <v>2282</v>
      </c>
      <c r="E37" s="10" t="s">
        <v>1968</v>
      </c>
      <c r="F37" s="318" t="s">
        <v>2226</v>
      </c>
    </row>
    <row r="38" spans="1:6" s="278" customFormat="1" ht="18" customHeight="1">
      <c r="A38" s="220">
        <v>34</v>
      </c>
      <c r="B38" s="317" t="s">
        <v>1958</v>
      </c>
      <c r="C38" s="10" t="s">
        <v>1969</v>
      </c>
      <c r="D38" s="10" t="s">
        <v>2283</v>
      </c>
      <c r="E38" s="10" t="s">
        <v>1970</v>
      </c>
      <c r="F38" s="318" t="s">
        <v>2227</v>
      </c>
    </row>
    <row r="39" spans="1:6" s="278" customFormat="1" ht="18" customHeight="1">
      <c r="A39" s="220">
        <v>35</v>
      </c>
      <c r="B39" s="317" t="s">
        <v>1958</v>
      </c>
      <c r="C39" s="10" t="s">
        <v>1971</v>
      </c>
      <c r="D39" s="10" t="s">
        <v>2284</v>
      </c>
      <c r="E39" s="10" t="s">
        <v>1972</v>
      </c>
      <c r="F39" s="318" t="s">
        <v>2228</v>
      </c>
    </row>
    <row r="40" spans="1:6" s="278" customFormat="1" ht="18" customHeight="1">
      <c r="A40" s="220">
        <v>36</v>
      </c>
      <c r="B40" s="317" t="s">
        <v>1958</v>
      </c>
      <c r="C40" s="10" t="s">
        <v>1973</v>
      </c>
      <c r="D40" s="10" t="s">
        <v>2285</v>
      </c>
      <c r="E40" s="10" t="s">
        <v>4081</v>
      </c>
      <c r="F40" s="318" t="s">
        <v>2229</v>
      </c>
    </row>
    <row r="41" spans="1:6" s="278" customFormat="1" ht="18" customHeight="1">
      <c r="A41" s="220">
        <v>37</v>
      </c>
      <c r="B41" s="317" t="s">
        <v>1958</v>
      </c>
      <c r="C41" s="10" t="s">
        <v>1974</v>
      </c>
      <c r="D41" s="10" t="s">
        <v>2286</v>
      </c>
      <c r="E41" s="10" t="s">
        <v>1975</v>
      </c>
      <c r="F41" s="318" t="s">
        <v>2230</v>
      </c>
    </row>
    <row r="42" spans="1:6" s="278" customFormat="1" ht="18" customHeight="1">
      <c r="A42" s="220">
        <v>38</v>
      </c>
      <c r="B42" s="317" t="s">
        <v>1958</v>
      </c>
      <c r="C42" s="10" t="s">
        <v>1976</v>
      </c>
      <c r="D42" s="10" t="s">
        <v>2287</v>
      </c>
      <c r="E42" s="10" t="s">
        <v>1977</v>
      </c>
      <c r="F42" s="318" t="s">
        <v>2231</v>
      </c>
    </row>
    <row r="43" spans="1:6" s="278" customFormat="1" ht="18" customHeight="1">
      <c r="A43" s="220">
        <v>39</v>
      </c>
      <c r="B43" s="317" t="s">
        <v>1958</v>
      </c>
      <c r="C43" s="10" t="s">
        <v>1978</v>
      </c>
      <c r="D43" s="10" t="s">
        <v>2288</v>
      </c>
      <c r="E43" s="10" t="s">
        <v>1979</v>
      </c>
      <c r="F43" s="318" t="s">
        <v>2229</v>
      </c>
    </row>
    <row r="44" spans="1:6" s="278" customFormat="1" ht="18" customHeight="1">
      <c r="A44" s="220">
        <v>40</v>
      </c>
      <c r="B44" s="317" t="s">
        <v>1958</v>
      </c>
      <c r="C44" s="10" t="s">
        <v>1980</v>
      </c>
      <c r="D44" s="10" t="s">
        <v>2289</v>
      </c>
      <c r="E44" s="10" t="s">
        <v>1981</v>
      </c>
      <c r="F44" s="318" t="s">
        <v>2232</v>
      </c>
    </row>
    <row r="45" spans="1:6" s="278" customFormat="1" ht="18" customHeight="1">
      <c r="A45" s="220">
        <v>41</v>
      </c>
      <c r="B45" s="317" t="s">
        <v>1958</v>
      </c>
      <c r="C45" s="10" t="s">
        <v>3943</v>
      </c>
      <c r="D45" s="10" t="s">
        <v>3917</v>
      </c>
      <c r="E45" s="10" t="s">
        <v>3944</v>
      </c>
      <c r="F45" s="318" t="s">
        <v>2227</v>
      </c>
    </row>
    <row r="46" spans="1:6" s="278" customFormat="1" ht="18" customHeight="1">
      <c r="A46" s="220">
        <v>42</v>
      </c>
      <c r="B46" s="317" t="s">
        <v>1958</v>
      </c>
      <c r="C46" s="10" t="s">
        <v>1982</v>
      </c>
      <c r="D46" s="10" t="s">
        <v>2290</v>
      </c>
      <c r="E46" s="18" t="s">
        <v>3362</v>
      </c>
      <c r="F46" s="318" t="s">
        <v>2223</v>
      </c>
    </row>
    <row r="47" spans="1:6" s="278" customFormat="1" ht="18" customHeight="1">
      <c r="A47" s="220">
        <v>43</v>
      </c>
      <c r="B47" s="317" t="s">
        <v>1958</v>
      </c>
      <c r="C47" s="10" t="s">
        <v>1984</v>
      </c>
      <c r="D47" s="10" t="s">
        <v>2292</v>
      </c>
      <c r="E47" s="10" t="s">
        <v>1985</v>
      </c>
      <c r="F47" s="318" t="s">
        <v>2231</v>
      </c>
    </row>
    <row r="48" spans="1:6" s="278" customFormat="1" ht="18" customHeight="1">
      <c r="A48" s="220">
        <v>44</v>
      </c>
      <c r="B48" s="317" t="s">
        <v>1958</v>
      </c>
      <c r="C48" s="10" t="s">
        <v>1986</v>
      </c>
      <c r="D48" s="10" t="s">
        <v>2293</v>
      </c>
      <c r="E48" s="10" t="s">
        <v>1987</v>
      </c>
      <c r="F48" s="318" t="s">
        <v>2233</v>
      </c>
    </row>
    <row r="49" spans="1:6" s="278" customFormat="1" ht="18" customHeight="1">
      <c r="A49" s="220">
        <v>45</v>
      </c>
      <c r="B49" s="317" t="s">
        <v>1958</v>
      </c>
      <c r="C49" s="10" t="s">
        <v>1988</v>
      </c>
      <c r="D49" s="10" t="s">
        <v>2294</v>
      </c>
      <c r="E49" s="10" t="s">
        <v>1989</v>
      </c>
      <c r="F49" s="318" t="s">
        <v>2222</v>
      </c>
    </row>
    <row r="50" spans="1:6" s="278" customFormat="1" ht="18" customHeight="1">
      <c r="A50" s="220">
        <v>46</v>
      </c>
      <c r="B50" s="317" t="s">
        <v>1990</v>
      </c>
      <c r="C50" s="10" t="s">
        <v>1991</v>
      </c>
      <c r="D50" s="10" t="s">
        <v>2295</v>
      </c>
      <c r="E50" s="10" t="s">
        <v>4082</v>
      </c>
      <c r="F50" s="318" t="s">
        <v>2234</v>
      </c>
    </row>
    <row r="51" spans="1:6" s="278" customFormat="1" ht="18" customHeight="1">
      <c r="A51" s="220">
        <v>47</v>
      </c>
      <c r="B51" s="317" t="s">
        <v>1990</v>
      </c>
      <c r="C51" s="10" t="s">
        <v>1992</v>
      </c>
      <c r="D51" s="10" t="s">
        <v>2296</v>
      </c>
      <c r="E51" s="10" t="s">
        <v>1993</v>
      </c>
      <c r="F51" s="318" t="s">
        <v>2235</v>
      </c>
    </row>
    <row r="52" spans="1:6" s="278" customFormat="1" ht="18" customHeight="1">
      <c r="A52" s="220">
        <v>48</v>
      </c>
      <c r="B52" s="317" t="s">
        <v>1990</v>
      </c>
      <c r="C52" s="10" t="s">
        <v>1994</v>
      </c>
      <c r="D52" s="10" t="s">
        <v>2297</v>
      </c>
      <c r="E52" s="10" t="s">
        <v>1995</v>
      </c>
      <c r="F52" s="318" t="s">
        <v>2236</v>
      </c>
    </row>
    <row r="53" spans="1:6" s="278" customFormat="1" ht="18" customHeight="1">
      <c r="A53" s="220">
        <v>49</v>
      </c>
      <c r="B53" s="317" t="s">
        <v>1990</v>
      </c>
      <c r="C53" s="10" t="s">
        <v>1996</v>
      </c>
      <c r="D53" s="10" t="s">
        <v>2298</v>
      </c>
      <c r="E53" s="10" t="s">
        <v>1997</v>
      </c>
      <c r="F53" s="318" t="s">
        <v>2237</v>
      </c>
    </row>
    <row r="54" spans="1:6" s="278" customFormat="1" ht="18" customHeight="1">
      <c r="A54" s="220">
        <v>50</v>
      </c>
      <c r="B54" s="317" t="s">
        <v>1990</v>
      </c>
      <c r="C54" s="10" t="s">
        <v>1998</v>
      </c>
      <c r="D54" s="10" t="s">
        <v>2299</v>
      </c>
      <c r="E54" s="10" t="s">
        <v>1999</v>
      </c>
      <c r="F54" s="318" t="s">
        <v>2236</v>
      </c>
    </row>
    <row r="55" spans="1:6" s="278" customFormat="1" ht="18" customHeight="1">
      <c r="A55" s="220">
        <v>51</v>
      </c>
      <c r="B55" s="317" t="s">
        <v>1990</v>
      </c>
      <c r="C55" s="10" t="s">
        <v>2000</v>
      </c>
      <c r="D55" s="10" t="s">
        <v>2300</v>
      </c>
      <c r="E55" s="10" t="s">
        <v>2001</v>
      </c>
      <c r="F55" s="318" t="s">
        <v>2238</v>
      </c>
    </row>
    <row r="56" spans="1:6" s="278" customFormat="1" ht="18" customHeight="1">
      <c r="A56" s="220">
        <v>52</v>
      </c>
      <c r="B56" s="317" t="s">
        <v>1990</v>
      </c>
      <c r="C56" s="10" t="s">
        <v>2002</v>
      </c>
      <c r="D56" s="10" t="s">
        <v>2301</v>
      </c>
      <c r="E56" s="10" t="s">
        <v>2003</v>
      </c>
      <c r="F56" s="318" t="s">
        <v>2239</v>
      </c>
    </row>
    <row r="57" spans="1:6" s="278" customFormat="1" ht="18" customHeight="1">
      <c r="A57" s="220">
        <v>53</v>
      </c>
      <c r="B57" s="317" t="s">
        <v>1990</v>
      </c>
      <c r="C57" s="10" t="s">
        <v>2004</v>
      </c>
      <c r="D57" s="10" t="s">
        <v>2302</v>
      </c>
      <c r="E57" s="10" t="s">
        <v>2005</v>
      </c>
      <c r="F57" s="318" t="s">
        <v>2240</v>
      </c>
    </row>
    <row r="58" spans="1:6" s="278" customFormat="1" ht="18" customHeight="1">
      <c r="A58" s="220">
        <v>54</v>
      </c>
      <c r="B58" s="317" t="s">
        <v>1990</v>
      </c>
      <c r="C58" s="10" t="s">
        <v>2006</v>
      </c>
      <c r="D58" s="10" t="s">
        <v>2303</v>
      </c>
      <c r="E58" s="10" t="s">
        <v>3867</v>
      </c>
      <c r="F58" s="318" t="s">
        <v>2241</v>
      </c>
    </row>
    <row r="59" spans="1:6" s="278" customFormat="1" ht="18" customHeight="1">
      <c r="A59" s="220">
        <v>55</v>
      </c>
      <c r="B59" s="317" t="s">
        <v>1990</v>
      </c>
      <c r="C59" s="10" t="s">
        <v>2007</v>
      </c>
      <c r="D59" s="10" t="s">
        <v>2304</v>
      </c>
      <c r="E59" s="10" t="s">
        <v>2008</v>
      </c>
      <c r="F59" s="318" t="s">
        <v>2242</v>
      </c>
    </row>
    <row r="60" spans="1:6" s="278" customFormat="1" ht="18" customHeight="1">
      <c r="A60" s="220">
        <v>56</v>
      </c>
      <c r="B60" s="317" t="s">
        <v>1990</v>
      </c>
      <c r="C60" s="10" t="s">
        <v>501</v>
      </c>
      <c r="D60" s="10" t="s">
        <v>2305</v>
      </c>
      <c r="E60" s="10" t="s">
        <v>2009</v>
      </c>
      <c r="F60" s="318" t="s">
        <v>2237</v>
      </c>
    </row>
    <row r="61" spans="1:6" s="278" customFormat="1" ht="18" customHeight="1">
      <c r="A61" s="220">
        <v>57</v>
      </c>
      <c r="B61" s="317" t="s">
        <v>4532</v>
      </c>
      <c r="C61" s="10" t="s">
        <v>4533</v>
      </c>
      <c r="D61" s="10" t="s">
        <v>4534</v>
      </c>
      <c r="E61" s="10" t="s">
        <v>4535</v>
      </c>
      <c r="F61" s="318" t="s">
        <v>4536</v>
      </c>
    </row>
    <row r="62" spans="1:6" s="278" customFormat="1" ht="18" customHeight="1">
      <c r="A62" s="220">
        <v>58</v>
      </c>
      <c r="B62" s="353" t="s">
        <v>1990</v>
      </c>
      <c r="C62" s="239" t="s">
        <v>4203</v>
      </c>
      <c r="D62" s="239" t="s">
        <v>4204</v>
      </c>
      <c r="E62" s="239" t="s">
        <v>4205</v>
      </c>
      <c r="F62" s="354" t="s">
        <v>2236</v>
      </c>
    </row>
    <row r="63" spans="1:6" s="278" customFormat="1" ht="18" customHeight="1">
      <c r="A63" s="220">
        <v>59</v>
      </c>
      <c r="B63" s="317" t="s">
        <v>1990</v>
      </c>
      <c r="C63" s="10" t="s">
        <v>2010</v>
      </c>
      <c r="D63" s="10" t="s">
        <v>2306</v>
      </c>
      <c r="E63" s="10" t="s">
        <v>1997</v>
      </c>
      <c r="F63" s="318" t="s">
        <v>2237</v>
      </c>
    </row>
    <row r="64" spans="1:6" s="278" customFormat="1" ht="18" customHeight="1">
      <c r="A64" s="220">
        <v>60</v>
      </c>
      <c r="B64" s="317" t="s">
        <v>1990</v>
      </c>
      <c r="C64" s="10" t="s">
        <v>597</v>
      </c>
      <c r="D64" s="10" t="s">
        <v>2307</v>
      </c>
      <c r="E64" s="10" t="s">
        <v>2011</v>
      </c>
      <c r="F64" s="318" t="s">
        <v>2243</v>
      </c>
    </row>
    <row r="65" spans="1:6" s="278" customFormat="1" ht="18" customHeight="1">
      <c r="A65" s="220">
        <v>61</v>
      </c>
      <c r="B65" s="317" t="s">
        <v>1990</v>
      </c>
      <c r="C65" s="10" t="s">
        <v>2012</v>
      </c>
      <c r="D65" s="10" t="s">
        <v>2308</v>
      </c>
      <c r="E65" s="10" t="s">
        <v>2013</v>
      </c>
      <c r="F65" s="318" t="s">
        <v>538</v>
      </c>
    </row>
    <row r="66" spans="1:6" s="278" customFormat="1" ht="18" customHeight="1">
      <c r="A66" s="220">
        <v>62</v>
      </c>
      <c r="B66" s="317" t="s">
        <v>4078</v>
      </c>
      <c r="C66" s="10" t="s">
        <v>4080</v>
      </c>
      <c r="D66" s="10" t="s">
        <v>4079</v>
      </c>
      <c r="E66" s="10" t="s">
        <v>4568</v>
      </c>
      <c r="F66" s="318" t="s">
        <v>4071</v>
      </c>
    </row>
    <row r="67" spans="1:6" s="278" customFormat="1" ht="18" customHeight="1">
      <c r="A67" s="220">
        <v>63</v>
      </c>
      <c r="B67" s="317" t="s">
        <v>1990</v>
      </c>
      <c r="C67" s="10" t="s">
        <v>2014</v>
      </c>
      <c r="D67" s="10" t="s">
        <v>2309</v>
      </c>
      <c r="E67" s="10" t="s">
        <v>2015</v>
      </c>
      <c r="F67" s="318" t="s">
        <v>2244</v>
      </c>
    </row>
    <row r="68" spans="1:6" s="278" customFormat="1" ht="18" customHeight="1">
      <c r="A68" s="220">
        <v>64</v>
      </c>
      <c r="B68" s="317" t="s">
        <v>2018</v>
      </c>
      <c r="C68" s="10" t="s">
        <v>2019</v>
      </c>
      <c r="D68" s="10" t="s">
        <v>2311</v>
      </c>
      <c r="E68" s="10" t="s">
        <v>2020</v>
      </c>
      <c r="F68" s="318" t="s">
        <v>2245</v>
      </c>
    </row>
    <row r="69" spans="1:6" s="278" customFormat="1" ht="18" customHeight="1">
      <c r="A69" s="220">
        <v>65</v>
      </c>
      <c r="B69" s="317" t="s">
        <v>2018</v>
      </c>
      <c r="C69" s="10" t="s">
        <v>2021</v>
      </c>
      <c r="D69" s="10" t="s">
        <v>2312</v>
      </c>
      <c r="E69" s="10" t="s">
        <v>2022</v>
      </c>
      <c r="F69" s="318" t="s">
        <v>223</v>
      </c>
    </row>
    <row r="70" spans="1:6" s="278" customFormat="1" ht="18" customHeight="1">
      <c r="A70" s="220">
        <v>66</v>
      </c>
      <c r="B70" s="317" t="s">
        <v>2018</v>
      </c>
      <c r="C70" s="10" t="s">
        <v>2023</v>
      </c>
      <c r="D70" s="10" t="s">
        <v>2313</v>
      </c>
      <c r="E70" s="10" t="s">
        <v>2024</v>
      </c>
      <c r="F70" s="318" t="s">
        <v>223</v>
      </c>
    </row>
    <row r="71" spans="1:6" s="278" customFormat="1" ht="18" customHeight="1">
      <c r="A71" s="220">
        <v>67</v>
      </c>
      <c r="B71" s="317" t="s">
        <v>2018</v>
      </c>
      <c r="C71" s="10" t="s">
        <v>2025</v>
      </c>
      <c r="D71" s="10" t="s">
        <v>2314</v>
      </c>
      <c r="E71" s="10" t="s">
        <v>2026</v>
      </c>
      <c r="F71" s="318" t="s">
        <v>2246</v>
      </c>
    </row>
    <row r="72" spans="1:6" s="278" customFormat="1" ht="18" customHeight="1">
      <c r="A72" s="220">
        <v>68</v>
      </c>
      <c r="B72" s="317" t="s">
        <v>2027</v>
      </c>
      <c r="C72" s="10" t="s">
        <v>2028</v>
      </c>
      <c r="D72" s="10" t="s">
        <v>2315</v>
      </c>
      <c r="E72" s="10" t="s">
        <v>4523</v>
      </c>
      <c r="F72" s="318" t="s">
        <v>2247</v>
      </c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4" horizontalDpi="600" verticalDpi="600" orientation="portrait" paperSize="9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5"/>
  <cols>
    <col min="1" max="1" width="4.28125" style="67" customWidth="1"/>
    <col min="2" max="2" width="9.421875" style="67" customWidth="1"/>
    <col min="3" max="3" width="26.00390625" style="67" customWidth="1"/>
    <col min="4" max="4" width="27.140625" style="67" customWidth="1"/>
    <col min="5" max="5" width="42.00390625" style="67" customWidth="1"/>
    <col min="6" max="6" width="12.421875" style="67" customWidth="1"/>
    <col min="7" max="16384" width="9.00390625" style="67" customWidth="1"/>
  </cols>
  <sheetData>
    <row r="1" spans="1:2" ht="12.75">
      <c r="A1" s="70"/>
      <c r="B1" s="71"/>
    </row>
    <row r="2" spans="1:2" ht="18.75">
      <c r="A2" s="70"/>
      <c r="B2" s="64" t="s">
        <v>3452</v>
      </c>
    </row>
    <row r="3" spans="1:6" ht="18.75">
      <c r="A3" s="70"/>
      <c r="B3" s="64"/>
      <c r="F3" s="68" t="s">
        <v>4652</v>
      </c>
    </row>
    <row r="4" spans="1:6" ht="12.75">
      <c r="A4" s="70"/>
      <c r="B4" s="72" t="s">
        <v>0</v>
      </c>
      <c r="C4" s="69" t="s">
        <v>1</v>
      </c>
      <c r="D4" s="69" t="s">
        <v>2</v>
      </c>
      <c r="E4" s="69" t="s">
        <v>3947</v>
      </c>
      <c r="F4" s="73" t="s">
        <v>3</v>
      </c>
    </row>
    <row r="5" spans="1:6" ht="16.5" customHeight="1">
      <c r="A5" s="220">
        <v>1</v>
      </c>
      <c r="B5" s="74" t="s">
        <v>3453</v>
      </c>
      <c r="C5" s="215" t="s">
        <v>139</v>
      </c>
      <c r="D5" s="215" t="s">
        <v>140</v>
      </c>
      <c r="E5" s="215" t="s">
        <v>141</v>
      </c>
      <c r="F5" s="75" t="s">
        <v>142</v>
      </c>
    </row>
    <row r="6" spans="1:6" ht="16.5" customHeight="1">
      <c r="A6" s="220">
        <v>2</v>
      </c>
      <c r="B6" s="74" t="s">
        <v>3453</v>
      </c>
      <c r="C6" s="215" t="s">
        <v>172</v>
      </c>
      <c r="D6" s="215" t="s">
        <v>173</v>
      </c>
      <c r="E6" s="10" t="s">
        <v>4593</v>
      </c>
      <c r="F6" s="361" t="s">
        <v>4941</v>
      </c>
    </row>
    <row r="7" spans="1:6" ht="16.5" customHeight="1">
      <c r="A7" s="220">
        <v>3</v>
      </c>
      <c r="B7" s="74" t="s">
        <v>3453</v>
      </c>
      <c r="C7" s="215" t="s">
        <v>191</v>
      </c>
      <c r="D7" s="215" t="s">
        <v>192</v>
      </c>
      <c r="E7" s="215" t="s">
        <v>193</v>
      </c>
      <c r="F7" s="75" t="s">
        <v>194</v>
      </c>
    </row>
    <row r="8" spans="1:6" ht="16.5" customHeight="1">
      <c r="A8" s="220">
        <v>4</v>
      </c>
      <c r="B8" s="74" t="s">
        <v>3453</v>
      </c>
      <c r="C8" s="215" t="s">
        <v>195</v>
      </c>
      <c r="D8" s="215" t="s">
        <v>196</v>
      </c>
      <c r="E8" s="215" t="s">
        <v>4942</v>
      </c>
      <c r="F8" s="75" t="s">
        <v>782</v>
      </c>
    </row>
    <row r="9" spans="1:6" ht="16.5" customHeight="1">
      <c r="A9" s="220">
        <v>5</v>
      </c>
      <c r="B9" s="74" t="s">
        <v>3453</v>
      </c>
      <c r="C9" s="215" t="s">
        <v>197</v>
      </c>
      <c r="D9" s="215" t="s">
        <v>198</v>
      </c>
      <c r="E9" s="436" t="s">
        <v>4645</v>
      </c>
      <c r="F9" s="75" t="s">
        <v>199</v>
      </c>
    </row>
    <row r="10" spans="1:6" ht="16.5" customHeight="1">
      <c r="A10" s="220">
        <v>6</v>
      </c>
      <c r="B10" s="74" t="s">
        <v>3453</v>
      </c>
      <c r="C10" s="215" t="s">
        <v>200</v>
      </c>
      <c r="D10" s="215" t="s">
        <v>201</v>
      </c>
      <c r="E10" s="215" t="s">
        <v>202</v>
      </c>
      <c r="F10" s="75" t="s">
        <v>203</v>
      </c>
    </row>
    <row r="11" spans="1:6" ht="16.5" customHeight="1">
      <c r="A11" s="220">
        <v>7</v>
      </c>
      <c r="B11" s="74" t="s">
        <v>3453</v>
      </c>
      <c r="C11" s="215" t="s">
        <v>204</v>
      </c>
      <c r="D11" s="215" t="s">
        <v>205</v>
      </c>
      <c r="E11" s="215" t="s">
        <v>4195</v>
      </c>
      <c r="F11" s="75" t="s">
        <v>782</v>
      </c>
    </row>
    <row r="12" spans="1:6" ht="16.5" customHeight="1">
      <c r="A12" s="220">
        <v>8</v>
      </c>
      <c r="B12" s="74" t="s">
        <v>3453</v>
      </c>
      <c r="C12" s="215" t="s">
        <v>217</v>
      </c>
      <c r="D12" s="215" t="s">
        <v>218</v>
      </c>
      <c r="E12" s="215" t="s">
        <v>4943</v>
      </c>
      <c r="F12" s="75" t="s">
        <v>571</v>
      </c>
    </row>
    <row r="13" spans="1:6" ht="16.5" customHeight="1">
      <c r="A13" s="220">
        <v>9</v>
      </c>
      <c r="B13" s="74" t="s">
        <v>3453</v>
      </c>
      <c r="C13" s="215" t="s">
        <v>434</v>
      </c>
      <c r="D13" s="215" t="s">
        <v>435</v>
      </c>
      <c r="E13" s="215" t="s">
        <v>436</v>
      </c>
      <c r="F13" s="75" t="s">
        <v>437</v>
      </c>
    </row>
    <row r="14" spans="1:6" ht="16.5" customHeight="1">
      <c r="A14" s="220">
        <v>10</v>
      </c>
      <c r="B14" s="74" t="s">
        <v>3453</v>
      </c>
      <c r="C14" s="215" t="s">
        <v>568</v>
      </c>
      <c r="D14" s="215" t="s">
        <v>569</v>
      </c>
      <c r="E14" s="215" t="s">
        <v>570</v>
      </c>
      <c r="F14" s="75" t="s">
        <v>571</v>
      </c>
    </row>
    <row r="15" spans="1:6" ht="16.5" customHeight="1">
      <c r="A15" s="220">
        <v>11</v>
      </c>
      <c r="B15" s="74" t="s">
        <v>3453</v>
      </c>
      <c r="C15" s="215" t="s">
        <v>576</v>
      </c>
      <c r="D15" s="215" t="s">
        <v>577</v>
      </c>
      <c r="E15" s="215" t="s">
        <v>578</v>
      </c>
      <c r="F15" s="75" t="s">
        <v>579</v>
      </c>
    </row>
    <row r="16" spans="1:6" ht="16.5" customHeight="1">
      <c r="A16" s="220">
        <v>12</v>
      </c>
      <c r="B16" s="74" t="s">
        <v>3453</v>
      </c>
      <c r="C16" s="215" t="s">
        <v>7</v>
      </c>
      <c r="D16" s="215" t="s">
        <v>591</v>
      </c>
      <c r="E16" s="215" t="s">
        <v>592</v>
      </c>
      <c r="F16" s="75" t="s">
        <v>593</v>
      </c>
    </row>
    <row r="17" spans="1:6" ht="16.5" customHeight="1">
      <c r="A17" s="220">
        <v>13</v>
      </c>
      <c r="B17" s="74" t="s">
        <v>3453</v>
      </c>
      <c r="C17" s="215" t="s">
        <v>611</v>
      </c>
      <c r="D17" s="215" t="s">
        <v>612</v>
      </c>
      <c r="E17" s="215" t="s">
        <v>613</v>
      </c>
      <c r="F17" s="75" t="s">
        <v>614</v>
      </c>
    </row>
    <row r="18" spans="1:6" ht="16.5" customHeight="1">
      <c r="A18" s="220">
        <v>14</v>
      </c>
      <c r="B18" s="74" t="s">
        <v>3453</v>
      </c>
      <c r="C18" s="76" t="s">
        <v>737</v>
      </c>
      <c r="D18" s="76" t="s">
        <v>738</v>
      </c>
      <c r="E18" s="76" t="s">
        <v>739</v>
      </c>
      <c r="F18" s="77" t="s">
        <v>142</v>
      </c>
    </row>
    <row r="19" spans="1:6" ht="16.5" customHeight="1">
      <c r="A19" s="220">
        <v>15</v>
      </c>
      <c r="B19" s="74" t="s">
        <v>3453</v>
      </c>
      <c r="C19" s="215" t="s">
        <v>779</v>
      </c>
      <c r="D19" s="78" t="s">
        <v>780</v>
      </c>
      <c r="E19" s="215" t="s">
        <v>781</v>
      </c>
      <c r="F19" s="79" t="s">
        <v>782</v>
      </c>
    </row>
    <row r="20" spans="1:6" ht="16.5" customHeight="1">
      <c r="A20" s="220">
        <v>16</v>
      </c>
      <c r="B20" s="74" t="s">
        <v>3453</v>
      </c>
      <c r="C20" s="215" t="s">
        <v>854</v>
      </c>
      <c r="D20" s="215" t="s">
        <v>855</v>
      </c>
      <c r="E20" s="215" t="s">
        <v>4944</v>
      </c>
      <c r="F20" s="79" t="s">
        <v>4945</v>
      </c>
    </row>
    <row r="21" spans="1:6" ht="16.5" customHeight="1">
      <c r="A21" s="220">
        <v>17</v>
      </c>
      <c r="B21" s="74" t="s">
        <v>3453</v>
      </c>
      <c r="C21" s="215" t="s">
        <v>862</v>
      </c>
      <c r="D21" s="215" t="s">
        <v>863</v>
      </c>
      <c r="E21" s="215" t="s">
        <v>864</v>
      </c>
      <c r="F21" s="75" t="s">
        <v>219</v>
      </c>
    </row>
    <row r="22" spans="1:6" ht="16.5" customHeight="1">
      <c r="A22" s="220">
        <v>18</v>
      </c>
      <c r="B22" s="74" t="s">
        <v>3453</v>
      </c>
      <c r="C22" s="215" t="s">
        <v>981</v>
      </c>
      <c r="D22" s="215" t="s">
        <v>982</v>
      </c>
      <c r="E22" s="215" t="s">
        <v>4946</v>
      </c>
      <c r="F22" s="75" t="s">
        <v>983</v>
      </c>
    </row>
    <row r="23" spans="1:6" ht="16.5" customHeight="1">
      <c r="A23" s="220">
        <v>19</v>
      </c>
      <c r="B23" s="74" t="s">
        <v>3453</v>
      </c>
      <c r="C23" s="215" t="s">
        <v>1022</v>
      </c>
      <c r="D23" s="215" t="s">
        <v>4947</v>
      </c>
      <c r="E23" s="215" t="s">
        <v>489</v>
      </c>
      <c r="F23" s="79" t="s">
        <v>490</v>
      </c>
    </row>
    <row r="24" spans="1:6" ht="16.5" customHeight="1">
      <c r="A24" s="220">
        <v>20</v>
      </c>
      <c r="B24" s="74" t="s">
        <v>3453</v>
      </c>
      <c r="C24" s="215" t="s">
        <v>1036</v>
      </c>
      <c r="D24" s="215" t="s">
        <v>1037</v>
      </c>
      <c r="E24" s="215" t="s">
        <v>1038</v>
      </c>
      <c r="F24" s="75" t="s">
        <v>1039</v>
      </c>
    </row>
    <row r="25" spans="1:6" s="82" customFormat="1" ht="16.5" customHeight="1">
      <c r="A25" s="220">
        <v>21</v>
      </c>
      <c r="B25" s="96" t="s">
        <v>3454</v>
      </c>
      <c r="C25" s="97" t="s">
        <v>3771</v>
      </c>
      <c r="D25" s="97" t="s">
        <v>3772</v>
      </c>
      <c r="E25" s="97" t="s">
        <v>3835</v>
      </c>
      <c r="F25" s="98" t="s">
        <v>630</v>
      </c>
    </row>
    <row r="26" spans="1:6" s="82" customFormat="1" ht="16.5" customHeight="1">
      <c r="A26" s="220">
        <v>22</v>
      </c>
      <c r="B26" s="96" t="s">
        <v>3454</v>
      </c>
      <c r="C26" s="97" t="s">
        <v>3861</v>
      </c>
      <c r="D26" s="97" t="s">
        <v>3862</v>
      </c>
      <c r="E26" s="97" t="s">
        <v>4948</v>
      </c>
      <c r="F26" s="98" t="s">
        <v>610</v>
      </c>
    </row>
    <row r="27" spans="1:6" ht="16.5" customHeight="1">
      <c r="A27" s="220">
        <v>23</v>
      </c>
      <c r="B27" s="80" t="s">
        <v>3454</v>
      </c>
      <c r="C27" s="81" t="s">
        <v>607</v>
      </c>
      <c r="D27" s="81" t="s">
        <v>608</v>
      </c>
      <c r="E27" s="81" t="s">
        <v>609</v>
      </c>
      <c r="F27" s="77" t="s">
        <v>610</v>
      </c>
    </row>
    <row r="28" spans="1:6" ht="16.5" customHeight="1">
      <c r="A28" s="220">
        <v>24</v>
      </c>
      <c r="B28" s="80" t="s">
        <v>3454</v>
      </c>
      <c r="C28" s="81" t="s">
        <v>627</v>
      </c>
      <c r="D28" s="81" t="s">
        <v>628</v>
      </c>
      <c r="E28" s="81" t="s">
        <v>629</v>
      </c>
      <c r="F28" s="77" t="s">
        <v>630</v>
      </c>
    </row>
    <row r="29" spans="1:6" ht="16.5" customHeight="1">
      <c r="A29" s="220">
        <v>25</v>
      </c>
      <c r="B29" s="80" t="s">
        <v>3454</v>
      </c>
      <c r="C29" s="76" t="s">
        <v>659</v>
      </c>
      <c r="D29" s="76" t="s">
        <v>660</v>
      </c>
      <c r="E29" s="76" t="s">
        <v>661</v>
      </c>
      <c r="F29" s="77" t="s">
        <v>662</v>
      </c>
    </row>
    <row r="30" spans="1:6" ht="16.5" customHeight="1">
      <c r="A30" s="220">
        <v>26</v>
      </c>
      <c r="B30" s="80" t="s">
        <v>3454</v>
      </c>
      <c r="C30" s="215" t="s">
        <v>968</v>
      </c>
      <c r="D30" s="215" t="s">
        <v>969</v>
      </c>
      <c r="E30" s="215" t="s">
        <v>970</v>
      </c>
      <c r="F30" s="79" t="s">
        <v>610</v>
      </c>
    </row>
    <row r="31" spans="1:6" ht="16.5" customHeight="1">
      <c r="A31" s="220">
        <v>27</v>
      </c>
      <c r="B31" s="80" t="s">
        <v>3454</v>
      </c>
      <c r="C31" s="215" t="s">
        <v>1051</v>
      </c>
      <c r="D31" s="215" t="s">
        <v>1052</v>
      </c>
      <c r="E31" s="215" t="s">
        <v>1053</v>
      </c>
      <c r="F31" s="75" t="s">
        <v>1054</v>
      </c>
    </row>
    <row r="32" spans="1:6" ht="16.5" customHeight="1">
      <c r="A32" s="220">
        <v>28</v>
      </c>
      <c r="B32" s="74" t="s">
        <v>3455</v>
      </c>
      <c r="C32" s="215" t="s">
        <v>463</v>
      </c>
      <c r="D32" s="215" t="s">
        <v>464</v>
      </c>
      <c r="E32" s="215" t="s">
        <v>465</v>
      </c>
      <c r="F32" s="75" t="s">
        <v>466</v>
      </c>
    </row>
    <row r="33" spans="1:6" ht="16.5" customHeight="1">
      <c r="A33" s="220">
        <v>29</v>
      </c>
      <c r="B33" s="74" t="s">
        <v>3455</v>
      </c>
      <c r="C33" s="76" t="s">
        <v>641</v>
      </c>
      <c r="D33" s="76" t="s">
        <v>642</v>
      </c>
      <c r="E33" s="279" t="s">
        <v>4949</v>
      </c>
      <c r="F33" s="77" t="s">
        <v>643</v>
      </c>
    </row>
    <row r="34" spans="1:6" ht="16.5" customHeight="1">
      <c r="A34" s="220">
        <v>30</v>
      </c>
      <c r="B34" s="74" t="s">
        <v>3455</v>
      </c>
      <c r="C34" s="76" t="s">
        <v>673</v>
      </c>
      <c r="D34" s="76" t="s">
        <v>674</v>
      </c>
      <c r="E34" s="279" t="s">
        <v>4950</v>
      </c>
      <c r="F34" s="116" t="s">
        <v>851</v>
      </c>
    </row>
    <row r="35" spans="1:6" ht="16.5" customHeight="1">
      <c r="A35" s="220">
        <v>31</v>
      </c>
      <c r="B35" s="74" t="s">
        <v>3455</v>
      </c>
      <c r="C35" s="78" t="s">
        <v>787</v>
      </c>
      <c r="D35" s="78" t="s">
        <v>788</v>
      </c>
      <c r="E35" s="215" t="s">
        <v>789</v>
      </c>
      <c r="F35" s="79" t="s">
        <v>790</v>
      </c>
    </row>
    <row r="36" spans="1:6" ht="16.5" customHeight="1">
      <c r="A36" s="220">
        <v>32</v>
      </c>
      <c r="B36" s="74" t="s">
        <v>3455</v>
      </c>
      <c r="C36" s="215" t="s">
        <v>846</v>
      </c>
      <c r="D36" s="215" t="s">
        <v>847</v>
      </c>
      <c r="E36" s="215" t="s">
        <v>3836</v>
      </c>
      <c r="F36" s="79" t="s">
        <v>912</v>
      </c>
    </row>
    <row r="37" spans="1:6" ht="16.5" customHeight="1">
      <c r="A37" s="220">
        <v>33</v>
      </c>
      <c r="B37" s="74" t="s">
        <v>3455</v>
      </c>
      <c r="C37" s="215" t="s">
        <v>848</v>
      </c>
      <c r="D37" s="215" t="s">
        <v>849</v>
      </c>
      <c r="E37" s="215" t="s">
        <v>850</v>
      </c>
      <c r="F37" s="79" t="s">
        <v>851</v>
      </c>
    </row>
    <row r="38" spans="1:6" ht="16.5" customHeight="1">
      <c r="A38" s="220">
        <v>34</v>
      </c>
      <c r="B38" s="74" t="s">
        <v>3455</v>
      </c>
      <c r="C38" s="215" t="s">
        <v>909</v>
      </c>
      <c r="D38" s="215" t="s">
        <v>910</v>
      </c>
      <c r="E38" s="215" t="s">
        <v>911</v>
      </c>
      <c r="F38" s="75" t="s">
        <v>912</v>
      </c>
    </row>
    <row r="39" spans="1:6" ht="16.5" customHeight="1">
      <c r="A39" s="220">
        <v>35</v>
      </c>
      <c r="B39" s="74" t="s">
        <v>3455</v>
      </c>
      <c r="C39" s="215" t="s">
        <v>929</v>
      </c>
      <c r="D39" s="215" t="s">
        <v>930</v>
      </c>
      <c r="E39" s="215" t="s">
        <v>931</v>
      </c>
      <c r="F39" s="75" t="s">
        <v>3739</v>
      </c>
    </row>
    <row r="40" spans="1:6" ht="16.5" customHeight="1">
      <c r="A40" s="220">
        <v>36</v>
      </c>
      <c r="B40" s="74" t="s">
        <v>3455</v>
      </c>
      <c r="C40" s="215" t="s">
        <v>942</v>
      </c>
      <c r="D40" s="215" t="s">
        <v>943</v>
      </c>
      <c r="E40" s="215" t="s">
        <v>944</v>
      </c>
      <c r="F40" s="79" t="s">
        <v>945</v>
      </c>
    </row>
    <row r="41" spans="1:6" ht="16.5" customHeight="1">
      <c r="A41" s="220">
        <v>37</v>
      </c>
      <c r="B41" s="319" t="s">
        <v>3455</v>
      </c>
      <c r="C41" s="320" t="s">
        <v>1009</v>
      </c>
      <c r="D41" s="320" t="s">
        <v>1010</v>
      </c>
      <c r="E41" s="320" t="s">
        <v>3751</v>
      </c>
      <c r="F41" s="30" t="s">
        <v>1011</v>
      </c>
    </row>
    <row r="42" spans="1:6" ht="16.5" customHeight="1">
      <c r="A42" s="220">
        <v>38</v>
      </c>
      <c r="B42" s="74" t="s">
        <v>3455</v>
      </c>
      <c r="C42" s="215" t="s">
        <v>1020</v>
      </c>
      <c r="D42" s="215" t="s">
        <v>1021</v>
      </c>
      <c r="E42" s="215" t="s">
        <v>4196</v>
      </c>
      <c r="F42" s="75" t="s">
        <v>643</v>
      </c>
    </row>
    <row r="43" spans="1:6" ht="16.5" customHeight="1">
      <c r="A43" s="220">
        <v>39</v>
      </c>
      <c r="B43" s="74" t="s">
        <v>3456</v>
      </c>
      <c r="C43" s="215" t="s">
        <v>168</v>
      </c>
      <c r="D43" s="215" t="s">
        <v>169</v>
      </c>
      <c r="E43" s="215" t="s">
        <v>170</v>
      </c>
      <c r="F43" s="75" t="s">
        <v>171</v>
      </c>
    </row>
    <row r="44" spans="1:6" ht="16.5" customHeight="1">
      <c r="A44" s="220">
        <v>40</v>
      </c>
      <c r="B44" s="74" t="s">
        <v>3456</v>
      </c>
      <c r="C44" s="215" t="s">
        <v>235</v>
      </c>
      <c r="D44" s="215" t="s">
        <v>236</v>
      </c>
      <c r="E44" s="215" t="s">
        <v>237</v>
      </c>
      <c r="F44" s="75" t="s">
        <v>238</v>
      </c>
    </row>
    <row r="45" spans="1:6" ht="16.5" customHeight="1">
      <c r="A45" s="220">
        <v>41</v>
      </c>
      <c r="B45" s="74" t="s">
        <v>3456</v>
      </c>
      <c r="C45" s="215" t="s">
        <v>371</v>
      </c>
      <c r="D45" s="215" t="s">
        <v>372</v>
      </c>
      <c r="E45" s="215" t="s">
        <v>3768</v>
      </c>
      <c r="F45" s="75" t="s">
        <v>238</v>
      </c>
    </row>
    <row r="46" spans="1:6" ht="16.5" customHeight="1">
      <c r="A46" s="220">
        <v>42</v>
      </c>
      <c r="B46" s="74" t="s">
        <v>3456</v>
      </c>
      <c r="C46" s="215" t="s">
        <v>373</v>
      </c>
      <c r="D46" s="215" t="s">
        <v>374</v>
      </c>
      <c r="E46" s="215" t="s">
        <v>4197</v>
      </c>
      <c r="F46" s="75" t="s">
        <v>238</v>
      </c>
    </row>
    <row r="47" spans="1:6" ht="16.5" customHeight="1">
      <c r="A47" s="220">
        <v>43</v>
      </c>
      <c r="B47" s="74" t="s">
        <v>3456</v>
      </c>
      <c r="C47" s="215" t="s">
        <v>6</v>
      </c>
      <c r="D47" s="215" t="s">
        <v>550</v>
      </c>
      <c r="E47" s="215" t="s">
        <v>551</v>
      </c>
      <c r="F47" s="75" t="s">
        <v>552</v>
      </c>
    </row>
    <row r="48" spans="1:6" ht="16.5" customHeight="1">
      <c r="A48" s="220">
        <v>44</v>
      </c>
      <c r="B48" s="74" t="s">
        <v>3456</v>
      </c>
      <c r="C48" s="215" t="s">
        <v>1003</v>
      </c>
      <c r="D48" s="215" t="s">
        <v>1004</v>
      </c>
      <c r="E48" s="215" t="s">
        <v>1005</v>
      </c>
      <c r="F48" s="75" t="s">
        <v>1006</v>
      </c>
    </row>
    <row r="49" spans="1:6" ht="16.5" customHeight="1">
      <c r="A49" s="220">
        <v>45</v>
      </c>
      <c r="B49" s="80" t="s">
        <v>3457</v>
      </c>
      <c r="C49" s="76" t="s">
        <v>667</v>
      </c>
      <c r="D49" s="76" t="s">
        <v>668</v>
      </c>
      <c r="E49" s="76" t="s">
        <v>4198</v>
      </c>
      <c r="F49" s="77" t="s">
        <v>669</v>
      </c>
    </row>
    <row r="50" spans="1:6" ht="12.75">
      <c r="A50" s="220">
        <v>46</v>
      </c>
      <c r="B50" s="74" t="s">
        <v>3458</v>
      </c>
      <c r="C50" s="215" t="s">
        <v>956</v>
      </c>
      <c r="D50" s="215" t="s">
        <v>957</v>
      </c>
      <c r="E50" s="215" t="s">
        <v>958</v>
      </c>
      <c r="F50" s="79" t="s">
        <v>959</v>
      </c>
    </row>
  </sheetData>
  <sheetProtection/>
  <dataValidations count="2">
    <dataValidation allowBlank="1" showInputMessage="1" showErrorMessage="1" imeMode="fullAlpha" sqref="F36:F37"/>
    <dataValidation allowBlank="1" showInputMessage="1" showErrorMessage="1" imeMode="halfKatakana" sqref="C13:C17 C32 C36:C37 C47"/>
  </dataValidations>
  <printOptions/>
  <pageMargins left="0.7086614173228347" right="0.7086614173228347" top="0.7480314960629921" bottom="0.7480314960629921" header="0.31496062992125984" footer="0.31496062992125984"/>
  <pageSetup fitToHeight="26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"/>
  <sheetViews>
    <sheetView view="pageBreakPreview" zoomScaleSheetLayoutView="100" zoomScalePageLayoutView="0" workbookViewId="0" topLeftCell="A1">
      <selection activeCell="D17" sqref="D17"/>
    </sheetView>
  </sheetViews>
  <sheetFormatPr defaultColWidth="9.140625" defaultRowHeight="15"/>
  <cols>
    <col min="1" max="1" width="4.140625" style="23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2" ht="29.25" customHeight="1">
      <c r="B2" s="3" t="s">
        <v>9</v>
      </c>
    </row>
    <row r="3" spans="2:6" ht="21.75" customHeight="1">
      <c r="B3" s="280"/>
      <c r="C3" s="278"/>
      <c r="D3" s="278"/>
      <c r="E3" s="278"/>
      <c r="F3" s="298" t="str">
        <f>時点</f>
        <v>（令和６年４月１日現在）</v>
      </c>
    </row>
    <row r="4" spans="2:6" ht="18" customHeight="1">
      <c r="B4" s="409" t="s">
        <v>0</v>
      </c>
      <c r="C4" s="410" t="s">
        <v>1</v>
      </c>
      <c r="D4" s="410" t="s">
        <v>2</v>
      </c>
      <c r="E4" s="410" t="s">
        <v>8</v>
      </c>
      <c r="F4" s="411" t="s">
        <v>3</v>
      </c>
    </row>
    <row r="5" spans="1:6" ht="18" customHeight="1">
      <c r="A5" s="23">
        <v>1</v>
      </c>
      <c r="B5" s="1" t="s">
        <v>10</v>
      </c>
      <c r="C5" s="2" t="s">
        <v>64</v>
      </c>
      <c r="D5" s="2" t="s">
        <v>4084</v>
      </c>
      <c r="E5" s="2" t="s">
        <v>65</v>
      </c>
      <c r="F5" s="4" t="s">
        <v>66</v>
      </c>
    </row>
    <row r="6" spans="1:6" ht="18" customHeight="1">
      <c r="A6" s="23">
        <v>2</v>
      </c>
      <c r="B6" s="1" t="s">
        <v>10</v>
      </c>
      <c r="C6" s="2" t="s">
        <v>69</v>
      </c>
      <c r="D6" s="2" t="s">
        <v>70</v>
      </c>
      <c r="E6" s="2" t="s">
        <v>71</v>
      </c>
      <c r="F6" s="4" t="s">
        <v>72</v>
      </c>
    </row>
    <row r="7" spans="1:6" ht="18" customHeight="1">
      <c r="A7" s="23">
        <v>3</v>
      </c>
      <c r="B7" s="1" t="s">
        <v>10</v>
      </c>
      <c r="C7" s="2" t="s">
        <v>108</v>
      </c>
      <c r="D7" s="2" t="s">
        <v>109</v>
      </c>
      <c r="E7" s="2" t="s">
        <v>110</v>
      </c>
      <c r="F7" s="4" t="s">
        <v>111</v>
      </c>
    </row>
  </sheetData>
  <sheetProtection/>
  <printOptions/>
  <pageMargins left="0.7086614173228347" right="0.65" top="0.51" bottom="0.45" header="0.31496062992125984" footer="0.31496062992125984"/>
  <pageSetup fitToHeight="29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0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5"/>
  <cols>
    <col min="1" max="1" width="4.140625" style="282" customWidth="1"/>
    <col min="2" max="2" width="9.421875" style="282" customWidth="1"/>
    <col min="3" max="3" width="31.8515625" style="282" customWidth="1"/>
    <col min="4" max="4" width="27.140625" style="282" customWidth="1"/>
    <col min="5" max="5" width="42.00390625" style="282" customWidth="1"/>
    <col min="6" max="6" width="12.421875" style="349" customWidth="1"/>
    <col min="7" max="7" width="9.00390625" style="282" customWidth="1"/>
    <col min="8" max="8" width="11.28125" style="282" bestFit="1" customWidth="1"/>
    <col min="9" max="16384" width="9.00390625" style="282" customWidth="1"/>
  </cols>
  <sheetData>
    <row r="2" spans="2:6" ht="29.25" customHeight="1">
      <c r="B2" s="332" t="s">
        <v>2442</v>
      </c>
      <c r="F2" s="282"/>
    </row>
    <row r="3" spans="2:6" ht="21.75" customHeight="1">
      <c r="B3" s="332"/>
      <c r="F3" s="281" t="s">
        <v>4652</v>
      </c>
    </row>
    <row r="4" spans="2:6" ht="18" customHeight="1"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ht="18" customHeight="1">
      <c r="A5" s="282">
        <v>1</v>
      </c>
      <c r="B5" s="9" t="s">
        <v>2443</v>
      </c>
      <c r="C5" s="10" t="s">
        <v>3481</v>
      </c>
      <c r="D5" s="10" t="s">
        <v>2444</v>
      </c>
      <c r="E5" s="437" t="s">
        <v>4646</v>
      </c>
      <c r="F5" s="438" t="s">
        <v>4653</v>
      </c>
    </row>
    <row r="6" spans="1:6" ht="18" customHeight="1">
      <c r="A6" s="282">
        <v>2</v>
      </c>
      <c r="B6" s="9" t="s">
        <v>2443</v>
      </c>
      <c r="C6" s="10" t="s">
        <v>3482</v>
      </c>
      <c r="D6" s="10" t="s">
        <v>2445</v>
      </c>
      <c r="E6" s="239" t="s">
        <v>4582</v>
      </c>
      <c r="F6" s="367" t="s">
        <v>2921</v>
      </c>
    </row>
    <row r="7" spans="1:6" ht="18" customHeight="1">
      <c r="A7" s="282">
        <v>3</v>
      </c>
      <c r="B7" s="9" t="s">
        <v>2443</v>
      </c>
      <c r="C7" s="10" t="s">
        <v>3483</v>
      </c>
      <c r="D7" s="10" t="s">
        <v>3484</v>
      </c>
      <c r="E7" s="10" t="s">
        <v>3948</v>
      </c>
      <c r="F7" s="283" t="s">
        <v>3833</v>
      </c>
    </row>
    <row r="8" spans="1:6" ht="18" customHeight="1">
      <c r="A8" s="282">
        <v>4</v>
      </c>
      <c r="B8" s="259" t="s">
        <v>2443</v>
      </c>
      <c r="C8" s="239" t="s">
        <v>4214</v>
      </c>
      <c r="D8" s="239" t="s">
        <v>4215</v>
      </c>
      <c r="E8" s="239" t="s">
        <v>4603</v>
      </c>
      <c r="F8" s="367" t="s">
        <v>2899</v>
      </c>
    </row>
    <row r="9" spans="1:6" ht="18" customHeight="1">
      <c r="A9" s="282">
        <v>5</v>
      </c>
      <c r="B9" s="9" t="s">
        <v>2443</v>
      </c>
      <c r="C9" s="10" t="s">
        <v>3485</v>
      </c>
      <c r="D9" s="10" t="s">
        <v>2446</v>
      </c>
      <c r="E9" s="10" t="s">
        <v>2447</v>
      </c>
      <c r="F9" s="283" t="s">
        <v>2872</v>
      </c>
    </row>
    <row r="10" spans="1:6" ht="18" customHeight="1">
      <c r="A10" s="282">
        <v>6</v>
      </c>
      <c r="B10" s="9" t="s">
        <v>2443</v>
      </c>
      <c r="C10" s="10" t="s">
        <v>1478</v>
      </c>
      <c r="D10" s="10" t="s">
        <v>2448</v>
      </c>
      <c r="E10" s="10" t="s">
        <v>2449</v>
      </c>
      <c r="F10" s="283" t="s">
        <v>2873</v>
      </c>
    </row>
    <row r="11" spans="1:6" ht="18" customHeight="1">
      <c r="A11" s="282">
        <v>7</v>
      </c>
      <c r="B11" s="9" t="s">
        <v>2443</v>
      </c>
      <c r="C11" s="10" t="s">
        <v>3486</v>
      </c>
      <c r="D11" s="10" t="s">
        <v>2450</v>
      </c>
      <c r="E11" s="10" t="s">
        <v>2451</v>
      </c>
      <c r="F11" s="283" t="s">
        <v>2874</v>
      </c>
    </row>
    <row r="12" spans="1:6" ht="18" customHeight="1">
      <c r="A12" s="282">
        <v>8</v>
      </c>
      <c r="B12" s="9" t="s">
        <v>2443</v>
      </c>
      <c r="C12" s="10" t="s">
        <v>4654</v>
      </c>
      <c r="D12" s="10" t="s">
        <v>4044</v>
      </c>
      <c r="E12" s="10" t="s">
        <v>2454</v>
      </c>
      <c r="F12" s="283" t="s">
        <v>2876</v>
      </c>
    </row>
    <row r="13" spans="1:6" ht="18" customHeight="1">
      <c r="A13" s="282">
        <v>9</v>
      </c>
      <c r="B13" s="9" t="s">
        <v>2443</v>
      </c>
      <c r="C13" s="10" t="s">
        <v>3016</v>
      </c>
      <c r="D13" s="10" t="s">
        <v>2452</v>
      </c>
      <c r="E13" s="10" t="s">
        <v>2453</v>
      </c>
      <c r="F13" s="283" t="s">
        <v>2875</v>
      </c>
    </row>
    <row r="14" spans="1:6" ht="18" customHeight="1">
      <c r="A14" s="282">
        <v>10</v>
      </c>
      <c r="B14" s="9" t="s">
        <v>2443</v>
      </c>
      <c r="C14" s="10" t="s">
        <v>3487</v>
      </c>
      <c r="D14" s="10" t="s">
        <v>2455</v>
      </c>
      <c r="E14" s="10" t="s">
        <v>2456</v>
      </c>
      <c r="F14" s="283" t="s">
        <v>2877</v>
      </c>
    </row>
    <row r="15" spans="1:6" ht="18" customHeight="1">
      <c r="A15" s="282">
        <v>11</v>
      </c>
      <c r="B15" s="9" t="s">
        <v>2443</v>
      </c>
      <c r="C15" s="111" t="s">
        <v>3488</v>
      </c>
      <c r="D15" s="10" t="s">
        <v>2457</v>
      </c>
      <c r="E15" s="250" t="s">
        <v>2458</v>
      </c>
      <c r="F15" s="283" t="s">
        <v>2878</v>
      </c>
    </row>
    <row r="16" spans="1:6" ht="18" customHeight="1">
      <c r="A16" s="282">
        <v>12</v>
      </c>
      <c r="B16" s="9" t="s">
        <v>2443</v>
      </c>
      <c r="C16" s="10" t="s">
        <v>3489</v>
      </c>
      <c r="D16" s="10" t="s">
        <v>2459</v>
      </c>
      <c r="E16" s="10" t="s">
        <v>2460</v>
      </c>
      <c r="F16" s="283" t="s">
        <v>2879</v>
      </c>
    </row>
    <row r="17" spans="1:6" ht="18" customHeight="1">
      <c r="A17" s="282">
        <v>13</v>
      </c>
      <c r="B17" s="9" t="s">
        <v>2443</v>
      </c>
      <c r="C17" s="10" t="s">
        <v>3490</v>
      </c>
      <c r="D17" s="10" t="s">
        <v>2461</v>
      </c>
      <c r="E17" s="10" t="s">
        <v>2462</v>
      </c>
      <c r="F17" s="283" t="s">
        <v>2880</v>
      </c>
    </row>
    <row r="18" spans="1:6" ht="18" customHeight="1">
      <c r="A18" s="282">
        <v>14</v>
      </c>
      <c r="B18" s="9" t="s">
        <v>2443</v>
      </c>
      <c r="C18" s="10" t="s">
        <v>3491</v>
      </c>
      <c r="D18" s="10" t="s">
        <v>2463</v>
      </c>
      <c r="E18" s="10" t="s">
        <v>2464</v>
      </c>
      <c r="F18" s="283" t="s">
        <v>2881</v>
      </c>
    </row>
    <row r="19" spans="1:6" ht="18" customHeight="1">
      <c r="A19" s="282">
        <v>15</v>
      </c>
      <c r="B19" s="9" t="s">
        <v>2443</v>
      </c>
      <c r="C19" s="10" t="s">
        <v>3492</v>
      </c>
      <c r="D19" s="10" t="s">
        <v>2465</v>
      </c>
      <c r="E19" s="10" t="s">
        <v>2466</v>
      </c>
      <c r="F19" s="283" t="s">
        <v>2882</v>
      </c>
    </row>
    <row r="20" spans="1:6" ht="18" customHeight="1">
      <c r="A20" s="282">
        <v>16</v>
      </c>
      <c r="B20" s="9" t="s">
        <v>2443</v>
      </c>
      <c r="C20" s="10" t="s">
        <v>4655</v>
      </c>
      <c r="D20" s="10" t="s">
        <v>4054</v>
      </c>
      <c r="E20" s="10" t="s">
        <v>4055</v>
      </c>
      <c r="F20" s="283" t="s">
        <v>4656</v>
      </c>
    </row>
    <row r="21" spans="1:6" ht="18" customHeight="1">
      <c r="A21" s="282">
        <v>17</v>
      </c>
      <c r="B21" s="9" t="s">
        <v>2443</v>
      </c>
      <c r="C21" s="10" t="s">
        <v>174</v>
      </c>
      <c r="D21" s="10" t="s">
        <v>175</v>
      </c>
      <c r="E21" s="10" t="s">
        <v>176</v>
      </c>
      <c r="F21" s="11" t="s">
        <v>177</v>
      </c>
    </row>
    <row r="22" spans="1:6" ht="18" customHeight="1">
      <c r="A22" s="282">
        <v>18</v>
      </c>
      <c r="B22" s="9" t="s">
        <v>2443</v>
      </c>
      <c r="C22" s="10" t="s">
        <v>3949</v>
      </c>
      <c r="D22" s="10" t="s">
        <v>3933</v>
      </c>
      <c r="E22" s="10" t="s">
        <v>3934</v>
      </c>
      <c r="F22" s="283" t="s">
        <v>2975</v>
      </c>
    </row>
    <row r="23" spans="1:6" ht="18" customHeight="1">
      <c r="A23" s="282">
        <v>19</v>
      </c>
      <c r="B23" s="9" t="s">
        <v>2443</v>
      </c>
      <c r="C23" s="10" t="s">
        <v>3493</v>
      </c>
      <c r="D23" s="10" t="s">
        <v>2467</v>
      </c>
      <c r="E23" s="10" t="s">
        <v>2468</v>
      </c>
      <c r="F23" s="283" t="s">
        <v>2883</v>
      </c>
    </row>
    <row r="24" spans="1:6" ht="18" customHeight="1">
      <c r="A24" s="282">
        <v>20</v>
      </c>
      <c r="B24" s="9" t="s">
        <v>2443</v>
      </c>
      <c r="C24" s="10" t="s">
        <v>3494</v>
      </c>
      <c r="D24" s="10" t="s">
        <v>2469</v>
      </c>
      <c r="E24" s="10" t="s">
        <v>2470</v>
      </c>
      <c r="F24" s="283" t="s">
        <v>2884</v>
      </c>
    </row>
    <row r="25" spans="1:6" ht="18" customHeight="1">
      <c r="A25" s="282">
        <v>21</v>
      </c>
      <c r="B25" s="9" t="s">
        <v>2443</v>
      </c>
      <c r="C25" s="10" t="s">
        <v>3495</v>
      </c>
      <c r="D25" s="10" t="s">
        <v>2471</v>
      </c>
      <c r="E25" s="10" t="s">
        <v>2472</v>
      </c>
      <c r="F25" s="283" t="s">
        <v>2885</v>
      </c>
    </row>
    <row r="26" spans="1:6" ht="18" customHeight="1">
      <c r="A26" s="282">
        <v>22</v>
      </c>
      <c r="B26" s="9" t="s">
        <v>2443</v>
      </c>
      <c r="C26" s="10" t="s">
        <v>3496</v>
      </c>
      <c r="D26" s="10" t="s">
        <v>2473</v>
      </c>
      <c r="E26" s="10" t="s">
        <v>2474</v>
      </c>
      <c r="F26" s="283" t="s">
        <v>2886</v>
      </c>
    </row>
    <row r="27" spans="1:6" ht="18" customHeight="1">
      <c r="A27" s="282">
        <v>23</v>
      </c>
      <c r="B27" s="9" t="s">
        <v>2443</v>
      </c>
      <c r="C27" s="10" t="s">
        <v>3497</v>
      </c>
      <c r="D27" s="10" t="s">
        <v>2475</v>
      </c>
      <c r="E27" s="10" t="s">
        <v>2476</v>
      </c>
      <c r="F27" s="283" t="s">
        <v>2887</v>
      </c>
    </row>
    <row r="28" spans="1:6" ht="18" customHeight="1">
      <c r="A28" s="282">
        <v>24</v>
      </c>
      <c r="B28" s="9" t="s">
        <v>2443</v>
      </c>
      <c r="C28" s="10" t="s">
        <v>3498</v>
      </c>
      <c r="D28" s="10" t="s">
        <v>2477</v>
      </c>
      <c r="E28" s="10" t="s">
        <v>2478</v>
      </c>
      <c r="F28" s="283" t="s">
        <v>2888</v>
      </c>
    </row>
    <row r="29" spans="1:6" ht="18" customHeight="1">
      <c r="A29" s="282">
        <v>25</v>
      </c>
      <c r="B29" s="9" t="s">
        <v>2443</v>
      </c>
      <c r="C29" s="10" t="s">
        <v>3499</v>
      </c>
      <c r="D29" s="10" t="s">
        <v>2479</v>
      </c>
      <c r="E29" s="431" t="s">
        <v>4639</v>
      </c>
      <c r="F29" s="283" t="s">
        <v>2889</v>
      </c>
    </row>
    <row r="30" spans="1:6" ht="18" customHeight="1">
      <c r="A30" s="282">
        <v>26</v>
      </c>
      <c r="B30" s="9" t="s">
        <v>2443</v>
      </c>
      <c r="C30" s="10" t="s">
        <v>3500</v>
      </c>
      <c r="D30" s="10" t="s">
        <v>2480</v>
      </c>
      <c r="E30" s="10" t="s">
        <v>2481</v>
      </c>
      <c r="F30" s="283" t="s">
        <v>2890</v>
      </c>
    </row>
    <row r="31" spans="1:6" ht="18" customHeight="1">
      <c r="A31" s="282">
        <v>27</v>
      </c>
      <c r="B31" s="9" t="s">
        <v>2443</v>
      </c>
      <c r="C31" s="10" t="s">
        <v>3501</v>
      </c>
      <c r="D31" s="10" t="s">
        <v>2482</v>
      </c>
      <c r="E31" s="10" t="s">
        <v>2483</v>
      </c>
      <c r="F31" s="283" t="s">
        <v>706</v>
      </c>
    </row>
    <row r="32" spans="1:6" ht="18" customHeight="1">
      <c r="A32" s="282">
        <v>28</v>
      </c>
      <c r="B32" s="9" t="s">
        <v>2443</v>
      </c>
      <c r="C32" s="10" t="s">
        <v>3502</v>
      </c>
      <c r="D32" s="10" t="s">
        <v>2484</v>
      </c>
      <c r="E32" s="10" t="s">
        <v>2485</v>
      </c>
      <c r="F32" s="283" t="s">
        <v>2891</v>
      </c>
    </row>
    <row r="33" spans="1:6" ht="18" customHeight="1">
      <c r="A33" s="282">
        <v>29</v>
      </c>
      <c r="B33" s="9" t="s">
        <v>2443</v>
      </c>
      <c r="C33" s="10" t="s">
        <v>3503</v>
      </c>
      <c r="D33" s="10" t="s">
        <v>2486</v>
      </c>
      <c r="E33" s="10" t="s">
        <v>2487</v>
      </c>
      <c r="F33" s="283" t="s">
        <v>2892</v>
      </c>
    </row>
    <row r="34" spans="1:6" ht="18" customHeight="1">
      <c r="A34" s="282">
        <v>30</v>
      </c>
      <c r="B34" s="9" t="s">
        <v>2443</v>
      </c>
      <c r="C34" s="10" t="s">
        <v>3504</v>
      </c>
      <c r="D34" s="10" t="s">
        <v>2488</v>
      </c>
      <c r="E34" s="10" t="s">
        <v>2489</v>
      </c>
      <c r="F34" s="283" t="s">
        <v>2893</v>
      </c>
    </row>
    <row r="35" spans="1:6" ht="18" customHeight="1">
      <c r="A35" s="282">
        <v>31</v>
      </c>
      <c r="B35" s="9" t="s">
        <v>2443</v>
      </c>
      <c r="C35" s="10" t="s">
        <v>3505</v>
      </c>
      <c r="D35" s="10" t="s">
        <v>2490</v>
      </c>
      <c r="E35" s="10" t="s">
        <v>2491</v>
      </c>
      <c r="F35" s="283" t="s">
        <v>2894</v>
      </c>
    </row>
    <row r="36" spans="1:6" ht="18" customHeight="1">
      <c r="A36" s="282">
        <v>32</v>
      </c>
      <c r="B36" s="9" t="s">
        <v>2443</v>
      </c>
      <c r="C36" s="10" t="s">
        <v>3506</v>
      </c>
      <c r="D36" s="10" t="s">
        <v>2492</v>
      </c>
      <c r="E36" s="10" t="s">
        <v>2493</v>
      </c>
      <c r="F36" s="283" t="s">
        <v>2895</v>
      </c>
    </row>
    <row r="37" spans="1:6" ht="18" customHeight="1">
      <c r="A37" s="282">
        <v>33</v>
      </c>
      <c r="B37" s="9" t="s">
        <v>2443</v>
      </c>
      <c r="C37" s="10" t="s">
        <v>3509</v>
      </c>
      <c r="D37" s="10" t="s">
        <v>2496</v>
      </c>
      <c r="E37" s="10" t="s">
        <v>3988</v>
      </c>
      <c r="F37" s="283" t="s">
        <v>2896</v>
      </c>
    </row>
    <row r="38" spans="1:6" ht="18" customHeight="1">
      <c r="A38" s="282">
        <v>34</v>
      </c>
      <c r="B38" s="9" t="s">
        <v>2443</v>
      </c>
      <c r="C38" s="10" t="s">
        <v>3510</v>
      </c>
      <c r="D38" s="10" t="s">
        <v>2497</v>
      </c>
      <c r="E38" s="10" t="s">
        <v>2498</v>
      </c>
      <c r="F38" s="283" t="s">
        <v>275</v>
      </c>
    </row>
    <row r="39" spans="1:6" ht="18" customHeight="1">
      <c r="A39" s="282">
        <v>35</v>
      </c>
      <c r="B39" s="9" t="s">
        <v>2443</v>
      </c>
      <c r="C39" s="10" t="s">
        <v>3507</v>
      </c>
      <c r="D39" s="10" t="s">
        <v>2494</v>
      </c>
      <c r="E39" s="10" t="s">
        <v>4045</v>
      </c>
      <c r="F39" s="283" t="s">
        <v>3846</v>
      </c>
    </row>
    <row r="40" spans="1:6" ht="18" customHeight="1">
      <c r="A40" s="282">
        <v>36</v>
      </c>
      <c r="B40" s="9" t="s">
        <v>2443</v>
      </c>
      <c r="C40" s="10" t="s">
        <v>244</v>
      </c>
      <c r="D40" s="10" t="s">
        <v>245</v>
      </c>
      <c r="E40" s="10" t="s">
        <v>246</v>
      </c>
      <c r="F40" s="11" t="s">
        <v>247</v>
      </c>
    </row>
    <row r="41" spans="1:6" ht="18" customHeight="1">
      <c r="A41" s="282">
        <v>37</v>
      </c>
      <c r="B41" s="9" t="s">
        <v>2443</v>
      </c>
      <c r="C41" s="10" t="s">
        <v>3508</v>
      </c>
      <c r="D41" s="10" t="s">
        <v>2495</v>
      </c>
      <c r="E41" s="10" t="s">
        <v>3857</v>
      </c>
      <c r="F41" s="283" t="s">
        <v>2922</v>
      </c>
    </row>
    <row r="42" spans="1:6" ht="18" customHeight="1">
      <c r="A42" s="282">
        <v>38</v>
      </c>
      <c r="B42" s="9" t="s">
        <v>2443</v>
      </c>
      <c r="C42" s="10" t="s">
        <v>3511</v>
      </c>
      <c r="D42" s="10" t="s">
        <v>2499</v>
      </c>
      <c r="E42" s="10" t="s">
        <v>2500</v>
      </c>
      <c r="F42" s="283" t="s">
        <v>2897</v>
      </c>
    </row>
    <row r="43" spans="1:6" ht="18" customHeight="1">
      <c r="A43" s="282">
        <v>39</v>
      </c>
      <c r="B43" s="9" t="s">
        <v>2443</v>
      </c>
      <c r="C43" s="10" t="s">
        <v>3512</v>
      </c>
      <c r="D43" s="10" t="s">
        <v>2501</v>
      </c>
      <c r="E43" s="10" t="s">
        <v>2502</v>
      </c>
      <c r="F43" s="283" t="s">
        <v>2898</v>
      </c>
    </row>
    <row r="44" spans="1:6" ht="18" customHeight="1">
      <c r="A44" s="282">
        <v>40</v>
      </c>
      <c r="B44" s="9" t="s">
        <v>2443</v>
      </c>
      <c r="C44" s="10" t="s">
        <v>3513</v>
      </c>
      <c r="D44" s="10" t="s">
        <v>2503</v>
      </c>
      <c r="E44" s="10" t="s">
        <v>2449</v>
      </c>
      <c r="F44" s="283" t="s">
        <v>2873</v>
      </c>
    </row>
    <row r="45" spans="1:6" ht="18" customHeight="1">
      <c r="A45" s="282">
        <v>41</v>
      </c>
      <c r="B45" s="9" t="s">
        <v>2443</v>
      </c>
      <c r="C45" s="10" t="s">
        <v>3514</v>
      </c>
      <c r="D45" s="10" t="s">
        <v>2504</v>
      </c>
      <c r="E45" s="10" t="s">
        <v>2505</v>
      </c>
      <c r="F45" s="283" t="s">
        <v>247</v>
      </c>
    </row>
    <row r="46" spans="1:6" ht="18" customHeight="1">
      <c r="A46" s="282">
        <v>42</v>
      </c>
      <c r="B46" s="9" t="s">
        <v>2443</v>
      </c>
      <c r="C46" s="10" t="s">
        <v>3515</v>
      </c>
      <c r="D46" s="10" t="s">
        <v>2506</v>
      </c>
      <c r="E46" s="10" t="s">
        <v>2507</v>
      </c>
      <c r="F46" s="283" t="s">
        <v>2899</v>
      </c>
    </row>
    <row r="47" spans="1:6" ht="18" customHeight="1">
      <c r="A47" s="282">
        <v>43</v>
      </c>
      <c r="B47" s="9" t="s">
        <v>2443</v>
      </c>
      <c r="C47" s="10" t="s">
        <v>3516</v>
      </c>
      <c r="D47" s="10" t="s">
        <v>2508</v>
      </c>
      <c r="E47" s="10" t="s">
        <v>2509</v>
      </c>
      <c r="F47" s="283" t="s">
        <v>2900</v>
      </c>
    </row>
    <row r="48" spans="1:6" ht="18" customHeight="1">
      <c r="A48" s="282">
        <v>44</v>
      </c>
      <c r="B48" s="9" t="s">
        <v>2443</v>
      </c>
      <c r="C48" s="10" t="s">
        <v>3517</v>
      </c>
      <c r="D48" s="10" t="s">
        <v>2510</v>
      </c>
      <c r="E48" s="10" t="s">
        <v>250</v>
      </c>
      <c r="F48" s="283" t="s">
        <v>251</v>
      </c>
    </row>
    <row r="49" spans="1:6" ht="18" customHeight="1">
      <c r="A49" s="282">
        <v>45</v>
      </c>
      <c r="B49" s="9" t="s">
        <v>2443</v>
      </c>
      <c r="C49" s="10" t="s">
        <v>248</v>
      </c>
      <c r="D49" s="10" t="s">
        <v>249</v>
      </c>
      <c r="E49" s="10" t="s">
        <v>250</v>
      </c>
      <c r="F49" s="11" t="s">
        <v>251</v>
      </c>
    </row>
    <row r="50" spans="1:6" ht="18" customHeight="1">
      <c r="A50" s="282">
        <v>46</v>
      </c>
      <c r="B50" s="9" t="s">
        <v>2443</v>
      </c>
      <c r="C50" s="10" t="s">
        <v>3518</v>
      </c>
      <c r="D50" s="10" t="s">
        <v>2511</v>
      </c>
      <c r="E50" s="10" t="s">
        <v>2512</v>
      </c>
      <c r="F50" s="283" t="s">
        <v>2883</v>
      </c>
    </row>
    <row r="51" spans="1:6" ht="18" customHeight="1">
      <c r="A51" s="282">
        <v>47</v>
      </c>
      <c r="B51" s="9" t="s">
        <v>2443</v>
      </c>
      <c r="C51" s="10" t="s">
        <v>3519</v>
      </c>
      <c r="D51" s="10" t="s">
        <v>2513</v>
      </c>
      <c r="E51" s="10" t="s">
        <v>2514</v>
      </c>
      <c r="F51" s="368" t="s">
        <v>2901</v>
      </c>
    </row>
    <row r="52" spans="1:6" ht="18" customHeight="1">
      <c r="A52" s="282">
        <v>48</v>
      </c>
      <c r="B52" s="9" t="s">
        <v>2443</v>
      </c>
      <c r="C52" s="10" t="s">
        <v>3520</v>
      </c>
      <c r="D52" s="10" t="s">
        <v>2515</v>
      </c>
      <c r="E52" s="10" t="s">
        <v>2516</v>
      </c>
      <c r="F52" s="283" t="s">
        <v>2877</v>
      </c>
    </row>
    <row r="53" spans="1:6" ht="18" customHeight="1">
      <c r="A53" s="282">
        <v>49</v>
      </c>
      <c r="B53" s="104" t="s">
        <v>2443</v>
      </c>
      <c r="C53" s="10" t="s">
        <v>3521</v>
      </c>
      <c r="D53" s="10" t="s">
        <v>2517</v>
      </c>
      <c r="E53" s="10" t="s">
        <v>2518</v>
      </c>
      <c r="F53" s="369" t="s">
        <v>2902</v>
      </c>
    </row>
    <row r="54" spans="1:6" ht="18" customHeight="1">
      <c r="A54" s="282">
        <v>50</v>
      </c>
      <c r="B54" s="19" t="s">
        <v>2443</v>
      </c>
      <c r="C54" s="10" t="s">
        <v>3523</v>
      </c>
      <c r="D54" s="10" t="s">
        <v>2520</v>
      </c>
      <c r="E54" s="10" t="s">
        <v>2521</v>
      </c>
      <c r="F54" s="368" t="s">
        <v>2903</v>
      </c>
    </row>
    <row r="55" spans="1:6" ht="18" customHeight="1">
      <c r="A55" s="282">
        <v>51</v>
      </c>
      <c r="B55" s="9" t="s">
        <v>2443</v>
      </c>
      <c r="C55" s="30" t="s">
        <v>3524</v>
      </c>
      <c r="D55" s="370" t="s">
        <v>2522</v>
      </c>
      <c r="E55" s="371" t="s">
        <v>2523</v>
      </c>
      <c r="F55" s="369" t="s">
        <v>2904</v>
      </c>
    </row>
    <row r="56" spans="1:6" ht="18" customHeight="1">
      <c r="A56" s="282">
        <v>52</v>
      </c>
      <c r="B56" s="9" t="s">
        <v>2443</v>
      </c>
      <c r="C56" s="10" t="s">
        <v>3522</v>
      </c>
      <c r="D56" s="10" t="s">
        <v>2519</v>
      </c>
      <c r="E56" s="10" t="s">
        <v>4657</v>
      </c>
      <c r="F56" s="283" t="s">
        <v>251</v>
      </c>
    </row>
    <row r="57" spans="1:6" ht="18" customHeight="1">
      <c r="A57" s="282">
        <v>53</v>
      </c>
      <c r="B57" s="9" t="s">
        <v>2443</v>
      </c>
      <c r="C57" s="10" t="s">
        <v>3525</v>
      </c>
      <c r="D57" s="10" t="s">
        <v>2524</v>
      </c>
      <c r="E57" s="10" t="s">
        <v>2525</v>
      </c>
      <c r="F57" s="283" t="s">
        <v>2905</v>
      </c>
    </row>
    <row r="58" spans="1:6" ht="18" customHeight="1">
      <c r="A58" s="282">
        <v>54</v>
      </c>
      <c r="B58" s="9" t="s">
        <v>2443</v>
      </c>
      <c r="C58" s="10" t="s">
        <v>255</v>
      </c>
      <c r="D58" s="10" t="s">
        <v>256</v>
      </c>
      <c r="E58" s="10" t="s">
        <v>4657</v>
      </c>
      <c r="F58" s="11" t="s">
        <v>251</v>
      </c>
    </row>
    <row r="59" spans="1:6" ht="18" customHeight="1">
      <c r="A59" s="282">
        <v>55</v>
      </c>
      <c r="B59" s="9" t="s">
        <v>2443</v>
      </c>
      <c r="C59" s="10" t="s">
        <v>3526</v>
      </c>
      <c r="D59" s="10" t="s">
        <v>2526</v>
      </c>
      <c r="E59" s="10" t="s">
        <v>2527</v>
      </c>
      <c r="F59" s="283" t="s">
        <v>2906</v>
      </c>
    </row>
    <row r="60" spans="1:6" ht="18" customHeight="1">
      <c r="A60" s="282">
        <v>56</v>
      </c>
      <c r="B60" s="9" t="s">
        <v>2443</v>
      </c>
      <c r="C60" s="10" t="s">
        <v>3527</v>
      </c>
      <c r="D60" s="10" t="s">
        <v>2528</v>
      </c>
      <c r="E60" s="10" t="s">
        <v>2529</v>
      </c>
      <c r="F60" s="283" t="s">
        <v>2896</v>
      </c>
    </row>
    <row r="61" spans="1:6" ht="18" customHeight="1">
      <c r="A61" s="282">
        <v>57</v>
      </c>
      <c r="B61" s="9" t="s">
        <v>2443</v>
      </c>
      <c r="C61" s="10" t="s">
        <v>3528</v>
      </c>
      <c r="D61" s="10" t="s">
        <v>2530</v>
      </c>
      <c r="E61" s="10" t="s">
        <v>2531</v>
      </c>
      <c r="F61" s="283" t="s">
        <v>2907</v>
      </c>
    </row>
    <row r="62" spans="1:6" ht="18" customHeight="1">
      <c r="A62" s="282">
        <v>58</v>
      </c>
      <c r="B62" s="9" t="s">
        <v>2443</v>
      </c>
      <c r="C62" s="10" t="s">
        <v>3529</v>
      </c>
      <c r="D62" s="10" t="s">
        <v>2532</v>
      </c>
      <c r="E62" s="10" t="s">
        <v>2533</v>
      </c>
      <c r="F62" s="369" t="s">
        <v>2908</v>
      </c>
    </row>
    <row r="63" spans="1:6" ht="18" customHeight="1">
      <c r="A63" s="282">
        <v>59</v>
      </c>
      <c r="B63" s="9" t="s">
        <v>2443</v>
      </c>
      <c r="C63" s="10" t="s">
        <v>3530</v>
      </c>
      <c r="D63" s="10" t="s">
        <v>2534</v>
      </c>
      <c r="E63" s="10" t="s">
        <v>2535</v>
      </c>
      <c r="F63" s="283" t="s">
        <v>757</v>
      </c>
    </row>
    <row r="64" spans="1:6" ht="18" customHeight="1">
      <c r="A64" s="282">
        <v>60</v>
      </c>
      <c r="B64" s="9" t="s">
        <v>2443</v>
      </c>
      <c r="C64" s="10" t="s">
        <v>3531</v>
      </c>
      <c r="D64" s="10" t="s">
        <v>2536</v>
      </c>
      <c r="E64" s="10" t="s">
        <v>2537</v>
      </c>
      <c r="F64" s="283" t="s">
        <v>2909</v>
      </c>
    </row>
    <row r="65" spans="1:6" ht="18" customHeight="1">
      <c r="A65" s="282">
        <v>61</v>
      </c>
      <c r="B65" s="9" t="s">
        <v>2443</v>
      </c>
      <c r="C65" s="10" t="s">
        <v>3532</v>
      </c>
      <c r="D65" s="10" t="s">
        <v>2538</v>
      </c>
      <c r="E65" s="10" t="s">
        <v>2539</v>
      </c>
      <c r="F65" s="369" t="s">
        <v>3950</v>
      </c>
    </row>
    <row r="66" spans="1:6" ht="18" customHeight="1">
      <c r="A66" s="282">
        <v>62</v>
      </c>
      <c r="B66" s="9" t="s">
        <v>2443</v>
      </c>
      <c r="C66" s="10" t="s">
        <v>3533</v>
      </c>
      <c r="D66" s="10" t="s">
        <v>2540</v>
      </c>
      <c r="E66" s="10" t="s">
        <v>2541</v>
      </c>
      <c r="F66" s="368" t="s">
        <v>2875</v>
      </c>
    </row>
    <row r="67" spans="1:6" ht="18" customHeight="1">
      <c r="A67" s="282">
        <v>63</v>
      </c>
      <c r="B67" s="9" t="s">
        <v>2443</v>
      </c>
      <c r="C67" s="10" t="s">
        <v>3534</v>
      </c>
      <c r="D67" s="10" t="s">
        <v>2542</v>
      </c>
      <c r="E67" s="10" t="s">
        <v>2543</v>
      </c>
      <c r="F67" s="283" t="s">
        <v>2910</v>
      </c>
    </row>
    <row r="68" spans="1:6" ht="18" customHeight="1">
      <c r="A68" s="282">
        <v>64</v>
      </c>
      <c r="B68" s="9" t="s">
        <v>2443</v>
      </c>
      <c r="C68" s="10" t="s">
        <v>3535</v>
      </c>
      <c r="D68" s="10" t="s">
        <v>2544</v>
      </c>
      <c r="E68" s="10" t="s">
        <v>2545</v>
      </c>
      <c r="F68" s="368" t="s">
        <v>2912</v>
      </c>
    </row>
    <row r="69" spans="1:6" ht="18" customHeight="1">
      <c r="A69" s="282">
        <v>65</v>
      </c>
      <c r="B69" s="9" t="s">
        <v>2443</v>
      </c>
      <c r="C69" s="10" t="s">
        <v>3536</v>
      </c>
      <c r="D69" s="10" t="s">
        <v>2546</v>
      </c>
      <c r="E69" s="10" t="s">
        <v>2547</v>
      </c>
      <c r="F69" s="368" t="s">
        <v>121</v>
      </c>
    </row>
    <row r="70" spans="1:6" ht="18" customHeight="1">
      <c r="A70" s="282">
        <v>66</v>
      </c>
      <c r="B70" s="9" t="s">
        <v>2443</v>
      </c>
      <c r="C70" s="10" t="s">
        <v>3537</v>
      </c>
      <c r="D70" s="370" t="s">
        <v>2548</v>
      </c>
      <c r="E70" s="371" t="s">
        <v>4658</v>
      </c>
      <c r="F70" s="369" t="s">
        <v>2913</v>
      </c>
    </row>
    <row r="71" spans="1:6" ht="18" customHeight="1">
      <c r="A71" s="282">
        <v>67</v>
      </c>
      <c r="B71" s="9" t="s">
        <v>2443</v>
      </c>
      <c r="C71" s="111" t="s">
        <v>3538</v>
      </c>
      <c r="D71" s="10" t="s">
        <v>2549</v>
      </c>
      <c r="E71" s="250" t="s">
        <v>2550</v>
      </c>
      <c r="F71" s="368" t="s">
        <v>2884</v>
      </c>
    </row>
    <row r="72" spans="1:6" ht="18" customHeight="1">
      <c r="A72" s="282">
        <v>68</v>
      </c>
      <c r="B72" s="9" t="s">
        <v>2443</v>
      </c>
      <c r="C72" s="10" t="s">
        <v>3539</v>
      </c>
      <c r="D72" s="10" t="s">
        <v>2551</v>
      </c>
      <c r="E72" s="10" t="s">
        <v>2552</v>
      </c>
      <c r="F72" s="283" t="s">
        <v>2914</v>
      </c>
    </row>
    <row r="73" spans="1:6" ht="18" customHeight="1">
      <c r="A73" s="282">
        <v>69</v>
      </c>
      <c r="B73" s="9" t="s">
        <v>2443</v>
      </c>
      <c r="C73" s="10" t="s">
        <v>3540</v>
      </c>
      <c r="D73" s="10" t="s">
        <v>2553</v>
      </c>
      <c r="E73" s="10" t="s">
        <v>2554</v>
      </c>
      <c r="F73" s="283" t="s">
        <v>2915</v>
      </c>
    </row>
    <row r="74" spans="1:6" ht="18" customHeight="1">
      <c r="A74" s="282">
        <v>70</v>
      </c>
      <c r="B74" s="9" t="s">
        <v>2443</v>
      </c>
      <c r="C74" s="10" t="s">
        <v>3541</v>
      </c>
      <c r="D74" s="10" t="s">
        <v>2555</v>
      </c>
      <c r="E74" s="10" t="s">
        <v>2556</v>
      </c>
      <c r="F74" s="283" t="s">
        <v>2916</v>
      </c>
    </row>
    <row r="75" spans="1:6" ht="18" customHeight="1">
      <c r="A75" s="282">
        <v>71</v>
      </c>
      <c r="B75" s="9" t="s">
        <v>2443</v>
      </c>
      <c r="C75" s="10" t="s">
        <v>268</v>
      </c>
      <c r="D75" s="10" t="s">
        <v>269</v>
      </c>
      <c r="E75" s="10" t="s">
        <v>270</v>
      </c>
      <c r="F75" s="11" t="s">
        <v>271</v>
      </c>
    </row>
    <row r="76" spans="1:6" ht="18" customHeight="1">
      <c r="A76" s="282">
        <v>72</v>
      </c>
      <c r="B76" s="9" t="s">
        <v>2443</v>
      </c>
      <c r="C76" s="10" t="s">
        <v>272</v>
      </c>
      <c r="D76" s="10" t="s">
        <v>273</v>
      </c>
      <c r="E76" s="10" t="s">
        <v>274</v>
      </c>
      <c r="F76" s="11" t="s">
        <v>275</v>
      </c>
    </row>
    <row r="77" spans="1:6" ht="18" customHeight="1">
      <c r="A77" s="282">
        <v>73</v>
      </c>
      <c r="B77" s="9" t="s">
        <v>2443</v>
      </c>
      <c r="C77" s="10" t="s">
        <v>276</v>
      </c>
      <c r="D77" s="10" t="s">
        <v>277</v>
      </c>
      <c r="E77" s="10" t="s">
        <v>4659</v>
      </c>
      <c r="F77" s="11" t="s">
        <v>278</v>
      </c>
    </row>
    <row r="78" spans="1:6" ht="18" customHeight="1">
      <c r="A78" s="282">
        <v>74</v>
      </c>
      <c r="B78" s="9" t="s">
        <v>2443</v>
      </c>
      <c r="C78" s="10" t="s">
        <v>279</v>
      </c>
      <c r="D78" s="10" t="s">
        <v>280</v>
      </c>
      <c r="E78" s="10" t="s">
        <v>3951</v>
      </c>
      <c r="F78" s="11" t="s">
        <v>3952</v>
      </c>
    </row>
    <row r="79" spans="1:6" ht="18" customHeight="1">
      <c r="A79" s="282">
        <v>75</v>
      </c>
      <c r="B79" s="9" t="s">
        <v>2443</v>
      </c>
      <c r="C79" s="10" t="s">
        <v>281</v>
      </c>
      <c r="D79" s="10" t="s">
        <v>282</v>
      </c>
      <c r="E79" s="10" t="s">
        <v>274</v>
      </c>
      <c r="F79" s="11" t="s">
        <v>275</v>
      </c>
    </row>
    <row r="80" spans="1:6" ht="18" customHeight="1">
      <c r="A80" s="282">
        <v>76</v>
      </c>
      <c r="B80" s="9" t="s">
        <v>2443</v>
      </c>
      <c r="C80" s="10" t="s">
        <v>3542</v>
      </c>
      <c r="D80" s="10" t="s">
        <v>2557</v>
      </c>
      <c r="E80" s="10" t="s">
        <v>2558</v>
      </c>
      <c r="F80" s="283" t="s">
        <v>2917</v>
      </c>
    </row>
    <row r="81" spans="1:6" ht="18" customHeight="1">
      <c r="A81" s="282">
        <v>77</v>
      </c>
      <c r="B81" s="9" t="s">
        <v>2443</v>
      </c>
      <c r="C81" s="10" t="s">
        <v>4660</v>
      </c>
      <c r="D81" s="10" t="s">
        <v>290</v>
      </c>
      <c r="E81" s="10" t="s">
        <v>4604</v>
      </c>
      <c r="F81" s="11" t="s">
        <v>3006</v>
      </c>
    </row>
    <row r="82" spans="1:6" ht="18" customHeight="1">
      <c r="A82" s="282">
        <v>78</v>
      </c>
      <c r="B82" s="9" t="s">
        <v>2443</v>
      </c>
      <c r="C82" s="10" t="s">
        <v>3543</v>
      </c>
      <c r="D82" s="10" t="s">
        <v>2559</v>
      </c>
      <c r="E82" s="10" t="s">
        <v>2560</v>
      </c>
      <c r="F82" s="283" t="s">
        <v>2918</v>
      </c>
    </row>
    <row r="83" spans="1:6" ht="18" customHeight="1">
      <c r="A83" s="282">
        <v>79</v>
      </c>
      <c r="B83" s="9" t="s">
        <v>2443</v>
      </c>
      <c r="C83" s="10" t="s">
        <v>292</v>
      </c>
      <c r="D83" s="10" t="s">
        <v>293</v>
      </c>
      <c r="E83" s="10" t="s">
        <v>3953</v>
      </c>
      <c r="F83" s="11" t="s">
        <v>291</v>
      </c>
    </row>
    <row r="84" spans="1:6" ht="18" customHeight="1">
      <c r="A84" s="282">
        <v>80</v>
      </c>
      <c r="B84" s="9" t="s">
        <v>2443</v>
      </c>
      <c r="C84" s="10" t="s">
        <v>3544</v>
      </c>
      <c r="D84" s="10" t="s">
        <v>2561</v>
      </c>
      <c r="E84" s="10" t="s">
        <v>4450</v>
      </c>
      <c r="F84" s="283" t="s">
        <v>2919</v>
      </c>
    </row>
    <row r="85" spans="1:6" ht="18" customHeight="1">
      <c r="A85" s="282">
        <v>81</v>
      </c>
      <c r="B85" s="9" t="s">
        <v>2443</v>
      </c>
      <c r="C85" s="10" t="s">
        <v>3545</v>
      </c>
      <c r="D85" s="10" t="s">
        <v>2562</v>
      </c>
      <c r="E85" s="10" t="s">
        <v>2563</v>
      </c>
      <c r="F85" s="283" t="s">
        <v>2920</v>
      </c>
    </row>
    <row r="86" spans="1:6" ht="18" customHeight="1">
      <c r="A86" s="282">
        <v>82</v>
      </c>
      <c r="B86" s="9" t="s">
        <v>2443</v>
      </c>
      <c r="C86" s="10" t="s">
        <v>3546</v>
      </c>
      <c r="D86" s="10" t="s">
        <v>2564</v>
      </c>
      <c r="E86" s="10" t="s">
        <v>2565</v>
      </c>
      <c r="F86" s="283" t="s">
        <v>2921</v>
      </c>
    </row>
    <row r="87" spans="1:6" ht="18" customHeight="1">
      <c r="A87" s="282">
        <v>83</v>
      </c>
      <c r="B87" s="9" t="s">
        <v>2443</v>
      </c>
      <c r="C87" s="10" t="s">
        <v>3547</v>
      </c>
      <c r="D87" s="10" t="s">
        <v>2566</v>
      </c>
      <c r="E87" s="10" t="s">
        <v>2567</v>
      </c>
      <c r="F87" s="283" t="s">
        <v>2922</v>
      </c>
    </row>
    <row r="88" spans="1:6" ht="18" customHeight="1">
      <c r="A88" s="282">
        <v>84</v>
      </c>
      <c r="B88" s="9" t="s">
        <v>2443</v>
      </c>
      <c r="C88" s="10" t="s">
        <v>3548</v>
      </c>
      <c r="D88" s="10" t="s">
        <v>2568</v>
      </c>
      <c r="E88" s="10" t="s">
        <v>2569</v>
      </c>
      <c r="F88" s="283" t="s">
        <v>2923</v>
      </c>
    </row>
    <row r="89" spans="1:6" ht="18" customHeight="1">
      <c r="A89" s="282">
        <v>85</v>
      </c>
      <c r="B89" s="9" t="s">
        <v>2443</v>
      </c>
      <c r="C89" s="10" t="s">
        <v>3549</v>
      </c>
      <c r="D89" s="10" t="s">
        <v>2570</v>
      </c>
      <c r="E89" s="10" t="s">
        <v>2571</v>
      </c>
      <c r="F89" s="283" t="s">
        <v>2924</v>
      </c>
    </row>
    <row r="90" spans="1:6" ht="18" customHeight="1">
      <c r="A90" s="282">
        <v>86</v>
      </c>
      <c r="B90" s="9" t="s">
        <v>2443</v>
      </c>
      <c r="C90" s="10" t="s">
        <v>3550</v>
      </c>
      <c r="D90" s="10" t="s">
        <v>2572</v>
      </c>
      <c r="E90" s="10" t="s">
        <v>2573</v>
      </c>
      <c r="F90" s="283" t="s">
        <v>2925</v>
      </c>
    </row>
    <row r="91" spans="1:6" ht="18" customHeight="1">
      <c r="A91" s="282">
        <v>87</v>
      </c>
      <c r="B91" s="9" t="s">
        <v>2443</v>
      </c>
      <c r="C91" s="10" t="s">
        <v>3551</v>
      </c>
      <c r="D91" s="10" t="s">
        <v>2574</v>
      </c>
      <c r="E91" s="10" t="s">
        <v>2575</v>
      </c>
      <c r="F91" s="283" t="s">
        <v>2913</v>
      </c>
    </row>
    <row r="92" spans="1:6" ht="18" customHeight="1">
      <c r="A92" s="282">
        <v>88</v>
      </c>
      <c r="B92" s="9" t="s">
        <v>2443</v>
      </c>
      <c r="C92" s="10" t="s">
        <v>3552</v>
      </c>
      <c r="D92" s="10" t="s">
        <v>2576</v>
      </c>
      <c r="E92" s="10" t="s">
        <v>2577</v>
      </c>
      <c r="F92" s="283" t="s">
        <v>2926</v>
      </c>
    </row>
    <row r="93" spans="1:6" ht="18" customHeight="1">
      <c r="A93" s="282">
        <v>89</v>
      </c>
      <c r="B93" s="9" t="s">
        <v>2443</v>
      </c>
      <c r="C93" s="10" t="s">
        <v>3553</v>
      </c>
      <c r="D93" s="10" t="s">
        <v>2578</v>
      </c>
      <c r="E93" s="10" t="s">
        <v>2579</v>
      </c>
      <c r="F93" s="283" t="s">
        <v>2927</v>
      </c>
    </row>
    <row r="94" spans="1:6" ht="18" customHeight="1">
      <c r="A94" s="282">
        <v>90</v>
      </c>
      <c r="B94" s="9" t="s">
        <v>2443</v>
      </c>
      <c r="C94" s="10" t="s">
        <v>4661</v>
      </c>
      <c r="D94" s="10" t="s">
        <v>4058</v>
      </c>
      <c r="E94" s="10" t="s">
        <v>4059</v>
      </c>
      <c r="F94" s="283" t="s">
        <v>4072</v>
      </c>
    </row>
    <row r="95" spans="1:6" ht="18" customHeight="1">
      <c r="A95" s="282">
        <v>91</v>
      </c>
      <c r="B95" s="9" t="s">
        <v>2443</v>
      </c>
      <c r="C95" s="10" t="s">
        <v>3714</v>
      </c>
      <c r="D95" s="10" t="s">
        <v>3715</v>
      </c>
      <c r="E95" s="10" t="s">
        <v>3716</v>
      </c>
      <c r="F95" s="283" t="s">
        <v>3717</v>
      </c>
    </row>
    <row r="96" spans="1:6" ht="18" customHeight="1">
      <c r="A96" s="282">
        <v>92</v>
      </c>
      <c r="B96" s="9" t="s">
        <v>2443</v>
      </c>
      <c r="C96" s="10" t="s">
        <v>3555</v>
      </c>
      <c r="D96" s="10" t="s">
        <v>2582</v>
      </c>
      <c r="E96" s="10" t="s">
        <v>2583</v>
      </c>
      <c r="F96" s="283" t="s">
        <v>2928</v>
      </c>
    </row>
    <row r="97" spans="1:6" ht="18" customHeight="1">
      <c r="A97" s="282">
        <v>93</v>
      </c>
      <c r="B97" s="9" t="s">
        <v>2443</v>
      </c>
      <c r="C97" s="10" t="s">
        <v>3028</v>
      </c>
      <c r="D97" s="10" t="s">
        <v>2584</v>
      </c>
      <c r="E97" s="10" t="s">
        <v>2585</v>
      </c>
      <c r="F97" s="283" t="s">
        <v>2929</v>
      </c>
    </row>
    <row r="98" spans="1:6" ht="18" customHeight="1">
      <c r="A98" s="282">
        <v>94</v>
      </c>
      <c r="B98" s="9" t="s">
        <v>2443</v>
      </c>
      <c r="C98" s="10" t="s">
        <v>3556</v>
      </c>
      <c r="D98" s="10" t="s">
        <v>2586</v>
      </c>
      <c r="E98" s="10" t="s">
        <v>2587</v>
      </c>
      <c r="F98" s="283" t="s">
        <v>2930</v>
      </c>
    </row>
    <row r="99" spans="1:6" ht="18" customHeight="1">
      <c r="A99" s="282">
        <v>95</v>
      </c>
      <c r="B99" s="9" t="s">
        <v>2443</v>
      </c>
      <c r="C99" s="10" t="s">
        <v>357</v>
      </c>
      <c r="D99" s="10" t="s">
        <v>361</v>
      </c>
      <c r="E99" s="10" t="s">
        <v>362</v>
      </c>
      <c r="F99" s="11" t="s">
        <v>363</v>
      </c>
    </row>
    <row r="100" spans="1:6" ht="18" customHeight="1">
      <c r="A100" s="282">
        <v>96</v>
      </c>
      <c r="B100" s="9" t="s">
        <v>2443</v>
      </c>
      <c r="C100" s="10" t="s">
        <v>3557</v>
      </c>
      <c r="D100" s="10" t="s">
        <v>2588</v>
      </c>
      <c r="E100" s="10" t="s">
        <v>2589</v>
      </c>
      <c r="F100" s="283" t="s">
        <v>2931</v>
      </c>
    </row>
    <row r="101" spans="1:6" ht="18" customHeight="1">
      <c r="A101" s="282">
        <v>97</v>
      </c>
      <c r="B101" s="9" t="s">
        <v>2443</v>
      </c>
      <c r="C101" s="10" t="s">
        <v>3558</v>
      </c>
      <c r="D101" s="10" t="s">
        <v>2590</v>
      </c>
      <c r="E101" s="10" t="s">
        <v>2591</v>
      </c>
      <c r="F101" s="283" t="s">
        <v>2927</v>
      </c>
    </row>
    <row r="102" spans="1:6" ht="18" customHeight="1">
      <c r="A102" s="282">
        <v>98</v>
      </c>
      <c r="B102" s="9" t="s">
        <v>2443</v>
      </c>
      <c r="C102" s="10" t="s">
        <v>3559</v>
      </c>
      <c r="D102" s="10" t="s">
        <v>2592</v>
      </c>
      <c r="E102" s="10" t="s">
        <v>2593</v>
      </c>
      <c r="F102" s="283" t="s">
        <v>725</v>
      </c>
    </row>
    <row r="103" spans="1:6" ht="18" customHeight="1">
      <c r="A103" s="282">
        <v>99</v>
      </c>
      <c r="B103" s="9" t="s">
        <v>2443</v>
      </c>
      <c r="C103" s="10" t="s">
        <v>3560</v>
      </c>
      <c r="D103" s="10" t="s">
        <v>2594</v>
      </c>
      <c r="E103" s="10" t="s">
        <v>2595</v>
      </c>
      <c r="F103" s="283" t="s">
        <v>880</v>
      </c>
    </row>
    <row r="104" spans="1:6" ht="18" customHeight="1">
      <c r="A104" s="282">
        <v>100</v>
      </c>
      <c r="B104" s="9" t="s">
        <v>2443</v>
      </c>
      <c r="C104" s="10" t="s">
        <v>3561</v>
      </c>
      <c r="D104" s="10" t="s">
        <v>2596</v>
      </c>
      <c r="E104" s="10" t="s">
        <v>2597</v>
      </c>
      <c r="F104" s="283" t="s">
        <v>2932</v>
      </c>
    </row>
    <row r="105" spans="1:6" ht="18" customHeight="1">
      <c r="A105" s="282">
        <v>101</v>
      </c>
      <c r="B105" s="9" t="s">
        <v>2443</v>
      </c>
      <c r="C105" s="10" t="s">
        <v>3562</v>
      </c>
      <c r="D105" s="10" t="s">
        <v>2598</v>
      </c>
      <c r="E105" s="10" t="s">
        <v>2599</v>
      </c>
      <c r="F105" s="283" t="s">
        <v>2933</v>
      </c>
    </row>
    <row r="106" spans="1:6" ht="18" customHeight="1">
      <c r="A106" s="282">
        <v>102</v>
      </c>
      <c r="B106" s="9" t="s">
        <v>2443</v>
      </c>
      <c r="C106" s="10" t="s">
        <v>3563</v>
      </c>
      <c r="D106" s="10" t="s">
        <v>2600</v>
      </c>
      <c r="E106" s="10" t="s">
        <v>2601</v>
      </c>
      <c r="F106" s="283" t="s">
        <v>2904</v>
      </c>
    </row>
    <row r="107" spans="1:6" ht="18" customHeight="1">
      <c r="A107" s="282">
        <v>103</v>
      </c>
      <c r="B107" s="9" t="s">
        <v>2443</v>
      </c>
      <c r="C107" s="10" t="s">
        <v>3564</v>
      </c>
      <c r="D107" s="10" t="s">
        <v>2602</v>
      </c>
      <c r="E107" s="10" t="s">
        <v>3954</v>
      </c>
      <c r="F107" s="283" t="s">
        <v>2934</v>
      </c>
    </row>
    <row r="108" spans="1:6" ht="18" customHeight="1">
      <c r="A108" s="282">
        <v>104</v>
      </c>
      <c r="B108" s="9" t="s">
        <v>2443</v>
      </c>
      <c r="C108" s="10" t="s">
        <v>3565</v>
      </c>
      <c r="D108" s="10" t="s">
        <v>2603</v>
      </c>
      <c r="E108" s="10" t="s">
        <v>4073</v>
      </c>
      <c r="F108" s="283" t="s">
        <v>4072</v>
      </c>
    </row>
    <row r="109" spans="1:6" ht="18" customHeight="1">
      <c r="A109" s="282">
        <v>105</v>
      </c>
      <c r="B109" s="9" t="s">
        <v>2443</v>
      </c>
      <c r="C109" s="10" t="s">
        <v>3566</v>
      </c>
      <c r="D109" s="10" t="s">
        <v>2604</v>
      </c>
      <c r="E109" s="10" t="s">
        <v>2605</v>
      </c>
      <c r="F109" s="283" t="s">
        <v>2887</v>
      </c>
    </row>
    <row r="110" spans="1:6" ht="18" customHeight="1">
      <c r="A110" s="282">
        <v>106</v>
      </c>
      <c r="B110" s="9" t="s">
        <v>2443</v>
      </c>
      <c r="C110" s="10" t="s">
        <v>3567</v>
      </c>
      <c r="D110" s="10" t="s">
        <v>2606</v>
      </c>
      <c r="E110" s="10" t="s">
        <v>4594</v>
      </c>
      <c r="F110" s="283" t="s">
        <v>4662</v>
      </c>
    </row>
    <row r="111" spans="1:6" ht="18" customHeight="1">
      <c r="A111" s="282">
        <v>107</v>
      </c>
      <c r="B111" s="9" t="s">
        <v>2443</v>
      </c>
      <c r="C111" s="10" t="s">
        <v>3955</v>
      </c>
      <c r="D111" s="10" t="s">
        <v>3911</v>
      </c>
      <c r="E111" s="10" t="s">
        <v>4046</v>
      </c>
      <c r="F111" s="283" t="s">
        <v>4663</v>
      </c>
    </row>
    <row r="112" spans="1:6" ht="18" customHeight="1">
      <c r="A112" s="282">
        <v>108</v>
      </c>
      <c r="B112" s="9" t="s">
        <v>2443</v>
      </c>
      <c r="C112" s="10" t="s">
        <v>3568</v>
      </c>
      <c r="D112" s="10" t="s">
        <v>2607</v>
      </c>
      <c r="E112" s="10" t="s">
        <v>4057</v>
      </c>
      <c r="F112" s="283" t="s">
        <v>2944</v>
      </c>
    </row>
    <row r="113" spans="1:6" ht="18" customHeight="1">
      <c r="A113" s="282">
        <v>109</v>
      </c>
      <c r="B113" s="9" t="s">
        <v>2443</v>
      </c>
      <c r="C113" s="10" t="s">
        <v>3569</v>
      </c>
      <c r="D113" s="10" t="s">
        <v>2608</v>
      </c>
      <c r="E113" s="10" t="s">
        <v>2609</v>
      </c>
      <c r="F113" s="283" t="s">
        <v>2935</v>
      </c>
    </row>
    <row r="114" spans="1:6" ht="18" customHeight="1">
      <c r="A114" s="282">
        <v>110</v>
      </c>
      <c r="B114" s="9" t="s">
        <v>2443</v>
      </c>
      <c r="C114" s="10" t="s">
        <v>3570</v>
      </c>
      <c r="D114" s="10" t="s">
        <v>2610</v>
      </c>
      <c r="E114" s="10" t="s">
        <v>2611</v>
      </c>
      <c r="F114" s="283" t="s">
        <v>2936</v>
      </c>
    </row>
    <row r="115" spans="1:6" ht="18" customHeight="1">
      <c r="A115" s="282">
        <v>111</v>
      </c>
      <c r="B115" s="9" t="s">
        <v>2443</v>
      </c>
      <c r="C115" s="10" t="s">
        <v>3571</v>
      </c>
      <c r="D115" s="10" t="s">
        <v>2612</v>
      </c>
      <c r="E115" s="10" t="s">
        <v>2613</v>
      </c>
      <c r="F115" s="283" t="s">
        <v>2930</v>
      </c>
    </row>
    <row r="116" spans="1:6" ht="18" customHeight="1">
      <c r="A116" s="282">
        <v>112</v>
      </c>
      <c r="B116" s="9" t="s">
        <v>2443</v>
      </c>
      <c r="C116" s="10" t="s">
        <v>3572</v>
      </c>
      <c r="D116" s="10" t="s">
        <v>2614</v>
      </c>
      <c r="E116" s="10" t="s">
        <v>4063</v>
      </c>
      <c r="F116" s="283" t="s">
        <v>2937</v>
      </c>
    </row>
    <row r="117" spans="1:6" ht="18" customHeight="1">
      <c r="A117" s="282">
        <v>113</v>
      </c>
      <c r="B117" s="9" t="s">
        <v>2443</v>
      </c>
      <c r="C117" s="10" t="s">
        <v>3196</v>
      </c>
      <c r="D117" s="10" t="s">
        <v>2615</v>
      </c>
      <c r="E117" s="10" t="s">
        <v>2616</v>
      </c>
      <c r="F117" s="283" t="s">
        <v>2938</v>
      </c>
    </row>
    <row r="118" spans="1:6" ht="18" customHeight="1">
      <c r="A118" s="282">
        <v>114</v>
      </c>
      <c r="B118" s="9" t="s">
        <v>2443</v>
      </c>
      <c r="C118" s="10" t="s">
        <v>419</v>
      </c>
      <c r="D118" s="10" t="s">
        <v>420</v>
      </c>
      <c r="E118" s="10" t="s">
        <v>421</v>
      </c>
      <c r="F118" s="11" t="s">
        <v>422</v>
      </c>
    </row>
    <row r="119" spans="1:6" ht="18" customHeight="1">
      <c r="A119" s="282">
        <v>115</v>
      </c>
      <c r="B119" s="9" t="s">
        <v>2443</v>
      </c>
      <c r="C119" s="10" t="s">
        <v>1339</v>
      </c>
      <c r="D119" s="10" t="s">
        <v>4047</v>
      </c>
      <c r="E119" s="10" t="s">
        <v>3913</v>
      </c>
      <c r="F119" s="283" t="s">
        <v>2913</v>
      </c>
    </row>
    <row r="120" spans="1:6" ht="18" customHeight="1">
      <c r="A120" s="282">
        <v>116</v>
      </c>
      <c r="B120" s="9" t="s">
        <v>2443</v>
      </c>
      <c r="C120" s="10" t="s">
        <v>3573</v>
      </c>
      <c r="D120" s="10" t="s">
        <v>2617</v>
      </c>
      <c r="E120" s="10" t="s">
        <v>2618</v>
      </c>
      <c r="F120" s="283" t="s">
        <v>2939</v>
      </c>
    </row>
    <row r="121" spans="1:6" ht="18" customHeight="1">
      <c r="A121" s="282">
        <v>117</v>
      </c>
      <c r="B121" s="9" t="s">
        <v>2443</v>
      </c>
      <c r="C121" s="10" t="s">
        <v>3956</v>
      </c>
      <c r="D121" s="10" t="s">
        <v>3914</v>
      </c>
      <c r="E121" s="10" t="s">
        <v>3957</v>
      </c>
      <c r="F121" s="283" t="s">
        <v>1063</v>
      </c>
    </row>
    <row r="122" spans="1:6" ht="18" customHeight="1">
      <c r="A122" s="282">
        <v>118</v>
      </c>
      <c r="B122" s="9" t="s">
        <v>2443</v>
      </c>
      <c r="C122" s="10" t="s">
        <v>431</v>
      </c>
      <c r="D122" s="10" t="s">
        <v>2619</v>
      </c>
      <c r="E122" s="10" t="s">
        <v>2620</v>
      </c>
      <c r="F122" s="283" t="s">
        <v>2940</v>
      </c>
    </row>
    <row r="123" spans="1:6" ht="18" customHeight="1">
      <c r="A123" s="282">
        <v>119</v>
      </c>
      <c r="B123" s="9" t="s">
        <v>2443</v>
      </c>
      <c r="C123" s="10" t="s">
        <v>3574</v>
      </c>
      <c r="D123" s="10" t="s">
        <v>2621</v>
      </c>
      <c r="E123" s="10" t="s">
        <v>2622</v>
      </c>
      <c r="F123" s="283" t="s">
        <v>2941</v>
      </c>
    </row>
    <row r="124" spans="1:6" ht="18" customHeight="1">
      <c r="A124" s="282">
        <v>120</v>
      </c>
      <c r="B124" s="9" t="s">
        <v>2443</v>
      </c>
      <c r="C124" s="10" t="s">
        <v>3575</v>
      </c>
      <c r="D124" s="10" t="s">
        <v>2623</v>
      </c>
      <c r="E124" s="10" t="s">
        <v>2624</v>
      </c>
      <c r="F124" s="283" t="s">
        <v>2942</v>
      </c>
    </row>
    <row r="125" spans="1:6" s="219" customFormat="1" ht="18" customHeight="1">
      <c r="A125" s="282">
        <v>121</v>
      </c>
      <c r="B125" s="217" t="s">
        <v>2443</v>
      </c>
      <c r="C125" s="215" t="s">
        <v>454</v>
      </c>
      <c r="D125" s="215" t="s">
        <v>455</v>
      </c>
      <c r="E125" s="215" t="s">
        <v>4664</v>
      </c>
      <c r="F125" s="218" t="s">
        <v>456</v>
      </c>
    </row>
    <row r="126" spans="1:6" ht="18" customHeight="1">
      <c r="A126" s="282">
        <v>122</v>
      </c>
      <c r="B126" s="9" t="s">
        <v>2443</v>
      </c>
      <c r="C126" s="10" t="s">
        <v>3576</v>
      </c>
      <c r="D126" s="10" t="s">
        <v>2625</v>
      </c>
      <c r="E126" s="10" t="s">
        <v>2626</v>
      </c>
      <c r="F126" s="283" t="s">
        <v>2943</v>
      </c>
    </row>
    <row r="127" spans="1:6" ht="18" customHeight="1">
      <c r="A127" s="282">
        <v>123</v>
      </c>
      <c r="B127" s="9" t="s">
        <v>2443</v>
      </c>
      <c r="C127" s="10" t="s">
        <v>3577</v>
      </c>
      <c r="D127" s="10" t="s">
        <v>2627</v>
      </c>
      <c r="E127" s="10" t="s">
        <v>2628</v>
      </c>
      <c r="F127" s="283" t="s">
        <v>2917</v>
      </c>
    </row>
    <row r="128" spans="1:6" ht="18" customHeight="1">
      <c r="A128" s="282">
        <v>124</v>
      </c>
      <c r="B128" s="9" t="s">
        <v>2443</v>
      </c>
      <c r="C128" s="10" t="s">
        <v>3578</v>
      </c>
      <c r="D128" s="10" t="s">
        <v>2629</v>
      </c>
      <c r="E128" s="10" t="s">
        <v>2630</v>
      </c>
      <c r="F128" s="283" t="s">
        <v>2944</v>
      </c>
    </row>
    <row r="129" spans="1:6" ht="18" customHeight="1">
      <c r="A129" s="282">
        <v>125</v>
      </c>
      <c r="B129" s="9" t="s">
        <v>2443</v>
      </c>
      <c r="C129" s="10" t="s">
        <v>3581</v>
      </c>
      <c r="D129" s="10" t="s">
        <v>2635</v>
      </c>
      <c r="E129" s="10" t="s">
        <v>2636</v>
      </c>
      <c r="F129" s="283" t="s">
        <v>2948</v>
      </c>
    </row>
    <row r="130" spans="1:6" ht="18" customHeight="1">
      <c r="A130" s="282">
        <v>126</v>
      </c>
      <c r="B130" s="9" t="s">
        <v>2443</v>
      </c>
      <c r="C130" s="10" t="s">
        <v>3741</v>
      </c>
      <c r="D130" s="10" t="s">
        <v>3742</v>
      </c>
      <c r="E130" s="10" t="s">
        <v>3743</v>
      </c>
      <c r="F130" s="11" t="s">
        <v>2945</v>
      </c>
    </row>
    <row r="131" spans="1:6" ht="18" customHeight="1">
      <c r="A131" s="282">
        <v>127</v>
      </c>
      <c r="B131" s="9" t="s">
        <v>2443</v>
      </c>
      <c r="C131" s="10" t="s">
        <v>3579</v>
      </c>
      <c r="D131" s="10" t="s">
        <v>2631</v>
      </c>
      <c r="E131" s="10" t="s">
        <v>2632</v>
      </c>
      <c r="F131" s="283" t="s">
        <v>2946</v>
      </c>
    </row>
    <row r="132" spans="1:6" ht="18" customHeight="1">
      <c r="A132" s="282">
        <v>128</v>
      </c>
      <c r="B132" s="9" t="s">
        <v>2443</v>
      </c>
      <c r="C132" s="10" t="s">
        <v>3580</v>
      </c>
      <c r="D132" s="10" t="s">
        <v>2633</v>
      </c>
      <c r="E132" s="10" t="s">
        <v>2634</v>
      </c>
      <c r="F132" s="283" t="s">
        <v>2947</v>
      </c>
    </row>
    <row r="133" spans="1:6" ht="18" customHeight="1">
      <c r="A133" s="282">
        <v>129</v>
      </c>
      <c r="B133" s="9" t="s">
        <v>2443</v>
      </c>
      <c r="C133" s="10" t="s">
        <v>3582</v>
      </c>
      <c r="D133" s="10" t="s">
        <v>2637</v>
      </c>
      <c r="E133" s="10" t="s">
        <v>2638</v>
      </c>
      <c r="F133" s="283" t="s">
        <v>2949</v>
      </c>
    </row>
    <row r="134" spans="1:6" ht="18" customHeight="1">
      <c r="A134" s="282">
        <v>130</v>
      </c>
      <c r="B134" s="9" t="s">
        <v>2443</v>
      </c>
      <c r="C134" s="10" t="s">
        <v>3583</v>
      </c>
      <c r="D134" s="10" t="s">
        <v>2639</v>
      </c>
      <c r="E134" s="10" t="s">
        <v>2640</v>
      </c>
      <c r="F134" s="283" t="s">
        <v>2950</v>
      </c>
    </row>
    <row r="135" spans="1:6" ht="18" customHeight="1">
      <c r="A135" s="282">
        <v>131</v>
      </c>
      <c r="B135" s="9" t="s">
        <v>2443</v>
      </c>
      <c r="C135" s="10" t="s">
        <v>3584</v>
      </c>
      <c r="D135" s="10" t="s">
        <v>2641</v>
      </c>
      <c r="E135" s="10" t="s">
        <v>2642</v>
      </c>
      <c r="F135" s="283" t="s">
        <v>2951</v>
      </c>
    </row>
    <row r="136" spans="1:6" ht="18" customHeight="1">
      <c r="A136" s="282">
        <v>132</v>
      </c>
      <c r="B136" s="9" t="s">
        <v>2443</v>
      </c>
      <c r="C136" s="10" t="s">
        <v>3785</v>
      </c>
      <c r="D136" s="10" t="s">
        <v>3786</v>
      </c>
      <c r="E136" s="10" t="s">
        <v>3787</v>
      </c>
      <c r="F136" s="283" t="s">
        <v>3788</v>
      </c>
    </row>
    <row r="137" spans="1:6" ht="18" customHeight="1">
      <c r="A137" s="282">
        <v>133</v>
      </c>
      <c r="B137" s="190" t="s">
        <v>2443</v>
      </c>
      <c r="C137" s="198" t="s">
        <v>3585</v>
      </c>
      <c r="D137" s="198" t="s">
        <v>2643</v>
      </c>
      <c r="E137" s="198" t="s">
        <v>2644</v>
      </c>
      <c r="F137" s="372" t="s">
        <v>2952</v>
      </c>
    </row>
    <row r="138" spans="1:6" ht="18" customHeight="1">
      <c r="A138" s="282">
        <v>134</v>
      </c>
      <c r="B138" s="190" t="s">
        <v>2443</v>
      </c>
      <c r="C138" s="198" t="s">
        <v>3586</v>
      </c>
      <c r="D138" s="198" t="s">
        <v>2645</v>
      </c>
      <c r="E138" s="198" t="s">
        <v>2646</v>
      </c>
      <c r="F138" s="372" t="s">
        <v>2953</v>
      </c>
    </row>
    <row r="139" spans="1:6" ht="18" customHeight="1">
      <c r="A139" s="282">
        <v>135</v>
      </c>
      <c r="B139" s="190" t="s">
        <v>2443</v>
      </c>
      <c r="C139" s="198" t="s">
        <v>491</v>
      </c>
      <c r="D139" s="198" t="s">
        <v>492</v>
      </c>
      <c r="E139" s="198" t="s">
        <v>493</v>
      </c>
      <c r="F139" s="116" t="s">
        <v>494</v>
      </c>
    </row>
    <row r="140" spans="1:6" ht="18" customHeight="1">
      <c r="A140" s="282">
        <v>136</v>
      </c>
      <c r="B140" s="190" t="s">
        <v>2443</v>
      </c>
      <c r="C140" s="198" t="s">
        <v>3587</v>
      </c>
      <c r="D140" s="198" t="s">
        <v>2647</v>
      </c>
      <c r="E140" s="198" t="s">
        <v>2648</v>
      </c>
      <c r="F140" s="372" t="s">
        <v>2954</v>
      </c>
    </row>
    <row r="141" spans="1:6" ht="18" customHeight="1">
      <c r="A141" s="282">
        <v>137</v>
      </c>
      <c r="B141" s="190" t="s">
        <v>2443</v>
      </c>
      <c r="C141" s="198" t="s">
        <v>3588</v>
      </c>
      <c r="D141" s="198" t="s">
        <v>2649</v>
      </c>
      <c r="E141" s="198" t="s">
        <v>2650</v>
      </c>
      <c r="F141" s="372" t="s">
        <v>2955</v>
      </c>
    </row>
    <row r="142" spans="1:6" ht="18" customHeight="1">
      <c r="A142" s="282">
        <v>138</v>
      </c>
      <c r="B142" s="190" t="s">
        <v>2443</v>
      </c>
      <c r="C142" s="198" t="s">
        <v>505</v>
      </c>
      <c r="D142" s="198" t="s">
        <v>506</v>
      </c>
      <c r="E142" s="198" t="s">
        <v>507</v>
      </c>
      <c r="F142" s="116" t="s">
        <v>508</v>
      </c>
    </row>
    <row r="143" spans="1:6" ht="18" customHeight="1">
      <c r="A143" s="282">
        <v>139</v>
      </c>
      <c r="B143" s="190" t="s">
        <v>2443</v>
      </c>
      <c r="C143" s="198" t="s">
        <v>3589</v>
      </c>
      <c r="D143" s="198" t="s">
        <v>2651</v>
      </c>
      <c r="E143" s="198" t="s">
        <v>2652</v>
      </c>
      <c r="F143" s="372" t="s">
        <v>2956</v>
      </c>
    </row>
    <row r="144" spans="1:6" ht="18" customHeight="1">
      <c r="A144" s="282">
        <v>140</v>
      </c>
      <c r="B144" s="190" t="s">
        <v>2443</v>
      </c>
      <c r="C144" s="198" t="s">
        <v>3590</v>
      </c>
      <c r="D144" s="198" t="s">
        <v>2653</v>
      </c>
      <c r="E144" s="198" t="s">
        <v>2654</v>
      </c>
      <c r="F144" s="372" t="s">
        <v>2957</v>
      </c>
    </row>
    <row r="145" spans="1:6" ht="18" customHeight="1">
      <c r="A145" s="282">
        <v>141</v>
      </c>
      <c r="B145" s="190" t="s">
        <v>2443</v>
      </c>
      <c r="C145" s="198" t="s">
        <v>3591</v>
      </c>
      <c r="D145" s="198" t="s">
        <v>2655</v>
      </c>
      <c r="E145" s="198" t="s">
        <v>2656</v>
      </c>
      <c r="F145" s="372" t="s">
        <v>2904</v>
      </c>
    </row>
    <row r="146" spans="1:6" ht="18" customHeight="1">
      <c r="A146" s="282">
        <v>142</v>
      </c>
      <c r="B146" s="190" t="s">
        <v>2443</v>
      </c>
      <c r="C146" s="198" t="s">
        <v>3592</v>
      </c>
      <c r="D146" s="198" t="s">
        <v>2657</v>
      </c>
      <c r="E146" s="198" t="s">
        <v>2658</v>
      </c>
      <c r="F146" s="372" t="s">
        <v>2958</v>
      </c>
    </row>
    <row r="147" spans="1:6" ht="18" customHeight="1">
      <c r="A147" s="282">
        <v>143</v>
      </c>
      <c r="B147" s="190" t="s">
        <v>2443</v>
      </c>
      <c r="C147" s="198" t="s">
        <v>3593</v>
      </c>
      <c r="D147" s="198" t="s">
        <v>2659</v>
      </c>
      <c r="E147" s="198" t="s">
        <v>2660</v>
      </c>
      <c r="F147" s="372" t="s">
        <v>2959</v>
      </c>
    </row>
    <row r="148" spans="1:6" ht="18" customHeight="1">
      <c r="A148" s="282">
        <v>144</v>
      </c>
      <c r="B148" s="190" t="s">
        <v>2443</v>
      </c>
      <c r="C148" s="198" t="s">
        <v>3594</v>
      </c>
      <c r="D148" s="198" t="s">
        <v>2661</v>
      </c>
      <c r="E148" s="198" t="s">
        <v>2662</v>
      </c>
      <c r="F148" s="372" t="s">
        <v>2960</v>
      </c>
    </row>
    <row r="149" spans="1:6" ht="18" customHeight="1">
      <c r="A149" s="282">
        <v>145</v>
      </c>
      <c r="B149" s="190" t="s">
        <v>2443</v>
      </c>
      <c r="C149" s="198" t="s">
        <v>522</v>
      </c>
      <c r="D149" s="198" t="s">
        <v>523</v>
      </c>
      <c r="E149" s="198" t="s">
        <v>524</v>
      </c>
      <c r="F149" s="116" t="s">
        <v>525</v>
      </c>
    </row>
    <row r="150" spans="1:6" ht="18" customHeight="1">
      <c r="A150" s="282">
        <v>146</v>
      </c>
      <c r="B150" s="190" t="s">
        <v>2443</v>
      </c>
      <c r="C150" s="198" t="s">
        <v>3595</v>
      </c>
      <c r="D150" s="198" t="s">
        <v>2663</v>
      </c>
      <c r="E150" s="198" t="s">
        <v>2664</v>
      </c>
      <c r="F150" s="372" t="s">
        <v>2961</v>
      </c>
    </row>
    <row r="151" spans="1:6" ht="18" customHeight="1">
      <c r="A151" s="282">
        <v>147</v>
      </c>
      <c r="B151" s="190" t="s">
        <v>2443</v>
      </c>
      <c r="C151" s="198" t="s">
        <v>4665</v>
      </c>
      <c r="D151" s="198" t="s">
        <v>4666</v>
      </c>
      <c r="E151" s="432" t="s">
        <v>4667</v>
      </c>
      <c r="F151" s="372" t="s">
        <v>2929</v>
      </c>
    </row>
    <row r="152" spans="1:6" ht="18" customHeight="1">
      <c r="A152" s="282">
        <v>148</v>
      </c>
      <c r="B152" s="190" t="s">
        <v>2443</v>
      </c>
      <c r="C152" s="198" t="s">
        <v>3596</v>
      </c>
      <c r="D152" s="198" t="s">
        <v>2665</v>
      </c>
      <c r="E152" s="198" t="s">
        <v>2666</v>
      </c>
      <c r="F152" s="372" t="s">
        <v>2962</v>
      </c>
    </row>
    <row r="153" spans="1:6" ht="18" customHeight="1">
      <c r="A153" s="282">
        <v>149</v>
      </c>
      <c r="B153" s="190" t="s">
        <v>2443</v>
      </c>
      <c r="C153" s="198" t="s">
        <v>3597</v>
      </c>
      <c r="D153" s="198" t="s">
        <v>2667</v>
      </c>
      <c r="E153" s="198" t="s">
        <v>2668</v>
      </c>
      <c r="F153" s="372" t="s">
        <v>679</v>
      </c>
    </row>
    <row r="154" spans="1:6" ht="18" customHeight="1">
      <c r="A154" s="282">
        <v>150</v>
      </c>
      <c r="B154" s="190" t="s">
        <v>2443</v>
      </c>
      <c r="C154" s="198" t="s">
        <v>3598</v>
      </c>
      <c r="D154" s="198" t="s">
        <v>2669</v>
      </c>
      <c r="E154" s="198" t="s">
        <v>2670</v>
      </c>
      <c r="F154" s="372" t="s">
        <v>2963</v>
      </c>
    </row>
    <row r="155" spans="1:6" ht="18" customHeight="1">
      <c r="A155" s="282">
        <v>151</v>
      </c>
      <c r="B155" s="190" t="s">
        <v>2443</v>
      </c>
      <c r="C155" s="198" t="s">
        <v>3600</v>
      </c>
      <c r="D155" s="198" t="s">
        <v>2673</v>
      </c>
      <c r="E155" s="198" t="s">
        <v>2674</v>
      </c>
      <c r="F155" s="372" t="s">
        <v>2964</v>
      </c>
    </row>
    <row r="156" spans="1:6" ht="18" customHeight="1">
      <c r="A156" s="282">
        <v>152</v>
      </c>
      <c r="B156" s="190" t="s">
        <v>2443</v>
      </c>
      <c r="C156" s="198" t="s">
        <v>3601</v>
      </c>
      <c r="D156" s="198" t="s">
        <v>2675</v>
      </c>
      <c r="E156" s="198" t="s">
        <v>2676</v>
      </c>
      <c r="F156" s="372" t="s">
        <v>2965</v>
      </c>
    </row>
    <row r="157" spans="1:6" ht="18" customHeight="1">
      <c r="A157" s="282">
        <v>153</v>
      </c>
      <c r="B157" s="190" t="s">
        <v>2443</v>
      </c>
      <c r="C157" s="198" t="s">
        <v>3602</v>
      </c>
      <c r="D157" s="198" t="s">
        <v>2677</v>
      </c>
      <c r="E157" s="198" t="s">
        <v>2678</v>
      </c>
      <c r="F157" s="372" t="s">
        <v>2966</v>
      </c>
    </row>
    <row r="158" spans="1:6" ht="18" customHeight="1">
      <c r="A158" s="282">
        <v>154</v>
      </c>
      <c r="B158" s="190" t="s">
        <v>2443</v>
      </c>
      <c r="C158" s="198" t="s">
        <v>3603</v>
      </c>
      <c r="D158" s="198" t="s">
        <v>2679</v>
      </c>
      <c r="E158" s="10" t="s">
        <v>4668</v>
      </c>
      <c r="F158" s="372" t="s">
        <v>2967</v>
      </c>
    </row>
    <row r="159" spans="1:6" ht="18" customHeight="1">
      <c r="A159" s="282">
        <v>155</v>
      </c>
      <c r="B159" s="190" t="s">
        <v>2443</v>
      </c>
      <c r="C159" s="198" t="s">
        <v>3604</v>
      </c>
      <c r="D159" s="198" t="s">
        <v>2680</v>
      </c>
      <c r="E159" s="198" t="s">
        <v>2681</v>
      </c>
      <c r="F159" s="372" t="s">
        <v>2968</v>
      </c>
    </row>
    <row r="160" spans="1:6" ht="18" customHeight="1">
      <c r="A160" s="282">
        <v>156</v>
      </c>
      <c r="B160" s="190" t="s">
        <v>2443</v>
      </c>
      <c r="C160" s="198" t="s">
        <v>3958</v>
      </c>
      <c r="D160" s="198" t="s">
        <v>3893</v>
      </c>
      <c r="E160" s="198" t="s">
        <v>4605</v>
      </c>
      <c r="F160" s="372" t="s">
        <v>2955</v>
      </c>
    </row>
    <row r="161" spans="1:6" ht="18" customHeight="1">
      <c r="A161" s="282">
        <v>157</v>
      </c>
      <c r="B161" s="190" t="s">
        <v>2443</v>
      </c>
      <c r="C161" s="198" t="s">
        <v>3605</v>
      </c>
      <c r="D161" s="198" t="s">
        <v>2682</v>
      </c>
      <c r="E161" s="198" t="s">
        <v>2683</v>
      </c>
      <c r="F161" s="372" t="s">
        <v>2969</v>
      </c>
    </row>
    <row r="162" spans="1:6" ht="18" customHeight="1">
      <c r="A162" s="282">
        <v>158</v>
      </c>
      <c r="B162" s="190" t="s">
        <v>2443</v>
      </c>
      <c r="C162" s="198" t="s">
        <v>3606</v>
      </c>
      <c r="D162" s="198" t="s">
        <v>2684</v>
      </c>
      <c r="E162" s="198" t="s">
        <v>2685</v>
      </c>
      <c r="F162" s="372" t="s">
        <v>2920</v>
      </c>
    </row>
    <row r="163" spans="1:6" ht="18" customHeight="1">
      <c r="A163" s="282">
        <v>159</v>
      </c>
      <c r="B163" s="190" t="s">
        <v>2443</v>
      </c>
      <c r="C163" s="198" t="s">
        <v>3607</v>
      </c>
      <c r="D163" s="198" t="s">
        <v>2686</v>
      </c>
      <c r="E163" s="198" t="s">
        <v>2687</v>
      </c>
      <c r="F163" s="372" t="s">
        <v>2970</v>
      </c>
    </row>
    <row r="164" spans="1:6" ht="18" customHeight="1">
      <c r="A164" s="282">
        <v>160</v>
      </c>
      <c r="B164" s="190" t="s">
        <v>2443</v>
      </c>
      <c r="C164" s="198" t="s">
        <v>3608</v>
      </c>
      <c r="D164" s="198" t="s">
        <v>2688</v>
      </c>
      <c r="E164" s="198" t="s">
        <v>2689</v>
      </c>
      <c r="F164" s="372" t="s">
        <v>2971</v>
      </c>
    </row>
    <row r="165" spans="1:6" ht="18" customHeight="1">
      <c r="A165" s="282">
        <v>161</v>
      </c>
      <c r="B165" s="190" t="s">
        <v>2443</v>
      </c>
      <c r="C165" s="198" t="s">
        <v>3609</v>
      </c>
      <c r="D165" s="198" t="s">
        <v>2690</v>
      </c>
      <c r="E165" s="198" t="s">
        <v>2691</v>
      </c>
      <c r="F165" s="372" t="s">
        <v>2972</v>
      </c>
    </row>
    <row r="166" spans="1:6" ht="18" customHeight="1">
      <c r="A166" s="282">
        <v>162</v>
      </c>
      <c r="B166" s="190" t="s">
        <v>2443</v>
      </c>
      <c r="C166" s="198" t="s">
        <v>3610</v>
      </c>
      <c r="D166" s="198" t="s">
        <v>2692</v>
      </c>
      <c r="E166" s="198" t="s">
        <v>2693</v>
      </c>
      <c r="F166" s="372" t="s">
        <v>2900</v>
      </c>
    </row>
    <row r="167" spans="1:6" ht="18" customHeight="1">
      <c r="A167" s="282">
        <v>163</v>
      </c>
      <c r="B167" s="190" t="s">
        <v>2443</v>
      </c>
      <c r="C167" s="198" t="s">
        <v>3611</v>
      </c>
      <c r="D167" s="198" t="s">
        <v>2694</v>
      </c>
      <c r="E167" s="10" t="s">
        <v>4669</v>
      </c>
      <c r="F167" s="372" t="s">
        <v>2970</v>
      </c>
    </row>
    <row r="168" spans="1:6" ht="18" customHeight="1">
      <c r="A168" s="282">
        <v>164</v>
      </c>
      <c r="B168" s="9" t="s">
        <v>2443</v>
      </c>
      <c r="C168" s="10" t="s">
        <v>3612</v>
      </c>
      <c r="D168" s="10" t="s">
        <v>2695</v>
      </c>
      <c r="E168" s="10" t="s">
        <v>2696</v>
      </c>
      <c r="F168" s="283" t="s">
        <v>2893</v>
      </c>
    </row>
    <row r="169" spans="1:6" ht="18" customHeight="1">
      <c r="A169" s="282">
        <v>165</v>
      </c>
      <c r="B169" s="9" t="s">
        <v>2443</v>
      </c>
      <c r="C169" s="10" t="s">
        <v>3789</v>
      </c>
      <c r="D169" s="10" t="s">
        <v>3790</v>
      </c>
      <c r="E169" s="10" t="s">
        <v>3791</v>
      </c>
      <c r="F169" s="283" t="s">
        <v>3792</v>
      </c>
    </row>
    <row r="170" spans="1:6" ht="18" customHeight="1">
      <c r="A170" s="282">
        <v>166</v>
      </c>
      <c r="B170" s="9" t="s">
        <v>2443</v>
      </c>
      <c r="C170" s="10" t="s">
        <v>3613</v>
      </c>
      <c r="D170" s="10" t="s">
        <v>2697</v>
      </c>
      <c r="E170" s="10" t="s">
        <v>2698</v>
      </c>
      <c r="F170" s="283" t="s">
        <v>2973</v>
      </c>
    </row>
    <row r="171" spans="1:6" ht="18" customHeight="1">
      <c r="A171" s="282">
        <v>167</v>
      </c>
      <c r="B171" s="9" t="s">
        <v>2443</v>
      </c>
      <c r="C171" s="10" t="s">
        <v>3614</v>
      </c>
      <c r="D171" s="10" t="s">
        <v>2699</v>
      </c>
      <c r="E171" s="10" t="s">
        <v>2700</v>
      </c>
      <c r="F171" s="283" t="s">
        <v>2947</v>
      </c>
    </row>
    <row r="172" spans="1:6" ht="18" customHeight="1">
      <c r="A172" s="282">
        <v>168</v>
      </c>
      <c r="B172" s="9" t="s">
        <v>2443</v>
      </c>
      <c r="C172" s="10" t="s">
        <v>3615</v>
      </c>
      <c r="D172" s="10" t="s">
        <v>2701</v>
      </c>
      <c r="E172" s="10" t="s">
        <v>2702</v>
      </c>
      <c r="F172" s="283" t="s">
        <v>2901</v>
      </c>
    </row>
    <row r="173" spans="1:6" ht="18" customHeight="1">
      <c r="A173" s="282">
        <v>169</v>
      </c>
      <c r="B173" s="9" t="s">
        <v>2443</v>
      </c>
      <c r="C173" s="10" t="s">
        <v>3616</v>
      </c>
      <c r="D173" s="10" t="s">
        <v>2703</v>
      </c>
      <c r="E173" s="10" t="s">
        <v>3758</v>
      </c>
      <c r="F173" s="283" t="s">
        <v>3759</v>
      </c>
    </row>
    <row r="174" spans="1:6" ht="18" customHeight="1">
      <c r="A174" s="282">
        <v>170</v>
      </c>
      <c r="B174" s="9" t="s">
        <v>2443</v>
      </c>
      <c r="C174" s="10" t="s">
        <v>3793</v>
      </c>
      <c r="D174" s="10" t="s">
        <v>3794</v>
      </c>
      <c r="E174" s="10" t="s">
        <v>3795</v>
      </c>
      <c r="F174" s="283" t="s">
        <v>3796</v>
      </c>
    </row>
    <row r="175" spans="1:6" ht="18" customHeight="1">
      <c r="A175" s="282">
        <v>171</v>
      </c>
      <c r="B175" s="9" t="s">
        <v>2443</v>
      </c>
      <c r="C175" s="10" t="s">
        <v>3617</v>
      </c>
      <c r="D175" s="10" t="s">
        <v>2704</v>
      </c>
      <c r="E175" s="10" t="s">
        <v>2705</v>
      </c>
      <c r="F175" s="283" t="s">
        <v>2916</v>
      </c>
    </row>
    <row r="176" spans="1:6" ht="18" customHeight="1">
      <c r="A176" s="282">
        <v>172</v>
      </c>
      <c r="B176" s="9" t="s">
        <v>2443</v>
      </c>
      <c r="C176" s="10" t="s">
        <v>3618</v>
      </c>
      <c r="D176" s="10" t="s">
        <v>2706</v>
      </c>
      <c r="E176" s="10" t="s">
        <v>2707</v>
      </c>
      <c r="F176" s="283" t="s">
        <v>2974</v>
      </c>
    </row>
    <row r="177" spans="1:6" ht="18" customHeight="1">
      <c r="A177" s="282">
        <v>173</v>
      </c>
      <c r="B177" s="9" t="s">
        <v>2443</v>
      </c>
      <c r="C177" s="10" t="s">
        <v>3959</v>
      </c>
      <c r="D177" s="10" t="s">
        <v>3935</v>
      </c>
      <c r="E177" s="10" t="s">
        <v>3960</v>
      </c>
      <c r="F177" s="283" t="s">
        <v>2911</v>
      </c>
    </row>
    <row r="178" spans="1:6" ht="18" customHeight="1">
      <c r="A178" s="282">
        <v>174</v>
      </c>
      <c r="B178" s="9" t="s">
        <v>2443</v>
      </c>
      <c r="C178" s="10" t="s">
        <v>597</v>
      </c>
      <c r="D178" s="10" t="s">
        <v>2708</v>
      </c>
      <c r="E178" s="10" t="s">
        <v>2709</v>
      </c>
      <c r="F178" s="283" t="s">
        <v>2946</v>
      </c>
    </row>
    <row r="179" spans="1:6" ht="18" customHeight="1">
      <c r="A179" s="282">
        <v>175</v>
      </c>
      <c r="B179" s="9" t="s">
        <v>2443</v>
      </c>
      <c r="C179" s="10" t="s">
        <v>601</v>
      </c>
      <c r="D179" s="10" t="s">
        <v>602</v>
      </c>
      <c r="E179" s="10" t="s">
        <v>4048</v>
      </c>
      <c r="F179" s="11" t="s">
        <v>289</v>
      </c>
    </row>
    <row r="180" spans="1:6" ht="18" customHeight="1">
      <c r="A180" s="282">
        <v>176</v>
      </c>
      <c r="B180" s="9" t="s">
        <v>2443</v>
      </c>
      <c r="C180" s="10" t="s">
        <v>3619</v>
      </c>
      <c r="D180" s="10" t="s">
        <v>2710</v>
      </c>
      <c r="E180" s="10" t="s">
        <v>2711</v>
      </c>
      <c r="F180" s="283" t="s">
        <v>2951</v>
      </c>
    </row>
    <row r="181" spans="1:6" ht="18" customHeight="1">
      <c r="A181" s="282">
        <v>177</v>
      </c>
      <c r="B181" s="9" t="s">
        <v>2443</v>
      </c>
      <c r="C181" s="10" t="s">
        <v>3620</v>
      </c>
      <c r="D181" s="10" t="s">
        <v>2712</v>
      </c>
      <c r="E181" s="10" t="s">
        <v>2713</v>
      </c>
      <c r="F181" s="283" t="s">
        <v>2975</v>
      </c>
    </row>
    <row r="182" spans="1:6" ht="18" customHeight="1">
      <c r="A182" s="282">
        <v>178</v>
      </c>
      <c r="B182" s="9" t="s">
        <v>2443</v>
      </c>
      <c r="C182" s="10" t="s">
        <v>3622</v>
      </c>
      <c r="D182" s="263" t="s">
        <v>2715</v>
      </c>
      <c r="E182" s="10" t="s">
        <v>4670</v>
      </c>
      <c r="F182" s="369" t="s">
        <v>2977</v>
      </c>
    </row>
    <row r="183" spans="1:6" ht="18" customHeight="1">
      <c r="A183" s="282">
        <v>179</v>
      </c>
      <c r="B183" s="9" t="s">
        <v>2443</v>
      </c>
      <c r="C183" s="10" t="s">
        <v>3623</v>
      </c>
      <c r="D183" s="111" t="s">
        <v>2716</v>
      </c>
      <c r="E183" s="10" t="s">
        <v>2717</v>
      </c>
      <c r="F183" s="369" t="s">
        <v>2978</v>
      </c>
    </row>
    <row r="184" spans="1:6" ht="18" customHeight="1">
      <c r="A184" s="282">
        <v>180</v>
      </c>
      <c r="B184" s="9" t="s">
        <v>2443</v>
      </c>
      <c r="C184" s="10" t="s">
        <v>3624</v>
      </c>
      <c r="D184" s="111" t="s">
        <v>2718</v>
      </c>
      <c r="E184" s="10" t="s">
        <v>3847</v>
      </c>
      <c r="F184" s="369" t="s">
        <v>3961</v>
      </c>
    </row>
    <row r="185" spans="1:6" ht="18" customHeight="1">
      <c r="A185" s="282">
        <v>181</v>
      </c>
      <c r="B185" s="9" t="s">
        <v>2443</v>
      </c>
      <c r="C185" s="10" t="s">
        <v>3625</v>
      </c>
      <c r="D185" s="111" t="s">
        <v>2719</v>
      </c>
      <c r="E185" s="10" t="s">
        <v>2720</v>
      </c>
      <c r="F185" s="369" t="s">
        <v>2979</v>
      </c>
    </row>
    <row r="186" spans="1:6" ht="18" customHeight="1">
      <c r="A186" s="282">
        <v>182</v>
      </c>
      <c r="B186" s="9" t="s">
        <v>2443</v>
      </c>
      <c r="C186" s="10" t="s">
        <v>3626</v>
      </c>
      <c r="D186" s="263" t="s">
        <v>2721</v>
      </c>
      <c r="E186" s="10" t="s">
        <v>3962</v>
      </c>
      <c r="F186" s="369" t="s">
        <v>3762</v>
      </c>
    </row>
    <row r="187" spans="1:6" ht="18" customHeight="1">
      <c r="A187" s="282">
        <v>183</v>
      </c>
      <c r="B187" s="9" t="s">
        <v>2443</v>
      </c>
      <c r="C187" s="10" t="s">
        <v>3627</v>
      </c>
      <c r="D187" s="111" t="s">
        <v>2722</v>
      </c>
      <c r="E187" s="10" t="s">
        <v>4451</v>
      </c>
      <c r="F187" s="369" t="s">
        <v>2932</v>
      </c>
    </row>
    <row r="188" spans="1:6" ht="18" customHeight="1">
      <c r="A188" s="282">
        <v>184</v>
      </c>
      <c r="B188" s="9" t="s">
        <v>2443</v>
      </c>
      <c r="C188" s="10" t="s">
        <v>3628</v>
      </c>
      <c r="D188" s="263" t="s">
        <v>2723</v>
      </c>
      <c r="E188" s="437" t="s">
        <v>4671</v>
      </c>
      <c r="F188" s="369" t="s">
        <v>2980</v>
      </c>
    </row>
    <row r="189" spans="1:7" ht="18" customHeight="1">
      <c r="A189" s="282">
        <v>185</v>
      </c>
      <c r="B189" s="397" t="s">
        <v>2443</v>
      </c>
      <c r="C189" s="397" t="s">
        <v>4672</v>
      </c>
      <c r="D189" s="397" t="s">
        <v>4673</v>
      </c>
      <c r="E189" s="397" t="s">
        <v>4674</v>
      </c>
      <c r="F189" s="398" t="s">
        <v>880</v>
      </c>
      <c r="G189" s="387"/>
    </row>
    <row r="190" spans="1:6" ht="18" customHeight="1">
      <c r="A190" s="282">
        <v>186</v>
      </c>
      <c r="B190" s="9" t="s">
        <v>4675</v>
      </c>
      <c r="C190" s="10" t="s">
        <v>3871</v>
      </c>
      <c r="D190" s="111" t="s">
        <v>4676</v>
      </c>
      <c r="E190" s="10" t="s">
        <v>4677</v>
      </c>
      <c r="F190" s="369" t="s">
        <v>3963</v>
      </c>
    </row>
    <row r="191" spans="1:6" ht="18" customHeight="1">
      <c r="A191" s="282">
        <v>187</v>
      </c>
      <c r="B191" s="9" t="s">
        <v>2443</v>
      </c>
      <c r="C191" s="10" t="s">
        <v>3629</v>
      </c>
      <c r="D191" s="263" t="s">
        <v>4678</v>
      </c>
      <c r="E191" s="10" t="s">
        <v>4679</v>
      </c>
      <c r="F191" s="369" t="s">
        <v>2981</v>
      </c>
    </row>
    <row r="192" spans="1:6" ht="18" customHeight="1">
      <c r="A192" s="282">
        <v>188</v>
      </c>
      <c r="B192" s="9" t="s">
        <v>2443</v>
      </c>
      <c r="C192" s="10" t="s">
        <v>3630</v>
      </c>
      <c r="D192" s="111" t="s">
        <v>2724</v>
      </c>
      <c r="E192" s="10" t="s">
        <v>2725</v>
      </c>
      <c r="F192" s="369" t="s">
        <v>2982</v>
      </c>
    </row>
    <row r="193" spans="1:6" ht="18" customHeight="1">
      <c r="A193" s="282">
        <v>189</v>
      </c>
      <c r="B193" s="9" t="s">
        <v>2443</v>
      </c>
      <c r="C193" s="10" t="s">
        <v>3631</v>
      </c>
      <c r="D193" s="111" t="s">
        <v>2726</v>
      </c>
      <c r="E193" s="10" t="s">
        <v>2727</v>
      </c>
      <c r="F193" s="369" t="s">
        <v>2983</v>
      </c>
    </row>
    <row r="194" spans="1:6" ht="18" customHeight="1">
      <c r="A194" s="282">
        <v>190</v>
      </c>
      <c r="B194" s="9" t="s">
        <v>2443</v>
      </c>
      <c r="C194" s="10" t="s">
        <v>4680</v>
      </c>
      <c r="D194" s="263" t="s">
        <v>4681</v>
      </c>
      <c r="E194" s="10" t="s">
        <v>4583</v>
      </c>
      <c r="F194" s="283" t="s">
        <v>4682</v>
      </c>
    </row>
    <row r="195" spans="1:6" ht="18" customHeight="1">
      <c r="A195" s="282">
        <v>191</v>
      </c>
      <c r="B195" s="9" t="s">
        <v>2443</v>
      </c>
      <c r="C195" s="10" t="s">
        <v>3632</v>
      </c>
      <c r="D195" s="111" t="s">
        <v>4683</v>
      </c>
      <c r="E195" s="10" t="s">
        <v>2728</v>
      </c>
      <c r="F195" s="369" t="s">
        <v>2984</v>
      </c>
    </row>
    <row r="196" spans="1:6" ht="18" customHeight="1">
      <c r="A196" s="282">
        <v>192</v>
      </c>
      <c r="B196" s="9" t="s">
        <v>2443</v>
      </c>
      <c r="C196" s="10" t="s">
        <v>3633</v>
      </c>
      <c r="D196" s="111" t="s">
        <v>2729</v>
      </c>
      <c r="E196" s="10" t="s">
        <v>2730</v>
      </c>
      <c r="F196" s="369" t="s">
        <v>2985</v>
      </c>
    </row>
    <row r="197" spans="1:6" ht="18" customHeight="1">
      <c r="A197" s="282">
        <v>193</v>
      </c>
      <c r="B197" s="9" t="s">
        <v>2443</v>
      </c>
      <c r="C197" s="10" t="s">
        <v>3634</v>
      </c>
      <c r="D197" s="10" t="s">
        <v>2731</v>
      </c>
      <c r="E197" s="10" t="s">
        <v>2732</v>
      </c>
      <c r="F197" s="283" t="s">
        <v>2986</v>
      </c>
    </row>
    <row r="198" spans="1:6" ht="18" customHeight="1">
      <c r="A198" s="282">
        <v>194</v>
      </c>
      <c r="B198" s="9" t="s">
        <v>2443</v>
      </c>
      <c r="C198" s="10" t="s">
        <v>3797</v>
      </c>
      <c r="D198" s="10" t="s">
        <v>4684</v>
      </c>
      <c r="E198" s="10" t="s">
        <v>3798</v>
      </c>
      <c r="F198" s="283" t="s">
        <v>3799</v>
      </c>
    </row>
    <row r="199" spans="1:6" ht="18" customHeight="1">
      <c r="A199" s="282">
        <v>195</v>
      </c>
      <c r="B199" s="9" t="s">
        <v>2443</v>
      </c>
      <c r="C199" s="10" t="s">
        <v>3964</v>
      </c>
      <c r="D199" s="10" t="s">
        <v>677</v>
      </c>
      <c r="E199" s="10" t="s">
        <v>678</v>
      </c>
      <c r="F199" s="11" t="s">
        <v>679</v>
      </c>
    </row>
    <row r="200" spans="1:6" ht="18" customHeight="1">
      <c r="A200" s="282">
        <v>196</v>
      </c>
      <c r="B200" s="9" t="s">
        <v>2443</v>
      </c>
      <c r="C200" s="10" t="s">
        <v>3635</v>
      </c>
      <c r="D200" s="10" t="s">
        <v>2733</v>
      </c>
      <c r="E200" s="10" t="s">
        <v>2734</v>
      </c>
      <c r="F200" s="283" t="s">
        <v>2987</v>
      </c>
    </row>
    <row r="201" spans="1:6" ht="18" customHeight="1">
      <c r="A201" s="282">
        <v>197</v>
      </c>
      <c r="B201" s="9" t="s">
        <v>2443</v>
      </c>
      <c r="C201" s="10" t="s">
        <v>3636</v>
      </c>
      <c r="D201" s="10" t="s">
        <v>2735</v>
      </c>
      <c r="E201" s="10" t="s">
        <v>2736</v>
      </c>
      <c r="F201" s="283" t="s">
        <v>2988</v>
      </c>
    </row>
    <row r="202" spans="1:6" ht="18" customHeight="1">
      <c r="A202" s="282">
        <v>198</v>
      </c>
      <c r="B202" s="9" t="s">
        <v>2443</v>
      </c>
      <c r="C202" s="10" t="s">
        <v>3637</v>
      </c>
      <c r="D202" s="10" t="s">
        <v>2737</v>
      </c>
      <c r="E202" s="10" t="s">
        <v>2738</v>
      </c>
      <c r="F202" s="283" t="s">
        <v>2909</v>
      </c>
    </row>
    <row r="203" spans="1:6" ht="18" customHeight="1">
      <c r="A203" s="282">
        <v>199</v>
      </c>
      <c r="B203" s="9" t="s">
        <v>2443</v>
      </c>
      <c r="C203" s="10" t="s">
        <v>3638</v>
      </c>
      <c r="D203" s="10" t="s">
        <v>2739</v>
      </c>
      <c r="E203" s="10" t="s">
        <v>4049</v>
      </c>
      <c r="F203" s="283" t="s">
        <v>4685</v>
      </c>
    </row>
    <row r="204" spans="1:6" ht="18" customHeight="1">
      <c r="A204" s="282">
        <v>200</v>
      </c>
      <c r="B204" s="9" t="s">
        <v>2443</v>
      </c>
      <c r="C204" s="10" t="s">
        <v>704</v>
      </c>
      <c r="D204" s="10" t="s">
        <v>705</v>
      </c>
      <c r="E204" s="10" t="s">
        <v>4527</v>
      </c>
      <c r="F204" s="11" t="s">
        <v>757</v>
      </c>
    </row>
    <row r="205" spans="1:6" ht="18" customHeight="1">
      <c r="A205" s="282">
        <v>201</v>
      </c>
      <c r="B205" s="9" t="s">
        <v>2443</v>
      </c>
      <c r="C205" s="10" t="s">
        <v>3639</v>
      </c>
      <c r="D205" s="10" t="s">
        <v>2740</v>
      </c>
      <c r="E205" s="10" t="s">
        <v>2741</v>
      </c>
      <c r="F205" s="283" t="s">
        <v>2989</v>
      </c>
    </row>
    <row r="206" spans="1:6" ht="18" customHeight="1">
      <c r="A206" s="282">
        <v>202</v>
      </c>
      <c r="B206" s="9" t="s">
        <v>2443</v>
      </c>
      <c r="C206" s="10" t="s">
        <v>3640</v>
      </c>
      <c r="D206" s="10" t="s">
        <v>2742</v>
      </c>
      <c r="E206" s="10" t="s">
        <v>2743</v>
      </c>
      <c r="F206" s="283" t="s">
        <v>2880</v>
      </c>
    </row>
    <row r="207" spans="1:6" ht="18" customHeight="1">
      <c r="A207" s="282">
        <v>203</v>
      </c>
      <c r="B207" s="9" t="s">
        <v>2443</v>
      </c>
      <c r="C207" s="10" t="s">
        <v>4686</v>
      </c>
      <c r="D207" s="10" t="s">
        <v>4052</v>
      </c>
      <c r="E207" s="10" t="s">
        <v>4053</v>
      </c>
      <c r="F207" s="283" t="s">
        <v>4687</v>
      </c>
    </row>
    <row r="208" spans="1:6" ht="18" customHeight="1">
      <c r="A208" s="282">
        <v>204</v>
      </c>
      <c r="B208" s="9" t="s">
        <v>2443</v>
      </c>
      <c r="C208" s="10" t="s">
        <v>3641</v>
      </c>
      <c r="D208" s="10" t="s">
        <v>2744</v>
      </c>
      <c r="E208" s="10" t="s">
        <v>2745</v>
      </c>
      <c r="F208" s="283" t="s">
        <v>422</v>
      </c>
    </row>
    <row r="209" spans="1:6" ht="18" customHeight="1">
      <c r="A209" s="282">
        <v>205</v>
      </c>
      <c r="B209" s="9" t="s">
        <v>2443</v>
      </c>
      <c r="C209" s="10" t="s">
        <v>722</v>
      </c>
      <c r="D209" s="10" t="s">
        <v>723</v>
      </c>
      <c r="E209" s="10" t="s">
        <v>724</v>
      </c>
      <c r="F209" s="11" t="s">
        <v>725</v>
      </c>
    </row>
    <row r="210" spans="1:6" ht="18" customHeight="1">
      <c r="A210" s="282">
        <v>206</v>
      </c>
      <c r="B210" s="9" t="s">
        <v>2443</v>
      </c>
      <c r="C210" s="10" t="s">
        <v>3642</v>
      </c>
      <c r="D210" s="10" t="s">
        <v>2746</v>
      </c>
      <c r="E210" s="10" t="s">
        <v>2747</v>
      </c>
      <c r="F210" s="283" t="s">
        <v>2900</v>
      </c>
    </row>
    <row r="211" spans="1:6" ht="18" customHeight="1">
      <c r="A211" s="282">
        <v>207</v>
      </c>
      <c r="B211" s="9" t="s">
        <v>2443</v>
      </c>
      <c r="C211" s="10" t="s">
        <v>3643</v>
      </c>
      <c r="D211" s="10" t="s">
        <v>2748</v>
      </c>
      <c r="E211" s="10" t="s">
        <v>2749</v>
      </c>
      <c r="F211" s="283" t="s">
        <v>2924</v>
      </c>
    </row>
    <row r="212" spans="1:6" ht="18" customHeight="1">
      <c r="A212" s="282">
        <v>208</v>
      </c>
      <c r="B212" s="9" t="s">
        <v>2443</v>
      </c>
      <c r="C212" s="10" t="s">
        <v>730</v>
      </c>
      <c r="D212" s="10" t="s">
        <v>2750</v>
      </c>
      <c r="E212" s="10" t="s">
        <v>2751</v>
      </c>
      <c r="F212" s="283" t="s">
        <v>2945</v>
      </c>
    </row>
    <row r="213" spans="1:6" ht="18" customHeight="1">
      <c r="A213" s="282">
        <v>209</v>
      </c>
      <c r="B213" s="19" t="s">
        <v>2443</v>
      </c>
      <c r="C213" s="10" t="s">
        <v>740</v>
      </c>
      <c r="D213" s="10" t="s">
        <v>741</v>
      </c>
      <c r="E213" s="437" t="s">
        <v>4688</v>
      </c>
      <c r="F213" s="20" t="s">
        <v>742</v>
      </c>
    </row>
    <row r="214" spans="1:6" ht="18" customHeight="1">
      <c r="A214" s="282">
        <v>210</v>
      </c>
      <c r="B214" s="193" t="s">
        <v>2443</v>
      </c>
      <c r="C214" s="10" t="s">
        <v>3644</v>
      </c>
      <c r="D214" s="10" t="s">
        <v>2752</v>
      </c>
      <c r="E214" s="10" t="s">
        <v>4689</v>
      </c>
      <c r="F214" s="369" t="s">
        <v>2991</v>
      </c>
    </row>
    <row r="215" spans="1:6" ht="18" customHeight="1">
      <c r="A215" s="282">
        <v>211</v>
      </c>
      <c r="B215" s="193" t="s">
        <v>2443</v>
      </c>
      <c r="C215" s="10" t="s">
        <v>3645</v>
      </c>
      <c r="D215" s="10" t="s">
        <v>2753</v>
      </c>
      <c r="E215" s="10" t="s">
        <v>2754</v>
      </c>
      <c r="F215" s="369" t="s">
        <v>2992</v>
      </c>
    </row>
    <row r="216" spans="1:6" ht="18" customHeight="1">
      <c r="A216" s="282">
        <v>212</v>
      </c>
      <c r="B216" s="193" t="s">
        <v>2443</v>
      </c>
      <c r="C216" s="10" t="s">
        <v>3646</v>
      </c>
      <c r="D216" s="10" t="s">
        <v>2755</v>
      </c>
      <c r="E216" s="10" t="s">
        <v>4584</v>
      </c>
      <c r="F216" s="283" t="s">
        <v>2925</v>
      </c>
    </row>
    <row r="217" spans="1:6" ht="18" customHeight="1">
      <c r="A217" s="282">
        <v>213</v>
      </c>
      <c r="B217" s="193" t="s">
        <v>2443</v>
      </c>
      <c r="C217" s="10" t="s">
        <v>3965</v>
      </c>
      <c r="D217" s="10" t="s">
        <v>4690</v>
      </c>
      <c r="E217" s="10" t="s">
        <v>4691</v>
      </c>
      <c r="F217" s="369" t="s">
        <v>2906</v>
      </c>
    </row>
    <row r="218" spans="1:6" ht="18" customHeight="1">
      <c r="A218" s="282">
        <v>214</v>
      </c>
      <c r="B218" s="193" t="s">
        <v>2443</v>
      </c>
      <c r="C218" s="10" t="s">
        <v>3647</v>
      </c>
      <c r="D218" s="10" t="s">
        <v>4692</v>
      </c>
      <c r="E218" s="10" t="s">
        <v>250</v>
      </c>
      <c r="F218" s="369" t="s">
        <v>251</v>
      </c>
    </row>
    <row r="219" spans="1:6" ht="18" customHeight="1">
      <c r="A219" s="282">
        <v>215</v>
      </c>
      <c r="B219" s="193" t="s">
        <v>2443</v>
      </c>
      <c r="C219" s="10" t="s">
        <v>3648</v>
      </c>
      <c r="D219" s="10" t="s">
        <v>2756</v>
      </c>
      <c r="E219" s="10" t="s">
        <v>2757</v>
      </c>
      <c r="F219" s="369" t="s">
        <v>2994</v>
      </c>
    </row>
    <row r="220" spans="1:6" ht="18" customHeight="1">
      <c r="A220" s="282">
        <v>216</v>
      </c>
      <c r="B220" s="9" t="s">
        <v>2443</v>
      </c>
      <c r="C220" s="10" t="s">
        <v>3649</v>
      </c>
      <c r="D220" s="10" t="s">
        <v>2758</v>
      </c>
      <c r="E220" s="10" t="s">
        <v>2759</v>
      </c>
      <c r="F220" s="283" t="s">
        <v>2908</v>
      </c>
    </row>
    <row r="221" spans="1:6" ht="18" customHeight="1">
      <c r="A221" s="282">
        <v>217</v>
      </c>
      <c r="B221" s="9" t="s">
        <v>2443</v>
      </c>
      <c r="C221" s="10" t="s">
        <v>775</v>
      </c>
      <c r="D221" s="10" t="s">
        <v>776</v>
      </c>
      <c r="E221" s="10" t="s">
        <v>777</v>
      </c>
      <c r="F221" s="11" t="s">
        <v>778</v>
      </c>
    </row>
    <row r="222" spans="1:6" ht="18" customHeight="1">
      <c r="A222" s="282">
        <v>218</v>
      </c>
      <c r="B222" s="9" t="s">
        <v>2443</v>
      </c>
      <c r="C222" s="10" t="s">
        <v>783</v>
      </c>
      <c r="D222" s="10" t="s">
        <v>784</v>
      </c>
      <c r="E222" s="10" t="s">
        <v>785</v>
      </c>
      <c r="F222" s="11" t="s">
        <v>786</v>
      </c>
    </row>
    <row r="223" spans="1:6" ht="18" customHeight="1">
      <c r="A223" s="282">
        <v>219</v>
      </c>
      <c r="B223" s="9" t="s">
        <v>2443</v>
      </c>
      <c r="C223" s="10" t="s">
        <v>3650</v>
      </c>
      <c r="D223" s="10" t="s">
        <v>2760</v>
      </c>
      <c r="E223" s="10" t="s">
        <v>2761</v>
      </c>
      <c r="F223" s="283" t="s">
        <v>880</v>
      </c>
    </row>
    <row r="224" spans="1:6" ht="18" customHeight="1">
      <c r="A224" s="282">
        <v>220</v>
      </c>
      <c r="B224" s="9" t="s">
        <v>2443</v>
      </c>
      <c r="C224" s="10" t="s">
        <v>3651</v>
      </c>
      <c r="D224" s="10" t="s">
        <v>2762</v>
      </c>
      <c r="E224" s="10" t="s">
        <v>2763</v>
      </c>
      <c r="F224" s="283" t="s">
        <v>2952</v>
      </c>
    </row>
    <row r="225" spans="1:6" ht="18" customHeight="1">
      <c r="A225" s="282">
        <v>221</v>
      </c>
      <c r="B225" s="9" t="s">
        <v>2443</v>
      </c>
      <c r="C225" s="10" t="s">
        <v>3652</v>
      </c>
      <c r="D225" s="10" t="s">
        <v>2764</v>
      </c>
      <c r="E225" s="10" t="s">
        <v>2765</v>
      </c>
      <c r="F225" s="283" t="s">
        <v>2958</v>
      </c>
    </row>
    <row r="226" spans="1:6" ht="18" customHeight="1">
      <c r="A226" s="282">
        <v>222</v>
      </c>
      <c r="B226" s="9" t="s">
        <v>2443</v>
      </c>
      <c r="C226" s="10" t="s">
        <v>3653</v>
      </c>
      <c r="D226" s="10" t="s">
        <v>2766</v>
      </c>
      <c r="E226" s="10" t="s">
        <v>3966</v>
      </c>
      <c r="F226" s="283" t="s">
        <v>2904</v>
      </c>
    </row>
    <row r="227" spans="1:6" ht="18" customHeight="1">
      <c r="A227" s="282">
        <v>223</v>
      </c>
      <c r="B227" s="9" t="s">
        <v>2443</v>
      </c>
      <c r="C227" s="10" t="s">
        <v>3654</v>
      </c>
      <c r="D227" s="10" t="s">
        <v>2767</v>
      </c>
      <c r="E227" s="10" t="s">
        <v>2579</v>
      </c>
      <c r="F227" s="283" t="s">
        <v>2927</v>
      </c>
    </row>
    <row r="228" spans="1:6" ht="18" customHeight="1">
      <c r="A228" s="282">
        <v>224</v>
      </c>
      <c r="B228" s="9" t="s">
        <v>2443</v>
      </c>
      <c r="C228" s="111" t="s">
        <v>3655</v>
      </c>
      <c r="D228" s="10" t="s">
        <v>4693</v>
      </c>
      <c r="E228" s="250" t="s">
        <v>3967</v>
      </c>
      <c r="F228" s="283" t="s">
        <v>3656</v>
      </c>
    </row>
    <row r="229" spans="1:6" ht="18" customHeight="1">
      <c r="A229" s="282">
        <v>225</v>
      </c>
      <c r="B229" s="9" t="s">
        <v>2443</v>
      </c>
      <c r="C229" s="111" t="s">
        <v>3655</v>
      </c>
      <c r="D229" s="10" t="s">
        <v>4694</v>
      </c>
      <c r="E229" s="250" t="s">
        <v>2769</v>
      </c>
      <c r="F229" s="283" t="s">
        <v>2995</v>
      </c>
    </row>
    <row r="230" spans="1:6" ht="18" customHeight="1">
      <c r="A230" s="282">
        <v>226</v>
      </c>
      <c r="B230" s="9" t="s">
        <v>2443</v>
      </c>
      <c r="C230" s="111" t="s">
        <v>3657</v>
      </c>
      <c r="D230" s="10" t="s">
        <v>2770</v>
      </c>
      <c r="E230" s="250" t="s">
        <v>3760</v>
      </c>
      <c r="F230" s="368" t="s">
        <v>3761</v>
      </c>
    </row>
    <row r="231" spans="1:6" ht="18" customHeight="1">
      <c r="A231" s="282">
        <v>227</v>
      </c>
      <c r="B231" s="9" t="s">
        <v>2443</v>
      </c>
      <c r="C231" s="111" t="s">
        <v>3658</v>
      </c>
      <c r="D231" s="10" t="s">
        <v>2771</v>
      </c>
      <c r="E231" s="250" t="s">
        <v>2772</v>
      </c>
      <c r="F231" s="368" t="s">
        <v>93</v>
      </c>
    </row>
    <row r="232" spans="1:6" ht="18" customHeight="1">
      <c r="A232" s="282">
        <v>228</v>
      </c>
      <c r="B232" s="9" t="s">
        <v>2443</v>
      </c>
      <c r="C232" s="111" t="s">
        <v>828</v>
      </c>
      <c r="D232" s="10" t="s">
        <v>829</v>
      </c>
      <c r="E232" s="250" t="s">
        <v>830</v>
      </c>
      <c r="F232" s="20" t="s">
        <v>831</v>
      </c>
    </row>
    <row r="233" spans="1:6" ht="18" customHeight="1">
      <c r="A233" s="282">
        <v>229</v>
      </c>
      <c r="B233" s="19" t="s">
        <v>2443</v>
      </c>
      <c r="C233" s="10" t="s">
        <v>3660</v>
      </c>
      <c r="D233" s="10" t="s">
        <v>2774</v>
      </c>
      <c r="E233" s="10" t="s">
        <v>2775</v>
      </c>
      <c r="F233" s="368" t="s">
        <v>2878</v>
      </c>
    </row>
    <row r="234" spans="1:6" ht="18" customHeight="1">
      <c r="A234" s="282">
        <v>230</v>
      </c>
      <c r="B234" s="19" t="s">
        <v>2443</v>
      </c>
      <c r="C234" s="10" t="s">
        <v>3661</v>
      </c>
      <c r="D234" s="10" t="s">
        <v>2776</v>
      </c>
      <c r="E234" s="10" t="s">
        <v>2777</v>
      </c>
      <c r="F234" s="368" t="s">
        <v>93</v>
      </c>
    </row>
    <row r="235" spans="1:6" ht="18" customHeight="1">
      <c r="A235" s="282">
        <v>231</v>
      </c>
      <c r="B235" s="19" t="s">
        <v>2443</v>
      </c>
      <c r="C235" s="10" t="s">
        <v>3662</v>
      </c>
      <c r="D235" s="10" t="s">
        <v>2778</v>
      </c>
      <c r="E235" s="10" t="s">
        <v>2779</v>
      </c>
      <c r="F235" s="368" t="s">
        <v>2996</v>
      </c>
    </row>
    <row r="236" spans="1:6" ht="18" customHeight="1">
      <c r="A236" s="282">
        <v>232</v>
      </c>
      <c r="B236" s="19" t="s">
        <v>2443</v>
      </c>
      <c r="C236" s="10" t="s">
        <v>3663</v>
      </c>
      <c r="D236" s="10" t="s">
        <v>2780</v>
      </c>
      <c r="E236" s="10" t="s">
        <v>2781</v>
      </c>
      <c r="F236" s="368" t="s">
        <v>2997</v>
      </c>
    </row>
    <row r="237" spans="1:6" ht="18" customHeight="1">
      <c r="A237" s="282">
        <v>233</v>
      </c>
      <c r="B237" s="19" t="s">
        <v>2443</v>
      </c>
      <c r="C237" s="10" t="s">
        <v>3664</v>
      </c>
      <c r="D237" s="10" t="s">
        <v>2782</v>
      </c>
      <c r="E237" s="10" t="s">
        <v>2783</v>
      </c>
      <c r="F237" s="368" t="s">
        <v>2998</v>
      </c>
    </row>
    <row r="238" spans="1:6" ht="18" customHeight="1">
      <c r="A238" s="282">
        <v>234</v>
      </c>
      <c r="B238" s="19" t="s">
        <v>2443</v>
      </c>
      <c r="C238" s="10" t="s">
        <v>3665</v>
      </c>
      <c r="D238" s="10" t="s">
        <v>2784</v>
      </c>
      <c r="E238" s="10" t="s">
        <v>2785</v>
      </c>
      <c r="F238" s="368" t="s">
        <v>2975</v>
      </c>
    </row>
    <row r="239" spans="1:6" ht="18" customHeight="1">
      <c r="A239" s="282">
        <v>235</v>
      </c>
      <c r="B239" s="19" t="s">
        <v>2443</v>
      </c>
      <c r="C239" s="10" t="s">
        <v>3666</v>
      </c>
      <c r="D239" s="10" t="s">
        <v>2786</v>
      </c>
      <c r="E239" s="10" t="s">
        <v>2787</v>
      </c>
      <c r="F239" s="368" t="s">
        <v>2945</v>
      </c>
    </row>
    <row r="240" spans="1:6" ht="18" customHeight="1">
      <c r="A240" s="282">
        <v>236</v>
      </c>
      <c r="B240" s="19" t="s">
        <v>2443</v>
      </c>
      <c r="C240" s="10" t="s">
        <v>873</v>
      </c>
      <c r="D240" s="10" t="s">
        <v>2788</v>
      </c>
      <c r="E240" s="10" t="s">
        <v>2789</v>
      </c>
      <c r="F240" s="368" t="s">
        <v>2951</v>
      </c>
    </row>
    <row r="241" spans="1:6" ht="18" customHeight="1">
      <c r="A241" s="282">
        <v>237</v>
      </c>
      <c r="B241" s="19" t="s">
        <v>2443</v>
      </c>
      <c r="C241" s="10" t="s">
        <v>875</v>
      </c>
      <c r="D241" s="10" t="s">
        <v>876</v>
      </c>
      <c r="E241" s="10" t="s">
        <v>3968</v>
      </c>
      <c r="F241" s="20" t="s">
        <v>877</v>
      </c>
    </row>
    <row r="242" spans="1:6" ht="18" customHeight="1">
      <c r="A242" s="282">
        <v>238</v>
      </c>
      <c r="B242" s="19" t="s">
        <v>2443</v>
      </c>
      <c r="C242" s="10" t="s">
        <v>3667</v>
      </c>
      <c r="D242" s="10" t="s">
        <v>2790</v>
      </c>
      <c r="E242" s="10" t="s">
        <v>4640</v>
      </c>
      <c r="F242" s="368" t="s">
        <v>3010</v>
      </c>
    </row>
    <row r="243" spans="1:6" ht="18" customHeight="1">
      <c r="A243" s="282">
        <v>239</v>
      </c>
      <c r="B243" s="19" t="s">
        <v>2443</v>
      </c>
      <c r="C243" s="10" t="s">
        <v>3668</v>
      </c>
      <c r="D243" s="10" t="s">
        <v>2791</v>
      </c>
      <c r="E243" s="10" t="s">
        <v>2792</v>
      </c>
      <c r="F243" s="283" t="s">
        <v>2999</v>
      </c>
    </row>
    <row r="244" spans="1:6" ht="18" customHeight="1">
      <c r="A244" s="282">
        <v>240</v>
      </c>
      <c r="B244" s="9" t="s">
        <v>2443</v>
      </c>
      <c r="C244" s="10" t="s">
        <v>3669</v>
      </c>
      <c r="D244" s="10" t="s">
        <v>2793</v>
      </c>
      <c r="E244" s="10" t="s">
        <v>2794</v>
      </c>
      <c r="F244" s="283" t="s">
        <v>2976</v>
      </c>
    </row>
    <row r="245" spans="1:6" ht="18" customHeight="1">
      <c r="A245" s="282">
        <v>241</v>
      </c>
      <c r="B245" s="9" t="s">
        <v>2443</v>
      </c>
      <c r="C245" s="10" t="s">
        <v>898</v>
      </c>
      <c r="D245" s="10" t="s">
        <v>2795</v>
      </c>
      <c r="E245" s="10" t="s">
        <v>2796</v>
      </c>
      <c r="F245" s="368" t="s">
        <v>3000</v>
      </c>
    </row>
    <row r="246" spans="1:6" ht="18" customHeight="1">
      <c r="A246" s="282">
        <v>242</v>
      </c>
      <c r="B246" s="217" t="s">
        <v>2443</v>
      </c>
      <c r="C246" s="215" t="s">
        <v>904</v>
      </c>
      <c r="D246" s="215" t="s">
        <v>905</v>
      </c>
      <c r="E246" s="419" t="s">
        <v>4695</v>
      </c>
      <c r="F246" s="424" t="s">
        <v>4630</v>
      </c>
    </row>
    <row r="247" spans="1:6" ht="18" customHeight="1">
      <c r="A247" s="282">
        <v>243</v>
      </c>
      <c r="B247" s="9" t="s">
        <v>2443</v>
      </c>
      <c r="C247" s="10" t="s">
        <v>3670</v>
      </c>
      <c r="D247" s="10" t="s">
        <v>2797</v>
      </c>
      <c r="E247" s="10" t="s">
        <v>4696</v>
      </c>
      <c r="F247" s="283" t="s">
        <v>3001</v>
      </c>
    </row>
    <row r="248" spans="1:6" ht="18" customHeight="1">
      <c r="A248" s="282">
        <v>244</v>
      </c>
      <c r="B248" s="9" t="s">
        <v>2443</v>
      </c>
      <c r="C248" s="10" t="s">
        <v>3671</v>
      </c>
      <c r="D248" s="10" t="s">
        <v>2798</v>
      </c>
      <c r="E248" s="10" t="s">
        <v>2799</v>
      </c>
      <c r="F248" s="283" t="s">
        <v>294</v>
      </c>
    </row>
    <row r="249" spans="1:6" ht="18" customHeight="1">
      <c r="A249" s="282">
        <v>245</v>
      </c>
      <c r="B249" s="9" t="s">
        <v>2443</v>
      </c>
      <c r="C249" s="10" t="s">
        <v>3672</v>
      </c>
      <c r="D249" s="10" t="s">
        <v>2800</v>
      </c>
      <c r="E249" s="10" t="s">
        <v>4697</v>
      </c>
      <c r="F249" s="283" t="s">
        <v>3970</v>
      </c>
    </row>
    <row r="250" spans="1:6" ht="18" customHeight="1">
      <c r="A250" s="282">
        <v>246</v>
      </c>
      <c r="B250" s="9" t="s">
        <v>2443</v>
      </c>
      <c r="C250" s="10" t="s">
        <v>4698</v>
      </c>
      <c r="D250" s="10" t="s">
        <v>4699</v>
      </c>
      <c r="E250" s="10" t="s">
        <v>4551</v>
      </c>
      <c r="F250" s="283" t="s">
        <v>3860</v>
      </c>
    </row>
    <row r="251" spans="1:6" ht="18" customHeight="1">
      <c r="A251" s="282">
        <v>247</v>
      </c>
      <c r="B251" s="193" t="s">
        <v>2443</v>
      </c>
      <c r="C251" s="10" t="s">
        <v>3673</v>
      </c>
      <c r="D251" s="10" t="s">
        <v>2801</v>
      </c>
      <c r="E251" s="10" t="s">
        <v>2802</v>
      </c>
      <c r="F251" s="369" t="s">
        <v>2990</v>
      </c>
    </row>
    <row r="252" spans="1:6" ht="18" customHeight="1">
      <c r="A252" s="282">
        <v>248</v>
      </c>
      <c r="B252" s="19" t="s">
        <v>2443</v>
      </c>
      <c r="C252" s="10" t="s">
        <v>913</v>
      </c>
      <c r="D252" s="10" t="s">
        <v>914</v>
      </c>
      <c r="E252" s="10" t="s">
        <v>915</v>
      </c>
      <c r="F252" s="20" t="s">
        <v>3971</v>
      </c>
    </row>
    <row r="253" spans="1:6" ht="18" customHeight="1">
      <c r="A253" s="282">
        <v>249</v>
      </c>
      <c r="B253" s="19" t="s">
        <v>2443</v>
      </c>
      <c r="C253" s="10" t="s">
        <v>3674</v>
      </c>
      <c r="D253" s="10" t="s">
        <v>2803</v>
      </c>
      <c r="E253" s="10" t="s">
        <v>2804</v>
      </c>
      <c r="F253" s="368" t="s">
        <v>2904</v>
      </c>
    </row>
    <row r="254" spans="1:6" ht="18" customHeight="1">
      <c r="A254" s="282">
        <v>250</v>
      </c>
      <c r="B254" s="19" t="s">
        <v>2443</v>
      </c>
      <c r="C254" s="10" t="s">
        <v>3675</v>
      </c>
      <c r="D254" s="10" t="s">
        <v>2805</v>
      </c>
      <c r="E254" s="10" t="s">
        <v>2806</v>
      </c>
      <c r="F254" s="368" t="s">
        <v>2987</v>
      </c>
    </row>
    <row r="255" spans="1:6" ht="18" customHeight="1">
      <c r="A255" s="282">
        <v>251</v>
      </c>
      <c r="B255" s="19" t="s">
        <v>2443</v>
      </c>
      <c r="C255" s="10" t="s">
        <v>3676</v>
      </c>
      <c r="D255" s="10" t="s">
        <v>2807</v>
      </c>
      <c r="E255" s="10" t="s">
        <v>2808</v>
      </c>
      <c r="F255" s="368" t="s">
        <v>247</v>
      </c>
    </row>
    <row r="256" spans="1:6" ht="18" customHeight="1">
      <c r="A256" s="282">
        <v>252</v>
      </c>
      <c r="B256" s="19" t="s">
        <v>2443</v>
      </c>
      <c r="C256" s="10" t="s">
        <v>3972</v>
      </c>
      <c r="D256" s="10" t="s">
        <v>3915</v>
      </c>
      <c r="E256" s="10" t="s">
        <v>4050</v>
      </c>
      <c r="F256" s="368" t="s">
        <v>4700</v>
      </c>
    </row>
    <row r="257" spans="1:6" ht="18" customHeight="1">
      <c r="A257" s="282">
        <v>253</v>
      </c>
      <c r="B257" s="19" t="s">
        <v>2443</v>
      </c>
      <c r="C257" s="10" t="s">
        <v>3125</v>
      </c>
      <c r="D257" s="10" t="s">
        <v>2809</v>
      </c>
      <c r="E257" s="10" t="s">
        <v>2810</v>
      </c>
      <c r="F257" s="368" t="s">
        <v>2917</v>
      </c>
    </row>
    <row r="258" spans="1:6" ht="18" customHeight="1">
      <c r="A258" s="282">
        <v>254</v>
      </c>
      <c r="B258" s="19" t="s">
        <v>2443</v>
      </c>
      <c r="C258" s="10" t="s">
        <v>3677</v>
      </c>
      <c r="D258" s="10" t="s">
        <v>2811</v>
      </c>
      <c r="E258" s="10" t="s">
        <v>2812</v>
      </c>
      <c r="F258" s="368" t="s">
        <v>111</v>
      </c>
    </row>
    <row r="259" spans="1:6" ht="18" customHeight="1">
      <c r="A259" s="282">
        <v>255</v>
      </c>
      <c r="B259" s="217" t="s">
        <v>2443</v>
      </c>
      <c r="C259" s="215" t="s">
        <v>3872</v>
      </c>
      <c r="D259" s="215" t="s">
        <v>4701</v>
      </c>
      <c r="E259" s="419" t="s">
        <v>4702</v>
      </c>
      <c r="F259" s="216" t="s">
        <v>2896</v>
      </c>
    </row>
    <row r="260" spans="1:6" ht="18" customHeight="1">
      <c r="A260" s="282">
        <v>256</v>
      </c>
      <c r="B260" s="9" t="s">
        <v>2443</v>
      </c>
      <c r="C260" s="10" t="s">
        <v>954</v>
      </c>
      <c r="D260" s="10" t="s">
        <v>955</v>
      </c>
      <c r="E260" s="10" t="s">
        <v>250</v>
      </c>
      <c r="F260" s="11" t="s">
        <v>251</v>
      </c>
    </row>
    <row r="261" spans="1:6" ht="18" customHeight="1">
      <c r="A261" s="282">
        <v>257</v>
      </c>
      <c r="B261" s="9" t="s">
        <v>2443</v>
      </c>
      <c r="C261" s="10" t="s">
        <v>3678</v>
      </c>
      <c r="D261" s="10" t="s">
        <v>4703</v>
      </c>
      <c r="E261" s="10" t="s">
        <v>3973</v>
      </c>
      <c r="F261" s="283" t="s">
        <v>3002</v>
      </c>
    </row>
    <row r="262" spans="1:6" ht="18" customHeight="1">
      <c r="A262" s="282">
        <v>258</v>
      </c>
      <c r="B262" s="9" t="s">
        <v>2443</v>
      </c>
      <c r="C262" s="10" t="s">
        <v>3679</v>
      </c>
      <c r="D262" s="10" t="s">
        <v>2813</v>
      </c>
      <c r="E262" s="10" t="s">
        <v>2814</v>
      </c>
      <c r="F262" s="283" t="s">
        <v>3003</v>
      </c>
    </row>
    <row r="263" spans="1:6" ht="18" customHeight="1">
      <c r="A263" s="282">
        <v>259</v>
      </c>
      <c r="B263" s="9" t="s">
        <v>2443</v>
      </c>
      <c r="C263" s="10" t="s">
        <v>3680</v>
      </c>
      <c r="D263" s="10" t="s">
        <v>2815</v>
      </c>
      <c r="E263" s="10" t="s">
        <v>2816</v>
      </c>
      <c r="F263" s="283" t="s">
        <v>2985</v>
      </c>
    </row>
    <row r="264" spans="1:6" ht="18" customHeight="1">
      <c r="A264" s="282">
        <v>260</v>
      </c>
      <c r="B264" s="9" t="s">
        <v>2443</v>
      </c>
      <c r="C264" s="10" t="s">
        <v>3681</v>
      </c>
      <c r="D264" s="10" t="s">
        <v>2817</v>
      </c>
      <c r="E264" s="10" t="s">
        <v>2818</v>
      </c>
      <c r="F264" s="283" t="s">
        <v>2892</v>
      </c>
    </row>
    <row r="265" spans="1:6" ht="18" customHeight="1">
      <c r="A265" s="282">
        <v>261</v>
      </c>
      <c r="B265" s="9" t="s">
        <v>2443</v>
      </c>
      <c r="C265" s="10" t="s">
        <v>3682</v>
      </c>
      <c r="D265" s="10" t="s">
        <v>2819</v>
      </c>
      <c r="E265" s="10" t="s">
        <v>2820</v>
      </c>
      <c r="F265" s="283" t="s">
        <v>2895</v>
      </c>
    </row>
    <row r="266" spans="1:6" ht="18" customHeight="1">
      <c r="A266" s="282">
        <v>262</v>
      </c>
      <c r="B266" s="9" t="s">
        <v>2443</v>
      </c>
      <c r="C266" s="10" t="s">
        <v>3683</v>
      </c>
      <c r="D266" s="10" t="s">
        <v>2821</v>
      </c>
      <c r="E266" s="10" t="s">
        <v>2822</v>
      </c>
      <c r="F266" s="283" t="s">
        <v>3004</v>
      </c>
    </row>
    <row r="267" spans="1:6" ht="18" customHeight="1">
      <c r="A267" s="282">
        <v>263</v>
      </c>
      <c r="B267" s="9" t="s">
        <v>2443</v>
      </c>
      <c r="C267" s="10" t="s">
        <v>3684</v>
      </c>
      <c r="D267" s="10" t="s">
        <v>2823</v>
      </c>
      <c r="E267" s="10" t="s">
        <v>2824</v>
      </c>
      <c r="F267" s="283" t="s">
        <v>2915</v>
      </c>
    </row>
    <row r="268" spans="1:6" ht="18" customHeight="1">
      <c r="A268" s="282">
        <v>264</v>
      </c>
      <c r="B268" s="9" t="s">
        <v>2443</v>
      </c>
      <c r="C268" s="10" t="s">
        <v>3685</v>
      </c>
      <c r="D268" s="10" t="s">
        <v>2825</v>
      </c>
      <c r="E268" s="10" t="s">
        <v>2826</v>
      </c>
      <c r="F268" s="283" t="s">
        <v>3005</v>
      </c>
    </row>
    <row r="269" spans="1:6" ht="18" customHeight="1">
      <c r="A269" s="282">
        <v>265</v>
      </c>
      <c r="B269" s="9" t="s">
        <v>2443</v>
      </c>
      <c r="C269" s="10" t="s">
        <v>3686</v>
      </c>
      <c r="D269" s="10" t="s">
        <v>2827</v>
      </c>
      <c r="E269" s="10" t="s">
        <v>2828</v>
      </c>
      <c r="F269" s="283" t="s">
        <v>1063</v>
      </c>
    </row>
    <row r="270" spans="1:6" ht="18" customHeight="1">
      <c r="A270" s="282">
        <v>266</v>
      </c>
      <c r="B270" s="9" t="s">
        <v>2443</v>
      </c>
      <c r="C270" s="10" t="s">
        <v>3687</v>
      </c>
      <c r="D270" s="10" t="s">
        <v>2829</v>
      </c>
      <c r="E270" s="10" t="s">
        <v>2830</v>
      </c>
      <c r="F270" s="283" t="s">
        <v>706</v>
      </c>
    </row>
    <row r="271" spans="1:6" ht="18" customHeight="1">
      <c r="A271" s="282">
        <v>267</v>
      </c>
      <c r="B271" s="9" t="s">
        <v>2443</v>
      </c>
      <c r="C271" s="10" t="s">
        <v>3688</v>
      </c>
      <c r="D271" s="10" t="s">
        <v>2831</v>
      </c>
      <c r="E271" s="10" t="s">
        <v>2832</v>
      </c>
      <c r="F271" s="283" t="s">
        <v>2993</v>
      </c>
    </row>
    <row r="272" spans="1:6" ht="18" customHeight="1">
      <c r="A272" s="282">
        <v>268</v>
      </c>
      <c r="B272" s="9" t="s">
        <v>2443</v>
      </c>
      <c r="C272" s="10" t="s">
        <v>3689</v>
      </c>
      <c r="D272" s="10" t="s">
        <v>2833</v>
      </c>
      <c r="E272" s="10" t="s">
        <v>2834</v>
      </c>
      <c r="F272" s="283" t="s">
        <v>2896</v>
      </c>
    </row>
    <row r="273" spans="1:6" ht="18" customHeight="1">
      <c r="A273" s="282">
        <v>269</v>
      </c>
      <c r="B273" s="9" t="s">
        <v>2443</v>
      </c>
      <c r="C273" s="10" t="s">
        <v>3690</v>
      </c>
      <c r="D273" s="10" t="s">
        <v>2835</v>
      </c>
      <c r="E273" s="10" t="s">
        <v>3858</v>
      </c>
      <c r="F273" s="283" t="s">
        <v>3763</v>
      </c>
    </row>
    <row r="274" spans="1:6" ht="18" customHeight="1">
      <c r="A274" s="282">
        <v>270</v>
      </c>
      <c r="B274" s="9" t="s">
        <v>2443</v>
      </c>
      <c r="C274" s="10" t="s">
        <v>3691</v>
      </c>
      <c r="D274" s="10" t="s">
        <v>2836</v>
      </c>
      <c r="E274" s="10" t="s">
        <v>2837</v>
      </c>
      <c r="F274" s="283" t="s">
        <v>3006</v>
      </c>
    </row>
    <row r="275" spans="1:6" ht="18" customHeight="1">
      <c r="A275" s="282">
        <v>271</v>
      </c>
      <c r="B275" s="9" t="s">
        <v>2443</v>
      </c>
      <c r="C275" s="10" t="s">
        <v>3692</v>
      </c>
      <c r="D275" s="10" t="s">
        <v>2838</v>
      </c>
      <c r="E275" s="10" t="s">
        <v>2839</v>
      </c>
      <c r="F275" s="283" t="s">
        <v>3007</v>
      </c>
    </row>
    <row r="276" spans="1:6" ht="18" customHeight="1">
      <c r="A276" s="282">
        <v>272</v>
      </c>
      <c r="B276" s="9" t="s">
        <v>2443</v>
      </c>
      <c r="C276" s="10" t="s">
        <v>1007</v>
      </c>
      <c r="D276" s="10" t="s">
        <v>1008</v>
      </c>
      <c r="E276" s="239" t="s">
        <v>4704</v>
      </c>
      <c r="F276" s="322" t="s">
        <v>2974</v>
      </c>
    </row>
    <row r="277" spans="1:6" ht="18" customHeight="1">
      <c r="A277" s="282">
        <v>273</v>
      </c>
      <c r="B277" s="9" t="s">
        <v>2443</v>
      </c>
      <c r="C277" s="10" t="s">
        <v>3693</v>
      </c>
      <c r="D277" s="10" t="s">
        <v>2840</v>
      </c>
      <c r="E277" s="10" t="s">
        <v>3909</v>
      </c>
      <c r="F277" s="283" t="s">
        <v>2874</v>
      </c>
    </row>
    <row r="278" spans="1:6" ht="18" customHeight="1">
      <c r="A278" s="282">
        <v>274</v>
      </c>
      <c r="B278" s="9" t="s">
        <v>2443</v>
      </c>
      <c r="C278" s="10" t="s">
        <v>3694</v>
      </c>
      <c r="D278" s="10" t="s">
        <v>2841</v>
      </c>
      <c r="E278" s="10" t="s">
        <v>4705</v>
      </c>
      <c r="F278" s="283" t="s">
        <v>3008</v>
      </c>
    </row>
    <row r="279" spans="1:6" ht="18" customHeight="1">
      <c r="A279" s="282">
        <v>275</v>
      </c>
      <c r="B279" s="9" t="s">
        <v>2443</v>
      </c>
      <c r="C279" s="10" t="s">
        <v>3695</v>
      </c>
      <c r="D279" s="10" t="s">
        <v>2842</v>
      </c>
      <c r="E279" s="10" t="s">
        <v>2843</v>
      </c>
      <c r="F279" s="283" t="s">
        <v>742</v>
      </c>
    </row>
    <row r="280" spans="1:6" ht="18" customHeight="1">
      <c r="A280" s="282">
        <v>276</v>
      </c>
      <c r="B280" s="9" t="s">
        <v>2443</v>
      </c>
      <c r="C280" s="10" t="s">
        <v>3696</v>
      </c>
      <c r="D280" s="10" t="s">
        <v>2844</v>
      </c>
      <c r="E280" s="10" t="s">
        <v>3697</v>
      </c>
      <c r="F280" s="283" t="s">
        <v>3698</v>
      </c>
    </row>
    <row r="281" spans="1:6" ht="18" customHeight="1">
      <c r="A281" s="282">
        <v>277</v>
      </c>
      <c r="B281" s="9" t="s">
        <v>2443</v>
      </c>
      <c r="C281" s="10" t="s">
        <v>3848</v>
      </c>
      <c r="D281" s="10" t="s">
        <v>4706</v>
      </c>
      <c r="E281" s="10" t="s">
        <v>3932</v>
      </c>
      <c r="F281" s="283" t="s">
        <v>3974</v>
      </c>
    </row>
    <row r="282" spans="1:6" ht="18" customHeight="1">
      <c r="A282" s="282">
        <v>278</v>
      </c>
      <c r="B282" s="9" t="s">
        <v>2443</v>
      </c>
      <c r="C282" s="10" t="s">
        <v>3699</v>
      </c>
      <c r="D282" s="10" t="s">
        <v>2845</v>
      </c>
      <c r="E282" s="10" t="s">
        <v>2846</v>
      </c>
      <c r="F282" s="283" t="s">
        <v>294</v>
      </c>
    </row>
    <row r="283" spans="1:6" ht="18" customHeight="1">
      <c r="A283" s="282">
        <v>279</v>
      </c>
      <c r="B283" s="9" t="s">
        <v>2443</v>
      </c>
      <c r="C283" s="10" t="s">
        <v>3700</v>
      </c>
      <c r="D283" s="10" t="s">
        <v>4707</v>
      </c>
      <c r="E283" s="10" t="s">
        <v>2848</v>
      </c>
      <c r="F283" s="283" t="s">
        <v>2910</v>
      </c>
    </row>
    <row r="284" spans="1:6" ht="18" customHeight="1">
      <c r="A284" s="282">
        <v>280</v>
      </c>
      <c r="B284" s="9" t="s">
        <v>2443</v>
      </c>
      <c r="C284" s="10" t="s">
        <v>1027</v>
      </c>
      <c r="D284" s="10" t="s">
        <v>1028</v>
      </c>
      <c r="E284" s="10" t="s">
        <v>3975</v>
      </c>
      <c r="F284" s="218" t="s">
        <v>1029</v>
      </c>
    </row>
    <row r="285" spans="1:6" ht="18" customHeight="1">
      <c r="A285" s="282">
        <v>281</v>
      </c>
      <c r="B285" s="9" t="s">
        <v>2443</v>
      </c>
      <c r="C285" s="10" t="s">
        <v>3701</v>
      </c>
      <c r="D285" s="10" t="s">
        <v>2849</v>
      </c>
      <c r="E285" s="10" t="s">
        <v>2850</v>
      </c>
      <c r="F285" s="216" t="s">
        <v>3009</v>
      </c>
    </row>
    <row r="286" spans="1:6" ht="18" customHeight="1">
      <c r="A286" s="282">
        <v>282</v>
      </c>
      <c r="B286" s="9" t="s">
        <v>2443</v>
      </c>
      <c r="C286" s="10" t="s">
        <v>3702</v>
      </c>
      <c r="D286" s="10" t="s">
        <v>2851</v>
      </c>
      <c r="E286" s="10" t="s">
        <v>4708</v>
      </c>
      <c r="F286" s="283" t="s">
        <v>2932</v>
      </c>
    </row>
    <row r="287" spans="1:6" ht="18" customHeight="1">
      <c r="A287" s="282">
        <v>283</v>
      </c>
      <c r="B287" s="9" t="s">
        <v>2443</v>
      </c>
      <c r="C287" s="10" t="s">
        <v>4709</v>
      </c>
      <c r="D287" s="10" t="s">
        <v>3979</v>
      </c>
      <c r="E287" s="10" t="s">
        <v>4710</v>
      </c>
      <c r="F287" s="283" t="s">
        <v>2985</v>
      </c>
    </row>
    <row r="288" spans="1:6" ht="18" customHeight="1">
      <c r="A288" s="282">
        <v>284</v>
      </c>
      <c r="B288" s="9" t="s">
        <v>2443</v>
      </c>
      <c r="C288" s="10" t="s">
        <v>3703</v>
      </c>
      <c r="D288" s="10" t="s">
        <v>2852</v>
      </c>
      <c r="E288" s="10" t="s">
        <v>2853</v>
      </c>
      <c r="F288" s="216" t="s">
        <v>3010</v>
      </c>
    </row>
    <row r="289" spans="1:6" ht="18" customHeight="1">
      <c r="A289" s="282">
        <v>285</v>
      </c>
      <c r="B289" s="9" t="s">
        <v>2443</v>
      </c>
      <c r="C289" s="10" t="s">
        <v>3704</v>
      </c>
      <c r="D289" s="10" t="s">
        <v>4711</v>
      </c>
      <c r="E289" s="10" t="s">
        <v>2855</v>
      </c>
      <c r="F289" s="216" t="s">
        <v>2989</v>
      </c>
    </row>
    <row r="290" spans="1:6" ht="18" customHeight="1">
      <c r="A290" s="282">
        <v>286</v>
      </c>
      <c r="B290" s="193" t="s">
        <v>2443</v>
      </c>
      <c r="C290" s="10" t="s">
        <v>3705</v>
      </c>
      <c r="D290" s="10" t="s">
        <v>2856</v>
      </c>
      <c r="E290" s="10" t="s">
        <v>2857</v>
      </c>
      <c r="F290" s="401" t="s">
        <v>2900</v>
      </c>
    </row>
    <row r="291" spans="1:6" ht="18" customHeight="1">
      <c r="A291" s="282">
        <v>287</v>
      </c>
      <c r="B291" s="193" t="s">
        <v>2443</v>
      </c>
      <c r="C291" s="10" t="s">
        <v>3752</v>
      </c>
      <c r="D291" s="10" t="s">
        <v>3753</v>
      </c>
      <c r="E291" s="10" t="s">
        <v>3754</v>
      </c>
      <c r="F291" s="75" t="s">
        <v>2943</v>
      </c>
    </row>
    <row r="292" spans="1:6" ht="18" customHeight="1">
      <c r="A292" s="282">
        <v>288</v>
      </c>
      <c r="B292" s="193" t="s">
        <v>2443</v>
      </c>
      <c r="C292" s="10" t="s">
        <v>3707</v>
      </c>
      <c r="D292" s="10" t="s">
        <v>2859</v>
      </c>
      <c r="E292" s="434" t="s">
        <v>4712</v>
      </c>
      <c r="F292" s="435" t="s">
        <v>786</v>
      </c>
    </row>
    <row r="293" spans="1:6" ht="18" customHeight="1">
      <c r="A293" s="282">
        <v>289</v>
      </c>
      <c r="B293" s="356" t="s">
        <v>2443</v>
      </c>
      <c r="C293" s="356" t="s">
        <v>4713</v>
      </c>
      <c r="D293" s="356" t="s">
        <v>4585</v>
      </c>
      <c r="E293" s="445" t="s">
        <v>4714</v>
      </c>
      <c r="F293" s="446" t="s">
        <v>4715</v>
      </c>
    </row>
    <row r="294" spans="1:6" ht="18" customHeight="1">
      <c r="A294" s="282">
        <v>290</v>
      </c>
      <c r="B294" s="190" t="s">
        <v>2443</v>
      </c>
      <c r="C294" s="279" t="s">
        <v>3708</v>
      </c>
      <c r="D294" s="279" t="s">
        <v>2860</v>
      </c>
      <c r="E294" s="279" t="s">
        <v>2861</v>
      </c>
      <c r="F294" s="109" t="s">
        <v>2872</v>
      </c>
    </row>
    <row r="295" spans="1:6" ht="18" customHeight="1">
      <c r="A295" s="282">
        <v>291</v>
      </c>
      <c r="B295" s="193" t="s">
        <v>2443</v>
      </c>
      <c r="C295" s="10" t="s">
        <v>3709</v>
      </c>
      <c r="D295" s="10" t="s">
        <v>4716</v>
      </c>
      <c r="E295" s="10" t="s">
        <v>2863</v>
      </c>
      <c r="F295" s="401" t="s">
        <v>2900</v>
      </c>
    </row>
    <row r="296" spans="1:6" ht="18" customHeight="1">
      <c r="A296" s="282">
        <v>292</v>
      </c>
      <c r="B296" s="193" t="s">
        <v>2443</v>
      </c>
      <c r="C296" s="10" t="s">
        <v>1061</v>
      </c>
      <c r="D296" s="10" t="s">
        <v>1062</v>
      </c>
      <c r="E296" s="10" t="s">
        <v>3976</v>
      </c>
      <c r="F296" s="79" t="s">
        <v>1063</v>
      </c>
    </row>
    <row r="297" spans="1:6" ht="18" customHeight="1">
      <c r="A297" s="282">
        <v>293</v>
      </c>
      <c r="B297" s="193" t="s">
        <v>2443</v>
      </c>
      <c r="C297" s="10" t="s">
        <v>3710</v>
      </c>
      <c r="D297" s="10" t="s">
        <v>2864</v>
      </c>
      <c r="E297" s="10" t="s">
        <v>2865</v>
      </c>
      <c r="F297" s="105" t="s">
        <v>3011</v>
      </c>
    </row>
    <row r="298" spans="1:6" ht="18" customHeight="1">
      <c r="A298" s="282">
        <v>294</v>
      </c>
      <c r="B298" s="193" t="s">
        <v>2443</v>
      </c>
      <c r="C298" s="10" t="s">
        <v>3711</v>
      </c>
      <c r="D298" s="10" t="s">
        <v>2866</v>
      </c>
      <c r="E298" s="10" t="s">
        <v>2867</v>
      </c>
      <c r="F298" s="401" t="s">
        <v>3012</v>
      </c>
    </row>
    <row r="299" spans="1:6" ht="18" customHeight="1">
      <c r="A299" s="282">
        <v>295</v>
      </c>
      <c r="B299" s="193" t="s">
        <v>2443</v>
      </c>
      <c r="C299" s="10" t="s">
        <v>3712</v>
      </c>
      <c r="D299" s="10" t="s">
        <v>2868</v>
      </c>
      <c r="E299" s="10" t="s">
        <v>2869</v>
      </c>
      <c r="F299" s="401" t="s">
        <v>2998</v>
      </c>
    </row>
    <row r="300" spans="1:6" ht="18" customHeight="1">
      <c r="A300" s="282">
        <v>296</v>
      </c>
      <c r="B300" s="193" t="s">
        <v>2443</v>
      </c>
      <c r="C300" s="10" t="s">
        <v>3713</v>
      </c>
      <c r="D300" s="10" t="s">
        <v>2870</v>
      </c>
      <c r="E300" s="10" t="s">
        <v>2871</v>
      </c>
      <c r="F300" s="401" t="s">
        <v>363</v>
      </c>
    </row>
    <row r="301" ht="18" customHeight="1"/>
    <row r="302" ht="18" customHeight="1"/>
  </sheetData>
  <sheetProtection/>
  <dataValidations count="3">
    <dataValidation allowBlank="1" showInputMessage="1" showErrorMessage="1" sqref="F62 F65 F217:F219 F251 F209:F215 C1:C4 C292:C293 C300:C65536 C62:C65 C134:C135 C233:C234 C244 C248:C251 C263 C295:C297 C189 C209:C219 C73:C124 C126"/>
    <dataValidation allowBlank="1" showInputMessage="1" showErrorMessage="1" imeMode="fullAlpha" sqref="F296:F297"/>
    <dataValidation allowBlank="1" showInputMessage="1" showErrorMessage="1" imeMode="halfKatakana" sqref="C125"/>
  </dataValidations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view="pageBreakPreview" zoomScaleSheetLayoutView="100" zoomScalePageLayoutView="0" workbookViewId="0" topLeftCell="A3">
      <selection activeCell="A5" sqref="A5"/>
    </sheetView>
  </sheetViews>
  <sheetFormatPr defaultColWidth="9.00390625" defaultRowHeight="15"/>
  <cols>
    <col min="1" max="1" width="6.00390625" style="220" bestFit="1" customWidth="1"/>
    <col min="2" max="2" width="9.421875" style="219" customWidth="1"/>
    <col min="3" max="3" width="26.8515625" style="219" bestFit="1" customWidth="1"/>
    <col min="4" max="4" width="27.140625" style="219" customWidth="1"/>
    <col min="5" max="5" width="42.00390625" style="219" customWidth="1"/>
    <col min="6" max="6" width="12.421875" style="219" customWidth="1"/>
    <col min="7" max="16384" width="9.00390625" style="219" customWidth="1"/>
  </cols>
  <sheetData>
    <row r="2" ht="29.25" customHeight="1">
      <c r="B2" s="280" t="s">
        <v>128</v>
      </c>
    </row>
    <row r="3" spans="2:6" ht="21.75" customHeight="1">
      <c r="B3" s="412" t="s">
        <v>0</v>
      </c>
      <c r="C3" s="412" t="s">
        <v>1</v>
      </c>
      <c r="D3" s="412" t="s">
        <v>2</v>
      </c>
      <c r="E3" s="412" t="s">
        <v>3947</v>
      </c>
      <c r="F3" s="412" t="s">
        <v>3</v>
      </c>
    </row>
    <row r="4" spans="1:6" ht="18" customHeight="1">
      <c r="A4" s="220">
        <v>1</v>
      </c>
      <c r="B4" s="121" t="s">
        <v>130</v>
      </c>
      <c r="C4" s="215" t="s">
        <v>135</v>
      </c>
      <c r="D4" s="215" t="s">
        <v>136</v>
      </c>
      <c r="E4" s="215" t="s">
        <v>137</v>
      </c>
      <c r="F4" s="134" t="s">
        <v>138</v>
      </c>
    </row>
    <row r="5" spans="1:6" ht="18" customHeight="1">
      <c r="A5" s="220">
        <v>2</v>
      </c>
      <c r="B5" s="217" t="s">
        <v>130</v>
      </c>
      <c r="C5" s="215" t="s">
        <v>3467</v>
      </c>
      <c r="D5" s="215" t="s">
        <v>3466</v>
      </c>
      <c r="E5" s="215" t="s">
        <v>743</v>
      </c>
      <c r="F5" s="218" t="s">
        <v>4717</v>
      </c>
    </row>
    <row r="6" spans="1:6" ht="18" customHeight="1">
      <c r="A6" s="220">
        <v>3</v>
      </c>
      <c r="B6" s="217" t="s">
        <v>130</v>
      </c>
      <c r="C6" s="215" t="s">
        <v>40</v>
      </c>
      <c r="D6" s="215" t="s">
        <v>31</v>
      </c>
      <c r="E6" s="215" t="s">
        <v>41</v>
      </c>
      <c r="F6" s="218" t="s">
        <v>42</v>
      </c>
    </row>
    <row r="7" spans="1:6" ht="18" customHeight="1">
      <c r="A7" s="220">
        <v>4</v>
      </c>
      <c r="B7" s="217" t="s">
        <v>130</v>
      </c>
      <c r="C7" s="215" t="s">
        <v>4718</v>
      </c>
      <c r="D7" s="215" t="s">
        <v>4719</v>
      </c>
      <c r="E7" s="215" t="s">
        <v>4720</v>
      </c>
      <c r="F7" s="400" t="s">
        <v>4721</v>
      </c>
    </row>
    <row r="8" spans="1:6" ht="18" customHeight="1">
      <c r="A8" s="220">
        <v>5</v>
      </c>
      <c r="B8" s="217" t="s">
        <v>130</v>
      </c>
      <c r="C8" s="215" t="s">
        <v>158</v>
      </c>
      <c r="D8" s="215" t="s">
        <v>4722</v>
      </c>
      <c r="E8" s="215" t="s">
        <v>4723</v>
      </c>
      <c r="F8" s="218" t="s">
        <v>159</v>
      </c>
    </row>
    <row r="9" spans="1:6" ht="18" customHeight="1">
      <c r="A9" s="220">
        <v>6</v>
      </c>
      <c r="B9" s="217" t="s">
        <v>130</v>
      </c>
      <c r="C9" s="215" t="s">
        <v>160</v>
      </c>
      <c r="D9" s="215" t="s">
        <v>4724</v>
      </c>
      <c r="E9" s="215" t="s">
        <v>4725</v>
      </c>
      <c r="F9" s="218" t="s">
        <v>161</v>
      </c>
    </row>
    <row r="10" spans="1:6" ht="18" customHeight="1">
      <c r="A10" s="220">
        <v>7</v>
      </c>
      <c r="B10" s="217" t="s">
        <v>130</v>
      </c>
      <c r="C10" s="215" t="s">
        <v>162</v>
      </c>
      <c r="D10" s="215" t="s">
        <v>163</v>
      </c>
      <c r="E10" s="215" t="s">
        <v>4726</v>
      </c>
      <c r="F10" s="218" t="s">
        <v>4727</v>
      </c>
    </row>
    <row r="11" spans="1:6" ht="18" customHeight="1">
      <c r="A11" s="220">
        <v>8</v>
      </c>
      <c r="B11" s="217" t="s">
        <v>4074</v>
      </c>
      <c r="C11" s="215" t="s">
        <v>4191</v>
      </c>
      <c r="D11" s="215" t="s">
        <v>4728</v>
      </c>
      <c r="E11" s="215" t="s">
        <v>1895</v>
      </c>
      <c r="F11" s="218" t="s">
        <v>4192</v>
      </c>
    </row>
    <row r="12" spans="1:6" ht="18" customHeight="1">
      <c r="A12" s="220">
        <v>9</v>
      </c>
      <c r="B12" s="217" t="s">
        <v>130</v>
      </c>
      <c r="C12" s="215" t="s">
        <v>181</v>
      </c>
      <c r="D12" s="215" t="s">
        <v>182</v>
      </c>
      <c r="E12" s="215" t="s">
        <v>4729</v>
      </c>
      <c r="F12" s="218" t="s">
        <v>4730</v>
      </c>
    </row>
    <row r="13" spans="1:6" ht="18" customHeight="1">
      <c r="A13" s="220">
        <v>10</v>
      </c>
      <c r="B13" s="217" t="s">
        <v>130</v>
      </c>
      <c r="C13" s="215" t="s">
        <v>183</v>
      </c>
      <c r="D13" s="215" t="s">
        <v>184</v>
      </c>
      <c r="E13" s="215" t="s">
        <v>185</v>
      </c>
      <c r="F13" s="218" t="s">
        <v>186</v>
      </c>
    </row>
    <row r="14" spans="1:6" ht="18" customHeight="1">
      <c r="A14" s="220">
        <v>11</v>
      </c>
      <c r="B14" s="217" t="s">
        <v>130</v>
      </c>
      <c r="C14" s="215" t="s">
        <v>187</v>
      </c>
      <c r="D14" s="215" t="s">
        <v>188</v>
      </c>
      <c r="E14" s="215" t="s">
        <v>189</v>
      </c>
      <c r="F14" s="218" t="s">
        <v>190</v>
      </c>
    </row>
    <row r="15" spans="1:6" ht="18" customHeight="1">
      <c r="A15" s="220">
        <v>12</v>
      </c>
      <c r="B15" s="217" t="s">
        <v>130</v>
      </c>
      <c r="C15" s="215" t="s">
        <v>206</v>
      </c>
      <c r="D15" s="215" t="s">
        <v>207</v>
      </c>
      <c r="E15" s="215" t="s">
        <v>208</v>
      </c>
      <c r="F15" s="218" t="s">
        <v>209</v>
      </c>
    </row>
    <row r="16" spans="1:6" ht="18" customHeight="1">
      <c r="A16" s="220">
        <v>13</v>
      </c>
      <c r="B16" s="217" t="s">
        <v>130</v>
      </c>
      <c r="C16" s="215" t="s">
        <v>210</v>
      </c>
      <c r="D16" s="215" t="s">
        <v>211</v>
      </c>
      <c r="E16" s="215" t="s">
        <v>212</v>
      </c>
      <c r="F16" s="218" t="s">
        <v>213</v>
      </c>
    </row>
    <row r="17" spans="1:6" ht="18" customHeight="1">
      <c r="A17" s="220">
        <v>14</v>
      </c>
      <c r="B17" s="217" t="s">
        <v>130</v>
      </c>
      <c r="C17" s="215" t="s">
        <v>220</v>
      </c>
      <c r="D17" s="215" t="s">
        <v>221</v>
      </c>
      <c r="E17" s="215" t="s">
        <v>222</v>
      </c>
      <c r="F17" s="218" t="s">
        <v>223</v>
      </c>
    </row>
    <row r="18" spans="1:6" ht="18" customHeight="1">
      <c r="A18" s="220">
        <v>15</v>
      </c>
      <c r="B18" s="217" t="s">
        <v>130</v>
      </c>
      <c r="C18" s="215" t="s">
        <v>227</v>
      </c>
      <c r="D18" s="215" t="s">
        <v>228</v>
      </c>
      <c r="E18" s="215" t="s">
        <v>229</v>
      </c>
      <c r="F18" s="218" t="s">
        <v>230</v>
      </c>
    </row>
    <row r="19" spans="1:6" ht="18" customHeight="1">
      <c r="A19" s="220">
        <v>16</v>
      </c>
      <c r="B19" s="217" t="s">
        <v>130</v>
      </c>
      <c r="C19" s="10" t="s">
        <v>3220</v>
      </c>
      <c r="D19" s="10" t="s">
        <v>1824</v>
      </c>
      <c r="E19" s="10" t="s">
        <v>1825</v>
      </c>
      <c r="F19" s="127" t="s">
        <v>2191</v>
      </c>
    </row>
    <row r="20" spans="1:6" ht="18" customHeight="1">
      <c r="A20" s="220">
        <v>17</v>
      </c>
      <c r="B20" s="99" t="s">
        <v>4074</v>
      </c>
      <c r="C20" s="100" t="s">
        <v>1945</v>
      </c>
      <c r="D20" s="100" t="s">
        <v>2271</v>
      </c>
      <c r="E20" s="100" t="s">
        <v>1946</v>
      </c>
      <c r="F20" s="53" t="s">
        <v>2216</v>
      </c>
    </row>
    <row r="21" spans="1:6" ht="18" customHeight="1">
      <c r="A21" s="220">
        <v>18</v>
      </c>
      <c r="B21" s="217" t="s">
        <v>130</v>
      </c>
      <c r="C21" s="215" t="s">
        <v>1490</v>
      </c>
      <c r="D21" s="215" t="s">
        <v>4731</v>
      </c>
      <c r="E21" s="215" t="s">
        <v>1491</v>
      </c>
      <c r="F21" s="218" t="s">
        <v>1492</v>
      </c>
    </row>
    <row r="22" spans="1:6" ht="18" customHeight="1">
      <c r="A22" s="220">
        <v>19</v>
      </c>
      <c r="B22" s="121" t="s">
        <v>130</v>
      </c>
      <c r="C22" s="215" t="s">
        <v>231</v>
      </c>
      <c r="D22" s="215" t="s">
        <v>232</v>
      </c>
      <c r="E22" s="215" t="s">
        <v>233</v>
      </c>
      <c r="F22" s="134" t="s">
        <v>234</v>
      </c>
    </row>
    <row r="23" spans="1:6" ht="18" customHeight="1">
      <c r="A23" s="220">
        <v>20</v>
      </c>
      <c r="B23" s="217" t="s">
        <v>130</v>
      </c>
      <c r="C23" s="18" t="s">
        <v>4732</v>
      </c>
      <c r="D23" s="215" t="s">
        <v>4733</v>
      </c>
      <c r="E23" s="215" t="s">
        <v>4734</v>
      </c>
      <c r="F23" s="218" t="s">
        <v>4735</v>
      </c>
    </row>
    <row r="24" spans="1:6" ht="18" customHeight="1">
      <c r="A24" s="220">
        <v>21</v>
      </c>
      <c r="B24" s="217" t="s">
        <v>130</v>
      </c>
      <c r="C24" s="215" t="s">
        <v>241</v>
      </c>
      <c r="D24" s="215" t="s">
        <v>242</v>
      </c>
      <c r="E24" s="215" t="s">
        <v>4736</v>
      </c>
      <c r="F24" s="218" t="s">
        <v>243</v>
      </c>
    </row>
    <row r="25" spans="1:6" ht="18" customHeight="1">
      <c r="A25" s="220">
        <v>22</v>
      </c>
      <c r="B25" s="217" t="s">
        <v>130</v>
      </c>
      <c r="C25" s="215" t="s">
        <v>44</v>
      </c>
      <c r="D25" s="215" t="s">
        <v>11</v>
      </c>
      <c r="E25" s="215" t="s">
        <v>45</v>
      </c>
      <c r="F25" s="218" t="s">
        <v>46</v>
      </c>
    </row>
    <row r="26" spans="1:6" ht="18" customHeight="1">
      <c r="A26" s="220">
        <v>23</v>
      </c>
      <c r="B26" s="217" t="s">
        <v>130</v>
      </c>
      <c r="C26" s="215" t="s">
        <v>252</v>
      </c>
      <c r="D26" s="215" t="s">
        <v>253</v>
      </c>
      <c r="E26" s="215" t="s">
        <v>4737</v>
      </c>
      <c r="F26" s="218" t="s">
        <v>254</v>
      </c>
    </row>
    <row r="27" spans="1:6" ht="18" customHeight="1">
      <c r="A27" s="220">
        <v>24</v>
      </c>
      <c r="B27" s="139" t="s">
        <v>130</v>
      </c>
      <c r="C27" s="215" t="s">
        <v>257</v>
      </c>
      <c r="D27" s="215" t="s">
        <v>258</v>
      </c>
      <c r="E27" s="215" t="s">
        <v>4738</v>
      </c>
      <c r="F27" s="79" t="s">
        <v>4739</v>
      </c>
    </row>
    <row r="28" spans="1:6" ht="18" customHeight="1">
      <c r="A28" s="220">
        <v>25</v>
      </c>
      <c r="B28" s="217" t="s">
        <v>130</v>
      </c>
      <c r="C28" s="215" t="s">
        <v>259</v>
      </c>
      <c r="D28" s="215" t="s">
        <v>260</v>
      </c>
      <c r="E28" s="215" t="s">
        <v>261</v>
      </c>
      <c r="F28" s="218" t="s">
        <v>262</v>
      </c>
    </row>
    <row r="29" spans="1:6" ht="18" customHeight="1">
      <c r="A29" s="220">
        <v>26</v>
      </c>
      <c r="B29" s="217" t="s">
        <v>4074</v>
      </c>
      <c r="C29" s="215" t="s">
        <v>263</v>
      </c>
      <c r="D29" s="215" t="s">
        <v>264</v>
      </c>
      <c r="E29" s="215" t="s">
        <v>4740</v>
      </c>
      <c r="F29" s="218" t="s">
        <v>4741</v>
      </c>
    </row>
    <row r="30" spans="1:6" ht="18" customHeight="1">
      <c r="A30" s="220">
        <v>27</v>
      </c>
      <c r="B30" s="28" t="s">
        <v>4074</v>
      </c>
      <c r="C30" s="10" t="s">
        <v>265</v>
      </c>
      <c r="D30" s="10" t="s">
        <v>266</v>
      </c>
      <c r="E30" s="10" t="s">
        <v>4618</v>
      </c>
      <c r="F30" s="127" t="s">
        <v>4742</v>
      </c>
    </row>
    <row r="31" spans="1:6" ht="18" customHeight="1">
      <c r="A31" s="220">
        <v>28</v>
      </c>
      <c r="B31" s="87" t="s">
        <v>130</v>
      </c>
      <c r="C31" s="215" t="s">
        <v>283</v>
      </c>
      <c r="D31" s="215" t="s">
        <v>284</v>
      </c>
      <c r="E31" s="215" t="s">
        <v>4743</v>
      </c>
      <c r="F31" s="88" t="s">
        <v>55</v>
      </c>
    </row>
    <row r="32" spans="1:6" ht="18" customHeight="1">
      <c r="A32" s="220">
        <v>29</v>
      </c>
      <c r="B32" s="217" t="s">
        <v>130</v>
      </c>
      <c r="C32" s="215" t="s">
        <v>285</v>
      </c>
      <c r="D32" s="215" t="s">
        <v>286</v>
      </c>
      <c r="E32" s="215" t="s">
        <v>287</v>
      </c>
      <c r="F32" s="218" t="s">
        <v>288</v>
      </c>
    </row>
    <row r="33" spans="1:6" ht="18" customHeight="1">
      <c r="A33" s="220">
        <v>30</v>
      </c>
      <c r="B33" s="217" t="s">
        <v>130</v>
      </c>
      <c r="C33" s="215" t="s">
        <v>295</v>
      </c>
      <c r="D33" s="215" t="s">
        <v>296</v>
      </c>
      <c r="E33" s="215" t="s">
        <v>297</v>
      </c>
      <c r="F33" s="218" t="s">
        <v>298</v>
      </c>
    </row>
    <row r="34" spans="1:6" ht="18" customHeight="1">
      <c r="A34" s="220">
        <v>31</v>
      </c>
      <c r="B34" s="217" t="s">
        <v>130</v>
      </c>
      <c r="C34" s="215" t="s">
        <v>299</v>
      </c>
      <c r="D34" s="215" t="s">
        <v>300</v>
      </c>
      <c r="E34" s="215" t="s">
        <v>4744</v>
      </c>
      <c r="F34" s="218" t="s">
        <v>301</v>
      </c>
    </row>
    <row r="35" spans="1:6" ht="18" customHeight="1">
      <c r="A35" s="220">
        <v>32</v>
      </c>
      <c r="B35" s="217" t="s">
        <v>130</v>
      </c>
      <c r="C35" s="10" t="s">
        <v>3221</v>
      </c>
      <c r="D35" s="10" t="s">
        <v>1826</v>
      </c>
      <c r="E35" s="10" t="s">
        <v>1827</v>
      </c>
      <c r="F35" s="127" t="s">
        <v>2192</v>
      </c>
    </row>
    <row r="36" spans="1:6" ht="18" customHeight="1">
      <c r="A36" s="220">
        <v>33</v>
      </c>
      <c r="B36" s="99" t="s">
        <v>130</v>
      </c>
      <c r="C36" s="100" t="s">
        <v>4745</v>
      </c>
      <c r="D36" s="100" t="s">
        <v>4746</v>
      </c>
      <c r="E36" s="100" t="s">
        <v>4747</v>
      </c>
      <c r="F36" s="53" t="s">
        <v>4748</v>
      </c>
    </row>
    <row r="37" spans="1:6" ht="18" customHeight="1">
      <c r="A37" s="220">
        <v>34</v>
      </c>
      <c r="B37" s="217" t="s">
        <v>130</v>
      </c>
      <c r="C37" s="100" t="s">
        <v>2016</v>
      </c>
      <c r="D37" s="100" t="s">
        <v>2310</v>
      </c>
      <c r="E37" s="100" t="s">
        <v>2017</v>
      </c>
      <c r="F37" s="34" t="s">
        <v>223</v>
      </c>
    </row>
    <row r="38" spans="1:6" ht="18" customHeight="1">
      <c r="A38" s="220">
        <v>35</v>
      </c>
      <c r="B38" s="217" t="s">
        <v>130</v>
      </c>
      <c r="C38" s="215" t="s">
        <v>302</v>
      </c>
      <c r="D38" s="215" t="s">
        <v>303</v>
      </c>
      <c r="E38" s="215" t="s">
        <v>304</v>
      </c>
      <c r="F38" s="88" t="s">
        <v>305</v>
      </c>
    </row>
    <row r="39" spans="1:6" ht="18" customHeight="1">
      <c r="A39" s="220">
        <v>36</v>
      </c>
      <c r="B39" s="217" t="s">
        <v>130</v>
      </c>
      <c r="C39" s="215" t="s">
        <v>3147</v>
      </c>
      <c r="D39" s="215" t="s">
        <v>3287</v>
      </c>
      <c r="E39" s="215" t="s">
        <v>1605</v>
      </c>
      <c r="F39" s="218" t="s">
        <v>2147</v>
      </c>
    </row>
    <row r="40" spans="1:6" ht="18" customHeight="1">
      <c r="A40" s="220">
        <v>37</v>
      </c>
      <c r="B40" s="217" t="s">
        <v>130</v>
      </c>
      <c r="C40" s="215" t="s">
        <v>47</v>
      </c>
      <c r="D40" s="215" t="s">
        <v>24</v>
      </c>
      <c r="E40" s="215" t="s">
        <v>48</v>
      </c>
      <c r="F40" s="218" t="s">
        <v>49</v>
      </c>
    </row>
    <row r="41" spans="1:6" ht="18" customHeight="1">
      <c r="A41" s="220">
        <v>38</v>
      </c>
      <c r="B41" s="357" t="s">
        <v>4074</v>
      </c>
      <c r="C41" s="10" t="s">
        <v>310</v>
      </c>
      <c r="D41" s="10" t="s">
        <v>4749</v>
      </c>
      <c r="E41" s="10" t="s">
        <v>4531</v>
      </c>
      <c r="F41" s="359" t="s">
        <v>4750</v>
      </c>
    </row>
    <row r="42" spans="1:6" ht="18" customHeight="1">
      <c r="A42" s="220">
        <v>39</v>
      </c>
      <c r="B42" s="87" t="s">
        <v>130</v>
      </c>
      <c r="C42" s="215" t="s">
        <v>317</v>
      </c>
      <c r="D42" s="215" t="s">
        <v>318</v>
      </c>
      <c r="E42" s="215" t="s">
        <v>319</v>
      </c>
      <c r="F42" s="88" t="s">
        <v>320</v>
      </c>
    </row>
    <row r="43" spans="1:6" s="278" customFormat="1" ht="18" customHeight="1">
      <c r="A43" s="220">
        <v>40</v>
      </c>
      <c r="B43" s="19" t="s">
        <v>4074</v>
      </c>
      <c r="C43" s="10" t="s">
        <v>321</v>
      </c>
      <c r="D43" s="10" t="s">
        <v>322</v>
      </c>
      <c r="E43" s="10" t="s">
        <v>323</v>
      </c>
      <c r="F43" s="20" t="s">
        <v>324</v>
      </c>
    </row>
    <row r="44" spans="1:6" ht="18" customHeight="1">
      <c r="A44" s="220">
        <v>41</v>
      </c>
      <c r="B44" s="217" t="s">
        <v>130</v>
      </c>
      <c r="C44" s="215" t="s">
        <v>325</v>
      </c>
      <c r="D44" s="215" t="s">
        <v>326</v>
      </c>
      <c r="E44" s="215" t="s">
        <v>327</v>
      </c>
      <c r="F44" s="218" t="s">
        <v>328</v>
      </c>
    </row>
    <row r="45" spans="1:6" ht="18" customHeight="1">
      <c r="A45" s="220">
        <v>42</v>
      </c>
      <c r="B45" s="217" t="s">
        <v>130</v>
      </c>
      <c r="C45" s="215" t="s">
        <v>335</v>
      </c>
      <c r="D45" s="215" t="s">
        <v>336</v>
      </c>
      <c r="E45" s="215" t="s">
        <v>337</v>
      </c>
      <c r="F45" s="218" t="s">
        <v>338</v>
      </c>
    </row>
    <row r="46" spans="1:6" ht="18" customHeight="1">
      <c r="A46" s="220">
        <v>43</v>
      </c>
      <c r="B46" s="217" t="s">
        <v>130</v>
      </c>
      <c r="C46" s="215" t="s">
        <v>339</v>
      </c>
      <c r="D46" s="215" t="s">
        <v>340</v>
      </c>
      <c r="E46" s="215" t="s">
        <v>4751</v>
      </c>
      <c r="F46" s="218" t="s">
        <v>4752</v>
      </c>
    </row>
    <row r="47" spans="1:6" ht="18" customHeight="1">
      <c r="A47" s="220">
        <v>44</v>
      </c>
      <c r="B47" s="28" t="s">
        <v>130</v>
      </c>
      <c r="C47" s="93" t="s">
        <v>1323</v>
      </c>
      <c r="D47" s="93" t="s">
        <v>1324</v>
      </c>
      <c r="E47" s="93" t="s">
        <v>1325</v>
      </c>
      <c r="F47" s="125" t="s">
        <v>2105</v>
      </c>
    </row>
    <row r="48" spans="1:6" ht="18" customHeight="1">
      <c r="A48" s="220">
        <v>45</v>
      </c>
      <c r="B48" s="217" t="s">
        <v>130</v>
      </c>
      <c r="C48" s="215" t="s">
        <v>50</v>
      </c>
      <c r="D48" s="215" t="s">
        <v>17</v>
      </c>
      <c r="E48" s="215" t="s">
        <v>51</v>
      </c>
      <c r="F48" s="218" t="s">
        <v>52</v>
      </c>
    </row>
    <row r="49" spans="1:6" ht="18" customHeight="1">
      <c r="A49" s="220">
        <v>46</v>
      </c>
      <c r="B49" s="217" t="s">
        <v>4074</v>
      </c>
      <c r="C49" s="215" t="s">
        <v>4231</v>
      </c>
      <c r="D49" s="215" t="s">
        <v>4232</v>
      </c>
      <c r="E49" s="215" t="s">
        <v>3864</v>
      </c>
      <c r="F49" s="88" t="s">
        <v>118</v>
      </c>
    </row>
    <row r="50" spans="1:6" ht="18" customHeight="1">
      <c r="A50" s="220">
        <v>47</v>
      </c>
      <c r="B50" s="217" t="s">
        <v>130</v>
      </c>
      <c r="C50" s="215" t="s">
        <v>3554</v>
      </c>
      <c r="D50" s="215" t="s">
        <v>2580</v>
      </c>
      <c r="E50" s="215" t="s">
        <v>2581</v>
      </c>
      <c r="F50" s="216" t="s">
        <v>2920</v>
      </c>
    </row>
    <row r="51" spans="1:6" ht="18" customHeight="1">
      <c r="A51" s="220">
        <v>48</v>
      </c>
      <c r="B51" s="217" t="s">
        <v>130</v>
      </c>
      <c r="C51" s="10" t="s">
        <v>3779</v>
      </c>
      <c r="D51" s="10" t="s">
        <v>3780</v>
      </c>
      <c r="E51" s="10" t="s">
        <v>3781</v>
      </c>
      <c r="F51" s="127" t="s">
        <v>2418</v>
      </c>
    </row>
    <row r="52" spans="1:6" ht="18" customHeight="1">
      <c r="A52" s="220">
        <v>49</v>
      </c>
      <c r="B52" s="217" t="s">
        <v>130</v>
      </c>
      <c r="C52" s="10" t="s">
        <v>3175</v>
      </c>
      <c r="D52" s="102" t="s">
        <v>3314</v>
      </c>
      <c r="E52" s="102" t="s">
        <v>3315</v>
      </c>
      <c r="F52" s="127" t="s">
        <v>3291</v>
      </c>
    </row>
    <row r="53" spans="1:6" ht="18" customHeight="1">
      <c r="A53" s="220">
        <v>50</v>
      </c>
      <c r="B53" s="217" t="s">
        <v>130</v>
      </c>
      <c r="C53" s="215" t="s">
        <v>353</v>
      </c>
      <c r="D53" s="215" t="s">
        <v>354</v>
      </c>
      <c r="E53" s="215" t="s">
        <v>355</v>
      </c>
      <c r="F53" s="218" t="s">
        <v>356</v>
      </c>
    </row>
    <row r="54" spans="1:6" ht="18" customHeight="1">
      <c r="A54" s="220">
        <v>51</v>
      </c>
      <c r="B54" s="217" t="s">
        <v>130</v>
      </c>
      <c r="C54" s="215" t="s">
        <v>53</v>
      </c>
      <c r="D54" s="215" t="s">
        <v>33</v>
      </c>
      <c r="E54" s="215" t="s">
        <v>54</v>
      </c>
      <c r="F54" s="218" t="s">
        <v>55</v>
      </c>
    </row>
    <row r="55" spans="1:6" ht="18" customHeight="1">
      <c r="A55" s="220">
        <v>52</v>
      </c>
      <c r="B55" s="217" t="s">
        <v>130</v>
      </c>
      <c r="C55" s="215" t="s">
        <v>357</v>
      </c>
      <c r="D55" s="215" t="s">
        <v>358</v>
      </c>
      <c r="E55" s="215" t="s">
        <v>359</v>
      </c>
      <c r="F55" s="218" t="s">
        <v>360</v>
      </c>
    </row>
    <row r="56" spans="1:6" ht="18" customHeight="1">
      <c r="A56" s="220">
        <v>53</v>
      </c>
      <c r="B56" s="217" t="s">
        <v>4074</v>
      </c>
      <c r="C56" s="215" t="s">
        <v>366</v>
      </c>
      <c r="D56" s="215" t="s">
        <v>4753</v>
      </c>
      <c r="E56" s="215" t="s">
        <v>4754</v>
      </c>
      <c r="F56" s="218" t="s">
        <v>4755</v>
      </c>
    </row>
    <row r="57" spans="1:6" s="220" customFormat="1" ht="18" customHeight="1">
      <c r="A57" s="220">
        <v>54</v>
      </c>
      <c r="B57" s="217" t="s">
        <v>4074</v>
      </c>
      <c r="C57" s="10" t="s">
        <v>375</v>
      </c>
      <c r="D57" s="10" t="s">
        <v>376</v>
      </c>
      <c r="E57" s="10" t="s">
        <v>377</v>
      </c>
      <c r="F57" s="127" t="s">
        <v>378</v>
      </c>
    </row>
    <row r="58" spans="1:6" s="242" customFormat="1" ht="18" customHeight="1">
      <c r="A58" s="220">
        <v>55</v>
      </c>
      <c r="B58" s="19" t="s">
        <v>4074</v>
      </c>
      <c r="C58" s="10" t="s">
        <v>3782</v>
      </c>
      <c r="D58" s="10" t="s">
        <v>3783</v>
      </c>
      <c r="E58" s="10" t="s">
        <v>3784</v>
      </c>
      <c r="F58" s="20" t="s">
        <v>2438</v>
      </c>
    </row>
    <row r="59" spans="1:6" ht="18" customHeight="1">
      <c r="A59" s="220">
        <v>56</v>
      </c>
      <c r="B59" s="217" t="s">
        <v>130</v>
      </c>
      <c r="C59" s="100" t="s">
        <v>4756</v>
      </c>
      <c r="D59" s="100" t="s">
        <v>4757</v>
      </c>
      <c r="E59" s="100" t="s">
        <v>4103</v>
      </c>
      <c r="F59" s="53" t="s">
        <v>4758</v>
      </c>
    </row>
    <row r="60" spans="1:6" ht="18" customHeight="1">
      <c r="A60" s="220">
        <v>57</v>
      </c>
      <c r="B60" s="217" t="s">
        <v>130</v>
      </c>
      <c r="C60" s="215" t="s">
        <v>387</v>
      </c>
      <c r="D60" s="215" t="s">
        <v>388</v>
      </c>
      <c r="E60" s="215" t="s">
        <v>4759</v>
      </c>
      <c r="F60" s="218" t="s">
        <v>341</v>
      </c>
    </row>
    <row r="61" spans="1:6" ht="18" customHeight="1">
      <c r="A61" s="220">
        <v>58</v>
      </c>
      <c r="B61" s="217" t="s">
        <v>130</v>
      </c>
      <c r="C61" s="215" t="s">
        <v>389</v>
      </c>
      <c r="D61" s="215" t="s">
        <v>390</v>
      </c>
      <c r="E61" s="215" t="s">
        <v>391</v>
      </c>
      <c r="F61" s="218" t="s">
        <v>392</v>
      </c>
    </row>
    <row r="62" spans="1:6" ht="18" customHeight="1">
      <c r="A62" s="220">
        <v>59</v>
      </c>
      <c r="B62" s="217" t="s">
        <v>130</v>
      </c>
      <c r="C62" s="100" t="s">
        <v>393</v>
      </c>
      <c r="D62" s="100" t="s">
        <v>394</v>
      </c>
      <c r="E62" s="100" t="s">
        <v>395</v>
      </c>
      <c r="F62" s="53" t="s">
        <v>396</v>
      </c>
    </row>
    <row r="63" spans="1:6" ht="18" customHeight="1">
      <c r="A63" s="220">
        <v>60</v>
      </c>
      <c r="B63" s="217" t="s">
        <v>130</v>
      </c>
      <c r="C63" s="215" t="s">
        <v>3568</v>
      </c>
      <c r="D63" s="215" t="s">
        <v>4760</v>
      </c>
      <c r="E63" s="215" t="s">
        <v>4761</v>
      </c>
      <c r="F63" s="218" t="s">
        <v>498</v>
      </c>
    </row>
    <row r="64" spans="1:6" ht="18" customHeight="1">
      <c r="A64" s="220">
        <v>61</v>
      </c>
      <c r="B64" s="217" t="s">
        <v>130</v>
      </c>
      <c r="C64" s="100" t="s">
        <v>1949</v>
      </c>
      <c r="D64" s="100" t="s">
        <v>2273</v>
      </c>
      <c r="E64" s="100" t="s">
        <v>1950</v>
      </c>
      <c r="F64" s="34" t="s">
        <v>2218</v>
      </c>
    </row>
    <row r="65" spans="1:6" s="244" customFormat="1" ht="18" customHeight="1">
      <c r="A65" s="220">
        <v>62</v>
      </c>
      <c r="B65" s="217" t="s">
        <v>130</v>
      </c>
      <c r="C65" s="100" t="s">
        <v>3842</v>
      </c>
      <c r="D65" s="100" t="s">
        <v>4762</v>
      </c>
      <c r="E65" s="100" t="s">
        <v>3906</v>
      </c>
      <c r="F65" s="53" t="s">
        <v>655</v>
      </c>
    </row>
    <row r="66" spans="1:6" ht="18" customHeight="1">
      <c r="A66" s="220">
        <v>63</v>
      </c>
      <c r="B66" s="217" t="s">
        <v>130</v>
      </c>
      <c r="C66" s="100" t="s">
        <v>3112</v>
      </c>
      <c r="D66" s="100" t="s">
        <v>1243</v>
      </c>
      <c r="E66" s="100" t="s">
        <v>1244</v>
      </c>
      <c r="F66" s="53" t="s">
        <v>3240</v>
      </c>
    </row>
    <row r="67" spans="1:6" ht="18" customHeight="1">
      <c r="A67" s="220">
        <v>64</v>
      </c>
      <c r="B67" s="217" t="s">
        <v>130</v>
      </c>
      <c r="C67" s="215" t="s">
        <v>56</v>
      </c>
      <c r="D67" s="215" t="s">
        <v>29</v>
      </c>
      <c r="E67" s="18" t="s">
        <v>4763</v>
      </c>
      <c r="F67" s="31" t="s">
        <v>4764</v>
      </c>
    </row>
    <row r="68" spans="1:6" ht="18" customHeight="1">
      <c r="A68" s="220">
        <v>65</v>
      </c>
      <c r="B68" s="217" t="s">
        <v>130</v>
      </c>
      <c r="C68" s="215" t="s">
        <v>407</v>
      </c>
      <c r="D68" s="215" t="s">
        <v>408</v>
      </c>
      <c r="E68" s="215" t="s">
        <v>409</v>
      </c>
      <c r="F68" s="218" t="s">
        <v>410</v>
      </c>
    </row>
    <row r="69" spans="1:6" ht="18" customHeight="1">
      <c r="A69" s="220">
        <v>66</v>
      </c>
      <c r="B69" s="217" t="s">
        <v>130</v>
      </c>
      <c r="C69" s="215" t="s">
        <v>407</v>
      </c>
      <c r="D69" s="215" t="s">
        <v>397</v>
      </c>
      <c r="E69" s="215" t="s">
        <v>398</v>
      </c>
      <c r="F69" s="218" t="s">
        <v>399</v>
      </c>
    </row>
    <row r="70" spans="1:6" ht="18" customHeight="1">
      <c r="A70" s="220">
        <v>67</v>
      </c>
      <c r="B70" s="217" t="s">
        <v>130</v>
      </c>
      <c r="C70" s="215" t="s">
        <v>411</v>
      </c>
      <c r="D70" s="215" t="s">
        <v>412</v>
      </c>
      <c r="E70" s="215" t="s">
        <v>413</v>
      </c>
      <c r="F70" s="218" t="s">
        <v>414</v>
      </c>
    </row>
    <row r="71" spans="1:6" ht="18" customHeight="1">
      <c r="A71" s="220">
        <v>68</v>
      </c>
      <c r="B71" s="217" t="s">
        <v>130</v>
      </c>
      <c r="C71" s="215" t="s">
        <v>423</v>
      </c>
      <c r="D71" s="215" t="s">
        <v>424</v>
      </c>
      <c r="E71" s="215" t="s">
        <v>4765</v>
      </c>
      <c r="F71" s="218" t="s">
        <v>4766</v>
      </c>
    </row>
    <row r="72" spans="1:6" ht="18" customHeight="1">
      <c r="A72" s="220">
        <v>69</v>
      </c>
      <c r="B72" s="217" t="s">
        <v>130</v>
      </c>
      <c r="C72" s="215" t="s">
        <v>57</v>
      </c>
      <c r="D72" s="215" t="s">
        <v>32</v>
      </c>
      <c r="E72" s="215" t="s">
        <v>4767</v>
      </c>
      <c r="F72" s="218" t="s">
        <v>216</v>
      </c>
    </row>
    <row r="73" spans="1:6" ht="18" customHeight="1">
      <c r="A73" s="220">
        <v>70</v>
      </c>
      <c r="B73" s="217" t="s">
        <v>130</v>
      </c>
      <c r="C73" s="93" t="s">
        <v>1350</v>
      </c>
      <c r="D73" s="93" t="s">
        <v>1351</v>
      </c>
      <c r="E73" s="93" t="s">
        <v>1352</v>
      </c>
      <c r="F73" s="125" t="s">
        <v>2112</v>
      </c>
    </row>
    <row r="74" spans="1:6" ht="18" customHeight="1">
      <c r="A74" s="220">
        <v>71</v>
      </c>
      <c r="B74" s="217" t="s">
        <v>130</v>
      </c>
      <c r="C74" s="215" t="s">
        <v>431</v>
      </c>
      <c r="D74" s="215" t="s">
        <v>432</v>
      </c>
      <c r="E74" s="215" t="s">
        <v>4768</v>
      </c>
      <c r="F74" s="218" t="s">
        <v>433</v>
      </c>
    </row>
    <row r="75" spans="1:6" ht="18" customHeight="1">
      <c r="A75" s="220">
        <v>72</v>
      </c>
      <c r="B75" s="217" t="s">
        <v>130</v>
      </c>
      <c r="C75" s="215" t="s">
        <v>58</v>
      </c>
      <c r="D75" s="215" t="s">
        <v>16</v>
      </c>
      <c r="E75" s="215" t="s">
        <v>59</v>
      </c>
      <c r="F75" s="218" t="s">
        <v>60</v>
      </c>
    </row>
    <row r="76" spans="1:6" ht="18" customHeight="1">
      <c r="A76" s="220">
        <v>73</v>
      </c>
      <c r="B76" s="217" t="s">
        <v>130</v>
      </c>
      <c r="C76" s="215" t="s">
        <v>446</v>
      </c>
      <c r="D76" s="215" t="s">
        <v>447</v>
      </c>
      <c r="E76" s="215" t="s">
        <v>448</v>
      </c>
      <c r="F76" s="218" t="s">
        <v>449</v>
      </c>
    </row>
    <row r="77" spans="1:6" s="282" customFormat="1" ht="18" customHeight="1">
      <c r="A77" s="220">
        <v>74</v>
      </c>
      <c r="B77" s="9" t="s">
        <v>4074</v>
      </c>
      <c r="C77" s="10" t="s">
        <v>4769</v>
      </c>
      <c r="D77" s="10" t="s">
        <v>4069</v>
      </c>
      <c r="E77" s="10" t="s">
        <v>4394</v>
      </c>
      <c r="F77" s="283" t="s">
        <v>4770</v>
      </c>
    </row>
    <row r="78" spans="1:6" ht="18" customHeight="1">
      <c r="A78" s="220">
        <v>75</v>
      </c>
      <c r="B78" s="217" t="s">
        <v>130</v>
      </c>
      <c r="C78" s="215" t="s">
        <v>61</v>
      </c>
      <c r="D78" s="215" t="s">
        <v>19</v>
      </c>
      <c r="E78" s="215" t="s">
        <v>62</v>
      </c>
      <c r="F78" s="218" t="s">
        <v>63</v>
      </c>
    </row>
    <row r="79" spans="1:6" ht="18" customHeight="1">
      <c r="A79" s="220">
        <v>76</v>
      </c>
      <c r="B79" s="217" t="s">
        <v>130</v>
      </c>
      <c r="C79" s="215" t="s">
        <v>469</v>
      </c>
      <c r="D79" s="215" t="s">
        <v>470</v>
      </c>
      <c r="E79" s="215" t="s">
        <v>471</v>
      </c>
      <c r="F79" s="218" t="s">
        <v>472</v>
      </c>
    </row>
    <row r="80" spans="1:6" ht="18" customHeight="1">
      <c r="A80" s="220">
        <v>77</v>
      </c>
      <c r="B80" s="217" t="s">
        <v>130</v>
      </c>
      <c r="C80" s="215" t="s">
        <v>1951</v>
      </c>
      <c r="D80" s="215" t="s">
        <v>2274</v>
      </c>
      <c r="E80" s="215" t="s">
        <v>1952</v>
      </c>
      <c r="F80" s="216" t="s">
        <v>2219</v>
      </c>
    </row>
    <row r="81" spans="1:6" ht="18" customHeight="1">
      <c r="A81" s="220">
        <v>78</v>
      </c>
      <c r="B81" s="217" t="s">
        <v>130</v>
      </c>
      <c r="C81" s="215" t="s">
        <v>67</v>
      </c>
      <c r="D81" s="215" t="s">
        <v>20</v>
      </c>
      <c r="E81" s="215" t="s">
        <v>4550</v>
      </c>
      <c r="F81" s="218" t="s">
        <v>68</v>
      </c>
    </row>
    <row r="82" spans="1:6" s="243" customFormat="1" ht="18" customHeight="1">
      <c r="A82" s="220">
        <v>79</v>
      </c>
      <c r="B82" s="9" t="s">
        <v>4074</v>
      </c>
      <c r="C82" s="291" t="s">
        <v>1367</v>
      </c>
      <c r="D82" s="289" t="s">
        <v>1368</v>
      </c>
      <c r="E82" s="291" t="s">
        <v>1369</v>
      </c>
      <c r="F82" s="290" t="s">
        <v>2118</v>
      </c>
    </row>
    <row r="83" spans="1:6" ht="18" customHeight="1">
      <c r="A83" s="220">
        <v>80</v>
      </c>
      <c r="B83" s="217" t="s">
        <v>130</v>
      </c>
      <c r="C83" s="215" t="s">
        <v>481</v>
      </c>
      <c r="D83" s="215" t="s">
        <v>482</v>
      </c>
      <c r="E83" s="215" t="s">
        <v>483</v>
      </c>
      <c r="F83" s="218" t="s">
        <v>484</v>
      </c>
    </row>
    <row r="84" spans="1:6" ht="18" customHeight="1">
      <c r="A84" s="220">
        <v>81</v>
      </c>
      <c r="B84" s="217" t="s">
        <v>130</v>
      </c>
      <c r="C84" s="215" t="s">
        <v>486</v>
      </c>
      <c r="D84" s="215" t="s">
        <v>487</v>
      </c>
      <c r="E84" s="215" t="s">
        <v>4771</v>
      </c>
      <c r="F84" s="218" t="s">
        <v>488</v>
      </c>
    </row>
    <row r="85" spans="1:6" ht="18" customHeight="1">
      <c r="A85" s="220">
        <v>82</v>
      </c>
      <c r="B85" s="217" t="s">
        <v>130</v>
      </c>
      <c r="C85" s="215" t="s">
        <v>495</v>
      </c>
      <c r="D85" s="215" t="s">
        <v>496</v>
      </c>
      <c r="E85" s="215" t="s">
        <v>497</v>
      </c>
      <c r="F85" s="88" t="s">
        <v>498</v>
      </c>
    </row>
    <row r="86" spans="1:6" ht="18" customHeight="1">
      <c r="A86" s="220">
        <v>83</v>
      </c>
      <c r="B86" s="217" t="s">
        <v>130</v>
      </c>
      <c r="C86" s="81" t="s">
        <v>499</v>
      </c>
      <c r="D86" s="81" t="s">
        <v>500</v>
      </c>
      <c r="E86" s="81" t="s">
        <v>3744</v>
      </c>
      <c r="F86" s="77" t="s">
        <v>3745</v>
      </c>
    </row>
    <row r="87" spans="1:6" ht="18" customHeight="1">
      <c r="A87" s="220">
        <v>84</v>
      </c>
      <c r="B87" s="217" t="s">
        <v>130</v>
      </c>
      <c r="C87" s="81" t="s">
        <v>509</v>
      </c>
      <c r="D87" s="81" t="s">
        <v>510</v>
      </c>
      <c r="E87" s="81" t="s">
        <v>511</v>
      </c>
      <c r="F87" s="77" t="s">
        <v>512</v>
      </c>
    </row>
    <row r="88" spans="1:6" ht="18" customHeight="1">
      <c r="A88" s="220">
        <v>85</v>
      </c>
      <c r="B88" s="217" t="s">
        <v>130</v>
      </c>
      <c r="C88" s="81" t="s">
        <v>513</v>
      </c>
      <c r="D88" s="81" t="s">
        <v>514</v>
      </c>
      <c r="E88" s="81" t="s">
        <v>515</v>
      </c>
      <c r="F88" s="77" t="s">
        <v>516</v>
      </c>
    </row>
    <row r="89" spans="1:6" ht="18" customHeight="1">
      <c r="A89" s="220">
        <v>86</v>
      </c>
      <c r="B89" s="217" t="s">
        <v>130</v>
      </c>
      <c r="C89" s="81" t="s">
        <v>3155</v>
      </c>
      <c r="D89" s="81" t="s">
        <v>1620</v>
      </c>
      <c r="E89" s="81" t="s">
        <v>1621</v>
      </c>
      <c r="F89" s="77" t="s">
        <v>2149</v>
      </c>
    </row>
    <row r="90" spans="1:6" ht="18" customHeight="1">
      <c r="A90" s="220">
        <v>87</v>
      </c>
      <c r="B90" s="217" t="s">
        <v>130</v>
      </c>
      <c r="C90" s="81" t="s">
        <v>517</v>
      </c>
      <c r="D90" s="81" t="s">
        <v>518</v>
      </c>
      <c r="E90" s="81" t="s">
        <v>4772</v>
      </c>
      <c r="F90" s="77" t="s">
        <v>4773</v>
      </c>
    </row>
    <row r="91" spans="1:6" ht="18" customHeight="1">
      <c r="A91" s="220">
        <v>88</v>
      </c>
      <c r="B91" s="217" t="s">
        <v>130</v>
      </c>
      <c r="C91" s="81" t="s">
        <v>4774</v>
      </c>
      <c r="D91" s="81" t="s">
        <v>4775</v>
      </c>
      <c r="E91" s="81" t="s">
        <v>4776</v>
      </c>
      <c r="F91" s="77" t="s">
        <v>2153</v>
      </c>
    </row>
    <row r="92" spans="1:6" ht="18" customHeight="1">
      <c r="A92" s="220">
        <v>89</v>
      </c>
      <c r="B92" s="217" t="s">
        <v>130</v>
      </c>
      <c r="C92" s="81" t="s">
        <v>73</v>
      </c>
      <c r="D92" s="81" t="s">
        <v>30</v>
      </c>
      <c r="E92" s="81" t="s">
        <v>74</v>
      </c>
      <c r="F92" s="77" t="s">
        <v>75</v>
      </c>
    </row>
    <row r="93" spans="1:6" ht="18" customHeight="1">
      <c r="A93" s="220">
        <v>90</v>
      </c>
      <c r="B93" s="217" t="s">
        <v>130</v>
      </c>
      <c r="C93" s="196" t="s">
        <v>3114</v>
      </c>
      <c r="D93" s="196" t="s">
        <v>1249</v>
      </c>
      <c r="E93" s="196" t="s">
        <v>3907</v>
      </c>
      <c r="F93" s="107" t="s">
        <v>3252</v>
      </c>
    </row>
    <row r="94" spans="1:6" ht="18" customHeight="1">
      <c r="A94" s="220">
        <v>91</v>
      </c>
      <c r="B94" s="217" t="s">
        <v>130</v>
      </c>
      <c r="C94" s="81" t="s">
        <v>3599</v>
      </c>
      <c r="D94" s="81" t="s">
        <v>2671</v>
      </c>
      <c r="E94" s="81" t="s">
        <v>2672</v>
      </c>
      <c r="F94" s="109" t="s">
        <v>2877</v>
      </c>
    </row>
    <row r="95" spans="1:6" ht="18" customHeight="1">
      <c r="A95" s="220">
        <v>92</v>
      </c>
      <c r="B95" s="217" t="s">
        <v>130</v>
      </c>
      <c r="C95" s="81" t="s">
        <v>76</v>
      </c>
      <c r="D95" s="81" t="s">
        <v>12</v>
      </c>
      <c r="E95" s="81" t="s">
        <v>77</v>
      </c>
      <c r="F95" s="77" t="s">
        <v>78</v>
      </c>
    </row>
    <row r="96" spans="1:6" ht="18" customHeight="1">
      <c r="A96" s="220">
        <v>93</v>
      </c>
      <c r="B96" s="217" t="s">
        <v>130</v>
      </c>
      <c r="C96" s="81" t="s">
        <v>3223</v>
      </c>
      <c r="D96" s="81" t="s">
        <v>1830</v>
      </c>
      <c r="E96" s="81" t="s">
        <v>1831</v>
      </c>
      <c r="F96" s="77" t="s">
        <v>2194</v>
      </c>
    </row>
    <row r="97" spans="1:6" s="388" customFormat="1" ht="18" customHeight="1">
      <c r="A97" s="220">
        <v>94</v>
      </c>
      <c r="B97" s="217" t="s">
        <v>130</v>
      </c>
      <c r="C97" s="81" t="s">
        <v>3602</v>
      </c>
      <c r="D97" s="81" t="s">
        <v>4060</v>
      </c>
      <c r="E97" s="81" t="s">
        <v>4061</v>
      </c>
      <c r="F97" s="399" t="s">
        <v>4777</v>
      </c>
    </row>
    <row r="98" spans="1:6" ht="18" customHeight="1">
      <c r="A98" s="220">
        <v>95</v>
      </c>
      <c r="B98" s="217" t="s">
        <v>130</v>
      </c>
      <c r="C98" s="81" t="s">
        <v>532</v>
      </c>
      <c r="D98" s="81" t="s">
        <v>533</v>
      </c>
      <c r="E98" s="81" t="s">
        <v>534</v>
      </c>
      <c r="F98" s="77" t="s">
        <v>535</v>
      </c>
    </row>
    <row r="99" spans="1:6" ht="18" customHeight="1">
      <c r="A99" s="220">
        <v>96</v>
      </c>
      <c r="B99" s="217" t="s">
        <v>130</v>
      </c>
      <c r="C99" s="81" t="s">
        <v>536</v>
      </c>
      <c r="D99" s="81" t="s">
        <v>537</v>
      </c>
      <c r="E99" s="81" t="s">
        <v>4778</v>
      </c>
      <c r="F99" s="77" t="s">
        <v>538</v>
      </c>
    </row>
    <row r="100" spans="1:6" ht="18" customHeight="1">
      <c r="A100" s="220">
        <v>97</v>
      </c>
      <c r="B100" s="217" t="s">
        <v>130</v>
      </c>
      <c r="C100" s="81" t="s">
        <v>79</v>
      </c>
      <c r="D100" s="81" t="s">
        <v>28</v>
      </c>
      <c r="E100" s="81" t="s">
        <v>80</v>
      </c>
      <c r="F100" s="77" t="s">
        <v>81</v>
      </c>
    </row>
    <row r="101" spans="1:6" ht="18" customHeight="1">
      <c r="A101" s="220">
        <v>98</v>
      </c>
      <c r="B101" s="217" t="s">
        <v>130</v>
      </c>
      <c r="C101" s="81" t="s">
        <v>542</v>
      </c>
      <c r="D101" s="81" t="s">
        <v>543</v>
      </c>
      <c r="E101" s="81" t="s">
        <v>544</v>
      </c>
      <c r="F101" s="109" t="s">
        <v>545</v>
      </c>
    </row>
    <row r="102" spans="1:6" ht="18" customHeight="1">
      <c r="A102" s="220">
        <v>99</v>
      </c>
      <c r="B102" s="217" t="s">
        <v>130</v>
      </c>
      <c r="C102" s="81" t="s">
        <v>6</v>
      </c>
      <c r="D102" s="81" t="s">
        <v>18</v>
      </c>
      <c r="E102" s="81" t="s">
        <v>82</v>
      </c>
      <c r="F102" s="77" t="s">
        <v>83</v>
      </c>
    </row>
    <row r="103" spans="1:6" ht="18" customHeight="1">
      <c r="A103" s="220">
        <v>100</v>
      </c>
      <c r="B103" s="217" t="s">
        <v>130</v>
      </c>
      <c r="C103" s="81" t="s">
        <v>553</v>
      </c>
      <c r="D103" s="81" t="s">
        <v>554</v>
      </c>
      <c r="E103" s="81" t="s">
        <v>555</v>
      </c>
      <c r="F103" s="77" t="s">
        <v>556</v>
      </c>
    </row>
    <row r="104" spans="1:6" s="82" customFormat="1" ht="16.5" customHeight="1">
      <c r="A104" s="220">
        <v>101</v>
      </c>
      <c r="B104" s="74" t="s">
        <v>4074</v>
      </c>
      <c r="C104" s="215" t="s">
        <v>557</v>
      </c>
      <c r="D104" s="215" t="s">
        <v>558</v>
      </c>
      <c r="E104" s="215" t="s">
        <v>559</v>
      </c>
      <c r="F104" s="75" t="s">
        <v>560</v>
      </c>
    </row>
    <row r="105" spans="1:6" ht="18" customHeight="1">
      <c r="A105" s="220">
        <v>102</v>
      </c>
      <c r="B105" s="217" t="s">
        <v>130</v>
      </c>
      <c r="C105" s="81" t="s">
        <v>84</v>
      </c>
      <c r="D105" s="81" t="s">
        <v>37</v>
      </c>
      <c r="E105" s="81" t="s">
        <v>4779</v>
      </c>
      <c r="F105" s="77" t="s">
        <v>85</v>
      </c>
    </row>
    <row r="106" spans="1:6" ht="18" customHeight="1">
      <c r="A106" s="220">
        <v>103</v>
      </c>
      <c r="B106" s="217" t="s">
        <v>130</v>
      </c>
      <c r="C106" s="81" t="s">
        <v>564</v>
      </c>
      <c r="D106" s="81" t="s">
        <v>565</v>
      </c>
      <c r="E106" s="81" t="s">
        <v>566</v>
      </c>
      <c r="F106" s="77" t="s">
        <v>567</v>
      </c>
    </row>
    <row r="107" spans="1:6" ht="18" customHeight="1">
      <c r="A107" s="220">
        <v>104</v>
      </c>
      <c r="B107" s="217" t="s">
        <v>130</v>
      </c>
      <c r="C107" s="215" t="s">
        <v>86</v>
      </c>
      <c r="D107" s="215" t="s">
        <v>13</v>
      </c>
      <c r="E107" s="215" t="s">
        <v>87</v>
      </c>
      <c r="F107" s="218" t="s">
        <v>88</v>
      </c>
    </row>
    <row r="108" spans="1:6" ht="18" customHeight="1">
      <c r="A108" s="220">
        <v>105</v>
      </c>
      <c r="B108" s="217" t="s">
        <v>130</v>
      </c>
      <c r="C108" s="215" t="s">
        <v>7</v>
      </c>
      <c r="D108" s="215" t="s">
        <v>38</v>
      </c>
      <c r="E108" s="215" t="s">
        <v>89</v>
      </c>
      <c r="F108" s="218" t="s">
        <v>90</v>
      </c>
    </row>
    <row r="109" spans="1:6" ht="18" customHeight="1">
      <c r="A109" s="220">
        <v>106</v>
      </c>
      <c r="B109" s="217" t="s">
        <v>130</v>
      </c>
      <c r="C109" s="215" t="s">
        <v>603</v>
      </c>
      <c r="D109" s="215" t="s">
        <v>604</v>
      </c>
      <c r="E109" s="215" t="s">
        <v>605</v>
      </c>
      <c r="F109" s="218" t="s">
        <v>606</v>
      </c>
    </row>
    <row r="110" spans="1:6" ht="18" customHeight="1">
      <c r="A110" s="220">
        <v>107</v>
      </c>
      <c r="B110" s="217" t="s">
        <v>130</v>
      </c>
      <c r="C110" s="215" t="s">
        <v>3621</v>
      </c>
      <c r="D110" s="215" t="s">
        <v>2714</v>
      </c>
      <c r="E110" s="215" t="s">
        <v>4068</v>
      </c>
      <c r="F110" s="218" t="s">
        <v>2985</v>
      </c>
    </row>
    <row r="111" spans="1:6" ht="18" customHeight="1">
      <c r="A111" s="220">
        <v>108</v>
      </c>
      <c r="B111" s="217" t="s">
        <v>130</v>
      </c>
      <c r="C111" s="215" t="s">
        <v>611</v>
      </c>
      <c r="D111" s="215" t="s">
        <v>615</v>
      </c>
      <c r="E111" s="215" t="s">
        <v>616</v>
      </c>
      <c r="F111" s="218" t="s">
        <v>617</v>
      </c>
    </row>
    <row r="112" spans="1:6" ht="18" customHeight="1">
      <c r="A112" s="220">
        <v>109</v>
      </c>
      <c r="B112" s="217" t="s">
        <v>130</v>
      </c>
      <c r="C112" s="215" t="s">
        <v>618</v>
      </c>
      <c r="D112" s="267" t="s">
        <v>619</v>
      </c>
      <c r="E112" s="215" t="s">
        <v>620</v>
      </c>
      <c r="F112" s="79" t="s">
        <v>621</v>
      </c>
    </row>
    <row r="113" spans="1:6" ht="18" customHeight="1">
      <c r="A113" s="220">
        <v>110</v>
      </c>
      <c r="B113" s="217" t="s">
        <v>130</v>
      </c>
      <c r="C113" s="215" t="s">
        <v>4780</v>
      </c>
      <c r="D113" s="197" t="s">
        <v>4781</v>
      </c>
      <c r="E113" s="215" t="s">
        <v>4782</v>
      </c>
      <c r="F113" s="79" t="s">
        <v>4783</v>
      </c>
    </row>
    <row r="114" spans="1:6" ht="18" customHeight="1">
      <c r="A114" s="220">
        <v>111</v>
      </c>
      <c r="B114" s="217" t="s">
        <v>130</v>
      </c>
      <c r="C114" s="122" t="s">
        <v>624</v>
      </c>
      <c r="D114" s="197" t="s">
        <v>625</v>
      </c>
      <c r="E114" s="215" t="s">
        <v>4784</v>
      </c>
      <c r="F114" s="79" t="s">
        <v>626</v>
      </c>
    </row>
    <row r="115" spans="1:6" ht="18" customHeight="1">
      <c r="A115" s="220">
        <v>112</v>
      </c>
      <c r="B115" s="217" t="s">
        <v>130</v>
      </c>
      <c r="C115" s="215" t="s">
        <v>91</v>
      </c>
      <c r="D115" s="267" t="s">
        <v>14</v>
      </c>
      <c r="E115" s="215" t="s">
        <v>92</v>
      </c>
      <c r="F115" s="79" t="s">
        <v>93</v>
      </c>
    </row>
    <row r="116" spans="1:6" ht="18" customHeight="1">
      <c r="A116" s="220">
        <v>113</v>
      </c>
      <c r="B116" s="217" t="s">
        <v>130</v>
      </c>
      <c r="C116" s="215" t="s">
        <v>94</v>
      </c>
      <c r="D116" s="197" t="s">
        <v>36</v>
      </c>
      <c r="E116" s="215" t="s">
        <v>95</v>
      </c>
      <c r="F116" s="79" t="s">
        <v>96</v>
      </c>
    </row>
    <row r="117" spans="1:6" ht="18" customHeight="1">
      <c r="A117" s="220">
        <v>114</v>
      </c>
      <c r="B117" s="217" t="s">
        <v>130</v>
      </c>
      <c r="C117" s="100" t="s">
        <v>1392</v>
      </c>
      <c r="D117" s="100" t="s">
        <v>1393</v>
      </c>
      <c r="E117" s="100" t="s">
        <v>4785</v>
      </c>
      <c r="F117" s="108" t="s">
        <v>4786</v>
      </c>
    </row>
    <row r="118" spans="1:6" s="408" customFormat="1" ht="18" customHeight="1">
      <c r="A118" s="220">
        <v>115</v>
      </c>
      <c r="B118" s="217" t="s">
        <v>130</v>
      </c>
      <c r="C118" s="215" t="s">
        <v>631</v>
      </c>
      <c r="D118" s="215" t="s">
        <v>632</v>
      </c>
      <c r="E118" s="215" t="s">
        <v>3807</v>
      </c>
      <c r="F118" s="134" t="s">
        <v>3808</v>
      </c>
    </row>
    <row r="119" spans="1:6" ht="18" customHeight="1">
      <c r="A119" s="220">
        <v>116</v>
      </c>
      <c r="B119" s="217" t="s">
        <v>130</v>
      </c>
      <c r="C119" s="215" t="s">
        <v>636</v>
      </c>
      <c r="D119" s="215" t="s">
        <v>637</v>
      </c>
      <c r="E119" s="215" t="s">
        <v>638</v>
      </c>
      <c r="F119" s="79" t="s">
        <v>639</v>
      </c>
    </row>
    <row r="120" spans="1:6" ht="18" customHeight="1">
      <c r="A120" s="220">
        <v>117</v>
      </c>
      <c r="B120" s="217" t="s">
        <v>130</v>
      </c>
      <c r="C120" s="215" t="s">
        <v>4379</v>
      </c>
      <c r="D120" s="267" t="s">
        <v>4213</v>
      </c>
      <c r="E120" s="10" t="s">
        <v>4524</v>
      </c>
      <c r="F120" s="11" t="s">
        <v>4148</v>
      </c>
    </row>
    <row r="121" spans="1:6" ht="18" customHeight="1">
      <c r="A121" s="220">
        <v>118</v>
      </c>
      <c r="B121" s="217" t="s">
        <v>130</v>
      </c>
      <c r="C121" s="215" t="s">
        <v>97</v>
      </c>
      <c r="D121" s="197" t="s">
        <v>26</v>
      </c>
      <c r="E121" s="215" t="s">
        <v>4787</v>
      </c>
      <c r="F121" s="79" t="s">
        <v>98</v>
      </c>
    </row>
    <row r="122" spans="1:6" ht="18" customHeight="1">
      <c r="A122" s="220">
        <v>119</v>
      </c>
      <c r="B122" s="217" t="s">
        <v>130</v>
      </c>
      <c r="C122" s="100" t="s">
        <v>652</v>
      </c>
      <c r="D122" s="200" t="s">
        <v>653</v>
      </c>
      <c r="E122" s="18" t="s">
        <v>654</v>
      </c>
      <c r="F122" s="120" t="s">
        <v>655</v>
      </c>
    </row>
    <row r="123" spans="1:6" ht="18" customHeight="1">
      <c r="A123" s="220">
        <v>120</v>
      </c>
      <c r="B123" s="217" t="s">
        <v>130</v>
      </c>
      <c r="C123" s="215" t="s">
        <v>99</v>
      </c>
      <c r="D123" s="267" t="s">
        <v>21</v>
      </c>
      <c r="E123" s="215" t="s">
        <v>100</v>
      </c>
      <c r="F123" s="79" t="s">
        <v>101</v>
      </c>
    </row>
    <row r="124" spans="1:6" ht="18" customHeight="1">
      <c r="A124" s="220">
        <v>121</v>
      </c>
      <c r="B124" s="217" t="s">
        <v>130</v>
      </c>
      <c r="C124" s="100" t="s">
        <v>1394</v>
      </c>
      <c r="D124" s="200" t="s">
        <v>1395</v>
      </c>
      <c r="E124" s="100" t="s">
        <v>1396</v>
      </c>
      <c r="F124" s="108" t="s">
        <v>2127</v>
      </c>
    </row>
    <row r="125" spans="1:6" ht="18" customHeight="1">
      <c r="A125" s="220">
        <v>122</v>
      </c>
      <c r="B125" s="217" t="s">
        <v>130</v>
      </c>
      <c r="C125" s="215" t="s">
        <v>4788</v>
      </c>
      <c r="D125" s="197" t="s">
        <v>3445</v>
      </c>
      <c r="E125" s="215" t="s">
        <v>3446</v>
      </c>
      <c r="F125" s="79" t="s">
        <v>4789</v>
      </c>
    </row>
    <row r="126" spans="1:6" ht="18" customHeight="1">
      <c r="A126" s="220">
        <v>123</v>
      </c>
      <c r="B126" s="217" t="s">
        <v>130</v>
      </c>
      <c r="C126" s="215" t="s">
        <v>663</v>
      </c>
      <c r="D126" s="197" t="s">
        <v>664</v>
      </c>
      <c r="E126" s="215" t="s">
        <v>665</v>
      </c>
      <c r="F126" s="79" t="s">
        <v>666</v>
      </c>
    </row>
    <row r="127" spans="1:6" s="242" customFormat="1" ht="18" customHeight="1">
      <c r="A127" s="220">
        <v>124</v>
      </c>
      <c r="B127" s="259" t="s">
        <v>4074</v>
      </c>
      <c r="C127" s="239" t="s">
        <v>3132</v>
      </c>
      <c r="D127" s="239" t="s">
        <v>1280</v>
      </c>
      <c r="E127" s="239" t="s">
        <v>1281</v>
      </c>
      <c r="F127" s="322" t="s">
        <v>3260</v>
      </c>
    </row>
    <row r="128" spans="1:6" ht="18" customHeight="1">
      <c r="A128" s="220">
        <v>125</v>
      </c>
      <c r="B128" s="217" t="s">
        <v>130</v>
      </c>
      <c r="C128" s="215" t="s">
        <v>675</v>
      </c>
      <c r="D128" s="197" t="s">
        <v>676</v>
      </c>
      <c r="E128" s="215" t="s">
        <v>4790</v>
      </c>
      <c r="F128" s="79" t="s">
        <v>4791</v>
      </c>
    </row>
    <row r="129" spans="1:6" ht="18" customHeight="1">
      <c r="A129" s="220">
        <v>126</v>
      </c>
      <c r="B129" s="217" t="s">
        <v>130</v>
      </c>
      <c r="C129" s="215" t="s">
        <v>680</v>
      </c>
      <c r="D129" s="215" t="s">
        <v>681</v>
      </c>
      <c r="E129" s="215" t="s">
        <v>682</v>
      </c>
      <c r="F129" s="88" t="s">
        <v>683</v>
      </c>
    </row>
    <row r="130" spans="1:6" ht="18" customHeight="1">
      <c r="A130" s="220">
        <v>127</v>
      </c>
      <c r="B130" s="217" t="s">
        <v>130</v>
      </c>
      <c r="C130" s="215" t="s">
        <v>684</v>
      </c>
      <c r="D130" s="215" t="s">
        <v>685</v>
      </c>
      <c r="E130" s="215" t="s">
        <v>686</v>
      </c>
      <c r="F130" s="88" t="s">
        <v>687</v>
      </c>
    </row>
    <row r="131" spans="1:6" ht="18" customHeight="1">
      <c r="A131" s="220">
        <v>128</v>
      </c>
      <c r="B131" s="217" t="s">
        <v>130</v>
      </c>
      <c r="C131" s="215" t="s">
        <v>688</v>
      </c>
      <c r="D131" s="215" t="s">
        <v>689</v>
      </c>
      <c r="E131" s="215" t="s">
        <v>4792</v>
      </c>
      <c r="F131" s="88" t="s">
        <v>4793</v>
      </c>
    </row>
    <row r="132" spans="1:6" ht="18" customHeight="1">
      <c r="A132" s="220">
        <v>129</v>
      </c>
      <c r="B132" s="217" t="s">
        <v>130</v>
      </c>
      <c r="C132" s="215" t="s">
        <v>690</v>
      </c>
      <c r="D132" s="215" t="s">
        <v>691</v>
      </c>
      <c r="E132" s="215" t="s">
        <v>3746</v>
      </c>
      <c r="F132" s="88" t="s">
        <v>692</v>
      </c>
    </row>
    <row r="133" spans="1:6" ht="18" customHeight="1">
      <c r="A133" s="220">
        <v>130</v>
      </c>
      <c r="B133" s="217" t="s">
        <v>130</v>
      </c>
      <c r="C133" s="215" t="s">
        <v>693</v>
      </c>
      <c r="D133" s="215" t="s">
        <v>694</v>
      </c>
      <c r="E133" s="215" t="s">
        <v>695</v>
      </c>
      <c r="F133" s="218" t="s">
        <v>696</v>
      </c>
    </row>
    <row r="134" spans="1:6" ht="19.5" customHeight="1">
      <c r="A134" s="220">
        <v>131</v>
      </c>
      <c r="B134" s="217" t="s">
        <v>130</v>
      </c>
      <c r="C134" s="215" t="s">
        <v>697</v>
      </c>
      <c r="D134" s="215" t="s">
        <v>698</v>
      </c>
      <c r="E134" s="215" t="s">
        <v>699</v>
      </c>
      <c r="F134" s="218" t="s">
        <v>700</v>
      </c>
    </row>
    <row r="135" spans="1:6" ht="18" customHeight="1">
      <c r="A135" s="220">
        <v>132</v>
      </c>
      <c r="B135" s="217" t="s">
        <v>130</v>
      </c>
      <c r="C135" s="215" t="s">
        <v>711</v>
      </c>
      <c r="D135" s="215" t="s">
        <v>712</v>
      </c>
      <c r="E135" s="215" t="s">
        <v>3747</v>
      </c>
      <c r="F135" s="218" t="s">
        <v>713</v>
      </c>
    </row>
    <row r="136" spans="1:6" ht="18" customHeight="1">
      <c r="A136" s="220">
        <v>133</v>
      </c>
      <c r="B136" s="217" t="s">
        <v>130</v>
      </c>
      <c r="C136" s="215" t="s">
        <v>714</v>
      </c>
      <c r="D136" s="215" t="s">
        <v>715</v>
      </c>
      <c r="E136" s="215" t="s">
        <v>716</v>
      </c>
      <c r="F136" s="218" t="s">
        <v>717</v>
      </c>
    </row>
    <row r="137" spans="1:6" ht="18" customHeight="1">
      <c r="A137" s="220">
        <v>134</v>
      </c>
      <c r="B137" s="217" t="s">
        <v>130</v>
      </c>
      <c r="C137" s="215" t="s">
        <v>3468</v>
      </c>
      <c r="D137" s="215" t="s">
        <v>3469</v>
      </c>
      <c r="E137" s="215" t="s">
        <v>4612</v>
      </c>
      <c r="F137" s="218" t="s">
        <v>4794</v>
      </c>
    </row>
    <row r="138" spans="1:6" ht="18" customHeight="1">
      <c r="A138" s="220">
        <v>135</v>
      </c>
      <c r="B138" s="217" t="s">
        <v>130</v>
      </c>
      <c r="C138" s="215" t="s">
        <v>730</v>
      </c>
      <c r="D138" s="215" t="s">
        <v>731</v>
      </c>
      <c r="E138" s="215" t="s">
        <v>732</v>
      </c>
      <c r="F138" s="218" t="s">
        <v>4795</v>
      </c>
    </row>
    <row r="139" spans="1:6" ht="18" customHeight="1">
      <c r="A139" s="220">
        <v>136</v>
      </c>
      <c r="B139" s="217" t="s">
        <v>130</v>
      </c>
      <c r="C139" s="272" t="s">
        <v>4796</v>
      </c>
      <c r="D139" s="272" t="s">
        <v>4797</v>
      </c>
      <c r="E139" s="269" t="s">
        <v>1573</v>
      </c>
      <c r="F139" s="131" t="s">
        <v>4112</v>
      </c>
    </row>
    <row r="140" spans="1:6" ht="18" customHeight="1">
      <c r="A140" s="220">
        <v>137</v>
      </c>
      <c r="B140" s="217" t="s">
        <v>130</v>
      </c>
      <c r="C140" s="215" t="s">
        <v>102</v>
      </c>
      <c r="D140" s="215" t="s">
        <v>15</v>
      </c>
      <c r="E140" s="215" t="s">
        <v>103</v>
      </c>
      <c r="F140" s="134" t="s">
        <v>104</v>
      </c>
    </row>
    <row r="141" spans="1:6" ht="18" customHeight="1">
      <c r="A141" s="220">
        <v>138</v>
      </c>
      <c r="B141" s="217" t="s">
        <v>130</v>
      </c>
      <c r="C141" s="215" t="s">
        <v>744</v>
      </c>
      <c r="D141" s="215" t="s">
        <v>745</v>
      </c>
      <c r="E141" s="215" t="s">
        <v>746</v>
      </c>
      <c r="F141" s="134" t="s">
        <v>747</v>
      </c>
    </row>
    <row r="142" spans="1:6" ht="18" customHeight="1">
      <c r="A142" s="220">
        <v>139</v>
      </c>
      <c r="B142" s="217" t="s">
        <v>130</v>
      </c>
      <c r="C142" s="100" t="s">
        <v>1953</v>
      </c>
      <c r="D142" s="100" t="s">
        <v>2275</v>
      </c>
      <c r="E142" s="100" t="s">
        <v>3898</v>
      </c>
      <c r="F142" s="129" t="s">
        <v>2218</v>
      </c>
    </row>
    <row r="143" spans="1:6" ht="18" customHeight="1">
      <c r="A143" s="220">
        <v>140</v>
      </c>
      <c r="B143" s="217" t="s">
        <v>130</v>
      </c>
      <c r="C143" s="215" t="s">
        <v>748</v>
      </c>
      <c r="D143" s="215" t="s">
        <v>749</v>
      </c>
      <c r="E143" s="215" t="s">
        <v>750</v>
      </c>
      <c r="F143" s="134" t="s">
        <v>751</v>
      </c>
    </row>
    <row r="144" spans="1:6" ht="18" customHeight="1">
      <c r="A144" s="220">
        <v>141</v>
      </c>
      <c r="B144" s="217" t="s">
        <v>130</v>
      </c>
      <c r="C144" s="215" t="s">
        <v>105</v>
      </c>
      <c r="D144" s="215" t="s">
        <v>22</v>
      </c>
      <c r="E144" s="215" t="s">
        <v>106</v>
      </c>
      <c r="F144" s="134" t="s">
        <v>107</v>
      </c>
    </row>
    <row r="145" spans="1:6" ht="18" customHeight="1">
      <c r="A145" s="220">
        <v>142</v>
      </c>
      <c r="B145" s="217" t="s">
        <v>130</v>
      </c>
      <c r="C145" s="215" t="s">
        <v>4798</v>
      </c>
      <c r="D145" s="215" t="s">
        <v>4799</v>
      </c>
      <c r="E145" s="215" t="s">
        <v>4800</v>
      </c>
      <c r="F145" s="134" t="s">
        <v>2236</v>
      </c>
    </row>
    <row r="146" spans="1:6" ht="18" customHeight="1">
      <c r="A146" s="220">
        <v>143</v>
      </c>
      <c r="B146" s="217" t="s">
        <v>130</v>
      </c>
      <c r="C146" s="215" t="s">
        <v>752</v>
      </c>
      <c r="D146" s="215" t="s">
        <v>753</v>
      </c>
      <c r="E146" s="215" t="s">
        <v>4801</v>
      </c>
      <c r="F146" s="134" t="s">
        <v>4802</v>
      </c>
    </row>
    <row r="147" spans="1:6" ht="18" customHeight="1">
      <c r="A147" s="220">
        <v>144</v>
      </c>
      <c r="B147" s="217" t="s">
        <v>130</v>
      </c>
      <c r="C147" s="215" t="s">
        <v>754</v>
      </c>
      <c r="D147" s="215" t="s">
        <v>755</v>
      </c>
      <c r="E147" s="215" t="s">
        <v>756</v>
      </c>
      <c r="F147" s="79" t="s">
        <v>4803</v>
      </c>
    </row>
    <row r="148" spans="1:6" ht="18" customHeight="1">
      <c r="A148" s="220">
        <v>145</v>
      </c>
      <c r="B148" s="217" t="s">
        <v>130</v>
      </c>
      <c r="C148" s="215" t="s">
        <v>758</v>
      </c>
      <c r="D148" s="215" t="s">
        <v>759</v>
      </c>
      <c r="E148" s="215" t="s">
        <v>760</v>
      </c>
      <c r="F148" s="79" t="s">
        <v>761</v>
      </c>
    </row>
    <row r="149" spans="1:6" ht="18" customHeight="1">
      <c r="A149" s="220">
        <v>146</v>
      </c>
      <c r="B149" s="217" t="s">
        <v>130</v>
      </c>
      <c r="C149" s="215" t="s">
        <v>762</v>
      </c>
      <c r="D149" s="215" t="s">
        <v>763</v>
      </c>
      <c r="E149" s="215" t="s">
        <v>764</v>
      </c>
      <c r="F149" s="79" t="s">
        <v>765</v>
      </c>
    </row>
    <row r="150" spans="1:6" ht="18" customHeight="1">
      <c r="A150" s="220">
        <v>147</v>
      </c>
      <c r="B150" s="217" t="s">
        <v>130</v>
      </c>
      <c r="C150" s="215" t="s">
        <v>766</v>
      </c>
      <c r="D150" s="215" t="s">
        <v>767</v>
      </c>
      <c r="E150" s="215" t="s">
        <v>768</v>
      </c>
      <c r="F150" s="79" t="s">
        <v>769</v>
      </c>
    </row>
    <row r="151" spans="1:6" ht="18" customHeight="1">
      <c r="A151" s="220">
        <v>148</v>
      </c>
      <c r="B151" s="217" t="s">
        <v>130</v>
      </c>
      <c r="C151" s="10" t="s">
        <v>3164</v>
      </c>
      <c r="D151" s="10" t="s">
        <v>1638</v>
      </c>
      <c r="E151" s="10" t="s">
        <v>1639</v>
      </c>
      <c r="F151" s="11" t="s">
        <v>2160</v>
      </c>
    </row>
    <row r="152" spans="1:6" ht="18" customHeight="1">
      <c r="A152" s="220">
        <v>149</v>
      </c>
      <c r="B152" s="217" t="s">
        <v>130</v>
      </c>
      <c r="C152" s="215" t="s">
        <v>112</v>
      </c>
      <c r="D152" s="215" t="s">
        <v>34</v>
      </c>
      <c r="E152" s="215" t="s">
        <v>4804</v>
      </c>
      <c r="F152" s="79" t="s">
        <v>4113</v>
      </c>
    </row>
    <row r="153" spans="1:6" ht="18" customHeight="1">
      <c r="A153" s="220">
        <v>150</v>
      </c>
      <c r="B153" s="217" t="s">
        <v>130</v>
      </c>
      <c r="C153" s="215" t="s">
        <v>791</v>
      </c>
      <c r="D153" s="215" t="s">
        <v>792</v>
      </c>
      <c r="E153" s="215" t="s">
        <v>793</v>
      </c>
      <c r="F153" s="218" t="s">
        <v>794</v>
      </c>
    </row>
    <row r="154" spans="1:6" ht="18" customHeight="1">
      <c r="A154" s="220">
        <v>151</v>
      </c>
      <c r="B154" s="217" t="s">
        <v>130</v>
      </c>
      <c r="C154" s="215" t="s">
        <v>795</v>
      </c>
      <c r="D154" s="215" t="s">
        <v>796</v>
      </c>
      <c r="E154" s="215" t="s">
        <v>797</v>
      </c>
      <c r="F154" s="218" t="s">
        <v>798</v>
      </c>
    </row>
    <row r="155" spans="1:6" ht="18" customHeight="1">
      <c r="A155" s="220">
        <v>152</v>
      </c>
      <c r="B155" s="217" t="s">
        <v>130</v>
      </c>
      <c r="C155" s="215" t="s">
        <v>799</v>
      </c>
      <c r="D155" s="215" t="s">
        <v>800</v>
      </c>
      <c r="E155" s="215" t="s">
        <v>801</v>
      </c>
      <c r="F155" s="218" t="s">
        <v>802</v>
      </c>
    </row>
    <row r="156" spans="1:6" ht="18" customHeight="1">
      <c r="A156" s="220">
        <v>153</v>
      </c>
      <c r="B156" s="217" t="s">
        <v>130</v>
      </c>
      <c r="C156" s="10" t="s">
        <v>3176</v>
      </c>
      <c r="D156" s="102" t="s">
        <v>3292</v>
      </c>
      <c r="E156" s="102" t="s">
        <v>3317</v>
      </c>
      <c r="F156" s="127" t="s">
        <v>3293</v>
      </c>
    </row>
    <row r="157" spans="1:6" ht="18" customHeight="1">
      <c r="A157" s="220">
        <v>154</v>
      </c>
      <c r="B157" s="217" t="s">
        <v>130</v>
      </c>
      <c r="C157" s="215" t="s">
        <v>803</v>
      </c>
      <c r="D157" s="215" t="s">
        <v>804</v>
      </c>
      <c r="E157" s="215" t="s">
        <v>805</v>
      </c>
      <c r="F157" s="218" t="s">
        <v>806</v>
      </c>
    </row>
    <row r="158" spans="1:6" s="220" customFormat="1" ht="18" customHeight="1">
      <c r="A158" s="220">
        <v>155</v>
      </c>
      <c r="B158" s="317" t="s">
        <v>4074</v>
      </c>
      <c r="C158" s="10" t="s">
        <v>4805</v>
      </c>
      <c r="D158" s="10" t="s">
        <v>4596</v>
      </c>
      <c r="E158" s="10" t="s">
        <v>4597</v>
      </c>
      <c r="F158" s="318" t="s">
        <v>4806</v>
      </c>
    </row>
    <row r="159" spans="1:6" ht="18" customHeight="1">
      <c r="A159" s="220">
        <v>156</v>
      </c>
      <c r="B159" s="217" t="s">
        <v>130</v>
      </c>
      <c r="C159" s="100" t="s">
        <v>1983</v>
      </c>
      <c r="D159" s="100" t="s">
        <v>2291</v>
      </c>
      <c r="E159" s="100" t="s">
        <v>3851</v>
      </c>
      <c r="F159" s="34" t="s">
        <v>2223</v>
      </c>
    </row>
    <row r="160" spans="1:6" ht="18" customHeight="1">
      <c r="A160" s="220">
        <v>157</v>
      </c>
      <c r="B160" s="217" t="s">
        <v>4074</v>
      </c>
      <c r="C160" s="200" t="s">
        <v>3655</v>
      </c>
      <c r="D160" s="100" t="s">
        <v>1412</v>
      </c>
      <c r="E160" s="203" t="s">
        <v>1413</v>
      </c>
      <c r="F160" s="425" t="s">
        <v>2131</v>
      </c>
    </row>
    <row r="161" spans="1:6" ht="18" customHeight="1">
      <c r="A161" s="220">
        <v>158</v>
      </c>
      <c r="B161" s="217" t="s">
        <v>130</v>
      </c>
      <c r="C161" s="197" t="s">
        <v>817</v>
      </c>
      <c r="D161" s="215" t="s">
        <v>818</v>
      </c>
      <c r="E161" s="201" t="s">
        <v>819</v>
      </c>
      <c r="F161" s="88" t="s">
        <v>820</v>
      </c>
    </row>
    <row r="162" spans="1:6" ht="18" customHeight="1">
      <c r="A162" s="220">
        <v>159</v>
      </c>
      <c r="B162" s="217" t="s">
        <v>130</v>
      </c>
      <c r="C162" s="197" t="s">
        <v>824</v>
      </c>
      <c r="D162" s="215" t="s">
        <v>825</v>
      </c>
      <c r="E162" s="201" t="s">
        <v>826</v>
      </c>
      <c r="F162" s="134" t="s">
        <v>827</v>
      </c>
    </row>
    <row r="163" spans="1:6" ht="18" customHeight="1">
      <c r="A163" s="220">
        <v>160</v>
      </c>
      <c r="B163" s="217" t="s">
        <v>130</v>
      </c>
      <c r="C163" s="200" t="s">
        <v>3123</v>
      </c>
      <c r="D163" s="100" t="s">
        <v>1264</v>
      </c>
      <c r="E163" s="203" t="s">
        <v>1265</v>
      </c>
      <c r="F163" s="17" t="s">
        <v>3252</v>
      </c>
    </row>
    <row r="164" spans="1:6" ht="18" customHeight="1">
      <c r="A164" s="220">
        <v>161</v>
      </c>
      <c r="B164" s="217" t="s">
        <v>130</v>
      </c>
      <c r="C164" s="111" t="s">
        <v>3225</v>
      </c>
      <c r="D164" s="10" t="s">
        <v>1834</v>
      </c>
      <c r="E164" s="250" t="s">
        <v>1835</v>
      </c>
      <c r="F164" s="127" t="s">
        <v>2196</v>
      </c>
    </row>
    <row r="165" spans="1:6" ht="18" customHeight="1">
      <c r="A165" s="220">
        <v>162</v>
      </c>
      <c r="B165" s="217" t="s">
        <v>130</v>
      </c>
      <c r="C165" s="197" t="s">
        <v>852</v>
      </c>
      <c r="D165" s="215" t="s">
        <v>853</v>
      </c>
      <c r="E165" s="201" t="s">
        <v>4807</v>
      </c>
      <c r="F165" s="88" t="s">
        <v>209</v>
      </c>
    </row>
    <row r="166" spans="1:6" ht="18" customHeight="1">
      <c r="A166" s="220">
        <v>163</v>
      </c>
      <c r="B166" s="217" t="s">
        <v>130</v>
      </c>
      <c r="C166" s="100" t="s">
        <v>859</v>
      </c>
      <c r="D166" s="100" t="s">
        <v>860</v>
      </c>
      <c r="E166" s="100" t="s">
        <v>4808</v>
      </c>
      <c r="F166" s="41" t="s">
        <v>861</v>
      </c>
    </row>
    <row r="167" spans="1:6" ht="18" customHeight="1">
      <c r="A167" s="220">
        <v>164</v>
      </c>
      <c r="B167" s="217" t="s">
        <v>130</v>
      </c>
      <c r="C167" s="100" t="s">
        <v>869</v>
      </c>
      <c r="D167" s="100" t="s">
        <v>870</v>
      </c>
      <c r="E167" s="100" t="s">
        <v>871</v>
      </c>
      <c r="F167" s="41" t="s">
        <v>872</v>
      </c>
    </row>
    <row r="168" spans="1:6" ht="18" customHeight="1">
      <c r="A168" s="220">
        <v>165</v>
      </c>
      <c r="B168" s="217" t="s">
        <v>130</v>
      </c>
      <c r="C168" s="215" t="s">
        <v>873</v>
      </c>
      <c r="D168" s="215" t="s">
        <v>874</v>
      </c>
      <c r="E168" s="215" t="s">
        <v>4809</v>
      </c>
      <c r="F168" s="134" t="s">
        <v>823</v>
      </c>
    </row>
    <row r="169" spans="1:6" ht="18" customHeight="1">
      <c r="A169" s="220">
        <v>166</v>
      </c>
      <c r="B169" s="217" t="s">
        <v>130</v>
      </c>
      <c r="C169" s="215" t="s">
        <v>113</v>
      </c>
      <c r="D169" s="215" t="s">
        <v>25</v>
      </c>
      <c r="E169" s="215" t="s">
        <v>114</v>
      </c>
      <c r="F169" s="134" t="s">
        <v>115</v>
      </c>
    </row>
    <row r="170" spans="1:6" ht="18" customHeight="1">
      <c r="A170" s="220">
        <v>167</v>
      </c>
      <c r="B170" s="217" t="s">
        <v>130</v>
      </c>
      <c r="C170" s="215" t="s">
        <v>3124</v>
      </c>
      <c r="D170" s="215" t="s">
        <v>1266</v>
      </c>
      <c r="E170" s="215" t="s">
        <v>4064</v>
      </c>
      <c r="F170" s="218" t="s">
        <v>3253</v>
      </c>
    </row>
    <row r="171" spans="1:6" ht="18" customHeight="1">
      <c r="A171" s="220">
        <v>168</v>
      </c>
      <c r="B171" s="217" t="s">
        <v>130</v>
      </c>
      <c r="C171" s="215" t="s">
        <v>878</v>
      </c>
      <c r="D171" s="215" t="s">
        <v>879</v>
      </c>
      <c r="E171" s="215" t="s">
        <v>4810</v>
      </c>
      <c r="F171" s="218" t="s">
        <v>4811</v>
      </c>
    </row>
    <row r="172" spans="1:6" ht="18" customHeight="1">
      <c r="A172" s="220">
        <v>169</v>
      </c>
      <c r="B172" s="217" t="s">
        <v>130</v>
      </c>
      <c r="C172" s="358" t="s">
        <v>4812</v>
      </c>
      <c r="D172" s="358" t="s">
        <v>4813</v>
      </c>
      <c r="E172" s="358" t="s">
        <v>4814</v>
      </c>
      <c r="F172" s="116" t="s">
        <v>4789</v>
      </c>
    </row>
    <row r="173" spans="1:6" ht="18" customHeight="1">
      <c r="A173" s="220">
        <v>170</v>
      </c>
      <c r="B173" s="217" t="s">
        <v>130</v>
      </c>
      <c r="C173" s="215" t="s">
        <v>884</v>
      </c>
      <c r="D173" s="215" t="s">
        <v>885</v>
      </c>
      <c r="E173" s="215" t="s">
        <v>886</v>
      </c>
      <c r="F173" s="134" t="s">
        <v>887</v>
      </c>
    </row>
    <row r="174" spans="1:6" ht="18" customHeight="1">
      <c r="A174" s="220">
        <v>171</v>
      </c>
      <c r="B174" s="217" t="s">
        <v>130</v>
      </c>
      <c r="C174" s="215" t="s">
        <v>923</v>
      </c>
      <c r="D174" s="215" t="s">
        <v>924</v>
      </c>
      <c r="E174" s="215" t="s">
        <v>4815</v>
      </c>
      <c r="F174" s="218" t="s">
        <v>4816</v>
      </c>
    </row>
    <row r="175" spans="1:6" ht="18" customHeight="1">
      <c r="A175" s="220">
        <v>172</v>
      </c>
      <c r="B175" s="217" t="s">
        <v>130</v>
      </c>
      <c r="C175" s="215" t="s">
        <v>925</v>
      </c>
      <c r="D175" s="215" t="s">
        <v>926</v>
      </c>
      <c r="E175" s="215" t="s">
        <v>927</v>
      </c>
      <c r="F175" s="218" t="s">
        <v>928</v>
      </c>
    </row>
    <row r="176" spans="1:6" ht="18" customHeight="1">
      <c r="A176" s="220">
        <v>173</v>
      </c>
      <c r="B176" s="217" t="s">
        <v>130</v>
      </c>
      <c r="C176" s="215" t="s">
        <v>4817</v>
      </c>
      <c r="D176" s="215" t="s">
        <v>4818</v>
      </c>
      <c r="E176" s="215" t="s">
        <v>4819</v>
      </c>
      <c r="F176" s="79" t="s">
        <v>4820</v>
      </c>
    </row>
    <row r="177" spans="1:6" ht="18" customHeight="1">
      <c r="A177" s="220">
        <v>174</v>
      </c>
      <c r="B177" s="217" t="s">
        <v>130</v>
      </c>
      <c r="C177" s="215" t="s">
        <v>4821</v>
      </c>
      <c r="D177" s="215" t="s">
        <v>4822</v>
      </c>
      <c r="E177" s="215" t="s">
        <v>4823</v>
      </c>
      <c r="F177" s="134" t="s">
        <v>3259</v>
      </c>
    </row>
    <row r="178" spans="1:6" ht="18" customHeight="1">
      <c r="A178" s="220">
        <v>175</v>
      </c>
      <c r="B178" s="217" t="s">
        <v>130</v>
      </c>
      <c r="C178" s="215" t="s">
        <v>938</v>
      </c>
      <c r="D178" s="215" t="s">
        <v>939</v>
      </c>
      <c r="E178" s="215" t="s">
        <v>940</v>
      </c>
      <c r="F178" s="134" t="s">
        <v>941</v>
      </c>
    </row>
    <row r="179" spans="1:6" ht="18" customHeight="1">
      <c r="A179" s="220">
        <v>176</v>
      </c>
      <c r="B179" s="217" t="s">
        <v>130</v>
      </c>
      <c r="C179" s="215" t="s">
        <v>950</v>
      </c>
      <c r="D179" s="215" t="s">
        <v>951</v>
      </c>
      <c r="E179" s="215" t="s">
        <v>952</v>
      </c>
      <c r="F179" s="134" t="s">
        <v>953</v>
      </c>
    </row>
    <row r="180" spans="1:6" ht="18" customHeight="1">
      <c r="A180" s="220">
        <v>177</v>
      </c>
      <c r="B180" s="217" t="s">
        <v>130</v>
      </c>
      <c r="C180" s="215" t="s">
        <v>960</v>
      </c>
      <c r="D180" s="215" t="s">
        <v>961</v>
      </c>
      <c r="E180" s="215" t="s">
        <v>962</v>
      </c>
      <c r="F180" s="218" t="s">
        <v>309</v>
      </c>
    </row>
    <row r="181" spans="1:6" ht="18" customHeight="1">
      <c r="A181" s="220">
        <v>178</v>
      </c>
      <c r="B181" s="217" t="s">
        <v>130</v>
      </c>
      <c r="C181" s="215" t="s">
        <v>963</v>
      </c>
      <c r="D181" s="215" t="s">
        <v>964</v>
      </c>
      <c r="E181" s="215" t="s">
        <v>3749</v>
      </c>
      <c r="F181" s="218" t="s">
        <v>3750</v>
      </c>
    </row>
    <row r="182" spans="1:6" ht="18" customHeight="1">
      <c r="A182" s="220">
        <v>179</v>
      </c>
      <c r="B182" s="217" t="s">
        <v>130</v>
      </c>
      <c r="C182" s="215" t="s">
        <v>116</v>
      </c>
      <c r="D182" s="215" t="s">
        <v>23</v>
      </c>
      <c r="E182" s="215" t="s">
        <v>117</v>
      </c>
      <c r="F182" s="218" t="s">
        <v>118</v>
      </c>
    </row>
    <row r="183" spans="1:6" ht="18" customHeight="1">
      <c r="A183" s="220">
        <v>180</v>
      </c>
      <c r="B183" s="217" t="s">
        <v>130</v>
      </c>
      <c r="C183" s="215" t="s">
        <v>971</v>
      </c>
      <c r="D183" s="215" t="s">
        <v>972</v>
      </c>
      <c r="E183" s="215" t="s">
        <v>973</v>
      </c>
      <c r="F183" s="218" t="s">
        <v>974</v>
      </c>
    </row>
    <row r="184" spans="1:6" ht="18" customHeight="1">
      <c r="A184" s="220">
        <v>181</v>
      </c>
      <c r="B184" s="217" t="s">
        <v>130</v>
      </c>
      <c r="C184" s="197" t="s">
        <v>4824</v>
      </c>
      <c r="D184" s="215" t="s">
        <v>4825</v>
      </c>
      <c r="E184" s="201" t="s">
        <v>4826</v>
      </c>
      <c r="F184" s="88" t="s">
        <v>150</v>
      </c>
    </row>
    <row r="185" spans="1:6" ht="18" customHeight="1">
      <c r="A185" s="220">
        <v>182</v>
      </c>
      <c r="B185" s="217" t="s">
        <v>130</v>
      </c>
      <c r="C185" s="215" t="s">
        <v>975</v>
      </c>
      <c r="D185" s="215" t="s">
        <v>976</v>
      </c>
      <c r="E185" s="215" t="s">
        <v>4827</v>
      </c>
      <c r="F185" s="218" t="s">
        <v>4828</v>
      </c>
    </row>
    <row r="186" spans="1:6" ht="18" customHeight="1">
      <c r="A186" s="220">
        <v>183</v>
      </c>
      <c r="B186" s="217" t="s">
        <v>130</v>
      </c>
      <c r="C186" s="215" t="s">
        <v>119</v>
      </c>
      <c r="D186" s="215" t="s">
        <v>27</v>
      </c>
      <c r="E186" s="215" t="s">
        <v>120</v>
      </c>
      <c r="F186" s="218" t="s">
        <v>121</v>
      </c>
    </row>
    <row r="187" spans="1:6" ht="18" customHeight="1">
      <c r="A187" s="220">
        <v>184</v>
      </c>
      <c r="B187" s="217" t="s">
        <v>130</v>
      </c>
      <c r="C187" s="215" t="s">
        <v>987</v>
      </c>
      <c r="D187" s="215" t="s">
        <v>988</v>
      </c>
      <c r="E187" s="215" t="s">
        <v>989</v>
      </c>
      <c r="F187" s="218" t="s">
        <v>990</v>
      </c>
    </row>
    <row r="188" spans="1:6" ht="18" customHeight="1">
      <c r="A188" s="220">
        <v>185</v>
      </c>
      <c r="B188" s="217" t="s">
        <v>130</v>
      </c>
      <c r="C188" s="215" t="s">
        <v>991</v>
      </c>
      <c r="D188" s="215" t="s">
        <v>992</v>
      </c>
      <c r="E188" s="215" t="s">
        <v>993</v>
      </c>
      <c r="F188" s="218" t="s">
        <v>994</v>
      </c>
    </row>
    <row r="189" spans="1:6" ht="18" customHeight="1">
      <c r="A189" s="220">
        <v>186</v>
      </c>
      <c r="B189" s="217" t="s">
        <v>130</v>
      </c>
      <c r="C189" s="215" t="s">
        <v>997</v>
      </c>
      <c r="D189" s="215" t="s">
        <v>998</v>
      </c>
      <c r="E189" s="215" t="s">
        <v>999</v>
      </c>
      <c r="F189" s="218" t="s">
        <v>1000</v>
      </c>
    </row>
    <row r="190" spans="1:6" ht="18" customHeight="1">
      <c r="A190" s="220">
        <v>187</v>
      </c>
      <c r="B190" s="217" t="s">
        <v>130</v>
      </c>
      <c r="C190" s="272" t="s">
        <v>4829</v>
      </c>
      <c r="D190" s="272" t="s">
        <v>4830</v>
      </c>
      <c r="E190" s="268" t="s">
        <v>3839</v>
      </c>
      <c r="F190" s="131" t="s">
        <v>138</v>
      </c>
    </row>
    <row r="191" spans="1:6" ht="18" customHeight="1">
      <c r="A191" s="220">
        <v>188</v>
      </c>
      <c r="B191" s="217" t="s">
        <v>130</v>
      </c>
      <c r="C191" s="215" t="s">
        <v>1012</v>
      </c>
      <c r="D191" s="215" t="s">
        <v>1013</v>
      </c>
      <c r="E191" s="215" t="s">
        <v>4831</v>
      </c>
      <c r="F191" s="216" t="s">
        <v>1014</v>
      </c>
    </row>
    <row r="192" spans="1:6" s="282" customFormat="1" ht="18" customHeight="1">
      <c r="A192" s="220">
        <v>189</v>
      </c>
      <c r="B192" s="9" t="s">
        <v>4074</v>
      </c>
      <c r="C192" s="215" t="s">
        <v>1020</v>
      </c>
      <c r="D192" s="10" t="s">
        <v>3800</v>
      </c>
      <c r="E192" s="10" t="s">
        <v>3859</v>
      </c>
      <c r="F192" s="283" t="s">
        <v>3860</v>
      </c>
    </row>
    <row r="193" spans="1:6" ht="18.75" customHeight="1">
      <c r="A193" s="220">
        <v>190</v>
      </c>
      <c r="B193" s="217" t="s">
        <v>130</v>
      </c>
      <c r="C193" s="215" t="s">
        <v>1023</v>
      </c>
      <c r="D193" s="215" t="s">
        <v>1024</v>
      </c>
      <c r="E193" s="215" t="s">
        <v>1025</v>
      </c>
      <c r="F193" s="216" t="s">
        <v>1026</v>
      </c>
    </row>
    <row r="194" spans="1:6" ht="18" customHeight="1">
      <c r="A194" s="220">
        <v>191</v>
      </c>
      <c r="B194" s="217" t="s">
        <v>130</v>
      </c>
      <c r="C194" s="215" t="s">
        <v>1030</v>
      </c>
      <c r="D194" s="215" t="s">
        <v>1031</v>
      </c>
      <c r="E194" s="215" t="s">
        <v>1032</v>
      </c>
      <c r="F194" s="218" t="s">
        <v>1033</v>
      </c>
    </row>
    <row r="195" spans="1:6" ht="18" customHeight="1">
      <c r="A195" s="220">
        <v>192</v>
      </c>
      <c r="B195" s="217" t="s">
        <v>130</v>
      </c>
      <c r="C195" s="215" t="s">
        <v>1460</v>
      </c>
      <c r="D195" s="215" t="s">
        <v>1461</v>
      </c>
      <c r="E195" s="215" t="s">
        <v>1462</v>
      </c>
      <c r="F195" s="216" t="s">
        <v>2139</v>
      </c>
    </row>
    <row r="196" spans="1:6" ht="18" customHeight="1">
      <c r="A196" s="220">
        <v>193</v>
      </c>
      <c r="B196" s="217" t="s">
        <v>130</v>
      </c>
      <c r="C196" s="215" t="s">
        <v>122</v>
      </c>
      <c r="D196" s="215" t="s">
        <v>39</v>
      </c>
      <c r="E196" s="215" t="s">
        <v>123</v>
      </c>
      <c r="F196" s="218" t="s">
        <v>124</v>
      </c>
    </row>
    <row r="197" spans="1:6" ht="18" customHeight="1">
      <c r="A197" s="220">
        <v>194</v>
      </c>
      <c r="B197" s="217" t="s">
        <v>130</v>
      </c>
      <c r="C197" s="215" t="s">
        <v>1040</v>
      </c>
      <c r="D197" s="215" t="s">
        <v>1041</v>
      </c>
      <c r="E197" s="215" t="s">
        <v>1042</v>
      </c>
      <c r="F197" s="75" t="s">
        <v>1043</v>
      </c>
    </row>
    <row r="198" spans="1:6" ht="18" customHeight="1">
      <c r="A198" s="220">
        <v>195</v>
      </c>
      <c r="B198" s="217" t="s">
        <v>130</v>
      </c>
      <c r="C198" s="215" t="s">
        <v>125</v>
      </c>
      <c r="D198" s="215" t="s">
        <v>35</v>
      </c>
      <c r="E198" s="215" t="s">
        <v>126</v>
      </c>
      <c r="F198" s="75" t="s">
        <v>127</v>
      </c>
    </row>
    <row r="199" spans="1:6" ht="18" customHeight="1">
      <c r="A199" s="220">
        <v>196</v>
      </c>
      <c r="B199" s="217" t="s">
        <v>130</v>
      </c>
      <c r="C199" s="148" t="s">
        <v>3706</v>
      </c>
      <c r="D199" s="148" t="s">
        <v>3849</v>
      </c>
      <c r="E199" s="148" t="s">
        <v>2858</v>
      </c>
      <c r="F199" s="402" t="s">
        <v>2925</v>
      </c>
    </row>
    <row r="200" spans="1:6" ht="18" customHeight="1">
      <c r="A200" s="220">
        <v>197</v>
      </c>
      <c r="B200" s="217" t="s">
        <v>130</v>
      </c>
      <c r="C200" s="215" t="s">
        <v>1045</v>
      </c>
      <c r="D200" s="215" t="s">
        <v>4832</v>
      </c>
      <c r="E200" s="215" t="s">
        <v>1046</v>
      </c>
      <c r="F200" s="79" t="s">
        <v>1047</v>
      </c>
    </row>
    <row r="201" spans="1:6" s="220" customFormat="1" ht="18" customHeight="1">
      <c r="A201" s="220">
        <v>198</v>
      </c>
      <c r="B201" s="217" t="s">
        <v>130</v>
      </c>
      <c r="C201" s="137" t="s">
        <v>2029</v>
      </c>
      <c r="D201" s="137" t="s">
        <v>2316</v>
      </c>
      <c r="E201" s="137" t="s">
        <v>2030</v>
      </c>
      <c r="F201" s="136" t="s">
        <v>2247</v>
      </c>
    </row>
    <row r="202" spans="1:6" ht="18" customHeight="1">
      <c r="A202" s="220">
        <v>199</v>
      </c>
      <c r="B202" s="217" t="s">
        <v>130</v>
      </c>
      <c r="C202" s="215" t="s">
        <v>1055</v>
      </c>
      <c r="D202" s="215" t="s">
        <v>1056</v>
      </c>
      <c r="E202" s="215" t="s">
        <v>3874</v>
      </c>
      <c r="F202" s="79" t="s">
        <v>912</v>
      </c>
    </row>
    <row r="203" spans="1:6" ht="18" customHeight="1">
      <c r="A203" s="220">
        <v>200</v>
      </c>
      <c r="B203" s="217" t="s">
        <v>130</v>
      </c>
      <c r="C203" s="215" t="s">
        <v>1057</v>
      </c>
      <c r="D203" s="215" t="s">
        <v>1058</v>
      </c>
      <c r="E203" s="215" t="s">
        <v>1059</v>
      </c>
      <c r="F203" s="77" t="s">
        <v>1060</v>
      </c>
    </row>
    <row r="204" spans="1:6" ht="18" customHeight="1">
      <c r="A204" s="220">
        <v>201</v>
      </c>
      <c r="B204" s="217" t="s">
        <v>130</v>
      </c>
      <c r="C204" s="76" t="s">
        <v>1064</v>
      </c>
      <c r="D204" s="76" t="s">
        <v>1065</v>
      </c>
      <c r="E204" s="76" t="s">
        <v>1066</v>
      </c>
      <c r="F204" s="75" t="s">
        <v>658</v>
      </c>
    </row>
    <row r="205" spans="1:6" ht="18" customHeight="1">
      <c r="A205" s="220">
        <v>202</v>
      </c>
      <c r="B205" s="217" t="s">
        <v>130</v>
      </c>
      <c r="C205" s="215" t="s">
        <v>4833</v>
      </c>
      <c r="D205" s="215" t="s">
        <v>3912</v>
      </c>
      <c r="E205" s="18" t="s">
        <v>3941</v>
      </c>
      <c r="F205" s="98" t="s">
        <v>3354</v>
      </c>
    </row>
    <row r="206" spans="1:6" ht="18" customHeight="1">
      <c r="A206" s="220">
        <v>203</v>
      </c>
      <c r="B206" s="217" t="s">
        <v>130</v>
      </c>
      <c r="C206" s="76" t="s">
        <v>1067</v>
      </c>
      <c r="D206" s="76" t="s">
        <v>1068</v>
      </c>
      <c r="E206" s="76" t="s">
        <v>1069</v>
      </c>
      <c r="F206" s="79" t="s">
        <v>1070</v>
      </c>
    </row>
    <row r="207" spans="1:6" ht="18" customHeight="1">
      <c r="A207" s="220">
        <v>204</v>
      </c>
      <c r="B207" s="217" t="s">
        <v>130</v>
      </c>
      <c r="C207" s="215" t="s">
        <v>1071</v>
      </c>
      <c r="D207" s="215" t="s">
        <v>1072</v>
      </c>
      <c r="E207" s="215" t="s">
        <v>1073</v>
      </c>
      <c r="F207" s="218" t="s">
        <v>1074</v>
      </c>
    </row>
    <row r="208" spans="2:6" ht="18.75">
      <c r="B208" s="406"/>
      <c r="C208" s="158"/>
      <c r="D208" s="158"/>
      <c r="E208" s="158"/>
      <c r="F208" s="407" t="s">
        <v>4652</v>
      </c>
    </row>
  </sheetData>
  <sheetProtection/>
  <autoFilter ref="A3:F207">
    <sortState ref="A4:F208">
      <sortCondition sortBy="value" ref="C4:C208"/>
    </sortState>
  </autoFilter>
  <dataValidations count="3">
    <dataValidation allowBlank="1" showInputMessage="1" showErrorMessage="1" imeMode="halfKatakana" sqref="C159:C160 C175:C176 C21 C28:C30 C32:C37 C39:C76 C85 C138:C141 C146:C152 C167 C78:C79 C199:C200 C104"/>
    <dataValidation allowBlank="1" showInputMessage="1" showErrorMessage="1" imeMode="fullAlpha" sqref="F167 F176 F138:F141 F146:F152 F159:F160"/>
    <dataValidation allowBlank="1" showInputMessage="1" showErrorMessage="1" sqref="C31 C77"/>
  </dataValidations>
  <printOptions/>
  <pageMargins left="0.7086614173228347" right="0.6692913385826772" top="0.5118110236220472" bottom="0.4330708661417323" header="0.31496062992125984" footer="0.31496062992125984"/>
  <pageSetup fitToHeight="0" fitToWidth="1" horizontalDpi="600" verticalDpi="600" orientation="portrait" paperSize="9" scale="72" r:id="rId1"/>
  <rowBreaks count="3" manualBreakCount="3">
    <brk id="63" max="5" man="1"/>
    <brk id="125" max="5" man="1"/>
    <brk id="18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3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5"/>
  <cols>
    <col min="1" max="1" width="4.140625" style="381" customWidth="1"/>
    <col min="2" max="2" width="9.421875" style="366" customWidth="1"/>
    <col min="3" max="3" width="26.00390625" style="366" customWidth="1"/>
    <col min="4" max="4" width="27.140625" style="366" customWidth="1"/>
    <col min="5" max="5" width="42.00390625" style="366" customWidth="1"/>
    <col min="6" max="6" width="12.421875" style="366" customWidth="1"/>
    <col min="7" max="16384" width="9.00390625" style="366" customWidth="1"/>
  </cols>
  <sheetData>
    <row r="2" spans="1:6" ht="29.25" customHeight="1">
      <c r="A2" s="220"/>
      <c r="B2" s="332" t="s">
        <v>1075</v>
      </c>
      <c r="C2" s="282"/>
      <c r="D2" s="282"/>
      <c r="E2" s="282"/>
      <c r="F2" s="282"/>
    </row>
    <row r="3" spans="1:6" ht="21.75" customHeight="1">
      <c r="A3" s="220"/>
      <c r="B3" s="332"/>
      <c r="C3" s="282"/>
      <c r="D3" s="282"/>
      <c r="E3" s="282"/>
      <c r="F3" s="281" t="s">
        <v>4652</v>
      </c>
    </row>
    <row r="4" spans="1:6" ht="18" customHeight="1">
      <c r="A4" s="220"/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s="282" customFormat="1" ht="18" customHeight="1">
      <c r="A5" s="355">
        <v>1</v>
      </c>
      <c r="B5" s="9" t="s">
        <v>1076</v>
      </c>
      <c r="C5" s="10" t="s">
        <v>3015</v>
      </c>
      <c r="D5" s="10" t="s">
        <v>1077</v>
      </c>
      <c r="E5" s="10" t="s">
        <v>1078</v>
      </c>
      <c r="F5" s="283" t="s">
        <v>2031</v>
      </c>
    </row>
    <row r="6" spans="1:6" s="282" customFormat="1" ht="18" customHeight="1">
      <c r="A6" s="355">
        <v>2</v>
      </c>
      <c r="B6" s="9" t="s">
        <v>1076</v>
      </c>
      <c r="C6" s="10" t="s">
        <v>3016</v>
      </c>
      <c r="D6" s="10" t="s">
        <v>1079</v>
      </c>
      <c r="E6" s="10" t="s">
        <v>1080</v>
      </c>
      <c r="F6" s="283" t="s">
        <v>2032</v>
      </c>
    </row>
    <row r="7" spans="1:6" s="282" customFormat="1" ht="18" customHeight="1">
      <c r="A7" s="355">
        <v>3</v>
      </c>
      <c r="B7" s="9" t="s">
        <v>1076</v>
      </c>
      <c r="C7" s="10" t="s">
        <v>151</v>
      </c>
      <c r="D7" s="10" t="s">
        <v>152</v>
      </c>
      <c r="E7" s="10" t="s">
        <v>3740</v>
      </c>
      <c r="F7" s="11" t="s">
        <v>153</v>
      </c>
    </row>
    <row r="8" spans="1:6" s="282" customFormat="1" ht="18" customHeight="1">
      <c r="A8" s="355">
        <v>4</v>
      </c>
      <c r="B8" s="9" t="s">
        <v>1076</v>
      </c>
      <c r="C8" s="10" t="s">
        <v>3017</v>
      </c>
      <c r="D8" s="10" t="s">
        <v>1081</v>
      </c>
      <c r="E8" s="10" t="s">
        <v>1082</v>
      </c>
      <c r="F8" s="11" t="s">
        <v>2033</v>
      </c>
    </row>
    <row r="9" spans="1:6" s="282" customFormat="1" ht="18" customHeight="1">
      <c r="A9" s="355">
        <v>5</v>
      </c>
      <c r="B9" s="9" t="s">
        <v>1076</v>
      </c>
      <c r="C9" s="10" t="s">
        <v>3018</v>
      </c>
      <c r="D9" s="10" t="s">
        <v>1083</v>
      </c>
      <c r="E9" s="10" t="s">
        <v>1084</v>
      </c>
      <c r="F9" s="283" t="s">
        <v>2034</v>
      </c>
    </row>
    <row r="10" spans="1:6" s="282" customFormat="1" ht="18" customHeight="1">
      <c r="A10" s="355">
        <v>6</v>
      </c>
      <c r="B10" s="9" t="s">
        <v>1076</v>
      </c>
      <c r="C10" s="10" t="s">
        <v>3019</v>
      </c>
      <c r="D10" s="10" t="s">
        <v>1085</v>
      </c>
      <c r="E10" s="10" t="s">
        <v>1086</v>
      </c>
      <c r="F10" s="283" t="s">
        <v>2035</v>
      </c>
    </row>
    <row r="11" spans="1:6" s="282" customFormat="1" ht="18" customHeight="1">
      <c r="A11" s="355">
        <v>7</v>
      </c>
      <c r="B11" s="9" t="s">
        <v>1076</v>
      </c>
      <c r="C11" s="10" t="s">
        <v>4834</v>
      </c>
      <c r="D11" s="10" t="s">
        <v>4606</v>
      </c>
      <c r="E11" s="386" t="s">
        <v>4607</v>
      </c>
      <c r="F11" s="374" t="s">
        <v>2075</v>
      </c>
    </row>
    <row r="12" spans="1:6" s="282" customFormat="1" ht="18" customHeight="1">
      <c r="A12" s="355">
        <v>8</v>
      </c>
      <c r="B12" s="9" t="s">
        <v>1076</v>
      </c>
      <c r="C12" s="10" t="s">
        <v>1991</v>
      </c>
      <c r="D12" s="10" t="s">
        <v>1087</v>
      </c>
      <c r="E12" s="10" t="s">
        <v>1088</v>
      </c>
      <c r="F12" s="11" t="s">
        <v>2036</v>
      </c>
    </row>
    <row r="13" spans="1:6" s="282" customFormat="1" ht="18" customHeight="1">
      <c r="A13" s="355">
        <v>9</v>
      </c>
      <c r="B13" s="9" t="s">
        <v>1076</v>
      </c>
      <c r="C13" s="10" t="s">
        <v>3020</v>
      </c>
      <c r="D13" s="10" t="s">
        <v>1089</v>
      </c>
      <c r="E13" s="10" t="s">
        <v>1090</v>
      </c>
      <c r="F13" s="283" t="s">
        <v>2037</v>
      </c>
    </row>
    <row r="14" spans="1:6" s="282" customFormat="1" ht="18" customHeight="1">
      <c r="A14" s="355">
        <v>10</v>
      </c>
      <c r="B14" s="9" t="s">
        <v>1076</v>
      </c>
      <c r="C14" s="10" t="s">
        <v>3021</v>
      </c>
      <c r="D14" s="10" t="s">
        <v>1091</v>
      </c>
      <c r="E14" s="10" t="s">
        <v>1092</v>
      </c>
      <c r="F14" s="11" t="s">
        <v>2038</v>
      </c>
    </row>
    <row r="15" spans="1:6" s="282" customFormat="1" ht="18" customHeight="1">
      <c r="A15" s="355">
        <v>11</v>
      </c>
      <c r="B15" s="9" t="s">
        <v>1076</v>
      </c>
      <c r="C15" s="10" t="s">
        <v>3022</v>
      </c>
      <c r="D15" s="10" t="s">
        <v>1093</v>
      </c>
      <c r="E15" s="10" t="s">
        <v>1094</v>
      </c>
      <c r="F15" s="283" t="s">
        <v>2039</v>
      </c>
    </row>
    <row r="16" spans="1:6" s="282" customFormat="1" ht="18" customHeight="1">
      <c r="A16" s="355">
        <v>12</v>
      </c>
      <c r="B16" s="9" t="s">
        <v>1076</v>
      </c>
      <c r="C16" s="10" t="s">
        <v>3023</v>
      </c>
      <c r="D16" s="10" t="s">
        <v>1095</v>
      </c>
      <c r="E16" s="10" t="s">
        <v>1096</v>
      </c>
      <c r="F16" s="11" t="s">
        <v>2040</v>
      </c>
    </row>
    <row r="17" spans="1:6" s="282" customFormat="1" ht="18" customHeight="1">
      <c r="A17" s="355">
        <v>13</v>
      </c>
      <c r="B17" s="9" t="s">
        <v>1076</v>
      </c>
      <c r="C17" s="291" t="s">
        <v>3024</v>
      </c>
      <c r="D17" s="291" t="s">
        <v>1097</v>
      </c>
      <c r="E17" s="291" t="s">
        <v>4083</v>
      </c>
      <c r="F17" s="375" t="s">
        <v>4216</v>
      </c>
    </row>
    <row r="18" spans="1:6" s="282" customFormat="1" ht="18" customHeight="1">
      <c r="A18" s="355">
        <v>14</v>
      </c>
      <c r="B18" s="9" t="s">
        <v>1076</v>
      </c>
      <c r="C18" s="10" t="s">
        <v>3025</v>
      </c>
      <c r="D18" s="10" t="s">
        <v>3998</v>
      </c>
      <c r="E18" s="10" t="s">
        <v>1098</v>
      </c>
      <c r="F18" s="11" t="s">
        <v>2041</v>
      </c>
    </row>
    <row r="19" spans="1:6" s="282" customFormat="1" ht="18" customHeight="1">
      <c r="A19" s="355">
        <v>15</v>
      </c>
      <c r="B19" s="9" t="s">
        <v>1076</v>
      </c>
      <c r="C19" s="10" t="s">
        <v>3026</v>
      </c>
      <c r="D19" s="10" t="s">
        <v>1099</v>
      </c>
      <c r="E19" s="10" t="s">
        <v>1100</v>
      </c>
      <c r="F19" s="11" t="s">
        <v>2039</v>
      </c>
    </row>
    <row r="20" spans="1:6" s="242" customFormat="1" ht="18" customHeight="1">
      <c r="A20" s="439">
        <v>16</v>
      </c>
      <c r="B20" s="440" t="s">
        <v>4835</v>
      </c>
      <c r="C20" s="441" t="s">
        <v>4836</v>
      </c>
      <c r="D20" s="441" t="s">
        <v>4647</v>
      </c>
      <c r="E20" s="441" t="s">
        <v>4648</v>
      </c>
      <c r="F20" s="442" t="s">
        <v>4837</v>
      </c>
    </row>
    <row r="21" spans="1:6" s="282" customFormat="1" ht="18" customHeight="1">
      <c r="A21" s="355">
        <v>17</v>
      </c>
      <c r="B21" s="9" t="s">
        <v>1076</v>
      </c>
      <c r="C21" s="272" t="s">
        <v>3027</v>
      </c>
      <c r="D21" s="272" t="s">
        <v>1101</v>
      </c>
      <c r="E21" s="268" t="s">
        <v>1102</v>
      </c>
      <c r="F21" s="271" t="s">
        <v>2042</v>
      </c>
    </row>
    <row r="22" spans="1:6" s="282" customFormat="1" ht="18" customHeight="1">
      <c r="A22" s="439">
        <v>18</v>
      </c>
      <c r="B22" s="9" t="s">
        <v>1076</v>
      </c>
      <c r="C22" s="10" t="s">
        <v>3028</v>
      </c>
      <c r="D22" s="10" t="s">
        <v>1103</v>
      </c>
      <c r="E22" s="10" t="s">
        <v>1104</v>
      </c>
      <c r="F22" s="283" t="s">
        <v>1019</v>
      </c>
    </row>
    <row r="23" spans="1:6" s="282" customFormat="1" ht="18" customHeight="1">
      <c r="A23" s="355">
        <v>19</v>
      </c>
      <c r="B23" s="9" t="s">
        <v>1076</v>
      </c>
      <c r="C23" s="10" t="s">
        <v>3029</v>
      </c>
      <c r="D23" s="10" t="s">
        <v>1105</v>
      </c>
      <c r="E23" s="10" t="s">
        <v>3999</v>
      </c>
      <c r="F23" s="283" t="s">
        <v>2043</v>
      </c>
    </row>
    <row r="24" spans="1:6" s="282" customFormat="1" ht="18" customHeight="1">
      <c r="A24" s="439">
        <v>20</v>
      </c>
      <c r="B24" s="9" t="s">
        <v>1076</v>
      </c>
      <c r="C24" s="10" t="s">
        <v>3030</v>
      </c>
      <c r="D24" s="10" t="s">
        <v>1106</v>
      </c>
      <c r="E24" s="10" t="s">
        <v>1107</v>
      </c>
      <c r="F24" s="11" t="s">
        <v>2035</v>
      </c>
    </row>
    <row r="25" spans="1:6" s="282" customFormat="1" ht="18" customHeight="1">
      <c r="A25" s="355">
        <v>21</v>
      </c>
      <c r="B25" s="9" t="s">
        <v>1076</v>
      </c>
      <c r="C25" s="376" t="s">
        <v>3031</v>
      </c>
      <c r="D25" s="376" t="s">
        <v>1108</v>
      </c>
      <c r="E25" s="277" t="s">
        <v>4384</v>
      </c>
      <c r="F25" s="276" t="s">
        <v>60</v>
      </c>
    </row>
    <row r="26" spans="1:6" s="282" customFormat="1" ht="18" customHeight="1">
      <c r="A26" s="355">
        <v>22</v>
      </c>
      <c r="B26" s="9" t="s">
        <v>1076</v>
      </c>
      <c r="C26" s="291" t="s">
        <v>415</v>
      </c>
      <c r="D26" s="291" t="s">
        <v>3718</v>
      </c>
      <c r="E26" s="291" t="s">
        <v>3719</v>
      </c>
      <c r="F26" s="375" t="s">
        <v>2038</v>
      </c>
    </row>
    <row r="27" spans="1:6" s="282" customFormat="1" ht="18" customHeight="1">
      <c r="A27" s="439">
        <v>23</v>
      </c>
      <c r="B27" s="9" t="s">
        <v>1076</v>
      </c>
      <c r="C27" s="10" t="s">
        <v>1497</v>
      </c>
      <c r="D27" s="10" t="s">
        <v>4000</v>
      </c>
      <c r="E27" s="10" t="s">
        <v>4001</v>
      </c>
      <c r="F27" s="11" t="s">
        <v>2044</v>
      </c>
    </row>
    <row r="28" spans="1:6" s="282" customFormat="1" ht="18" customHeight="1">
      <c r="A28" s="355">
        <v>24</v>
      </c>
      <c r="B28" s="9" t="s">
        <v>1076</v>
      </c>
      <c r="C28" s="10" t="s">
        <v>3032</v>
      </c>
      <c r="D28" s="10" t="s">
        <v>1109</v>
      </c>
      <c r="E28" s="10" t="s">
        <v>1110</v>
      </c>
      <c r="F28" s="283" t="s">
        <v>2045</v>
      </c>
    </row>
    <row r="29" spans="1:6" s="282" customFormat="1" ht="18" customHeight="1">
      <c r="A29" s="439">
        <v>25</v>
      </c>
      <c r="B29" s="9" t="s">
        <v>1076</v>
      </c>
      <c r="C29" s="10" t="s">
        <v>3033</v>
      </c>
      <c r="D29" s="10" t="s">
        <v>1111</v>
      </c>
      <c r="E29" s="10" t="s">
        <v>1112</v>
      </c>
      <c r="F29" s="11" t="s">
        <v>2046</v>
      </c>
    </row>
    <row r="30" spans="1:6" s="282" customFormat="1" ht="18" customHeight="1">
      <c r="A30" s="355">
        <v>26</v>
      </c>
      <c r="B30" s="9" t="s">
        <v>1076</v>
      </c>
      <c r="C30" s="10" t="s">
        <v>3034</v>
      </c>
      <c r="D30" s="10" t="s">
        <v>4002</v>
      </c>
      <c r="E30" s="10" t="s">
        <v>4003</v>
      </c>
      <c r="F30" s="283" t="s">
        <v>2063</v>
      </c>
    </row>
    <row r="31" spans="1:6" s="282" customFormat="1" ht="18" customHeight="1">
      <c r="A31" s="439">
        <v>27</v>
      </c>
      <c r="B31" s="9" t="s">
        <v>1076</v>
      </c>
      <c r="C31" s="10" t="s">
        <v>3035</v>
      </c>
      <c r="D31" s="10" t="s">
        <v>1113</v>
      </c>
      <c r="E31" s="10" t="s">
        <v>1114</v>
      </c>
      <c r="F31" s="11" t="s">
        <v>2047</v>
      </c>
    </row>
    <row r="32" spans="1:6" s="282" customFormat="1" ht="18" customHeight="1">
      <c r="A32" s="355">
        <v>28</v>
      </c>
      <c r="B32" s="9" t="s">
        <v>1076</v>
      </c>
      <c r="C32" s="10" t="s">
        <v>3036</v>
      </c>
      <c r="D32" s="10" t="s">
        <v>1115</v>
      </c>
      <c r="E32" s="10" t="s">
        <v>1116</v>
      </c>
      <c r="F32" s="283" t="s">
        <v>2048</v>
      </c>
    </row>
    <row r="33" spans="1:6" s="282" customFormat="1" ht="18" customHeight="1">
      <c r="A33" s="439">
        <v>29</v>
      </c>
      <c r="B33" s="9" t="s">
        <v>1076</v>
      </c>
      <c r="C33" s="10" t="s">
        <v>3037</v>
      </c>
      <c r="D33" s="10" t="s">
        <v>4004</v>
      </c>
      <c r="E33" s="10" t="s">
        <v>4005</v>
      </c>
      <c r="F33" s="283" t="s">
        <v>1019</v>
      </c>
    </row>
    <row r="34" spans="1:6" s="282" customFormat="1" ht="18" customHeight="1">
      <c r="A34" s="355">
        <v>30</v>
      </c>
      <c r="B34" s="9" t="s">
        <v>1076</v>
      </c>
      <c r="C34" s="10" t="s">
        <v>3038</v>
      </c>
      <c r="D34" s="10" t="s">
        <v>4006</v>
      </c>
      <c r="E34" s="10" t="s">
        <v>4007</v>
      </c>
      <c r="F34" s="283" t="s">
        <v>2049</v>
      </c>
    </row>
    <row r="35" spans="1:6" s="282" customFormat="1" ht="18" customHeight="1">
      <c r="A35" s="439">
        <v>31</v>
      </c>
      <c r="B35" s="9" t="s">
        <v>1076</v>
      </c>
      <c r="C35" s="291" t="s">
        <v>3039</v>
      </c>
      <c r="D35" s="291" t="s">
        <v>1117</v>
      </c>
      <c r="E35" s="291" t="s">
        <v>1118</v>
      </c>
      <c r="F35" s="375" t="s">
        <v>2050</v>
      </c>
    </row>
    <row r="36" spans="1:6" s="282" customFormat="1" ht="18" customHeight="1">
      <c r="A36" s="355">
        <v>32</v>
      </c>
      <c r="B36" s="9" t="s">
        <v>1076</v>
      </c>
      <c r="C36" s="10" t="s">
        <v>3040</v>
      </c>
      <c r="D36" s="10" t="s">
        <v>1119</v>
      </c>
      <c r="E36" s="10" t="s">
        <v>1120</v>
      </c>
      <c r="F36" s="11" t="s">
        <v>2051</v>
      </c>
    </row>
    <row r="37" spans="1:6" s="282" customFormat="1" ht="18" customHeight="1">
      <c r="A37" s="439">
        <v>33</v>
      </c>
      <c r="B37" s="9" t="s">
        <v>1076</v>
      </c>
      <c r="C37" s="10" t="s">
        <v>3041</v>
      </c>
      <c r="D37" s="10" t="s">
        <v>1121</v>
      </c>
      <c r="E37" s="10" t="s">
        <v>1122</v>
      </c>
      <c r="F37" s="11" t="s">
        <v>2052</v>
      </c>
    </row>
    <row r="38" spans="1:6" s="282" customFormat="1" ht="18" customHeight="1">
      <c r="A38" s="355">
        <v>34</v>
      </c>
      <c r="B38" s="9" t="s">
        <v>1076</v>
      </c>
      <c r="C38" s="10" t="s">
        <v>3042</v>
      </c>
      <c r="D38" s="10" t="s">
        <v>1123</v>
      </c>
      <c r="E38" s="10" t="s">
        <v>1124</v>
      </c>
      <c r="F38" s="11" t="s">
        <v>816</v>
      </c>
    </row>
    <row r="39" spans="1:6" s="282" customFormat="1" ht="18" customHeight="1">
      <c r="A39" s="439">
        <v>35</v>
      </c>
      <c r="B39" s="9" t="s">
        <v>1076</v>
      </c>
      <c r="C39" s="10" t="s">
        <v>3043</v>
      </c>
      <c r="D39" s="10" t="s">
        <v>1125</v>
      </c>
      <c r="E39" s="10" t="s">
        <v>1126</v>
      </c>
      <c r="F39" s="11" t="s">
        <v>2053</v>
      </c>
    </row>
    <row r="40" spans="1:6" s="282" customFormat="1" ht="18" customHeight="1">
      <c r="A40" s="355">
        <v>36</v>
      </c>
      <c r="B40" s="9" t="s">
        <v>1076</v>
      </c>
      <c r="C40" s="10" t="s">
        <v>3044</v>
      </c>
      <c r="D40" s="10" t="s">
        <v>1127</v>
      </c>
      <c r="E40" s="10" t="s">
        <v>1128</v>
      </c>
      <c r="F40" s="283" t="s">
        <v>2054</v>
      </c>
    </row>
    <row r="41" spans="1:6" s="282" customFormat="1" ht="18" customHeight="1">
      <c r="A41" s="439">
        <v>37</v>
      </c>
      <c r="B41" s="9" t="s">
        <v>1076</v>
      </c>
      <c r="C41" s="272" t="s">
        <v>3045</v>
      </c>
      <c r="D41" s="272" t="s">
        <v>1129</v>
      </c>
      <c r="E41" s="268" t="s">
        <v>1130</v>
      </c>
      <c r="F41" s="271" t="s">
        <v>2055</v>
      </c>
    </row>
    <row r="42" spans="1:6" s="282" customFormat="1" ht="18" customHeight="1">
      <c r="A42" s="355">
        <v>38</v>
      </c>
      <c r="B42" s="9" t="s">
        <v>1076</v>
      </c>
      <c r="C42" s="10" t="s">
        <v>3046</v>
      </c>
      <c r="D42" s="10" t="s">
        <v>1131</v>
      </c>
      <c r="E42" s="10" t="s">
        <v>1132</v>
      </c>
      <c r="F42" s="11" t="s">
        <v>2056</v>
      </c>
    </row>
    <row r="43" spans="1:6" s="282" customFormat="1" ht="18" customHeight="1">
      <c r="A43" s="439">
        <v>39</v>
      </c>
      <c r="B43" s="9" t="s">
        <v>1076</v>
      </c>
      <c r="C43" s="376" t="s">
        <v>3047</v>
      </c>
      <c r="D43" s="376" t="s">
        <v>1133</v>
      </c>
      <c r="E43" s="376" t="s">
        <v>1134</v>
      </c>
      <c r="F43" s="373" t="s">
        <v>2057</v>
      </c>
    </row>
    <row r="44" spans="1:6" s="282" customFormat="1" ht="18" customHeight="1">
      <c r="A44" s="355">
        <v>40</v>
      </c>
      <c r="B44" s="9" t="s">
        <v>1076</v>
      </c>
      <c r="C44" s="10" t="s">
        <v>1783</v>
      </c>
      <c r="D44" s="10" t="s">
        <v>1135</v>
      </c>
      <c r="E44" s="10" t="s">
        <v>1136</v>
      </c>
      <c r="F44" s="11" t="s">
        <v>2058</v>
      </c>
    </row>
    <row r="45" spans="1:6" s="282" customFormat="1" ht="18" customHeight="1">
      <c r="A45" s="439">
        <v>41</v>
      </c>
      <c r="B45" s="9" t="s">
        <v>1076</v>
      </c>
      <c r="C45" s="10" t="s">
        <v>3048</v>
      </c>
      <c r="D45" s="10" t="s">
        <v>1137</v>
      </c>
      <c r="E45" s="10" t="s">
        <v>1118</v>
      </c>
      <c r="F45" s="11" t="s">
        <v>2050</v>
      </c>
    </row>
    <row r="46" spans="1:6" s="282" customFormat="1" ht="18" customHeight="1">
      <c r="A46" s="355">
        <v>42</v>
      </c>
      <c r="B46" s="9" t="s">
        <v>1076</v>
      </c>
      <c r="C46" s="10" t="s">
        <v>3049</v>
      </c>
      <c r="D46" s="10" t="s">
        <v>1138</v>
      </c>
      <c r="E46" s="10" t="s">
        <v>3875</v>
      </c>
      <c r="F46" s="283" t="s">
        <v>2059</v>
      </c>
    </row>
    <row r="47" spans="1:6" s="282" customFormat="1" ht="18" customHeight="1">
      <c r="A47" s="439">
        <v>43</v>
      </c>
      <c r="B47" s="9" t="s">
        <v>1076</v>
      </c>
      <c r="C47" s="10" t="s">
        <v>3825</v>
      </c>
      <c r="D47" s="10" t="s">
        <v>3989</v>
      </c>
      <c r="E47" s="10" t="s">
        <v>3826</v>
      </c>
      <c r="F47" s="283" t="s">
        <v>3827</v>
      </c>
    </row>
    <row r="48" spans="1:6" s="282" customFormat="1" ht="18" customHeight="1">
      <c r="A48" s="355">
        <v>44</v>
      </c>
      <c r="B48" s="9" t="s">
        <v>1076</v>
      </c>
      <c r="C48" s="10" t="s">
        <v>3050</v>
      </c>
      <c r="D48" s="10" t="s">
        <v>4008</v>
      </c>
      <c r="E48" s="10" t="s">
        <v>3876</v>
      </c>
      <c r="F48" s="11" t="s">
        <v>2060</v>
      </c>
    </row>
    <row r="49" spans="1:6" s="282" customFormat="1" ht="18" customHeight="1">
      <c r="A49" s="439">
        <v>45</v>
      </c>
      <c r="B49" s="9" t="s">
        <v>1076</v>
      </c>
      <c r="C49" s="10" t="s">
        <v>3051</v>
      </c>
      <c r="D49" s="10" t="s">
        <v>1139</v>
      </c>
      <c r="E49" s="10" t="s">
        <v>1140</v>
      </c>
      <c r="F49" s="283" t="s">
        <v>2035</v>
      </c>
    </row>
    <row r="50" spans="1:6" s="282" customFormat="1" ht="18" customHeight="1">
      <c r="A50" s="355">
        <v>46</v>
      </c>
      <c r="B50" s="9" t="s">
        <v>1076</v>
      </c>
      <c r="C50" s="10" t="s">
        <v>3052</v>
      </c>
      <c r="D50" s="10" t="s">
        <v>1141</v>
      </c>
      <c r="E50" s="10" t="s">
        <v>1142</v>
      </c>
      <c r="F50" s="11" t="s">
        <v>2061</v>
      </c>
    </row>
    <row r="51" spans="1:6" s="282" customFormat="1" ht="18" customHeight="1">
      <c r="A51" s="439">
        <v>47</v>
      </c>
      <c r="B51" s="190" t="s">
        <v>1076</v>
      </c>
      <c r="C51" s="198" t="s">
        <v>3053</v>
      </c>
      <c r="D51" s="198" t="s">
        <v>4009</v>
      </c>
      <c r="E51" s="198" t="s">
        <v>1143</v>
      </c>
      <c r="F51" s="372" t="s">
        <v>60</v>
      </c>
    </row>
    <row r="52" spans="1:6" s="282" customFormat="1" ht="18" customHeight="1">
      <c r="A52" s="355">
        <v>48</v>
      </c>
      <c r="B52" s="190" t="s">
        <v>1076</v>
      </c>
      <c r="C52" s="198" t="s">
        <v>1500</v>
      </c>
      <c r="D52" s="222" t="s">
        <v>3828</v>
      </c>
      <c r="E52" s="222" t="s">
        <v>3829</v>
      </c>
      <c r="F52" s="116" t="s">
        <v>2078</v>
      </c>
    </row>
    <row r="53" spans="1:6" s="282" customFormat="1" ht="18" customHeight="1">
      <c r="A53" s="439">
        <v>49</v>
      </c>
      <c r="B53" s="190" t="s">
        <v>1076</v>
      </c>
      <c r="C53" s="277" t="s">
        <v>3054</v>
      </c>
      <c r="D53" s="277" t="s">
        <v>1144</v>
      </c>
      <c r="E53" s="277" t="s">
        <v>1145</v>
      </c>
      <c r="F53" s="276" t="s">
        <v>2062</v>
      </c>
    </row>
    <row r="54" spans="1:6" s="282" customFormat="1" ht="18" customHeight="1">
      <c r="A54" s="355">
        <v>50</v>
      </c>
      <c r="B54" s="190" t="s">
        <v>1076</v>
      </c>
      <c r="C54" s="277" t="s">
        <v>3055</v>
      </c>
      <c r="D54" s="277" t="s">
        <v>1146</v>
      </c>
      <c r="E54" s="277" t="s">
        <v>3916</v>
      </c>
      <c r="F54" s="276" t="s">
        <v>2035</v>
      </c>
    </row>
    <row r="55" spans="1:6" s="282" customFormat="1" ht="18" customHeight="1">
      <c r="A55" s="439">
        <v>51</v>
      </c>
      <c r="B55" s="190" t="s">
        <v>1076</v>
      </c>
      <c r="C55" s="198" t="s">
        <v>3056</v>
      </c>
      <c r="D55" s="198" t="s">
        <v>1147</v>
      </c>
      <c r="E55" s="198" t="s">
        <v>1148</v>
      </c>
      <c r="F55" s="372" t="s">
        <v>2063</v>
      </c>
    </row>
    <row r="56" spans="1:6" s="282" customFormat="1" ht="18" customHeight="1">
      <c r="A56" s="355">
        <v>52</v>
      </c>
      <c r="B56" s="190" t="s">
        <v>1076</v>
      </c>
      <c r="C56" s="198" t="s">
        <v>3057</v>
      </c>
      <c r="D56" s="198" t="s">
        <v>1149</v>
      </c>
      <c r="E56" s="198" t="s">
        <v>3877</v>
      </c>
      <c r="F56" s="116" t="s">
        <v>2081</v>
      </c>
    </row>
    <row r="57" spans="1:6" s="282" customFormat="1" ht="18" customHeight="1">
      <c r="A57" s="439">
        <v>53</v>
      </c>
      <c r="B57" s="9" t="s">
        <v>1076</v>
      </c>
      <c r="C57" s="30" t="s">
        <v>3058</v>
      </c>
      <c r="D57" s="111" t="s">
        <v>1150</v>
      </c>
      <c r="E57" s="10" t="s">
        <v>4010</v>
      </c>
      <c r="F57" s="369" t="s">
        <v>2064</v>
      </c>
    </row>
    <row r="58" spans="1:6" s="282" customFormat="1" ht="18" customHeight="1">
      <c r="A58" s="355">
        <v>54</v>
      </c>
      <c r="B58" s="9" t="s">
        <v>1076</v>
      </c>
      <c r="C58" s="10" t="s">
        <v>3059</v>
      </c>
      <c r="D58" s="111" t="s">
        <v>1151</v>
      </c>
      <c r="E58" s="10" t="s">
        <v>1152</v>
      </c>
      <c r="F58" s="369" t="s">
        <v>2065</v>
      </c>
    </row>
    <row r="59" spans="1:6" s="282" customFormat="1" ht="18" customHeight="1">
      <c r="A59" s="439">
        <v>55</v>
      </c>
      <c r="B59" s="9" t="s">
        <v>1076</v>
      </c>
      <c r="C59" s="376" t="s">
        <v>633</v>
      </c>
      <c r="D59" s="377" t="s">
        <v>634</v>
      </c>
      <c r="E59" s="376" t="s">
        <v>4608</v>
      </c>
      <c r="F59" s="378" t="s">
        <v>635</v>
      </c>
    </row>
    <row r="60" spans="1:6" s="282" customFormat="1" ht="18" customHeight="1">
      <c r="A60" s="355">
        <v>56</v>
      </c>
      <c r="B60" s="9" t="s">
        <v>1076</v>
      </c>
      <c r="C60" s="376" t="s">
        <v>4838</v>
      </c>
      <c r="D60" s="377" t="s">
        <v>4839</v>
      </c>
      <c r="E60" s="376" t="s">
        <v>4840</v>
      </c>
      <c r="F60" s="429" t="s">
        <v>2064</v>
      </c>
    </row>
    <row r="61" spans="1:6" s="282" customFormat="1" ht="18" customHeight="1">
      <c r="A61" s="439">
        <v>57</v>
      </c>
      <c r="B61" s="9" t="s">
        <v>1076</v>
      </c>
      <c r="C61" s="10" t="s">
        <v>3060</v>
      </c>
      <c r="D61" s="10" t="s">
        <v>4011</v>
      </c>
      <c r="E61" s="10" t="s">
        <v>3990</v>
      </c>
      <c r="F61" s="11" t="s">
        <v>3991</v>
      </c>
    </row>
    <row r="62" spans="1:6" s="282" customFormat="1" ht="18" customHeight="1">
      <c r="A62" s="355">
        <v>58</v>
      </c>
      <c r="B62" s="9" t="s">
        <v>1076</v>
      </c>
      <c r="C62" s="10" t="s">
        <v>3061</v>
      </c>
      <c r="D62" s="10" t="s">
        <v>1153</v>
      </c>
      <c r="E62" s="10" t="s">
        <v>1154</v>
      </c>
      <c r="F62" s="11" t="s">
        <v>2066</v>
      </c>
    </row>
    <row r="63" spans="1:6" s="282" customFormat="1" ht="18" customHeight="1">
      <c r="A63" s="439">
        <v>59</v>
      </c>
      <c r="B63" s="9" t="s">
        <v>1076</v>
      </c>
      <c r="C63" s="10" t="s">
        <v>3062</v>
      </c>
      <c r="D63" s="10" t="s">
        <v>1155</v>
      </c>
      <c r="E63" s="10" t="s">
        <v>1156</v>
      </c>
      <c r="F63" s="283" t="s">
        <v>2067</v>
      </c>
    </row>
    <row r="64" spans="1:6" s="282" customFormat="1" ht="18" customHeight="1">
      <c r="A64" s="355">
        <v>60</v>
      </c>
      <c r="B64" s="9" t="s">
        <v>1076</v>
      </c>
      <c r="C64" s="10" t="s">
        <v>3063</v>
      </c>
      <c r="D64" s="10" t="s">
        <v>1157</v>
      </c>
      <c r="E64" s="10" t="s">
        <v>4012</v>
      </c>
      <c r="F64" s="11" t="s">
        <v>2041</v>
      </c>
    </row>
    <row r="65" spans="1:6" s="282" customFormat="1" ht="18" customHeight="1">
      <c r="A65" s="439">
        <v>61</v>
      </c>
      <c r="B65" s="9" t="s">
        <v>1076</v>
      </c>
      <c r="C65" s="10" t="s">
        <v>3064</v>
      </c>
      <c r="D65" s="10" t="s">
        <v>1158</v>
      </c>
      <c r="E65" s="10" t="s">
        <v>1159</v>
      </c>
      <c r="F65" s="283" t="s">
        <v>2068</v>
      </c>
    </row>
    <row r="66" spans="1:6" s="282" customFormat="1" ht="18" customHeight="1">
      <c r="A66" s="355">
        <v>62</v>
      </c>
      <c r="B66" s="9" t="s">
        <v>1076</v>
      </c>
      <c r="C66" s="10" t="s">
        <v>3065</v>
      </c>
      <c r="D66" s="10" t="s">
        <v>1160</v>
      </c>
      <c r="E66" s="10" t="s">
        <v>1161</v>
      </c>
      <c r="F66" s="11" t="s">
        <v>2069</v>
      </c>
    </row>
    <row r="67" spans="1:6" s="282" customFormat="1" ht="18" customHeight="1">
      <c r="A67" s="439">
        <v>63</v>
      </c>
      <c r="B67" s="9" t="s">
        <v>1076</v>
      </c>
      <c r="C67" s="292" t="s">
        <v>3066</v>
      </c>
      <c r="D67" s="292" t="s">
        <v>1162</v>
      </c>
      <c r="E67" s="292" t="s">
        <v>1163</v>
      </c>
      <c r="F67" s="379" t="s">
        <v>2070</v>
      </c>
    </row>
    <row r="68" spans="1:6" s="282" customFormat="1" ht="18" customHeight="1">
      <c r="A68" s="355">
        <v>64</v>
      </c>
      <c r="B68" s="9" t="s">
        <v>1076</v>
      </c>
      <c r="C68" s="376" t="s">
        <v>718</v>
      </c>
      <c r="D68" s="376" t="s">
        <v>719</v>
      </c>
      <c r="E68" s="376" t="s">
        <v>720</v>
      </c>
      <c r="F68" s="373" t="s">
        <v>721</v>
      </c>
    </row>
    <row r="69" spans="1:6" s="282" customFormat="1" ht="18" customHeight="1">
      <c r="A69" s="439">
        <v>65</v>
      </c>
      <c r="B69" s="9" t="s">
        <v>1076</v>
      </c>
      <c r="C69" s="291" t="s">
        <v>3067</v>
      </c>
      <c r="D69" s="291" t="s">
        <v>1164</v>
      </c>
      <c r="E69" s="291" t="s">
        <v>1165</v>
      </c>
      <c r="F69" s="375" t="s">
        <v>2071</v>
      </c>
    </row>
    <row r="70" spans="1:6" s="282" customFormat="1" ht="18" customHeight="1">
      <c r="A70" s="355">
        <v>66</v>
      </c>
      <c r="B70" s="19" t="s">
        <v>1076</v>
      </c>
      <c r="C70" s="376" t="s">
        <v>3068</v>
      </c>
      <c r="D70" s="376" t="s">
        <v>1166</v>
      </c>
      <c r="E70" s="376" t="s">
        <v>1167</v>
      </c>
      <c r="F70" s="380" t="s">
        <v>2072</v>
      </c>
    </row>
    <row r="71" spans="1:6" s="282" customFormat="1" ht="18" customHeight="1">
      <c r="A71" s="439">
        <v>67</v>
      </c>
      <c r="B71" s="19" t="s">
        <v>1076</v>
      </c>
      <c r="C71" s="10" t="s">
        <v>3069</v>
      </c>
      <c r="D71" s="10" t="s">
        <v>1168</v>
      </c>
      <c r="E71" s="10" t="s">
        <v>4013</v>
      </c>
      <c r="F71" s="20" t="s">
        <v>2062</v>
      </c>
    </row>
    <row r="72" spans="1:6" s="282" customFormat="1" ht="18" customHeight="1">
      <c r="A72" s="355">
        <v>68</v>
      </c>
      <c r="B72" s="19" t="s">
        <v>1076</v>
      </c>
      <c r="C72" s="376" t="s">
        <v>3070</v>
      </c>
      <c r="D72" s="376" t="s">
        <v>1169</v>
      </c>
      <c r="E72" s="376" t="s">
        <v>3878</v>
      </c>
      <c r="F72" s="380" t="s">
        <v>2032</v>
      </c>
    </row>
    <row r="73" spans="1:6" s="282" customFormat="1" ht="18" customHeight="1">
      <c r="A73" s="439">
        <v>69</v>
      </c>
      <c r="B73" s="19" t="s">
        <v>1076</v>
      </c>
      <c r="C73" s="10" t="s">
        <v>3071</v>
      </c>
      <c r="D73" s="10" t="s">
        <v>1170</v>
      </c>
      <c r="E73" s="10" t="s">
        <v>3764</v>
      </c>
      <c r="F73" s="368" t="s">
        <v>2045</v>
      </c>
    </row>
    <row r="74" spans="1:6" s="282" customFormat="1" ht="18" customHeight="1">
      <c r="A74" s="355">
        <v>70</v>
      </c>
      <c r="B74" s="19" t="s">
        <v>1076</v>
      </c>
      <c r="C74" s="376" t="s">
        <v>3072</v>
      </c>
      <c r="D74" s="376" t="s">
        <v>1171</v>
      </c>
      <c r="E74" s="376" t="s">
        <v>1172</v>
      </c>
      <c r="F74" s="380" t="s">
        <v>2073</v>
      </c>
    </row>
    <row r="75" spans="1:6" s="282" customFormat="1" ht="18" customHeight="1">
      <c r="A75" s="439">
        <v>71</v>
      </c>
      <c r="B75" s="19" t="s">
        <v>1076</v>
      </c>
      <c r="C75" s="376" t="s">
        <v>3073</v>
      </c>
      <c r="D75" s="376" t="s">
        <v>4014</v>
      </c>
      <c r="E75" s="376" t="s">
        <v>1173</v>
      </c>
      <c r="F75" s="380" t="s">
        <v>2074</v>
      </c>
    </row>
    <row r="76" spans="1:6" s="282" customFormat="1" ht="18" customHeight="1">
      <c r="A76" s="355">
        <v>72</v>
      </c>
      <c r="B76" s="193" t="s">
        <v>1076</v>
      </c>
      <c r="C76" s="10" t="s">
        <v>3074</v>
      </c>
      <c r="D76" s="10" t="s">
        <v>1174</v>
      </c>
      <c r="E76" s="10" t="s">
        <v>3879</v>
      </c>
      <c r="F76" s="106" t="s">
        <v>2075</v>
      </c>
    </row>
    <row r="77" spans="1:6" s="282" customFormat="1" ht="18" customHeight="1">
      <c r="A77" s="439">
        <v>73</v>
      </c>
      <c r="B77" s="193" t="s">
        <v>1076</v>
      </c>
      <c r="C77" s="10" t="s">
        <v>771</v>
      </c>
      <c r="D77" s="10" t="s">
        <v>772</v>
      </c>
      <c r="E77" s="10" t="s">
        <v>773</v>
      </c>
      <c r="F77" s="106" t="s">
        <v>774</v>
      </c>
    </row>
    <row r="78" spans="1:6" s="282" customFormat="1" ht="18" customHeight="1">
      <c r="A78" s="355">
        <v>74</v>
      </c>
      <c r="B78" s="9" t="s">
        <v>1076</v>
      </c>
      <c r="C78" s="10" t="s">
        <v>3075</v>
      </c>
      <c r="D78" s="10" t="s">
        <v>1175</v>
      </c>
      <c r="E78" s="10" t="s">
        <v>1176</v>
      </c>
      <c r="F78" s="11" t="s">
        <v>2076</v>
      </c>
    </row>
    <row r="79" spans="1:6" s="282" customFormat="1" ht="18" customHeight="1">
      <c r="A79" s="439">
        <v>75</v>
      </c>
      <c r="B79" s="9" t="s">
        <v>1076</v>
      </c>
      <c r="C79" s="10" t="s">
        <v>3076</v>
      </c>
      <c r="D79" s="10" t="s">
        <v>1177</v>
      </c>
      <c r="E79" s="10" t="s">
        <v>1178</v>
      </c>
      <c r="F79" s="11" t="s">
        <v>2077</v>
      </c>
    </row>
    <row r="80" spans="1:6" s="282" customFormat="1" ht="18" customHeight="1">
      <c r="A80" s="355">
        <v>76</v>
      </c>
      <c r="B80" s="9" t="s">
        <v>1076</v>
      </c>
      <c r="C80" s="10" t="s">
        <v>3077</v>
      </c>
      <c r="D80" s="10" t="s">
        <v>1179</v>
      </c>
      <c r="E80" s="10" t="s">
        <v>1180</v>
      </c>
      <c r="F80" s="11" t="s">
        <v>2078</v>
      </c>
    </row>
    <row r="81" spans="1:6" s="282" customFormat="1" ht="18" customHeight="1">
      <c r="A81" s="439">
        <v>77</v>
      </c>
      <c r="B81" s="9" t="s">
        <v>1076</v>
      </c>
      <c r="C81" s="111" t="s">
        <v>814</v>
      </c>
      <c r="D81" s="10" t="s">
        <v>815</v>
      </c>
      <c r="E81" s="250" t="s">
        <v>3748</v>
      </c>
      <c r="F81" s="11" t="s">
        <v>816</v>
      </c>
    </row>
    <row r="82" spans="1:6" s="282" customFormat="1" ht="18" customHeight="1">
      <c r="A82" s="355">
        <v>78</v>
      </c>
      <c r="B82" s="9" t="s">
        <v>1076</v>
      </c>
      <c r="C82" s="111" t="s">
        <v>3078</v>
      </c>
      <c r="D82" s="10" t="s">
        <v>1181</v>
      </c>
      <c r="E82" s="250" t="s">
        <v>1182</v>
      </c>
      <c r="F82" s="20" t="s">
        <v>2079</v>
      </c>
    </row>
    <row r="83" spans="1:6" s="282" customFormat="1" ht="18" customHeight="1">
      <c r="A83" s="355">
        <v>79</v>
      </c>
      <c r="B83" s="9" t="s">
        <v>1076</v>
      </c>
      <c r="C83" s="111" t="s">
        <v>3659</v>
      </c>
      <c r="D83" s="10" t="s">
        <v>4841</v>
      </c>
      <c r="E83" s="250" t="s">
        <v>4842</v>
      </c>
      <c r="F83" s="111" t="s">
        <v>2066</v>
      </c>
    </row>
    <row r="84" spans="1:6" s="282" customFormat="1" ht="18" customHeight="1">
      <c r="A84" s="439">
        <v>80</v>
      </c>
      <c r="B84" s="9" t="s">
        <v>1076</v>
      </c>
      <c r="C84" s="111" t="s">
        <v>3079</v>
      </c>
      <c r="D84" s="10" t="s">
        <v>4015</v>
      </c>
      <c r="E84" s="250" t="s">
        <v>4641</v>
      </c>
      <c r="F84" s="11" t="s">
        <v>4016</v>
      </c>
    </row>
    <row r="85" spans="1:6" s="282" customFormat="1" ht="18" customHeight="1">
      <c r="A85" s="355">
        <v>81</v>
      </c>
      <c r="B85" s="9" t="s">
        <v>1076</v>
      </c>
      <c r="C85" s="111" t="s">
        <v>842</v>
      </c>
      <c r="D85" s="10" t="s">
        <v>843</v>
      </c>
      <c r="E85" s="250" t="s">
        <v>844</v>
      </c>
      <c r="F85" s="283" t="s">
        <v>845</v>
      </c>
    </row>
    <row r="86" spans="1:6" s="282" customFormat="1" ht="18" customHeight="1">
      <c r="A86" s="439">
        <v>82</v>
      </c>
      <c r="B86" s="19" t="s">
        <v>1076</v>
      </c>
      <c r="C86" s="10" t="s">
        <v>3080</v>
      </c>
      <c r="D86" s="10" t="s">
        <v>1183</v>
      </c>
      <c r="E86" s="10" t="s">
        <v>1184</v>
      </c>
      <c r="F86" s="20" t="s">
        <v>2080</v>
      </c>
    </row>
    <row r="87" spans="1:6" s="282" customFormat="1" ht="18" customHeight="1">
      <c r="A87" s="355">
        <v>83</v>
      </c>
      <c r="B87" s="19" t="s">
        <v>1076</v>
      </c>
      <c r="C87" s="10" t="s">
        <v>3081</v>
      </c>
      <c r="D87" s="10" t="s">
        <v>1185</v>
      </c>
      <c r="E87" s="10" t="s">
        <v>4642</v>
      </c>
      <c r="F87" s="368" t="s">
        <v>2081</v>
      </c>
    </row>
    <row r="88" spans="1:6" s="282" customFormat="1" ht="18" customHeight="1">
      <c r="A88" s="439">
        <v>84</v>
      </c>
      <c r="B88" s="316" t="s">
        <v>1076</v>
      </c>
      <c r="C88" s="284" t="s">
        <v>3082</v>
      </c>
      <c r="D88" s="284" t="s">
        <v>1186</v>
      </c>
      <c r="E88" s="284" t="s">
        <v>4843</v>
      </c>
      <c r="F88" s="362" t="s">
        <v>4844</v>
      </c>
    </row>
    <row r="89" spans="1:6" s="282" customFormat="1" ht="18" customHeight="1">
      <c r="A89" s="355">
        <v>85</v>
      </c>
      <c r="B89" s="19" t="s">
        <v>1076</v>
      </c>
      <c r="C89" s="291" t="s">
        <v>3083</v>
      </c>
      <c r="D89" s="291" t="s">
        <v>1187</v>
      </c>
      <c r="E89" s="291" t="s">
        <v>1188</v>
      </c>
      <c r="F89" s="375" t="s">
        <v>2082</v>
      </c>
    </row>
    <row r="90" spans="1:6" s="282" customFormat="1" ht="18" customHeight="1">
      <c r="A90" s="439">
        <v>86</v>
      </c>
      <c r="B90" s="19" t="s">
        <v>1076</v>
      </c>
      <c r="C90" s="10" t="s">
        <v>3084</v>
      </c>
      <c r="D90" s="10" t="s">
        <v>1189</v>
      </c>
      <c r="E90" s="10" t="s">
        <v>4637</v>
      </c>
      <c r="F90" s="283" t="s">
        <v>845</v>
      </c>
    </row>
    <row r="91" spans="1:6" s="282" customFormat="1" ht="18" customHeight="1">
      <c r="A91" s="355">
        <v>87</v>
      </c>
      <c r="B91" s="9" t="s">
        <v>1076</v>
      </c>
      <c r="C91" s="10" t="s">
        <v>3085</v>
      </c>
      <c r="D91" s="10" t="s">
        <v>1190</v>
      </c>
      <c r="E91" s="10" t="s">
        <v>1191</v>
      </c>
      <c r="F91" s="283" t="s">
        <v>2083</v>
      </c>
    </row>
    <row r="92" spans="1:6" s="282" customFormat="1" ht="18" customHeight="1">
      <c r="A92" s="439">
        <v>88</v>
      </c>
      <c r="B92" s="190" t="s">
        <v>1076</v>
      </c>
      <c r="C92" s="277" t="s">
        <v>4845</v>
      </c>
      <c r="D92" s="277" t="s">
        <v>4846</v>
      </c>
      <c r="E92" s="277" t="s">
        <v>4385</v>
      </c>
      <c r="F92" s="276" t="s">
        <v>4847</v>
      </c>
    </row>
    <row r="93" spans="1:6" s="282" customFormat="1" ht="18" customHeight="1">
      <c r="A93" s="355">
        <v>89</v>
      </c>
      <c r="B93" s="9" t="s">
        <v>1076</v>
      </c>
      <c r="C93" s="10" t="s">
        <v>3087</v>
      </c>
      <c r="D93" s="10" t="s">
        <v>1194</v>
      </c>
      <c r="E93" s="10" t="s">
        <v>1195</v>
      </c>
      <c r="F93" s="11" t="s">
        <v>2084</v>
      </c>
    </row>
    <row r="94" spans="1:6" s="282" customFormat="1" ht="18" customHeight="1">
      <c r="A94" s="439">
        <v>90</v>
      </c>
      <c r="B94" s="9" t="s">
        <v>1076</v>
      </c>
      <c r="C94" s="10" t="s">
        <v>3088</v>
      </c>
      <c r="D94" s="10" t="s">
        <v>1196</v>
      </c>
      <c r="E94" s="10" t="s">
        <v>1197</v>
      </c>
      <c r="F94" s="283" t="s">
        <v>2085</v>
      </c>
    </row>
    <row r="95" spans="1:6" s="282" customFormat="1" ht="18" customHeight="1">
      <c r="A95" s="355">
        <v>91</v>
      </c>
      <c r="B95" s="9" t="s">
        <v>1076</v>
      </c>
      <c r="C95" s="10" t="s">
        <v>3086</v>
      </c>
      <c r="D95" s="10" t="s">
        <v>1192</v>
      </c>
      <c r="E95" s="10" t="s">
        <v>1193</v>
      </c>
      <c r="F95" s="11" t="s">
        <v>63</v>
      </c>
    </row>
    <row r="96" spans="1:6" s="282" customFormat="1" ht="18" customHeight="1">
      <c r="A96" s="439">
        <v>92</v>
      </c>
      <c r="B96" s="19" t="s">
        <v>1076</v>
      </c>
      <c r="C96" s="272" t="s">
        <v>3089</v>
      </c>
      <c r="D96" s="272" t="s">
        <v>1198</v>
      </c>
      <c r="E96" s="269" t="s">
        <v>4017</v>
      </c>
      <c r="F96" s="271" t="s">
        <v>2086</v>
      </c>
    </row>
    <row r="97" spans="1:6" s="282" customFormat="1" ht="18" customHeight="1">
      <c r="A97" s="355">
        <v>93</v>
      </c>
      <c r="B97" s="19" t="s">
        <v>1076</v>
      </c>
      <c r="C97" s="10" t="s">
        <v>3090</v>
      </c>
      <c r="D97" s="10" t="s">
        <v>1199</v>
      </c>
      <c r="E97" s="10" t="s">
        <v>1200</v>
      </c>
      <c r="F97" s="11" t="s">
        <v>2050</v>
      </c>
    </row>
    <row r="98" spans="1:6" s="282" customFormat="1" ht="18" customHeight="1">
      <c r="A98" s="439">
        <v>94</v>
      </c>
      <c r="B98" s="19" t="s">
        <v>1076</v>
      </c>
      <c r="C98" s="10" t="s">
        <v>935</v>
      </c>
      <c r="D98" s="10" t="s">
        <v>936</v>
      </c>
      <c r="E98" s="10" t="s">
        <v>4609</v>
      </c>
      <c r="F98" s="368" t="s">
        <v>2060</v>
      </c>
    </row>
    <row r="99" spans="1:6" s="282" customFormat="1" ht="18" customHeight="1">
      <c r="A99" s="355">
        <v>95</v>
      </c>
      <c r="B99" s="9" t="s">
        <v>1076</v>
      </c>
      <c r="C99" s="291" t="s">
        <v>3091</v>
      </c>
      <c r="D99" s="291" t="s">
        <v>4018</v>
      </c>
      <c r="E99" s="291" t="s">
        <v>1201</v>
      </c>
      <c r="F99" s="375" t="s">
        <v>2050</v>
      </c>
    </row>
    <row r="100" spans="1:6" s="282" customFormat="1" ht="18" customHeight="1">
      <c r="A100" s="439">
        <v>96</v>
      </c>
      <c r="B100" s="9" t="s">
        <v>1076</v>
      </c>
      <c r="C100" s="291" t="s">
        <v>4848</v>
      </c>
      <c r="D100" s="291" t="s">
        <v>4610</v>
      </c>
      <c r="E100" s="291" t="s">
        <v>4611</v>
      </c>
      <c r="F100" s="375" t="s">
        <v>4849</v>
      </c>
    </row>
    <row r="101" spans="1:6" s="282" customFormat="1" ht="18" customHeight="1">
      <c r="A101" s="355">
        <v>97</v>
      </c>
      <c r="B101" s="9" t="s">
        <v>1076</v>
      </c>
      <c r="C101" s="10" t="s">
        <v>3092</v>
      </c>
      <c r="D101" s="10" t="s">
        <v>1202</v>
      </c>
      <c r="E101" s="10" t="s">
        <v>1203</v>
      </c>
      <c r="F101" s="283" t="s">
        <v>2070</v>
      </c>
    </row>
    <row r="102" spans="1:6" s="282" customFormat="1" ht="18" customHeight="1">
      <c r="A102" s="439">
        <v>98</v>
      </c>
      <c r="B102" s="9" t="s">
        <v>1076</v>
      </c>
      <c r="C102" s="10" t="s">
        <v>3093</v>
      </c>
      <c r="D102" s="10" t="s">
        <v>1204</v>
      </c>
      <c r="E102" s="10" t="s">
        <v>1205</v>
      </c>
      <c r="F102" s="283" t="s">
        <v>2087</v>
      </c>
    </row>
    <row r="103" spans="1:6" s="282" customFormat="1" ht="18" customHeight="1">
      <c r="A103" s="355">
        <v>99</v>
      </c>
      <c r="B103" s="9" t="s">
        <v>1076</v>
      </c>
      <c r="C103" s="272" t="s">
        <v>3094</v>
      </c>
      <c r="D103" s="272" t="s">
        <v>1206</v>
      </c>
      <c r="E103" s="268" t="s">
        <v>1207</v>
      </c>
      <c r="F103" s="271" t="s">
        <v>2070</v>
      </c>
    </row>
    <row r="104" spans="1:6" s="282" customFormat="1" ht="18" customHeight="1">
      <c r="A104" s="439">
        <v>100</v>
      </c>
      <c r="B104" s="9" t="s">
        <v>1076</v>
      </c>
      <c r="C104" s="10" t="s">
        <v>3095</v>
      </c>
      <c r="D104" s="10" t="s">
        <v>1208</v>
      </c>
      <c r="E104" s="10" t="s">
        <v>1209</v>
      </c>
      <c r="F104" s="11" t="s">
        <v>2088</v>
      </c>
    </row>
    <row r="105" spans="1:6" s="282" customFormat="1" ht="18" customHeight="1">
      <c r="A105" s="355">
        <v>101</v>
      </c>
      <c r="B105" s="9" t="s">
        <v>1076</v>
      </c>
      <c r="C105" s="10" t="s">
        <v>3096</v>
      </c>
      <c r="D105" s="10" t="s">
        <v>1210</v>
      </c>
      <c r="E105" s="10" t="s">
        <v>1211</v>
      </c>
      <c r="F105" s="11" t="s">
        <v>2089</v>
      </c>
    </row>
    <row r="106" spans="1:6" s="282" customFormat="1" ht="18" customHeight="1">
      <c r="A106" s="439">
        <v>102</v>
      </c>
      <c r="B106" s="9" t="s">
        <v>1076</v>
      </c>
      <c r="C106" s="10" t="s">
        <v>3097</v>
      </c>
      <c r="D106" s="10" t="s">
        <v>1212</v>
      </c>
      <c r="E106" s="10" t="s">
        <v>1213</v>
      </c>
      <c r="F106" s="283" t="s">
        <v>2090</v>
      </c>
    </row>
    <row r="107" spans="1:6" s="282" customFormat="1" ht="18" customHeight="1">
      <c r="A107" s="355">
        <v>103</v>
      </c>
      <c r="B107" s="9" t="s">
        <v>1076</v>
      </c>
      <c r="C107" s="10" t="s">
        <v>3098</v>
      </c>
      <c r="D107" s="10" t="s">
        <v>1214</v>
      </c>
      <c r="E107" s="10" t="s">
        <v>1215</v>
      </c>
      <c r="F107" s="11" t="s">
        <v>2091</v>
      </c>
    </row>
    <row r="108" spans="1:6" s="282" customFormat="1" ht="18" customHeight="1">
      <c r="A108" s="439">
        <v>104</v>
      </c>
      <c r="B108" s="9" t="s">
        <v>1076</v>
      </c>
      <c r="C108" s="10" t="s">
        <v>3099</v>
      </c>
      <c r="D108" s="10" t="s">
        <v>1216</v>
      </c>
      <c r="E108" s="10" t="s">
        <v>1217</v>
      </c>
      <c r="F108" s="11" t="s">
        <v>2092</v>
      </c>
    </row>
    <row r="109" spans="1:6" s="282" customFormat="1" ht="18" customHeight="1">
      <c r="A109" s="355">
        <v>105</v>
      </c>
      <c r="B109" s="9" t="s">
        <v>1076</v>
      </c>
      <c r="C109" s="10" t="s">
        <v>3100</v>
      </c>
      <c r="D109" s="10" t="s">
        <v>1218</v>
      </c>
      <c r="E109" s="10" t="s">
        <v>1219</v>
      </c>
      <c r="F109" s="11" t="s">
        <v>2093</v>
      </c>
    </row>
    <row r="110" spans="1:6" s="282" customFormat="1" ht="18" customHeight="1">
      <c r="A110" s="439">
        <v>106</v>
      </c>
      <c r="B110" s="9" t="s">
        <v>1076</v>
      </c>
      <c r="C110" s="10" t="s">
        <v>3101</v>
      </c>
      <c r="D110" s="10" t="s">
        <v>1220</v>
      </c>
      <c r="E110" s="10" t="s">
        <v>4019</v>
      </c>
      <c r="F110" s="11" t="s">
        <v>2094</v>
      </c>
    </row>
    <row r="111" spans="1:6" s="282" customFormat="1" ht="18" customHeight="1">
      <c r="A111" s="355">
        <v>107</v>
      </c>
      <c r="B111" s="9" t="s">
        <v>1076</v>
      </c>
      <c r="C111" s="10" t="s">
        <v>3102</v>
      </c>
      <c r="D111" s="10" t="s">
        <v>1221</v>
      </c>
      <c r="E111" s="10" t="s">
        <v>1222</v>
      </c>
      <c r="F111" s="11" t="s">
        <v>2095</v>
      </c>
    </row>
    <row r="112" spans="1:6" s="282" customFormat="1" ht="18" customHeight="1">
      <c r="A112" s="439">
        <v>108</v>
      </c>
      <c r="B112" s="9" t="s">
        <v>1076</v>
      </c>
      <c r="C112" s="10" t="s">
        <v>3103</v>
      </c>
      <c r="D112" s="10" t="s">
        <v>1223</v>
      </c>
      <c r="E112" s="10" t="s">
        <v>4020</v>
      </c>
      <c r="F112" s="11" t="s">
        <v>2096</v>
      </c>
    </row>
    <row r="113" spans="1:6" s="282" customFormat="1" ht="18" customHeight="1">
      <c r="A113" s="355">
        <v>109</v>
      </c>
      <c r="B113" s="9" t="s">
        <v>1076</v>
      </c>
      <c r="C113" s="10" t="s">
        <v>1017</v>
      </c>
      <c r="D113" s="10" t="s">
        <v>4021</v>
      </c>
      <c r="E113" s="10" t="s">
        <v>4022</v>
      </c>
      <c r="F113" s="283" t="s">
        <v>937</v>
      </c>
    </row>
    <row r="114" spans="1:6" s="282" customFormat="1" ht="18" customHeight="1">
      <c r="A114" s="439">
        <v>110</v>
      </c>
      <c r="B114" s="9" t="s">
        <v>1076</v>
      </c>
      <c r="C114" s="10" t="s">
        <v>1017</v>
      </c>
      <c r="D114" s="10" t="s">
        <v>1018</v>
      </c>
      <c r="E114" s="10" t="s">
        <v>4023</v>
      </c>
      <c r="F114" s="11" t="s">
        <v>1019</v>
      </c>
    </row>
    <row r="115" spans="1:6" s="282" customFormat="1" ht="18" customHeight="1">
      <c r="A115" s="355">
        <v>111</v>
      </c>
      <c r="B115" s="9" t="s">
        <v>1076</v>
      </c>
      <c r="C115" s="10" t="s">
        <v>4024</v>
      </c>
      <c r="D115" s="10" t="s">
        <v>3233</v>
      </c>
      <c r="E115" s="10" t="s">
        <v>3234</v>
      </c>
      <c r="F115" s="11" t="s">
        <v>4025</v>
      </c>
    </row>
    <row r="116" spans="1:6" s="282" customFormat="1" ht="18" customHeight="1">
      <c r="A116" s="439">
        <v>112</v>
      </c>
      <c r="B116" s="259" t="s">
        <v>1076</v>
      </c>
      <c r="C116" s="239" t="s">
        <v>3130</v>
      </c>
      <c r="D116" s="239" t="s">
        <v>4552</v>
      </c>
      <c r="E116" s="239" t="s">
        <v>4553</v>
      </c>
      <c r="F116" s="322" t="s">
        <v>4850</v>
      </c>
    </row>
    <row r="117" spans="1:6" s="282" customFormat="1" ht="18" customHeight="1">
      <c r="A117" s="355">
        <v>113</v>
      </c>
      <c r="B117" s="9" t="s">
        <v>1076</v>
      </c>
      <c r="C117" s="10" t="s">
        <v>1022</v>
      </c>
      <c r="D117" s="10" t="s">
        <v>1224</v>
      </c>
      <c r="E117" s="10" t="s">
        <v>1225</v>
      </c>
      <c r="F117" s="216" t="s">
        <v>2062</v>
      </c>
    </row>
    <row r="118" spans="1:6" s="282" customFormat="1" ht="18" customHeight="1">
      <c r="A118" s="439">
        <v>114</v>
      </c>
      <c r="B118" s="9" t="s">
        <v>1076</v>
      </c>
      <c r="C118" s="10" t="s">
        <v>3104</v>
      </c>
      <c r="D118" s="10" t="s">
        <v>1226</v>
      </c>
      <c r="E118" s="10" t="s">
        <v>1227</v>
      </c>
      <c r="F118" s="216" t="s">
        <v>2069</v>
      </c>
    </row>
    <row r="119" spans="1:6" s="282" customFormat="1" ht="18" customHeight="1">
      <c r="A119" s="355">
        <v>115</v>
      </c>
      <c r="B119" s="9" t="s">
        <v>1076</v>
      </c>
      <c r="C119" s="10" t="s">
        <v>3105</v>
      </c>
      <c r="D119" s="10" t="s">
        <v>1228</v>
      </c>
      <c r="E119" s="10" t="s">
        <v>1229</v>
      </c>
      <c r="F119" s="216" t="s">
        <v>2097</v>
      </c>
    </row>
    <row r="120" spans="1:6" s="282" customFormat="1" ht="18" customHeight="1">
      <c r="A120" s="439">
        <v>116</v>
      </c>
      <c r="B120" s="259" t="s">
        <v>1076</v>
      </c>
      <c r="C120" s="323" t="s">
        <v>4851</v>
      </c>
      <c r="D120" s="323" t="s">
        <v>4852</v>
      </c>
      <c r="E120" s="323" t="s">
        <v>4853</v>
      </c>
      <c r="F120" s="324" t="s">
        <v>4854</v>
      </c>
    </row>
    <row r="121" spans="1:6" s="282" customFormat="1" ht="18" customHeight="1">
      <c r="A121" s="355">
        <v>117</v>
      </c>
      <c r="B121" s="193" t="s">
        <v>1076</v>
      </c>
      <c r="C121" s="10" t="s">
        <v>3106</v>
      </c>
      <c r="D121" s="10" t="s">
        <v>1230</v>
      </c>
      <c r="E121" s="10" t="s">
        <v>1231</v>
      </c>
      <c r="F121" s="401" t="s">
        <v>2098</v>
      </c>
    </row>
    <row r="122" spans="1:6" s="282" customFormat="1" ht="18" customHeight="1">
      <c r="A122" s="439">
        <v>118</v>
      </c>
      <c r="B122" s="259" t="s">
        <v>1076</v>
      </c>
      <c r="C122" s="323" t="s">
        <v>3107</v>
      </c>
      <c r="D122" s="323" t="s">
        <v>1232</v>
      </c>
      <c r="E122" s="323" t="s">
        <v>1233</v>
      </c>
      <c r="F122" s="324" t="s">
        <v>2035</v>
      </c>
    </row>
    <row r="123" spans="3:6" ht="12.75">
      <c r="C123" s="382"/>
      <c r="D123" s="382"/>
      <c r="E123" s="382"/>
      <c r="F123" s="383"/>
    </row>
    <row r="124" spans="3:6" ht="12.75">
      <c r="C124" s="382"/>
      <c r="D124" s="382"/>
      <c r="E124" s="382"/>
      <c r="F124" s="383"/>
    </row>
    <row r="125" spans="3:6" ht="12.75">
      <c r="C125" s="382"/>
      <c r="D125" s="382"/>
      <c r="E125" s="382"/>
      <c r="F125" s="383"/>
    </row>
    <row r="126" spans="3:6" ht="12.75">
      <c r="C126" s="382"/>
      <c r="D126" s="382"/>
      <c r="E126" s="382"/>
      <c r="F126" s="383"/>
    </row>
    <row r="127" spans="3:6" ht="12.75">
      <c r="C127" s="382"/>
      <c r="D127" s="382"/>
      <c r="E127" s="382"/>
      <c r="F127" s="383"/>
    </row>
    <row r="128" spans="3:6" ht="12.75">
      <c r="C128" s="382"/>
      <c r="D128" s="382"/>
      <c r="E128" s="382"/>
      <c r="F128" s="383"/>
    </row>
    <row r="129" ht="12.75">
      <c r="F129" s="384"/>
    </row>
    <row r="130" spans="1:6" ht="12.75">
      <c r="A130" s="366"/>
      <c r="F130" s="384"/>
    </row>
    <row r="131" spans="1:6" ht="12.75">
      <c r="A131" s="366"/>
      <c r="F131" s="384"/>
    </row>
    <row r="132" spans="1:6" ht="12.75">
      <c r="A132" s="366"/>
      <c r="F132" s="384"/>
    </row>
    <row r="133" spans="1:6" ht="12.75">
      <c r="A133" s="366"/>
      <c r="F133" s="384"/>
    </row>
    <row r="134" spans="1:6" ht="12.75">
      <c r="A134" s="366"/>
      <c r="F134" s="384"/>
    </row>
    <row r="135" spans="1:6" ht="12.75">
      <c r="A135" s="366"/>
      <c r="F135" s="384"/>
    </row>
    <row r="136" spans="1:6" ht="12.75">
      <c r="A136" s="366"/>
      <c r="F136" s="384"/>
    </row>
    <row r="137" spans="1:6" ht="12.75">
      <c r="A137" s="366"/>
      <c r="F137" s="384"/>
    </row>
    <row r="138" spans="1:6" ht="12.75">
      <c r="A138" s="366"/>
      <c r="F138" s="384"/>
    </row>
    <row r="139" spans="1:6" ht="12.75">
      <c r="A139" s="366"/>
      <c r="F139" s="384"/>
    </row>
    <row r="140" spans="1:6" ht="12.75">
      <c r="A140" s="366"/>
      <c r="F140" s="384"/>
    </row>
    <row r="141" spans="1:6" ht="12.75">
      <c r="A141" s="366"/>
      <c r="F141" s="384"/>
    </row>
    <row r="142" spans="1:6" ht="12.75">
      <c r="A142" s="366"/>
      <c r="F142" s="384"/>
    </row>
    <row r="143" spans="1:6" ht="12.75">
      <c r="A143" s="366"/>
      <c r="F143" s="384"/>
    </row>
    <row r="144" spans="1:6" ht="12.75">
      <c r="A144" s="366"/>
      <c r="F144" s="384"/>
    </row>
    <row r="145" spans="1:6" ht="12.75">
      <c r="A145" s="366"/>
      <c r="F145" s="384"/>
    </row>
    <row r="146" spans="1:6" ht="12.75">
      <c r="A146" s="366"/>
      <c r="F146" s="384"/>
    </row>
    <row r="147" spans="1:6" ht="12.75">
      <c r="A147" s="366"/>
      <c r="F147" s="384"/>
    </row>
    <row r="148" spans="1:6" ht="12.75">
      <c r="A148" s="366"/>
      <c r="F148" s="384"/>
    </row>
    <row r="149" spans="1:6" ht="12.75">
      <c r="A149" s="366"/>
      <c r="F149" s="384"/>
    </row>
    <row r="150" spans="1:6" ht="12.75">
      <c r="A150" s="366"/>
      <c r="F150" s="384"/>
    </row>
    <row r="151" spans="1:6" ht="12.75">
      <c r="A151" s="366"/>
      <c r="F151" s="384"/>
    </row>
    <row r="152" spans="1:6" ht="12.75">
      <c r="A152" s="366"/>
      <c r="F152" s="384"/>
    </row>
    <row r="153" spans="1:6" ht="12.75">
      <c r="A153" s="366"/>
      <c r="F153" s="384"/>
    </row>
    <row r="154" spans="1:6" ht="12.75">
      <c r="A154" s="366"/>
      <c r="F154" s="384"/>
    </row>
    <row r="155" spans="1:6" ht="12.75">
      <c r="A155" s="366"/>
      <c r="F155" s="384"/>
    </row>
    <row r="156" spans="1:6" ht="12.75">
      <c r="A156" s="366"/>
      <c r="F156" s="384"/>
    </row>
    <row r="157" spans="1:6" ht="12.75">
      <c r="A157" s="366"/>
      <c r="F157" s="384"/>
    </row>
    <row r="158" spans="1:6" ht="12.75">
      <c r="A158" s="366"/>
      <c r="F158" s="384"/>
    </row>
    <row r="159" spans="1:6" ht="12.75">
      <c r="A159" s="366"/>
      <c r="F159" s="384"/>
    </row>
    <row r="160" spans="1:6" ht="12.75">
      <c r="A160" s="366"/>
      <c r="F160" s="384"/>
    </row>
    <row r="161" spans="1:6" ht="12.75">
      <c r="A161" s="366"/>
      <c r="F161" s="384"/>
    </row>
    <row r="162" spans="1:6" ht="12.75">
      <c r="A162" s="366"/>
      <c r="F162" s="384"/>
    </row>
    <row r="163" spans="1:6" ht="12.75">
      <c r="A163" s="366"/>
      <c r="F163" s="384"/>
    </row>
    <row r="164" spans="1:6" ht="12.75">
      <c r="A164" s="366"/>
      <c r="F164" s="384"/>
    </row>
    <row r="165" spans="1:6" ht="12.75">
      <c r="A165" s="366"/>
      <c r="F165" s="384"/>
    </row>
    <row r="166" spans="1:6" ht="12.75">
      <c r="A166" s="366"/>
      <c r="F166" s="384"/>
    </row>
    <row r="167" spans="1:6" ht="12.75">
      <c r="A167" s="366"/>
      <c r="F167" s="384"/>
    </row>
    <row r="168" spans="1:6" ht="12.75">
      <c r="A168" s="366"/>
      <c r="F168" s="384"/>
    </row>
    <row r="169" spans="1:6" ht="12.75">
      <c r="A169" s="366"/>
      <c r="F169" s="384"/>
    </row>
    <row r="170" spans="1:6" ht="12.75">
      <c r="A170" s="366"/>
      <c r="F170" s="384"/>
    </row>
    <row r="171" spans="1:6" ht="12.75">
      <c r="A171" s="366"/>
      <c r="F171" s="384"/>
    </row>
    <row r="172" spans="1:6" ht="12.75">
      <c r="A172" s="366"/>
      <c r="F172" s="384"/>
    </row>
    <row r="173" spans="1:6" ht="12.75">
      <c r="A173" s="366"/>
      <c r="F173" s="384"/>
    </row>
    <row r="174" spans="1:6" ht="12.75">
      <c r="A174" s="366"/>
      <c r="F174" s="384"/>
    </row>
    <row r="175" spans="1:6" ht="12.75">
      <c r="A175" s="366"/>
      <c r="F175" s="384"/>
    </row>
    <row r="176" spans="1:6" ht="12.75">
      <c r="A176" s="366"/>
      <c r="F176" s="384"/>
    </row>
    <row r="177" spans="1:6" ht="12.75">
      <c r="A177" s="366"/>
      <c r="F177" s="384"/>
    </row>
    <row r="178" spans="1:6" ht="12.75">
      <c r="A178" s="366"/>
      <c r="F178" s="384"/>
    </row>
    <row r="179" spans="1:6" ht="12.75">
      <c r="A179" s="366"/>
      <c r="F179" s="384"/>
    </row>
    <row r="180" spans="1:6" ht="12.75">
      <c r="A180" s="366"/>
      <c r="F180" s="384"/>
    </row>
    <row r="181" spans="1:6" ht="12.75">
      <c r="A181" s="366"/>
      <c r="F181" s="384"/>
    </row>
    <row r="182" spans="1:6" ht="12.75">
      <c r="A182" s="366"/>
      <c r="F182" s="384"/>
    </row>
    <row r="183" spans="1:6" ht="12.75">
      <c r="A183" s="366"/>
      <c r="F183" s="384"/>
    </row>
    <row r="184" spans="1:6" ht="12.75">
      <c r="A184" s="366"/>
      <c r="F184" s="384"/>
    </row>
    <row r="185" spans="1:6" ht="12.75">
      <c r="A185" s="366"/>
      <c r="F185" s="384"/>
    </row>
    <row r="186" spans="1:6" ht="12.75">
      <c r="A186" s="366"/>
      <c r="F186" s="384"/>
    </row>
    <row r="187" spans="1:6" ht="12.75">
      <c r="A187" s="366"/>
      <c r="F187" s="384"/>
    </row>
    <row r="188" spans="1:6" ht="12.75">
      <c r="A188" s="366"/>
      <c r="F188" s="384"/>
    </row>
    <row r="189" spans="1:6" ht="12.75">
      <c r="A189" s="366"/>
      <c r="F189" s="384"/>
    </row>
    <row r="190" spans="1:6" ht="12.75">
      <c r="A190" s="366"/>
      <c r="F190" s="384"/>
    </row>
    <row r="191" spans="1:6" ht="12.75">
      <c r="A191" s="366"/>
      <c r="F191" s="384"/>
    </row>
    <row r="192" spans="1:6" ht="12.75">
      <c r="A192" s="366"/>
      <c r="F192" s="384"/>
    </row>
    <row r="193" spans="1:6" ht="12.75">
      <c r="A193" s="366"/>
      <c r="F193" s="384"/>
    </row>
    <row r="194" spans="1:6" ht="12.75">
      <c r="A194" s="366"/>
      <c r="F194" s="384"/>
    </row>
    <row r="195" spans="1:6" ht="12.75">
      <c r="A195" s="366"/>
      <c r="F195" s="384"/>
    </row>
    <row r="196" spans="1:6" ht="12.75">
      <c r="A196" s="366"/>
      <c r="F196" s="384"/>
    </row>
    <row r="197" spans="1:6" ht="12.75">
      <c r="A197" s="366"/>
      <c r="F197" s="384"/>
    </row>
    <row r="198" spans="1:6" ht="12.75">
      <c r="A198" s="366"/>
      <c r="F198" s="384"/>
    </row>
    <row r="199" spans="1:6" ht="12.75">
      <c r="A199" s="366"/>
      <c r="F199" s="384"/>
    </row>
    <row r="200" spans="1:6" ht="12.75">
      <c r="A200" s="366"/>
      <c r="F200" s="384"/>
    </row>
    <row r="201" spans="1:6" ht="12.75">
      <c r="A201" s="366"/>
      <c r="F201" s="384"/>
    </row>
    <row r="202" spans="1:6" ht="12.75">
      <c r="A202" s="366"/>
      <c r="F202" s="384"/>
    </row>
    <row r="203" spans="1:6" ht="12.75">
      <c r="A203" s="366"/>
      <c r="F203" s="384"/>
    </row>
    <row r="204" spans="1:6" ht="12.75">
      <c r="A204" s="366"/>
      <c r="F204" s="384"/>
    </row>
    <row r="205" spans="1:6" ht="12.75">
      <c r="A205" s="366"/>
      <c r="F205" s="384"/>
    </row>
    <row r="206" spans="1:6" ht="12.75">
      <c r="A206" s="366"/>
      <c r="F206" s="384"/>
    </row>
    <row r="207" spans="1:6" ht="12.75">
      <c r="A207" s="366"/>
      <c r="F207" s="384"/>
    </row>
    <row r="208" spans="1:6" ht="12.75">
      <c r="A208" s="366"/>
      <c r="F208" s="384"/>
    </row>
    <row r="209" spans="1:6" ht="12.75">
      <c r="A209" s="366"/>
      <c r="F209" s="384"/>
    </row>
    <row r="210" spans="1:6" ht="12.75">
      <c r="A210" s="366"/>
      <c r="F210" s="384"/>
    </row>
    <row r="211" spans="1:6" ht="12.75">
      <c r="A211" s="366"/>
      <c r="F211" s="384"/>
    </row>
    <row r="212" spans="1:6" ht="12.75">
      <c r="A212" s="366"/>
      <c r="F212" s="384"/>
    </row>
    <row r="213" spans="1:6" ht="12.75">
      <c r="A213" s="366"/>
      <c r="F213" s="384"/>
    </row>
    <row r="214" spans="1:6" ht="12.75">
      <c r="A214" s="366"/>
      <c r="F214" s="384"/>
    </row>
    <row r="215" spans="1:6" ht="12.75">
      <c r="A215" s="366"/>
      <c r="F215" s="384"/>
    </row>
    <row r="216" spans="1:6" ht="12.75">
      <c r="A216" s="366"/>
      <c r="F216" s="384"/>
    </row>
    <row r="217" spans="1:6" ht="12.75">
      <c r="A217" s="366"/>
      <c r="F217" s="384"/>
    </row>
    <row r="218" spans="1:6" ht="12.75">
      <c r="A218" s="366"/>
      <c r="F218" s="384"/>
    </row>
    <row r="219" spans="1:6" ht="12.75">
      <c r="A219" s="366"/>
      <c r="F219" s="384"/>
    </row>
    <row r="220" spans="1:6" ht="12.75">
      <c r="A220" s="366"/>
      <c r="F220" s="384"/>
    </row>
    <row r="221" spans="1:6" ht="12.75">
      <c r="A221" s="366"/>
      <c r="F221" s="384"/>
    </row>
    <row r="222" spans="1:6" ht="12.75">
      <c r="A222" s="366"/>
      <c r="F222" s="384"/>
    </row>
    <row r="223" spans="1:6" ht="12.75">
      <c r="A223" s="366"/>
      <c r="F223" s="384"/>
    </row>
    <row r="224" spans="1:6" ht="12.75">
      <c r="A224" s="366"/>
      <c r="F224" s="384"/>
    </row>
    <row r="225" spans="1:6" ht="12.75">
      <c r="A225" s="366"/>
      <c r="F225" s="384"/>
    </row>
    <row r="226" spans="1:6" ht="12.75">
      <c r="A226" s="366"/>
      <c r="F226" s="384"/>
    </row>
    <row r="227" spans="1:6" ht="12.75">
      <c r="A227" s="366"/>
      <c r="F227" s="384"/>
    </row>
    <row r="228" spans="1:6" ht="12.75">
      <c r="A228" s="366"/>
      <c r="F228" s="384"/>
    </row>
    <row r="229" spans="1:6" ht="12.75">
      <c r="A229" s="366"/>
      <c r="F229" s="384"/>
    </row>
    <row r="230" spans="1:6" ht="12.75">
      <c r="A230" s="366"/>
      <c r="F230" s="384"/>
    </row>
    <row r="231" spans="1:6" ht="12.75">
      <c r="A231" s="366"/>
      <c r="F231" s="384"/>
    </row>
    <row r="232" spans="1:6" ht="12.75">
      <c r="A232" s="366"/>
      <c r="F232" s="384"/>
    </row>
    <row r="233" spans="1:6" ht="12.75">
      <c r="A233" s="366"/>
      <c r="F233" s="384"/>
    </row>
    <row r="234" spans="1:6" ht="12.75">
      <c r="A234" s="366"/>
      <c r="F234" s="384"/>
    </row>
    <row r="235" spans="1:6" ht="12.75">
      <c r="A235" s="366"/>
      <c r="F235" s="384"/>
    </row>
    <row r="236" spans="1:6" ht="12.75">
      <c r="A236" s="366"/>
      <c r="F236" s="384"/>
    </row>
    <row r="237" spans="1:6" ht="12.75">
      <c r="A237" s="366"/>
      <c r="F237" s="384"/>
    </row>
    <row r="238" spans="1:6" ht="12.75">
      <c r="A238" s="366"/>
      <c r="F238" s="384"/>
    </row>
    <row r="239" spans="1:6" ht="12.75">
      <c r="A239" s="366"/>
      <c r="F239" s="384"/>
    </row>
    <row r="240" spans="1:6" ht="12.75">
      <c r="A240" s="366"/>
      <c r="F240" s="384"/>
    </row>
    <row r="241" spans="1:6" ht="12.75">
      <c r="A241" s="366"/>
      <c r="F241" s="384"/>
    </row>
    <row r="242" spans="1:6" ht="12.75">
      <c r="A242" s="366"/>
      <c r="F242" s="384"/>
    </row>
    <row r="243" spans="1:6" ht="12.75">
      <c r="A243" s="366"/>
      <c r="F243" s="384"/>
    </row>
    <row r="244" spans="1:6" ht="12.75">
      <c r="A244" s="366"/>
      <c r="F244" s="384"/>
    </row>
    <row r="245" spans="1:6" ht="12.75">
      <c r="A245" s="366"/>
      <c r="F245" s="384"/>
    </row>
    <row r="246" spans="1:6" ht="12.75">
      <c r="A246" s="366"/>
      <c r="F246" s="384"/>
    </row>
    <row r="247" spans="1:6" ht="12.75">
      <c r="A247" s="366"/>
      <c r="F247" s="384"/>
    </row>
    <row r="248" spans="1:6" ht="12.75">
      <c r="A248" s="366"/>
      <c r="F248" s="384"/>
    </row>
    <row r="249" spans="1:6" ht="12.75">
      <c r="A249" s="366"/>
      <c r="F249" s="384"/>
    </row>
    <row r="250" spans="1:6" ht="12.75">
      <c r="A250" s="366"/>
      <c r="F250" s="384"/>
    </row>
    <row r="251" spans="1:6" ht="12.75">
      <c r="A251" s="366"/>
      <c r="F251" s="384"/>
    </row>
    <row r="252" spans="1:6" ht="12.75">
      <c r="A252" s="366"/>
      <c r="F252" s="384"/>
    </row>
    <row r="253" spans="1:6" ht="12.75">
      <c r="A253" s="366"/>
      <c r="F253" s="384"/>
    </row>
    <row r="254" spans="1:6" ht="12.75">
      <c r="A254" s="366"/>
      <c r="F254" s="384"/>
    </row>
    <row r="255" spans="1:6" ht="12.75">
      <c r="A255" s="366"/>
      <c r="F255" s="384"/>
    </row>
    <row r="256" spans="1:6" ht="12.75">
      <c r="A256" s="366"/>
      <c r="F256" s="384"/>
    </row>
    <row r="257" spans="1:6" ht="12.75">
      <c r="A257" s="366"/>
      <c r="F257" s="384"/>
    </row>
    <row r="258" spans="1:6" ht="12.75">
      <c r="A258" s="366"/>
      <c r="F258" s="384"/>
    </row>
    <row r="259" spans="1:6" ht="12.75">
      <c r="A259" s="366"/>
      <c r="F259" s="384"/>
    </row>
    <row r="260" spans="1:6" ht="12.75">
      <c r="A260" s="366"/>
      <c r="F260" s="384"/>
    </row>
    <row r="261" spans="1:6" ht="12.75">
      <c r="A261" s="366"/>
      <c r="F261" s="384"/>
    </row>
    <row r="262" spans="1:6" ht="12.75">
      <c r="A262" s="366"/>
      <c r="F262" s="384"/>
    </row>
    <row r="263" spans="1:6" ht="12.75">
      <c r="A263" s="366"/>
      <c r="F263" s="384"/>
    </row>
    <row r="264" spans="1:6" ht="12.75">
      <c r="A264" s="366"/>
      <c r="F264" s="384"/>
    </row>
    <row r="265" spans="1:6" ht="12.75">
      <c r="A265" s="366"/>
      <c r="F265" s="384"/>
    </row>
    <row r="266" spans="1:6" ht="12.75">
      <c r="A266" s="366"/>
      <c r="F266" s="384"/>
    </row>
    <row r="267" spans="1:6" ht="12.75">
      <c r="A267" s="366"/>
      <c r="F267" s="384"/>
    </row>
    <row r="268" spans="1:6" ht="12.75">
      <c r="A268" s="366"/>
      <c r="F268" s="384"/>
    </row>
    <row r="269" spans="1:6" ht="12.75">
      <c r="A269" s="366"/>
      <c r="F269" s="384"/>
    </row>
    <row r="270" spans="1:6" ht="12.75">
      <c r="A270" s="366"/>
      <c r="F270" s="384"/>
    </row>
    <row r="271" spans="1:6" ht="12.75">
      <c r="A271" s="366"/>
      <c r="F271" s="384"/>
    </row>
    <row r="272" spans="1:6" ht="12.75">
      <c r="A272" s="366"/>
      <c r="F272" s="384"/>
    </row>
    <row r="273" spans="1:6" ht="12.75">
      <c r="A273" s="366"/>
      <c r="F273" s="384"/>
    </row>
    <row r="274" spans="1:6" ht="12.75">
      <c r="A274" s="366"/>
      <c r="F274" s="384"/>
    </row>
    <row r="275" spans="1:6" ht="12.75">
      <c r="A275" s="366"/>
      <c r="F275" s="384"/>
    </row>
    <row r="276" spans="1:6" ht="12.75">
      <c r="A276" s="366"/>
      <c r="F276" s="384"/>
    </row>
    <row r="277" spans="1:6" ht="12.75">
      <c r="A277" s="366"/>
      <c r="F277" s="384"/>
    </row>
    <row r="278" spans="1:6" ht="12.75">
      <c r="A278" s="366"/>
      <c r="F278" s="384"/>
    </row>
    <row r="279" spans="1:6" ht="12.75">
      <c r="A279" s="366"/>
      <c r="F279" s="384"/>
    </row>
    <row r="280" spans="1:6" ht="12.75">
      <c r="A280" s="366"/>
      <c r="F280" s="384"/>
    </row>
    <row r="281" spans="1:6" ht="12.75">
      <c r="A281" s="366"/>
      <c r="F281" s="384"/>
    </row>
    <row r="282" spans="1:6" ht="12.75">
      <c r="A282" s="366"/>
      <c r="F282" s="384"/>
    </row>
    <row r="283" spans="1:6" ht="12.75">
      <c r="A283" s="366"/>
      <c r="F283" s="384"/>
    </row>
    <row r="284" spans="1:6" ht="12.75">
      <c r="A284" s="366"/>
      <c r="F284" s="384"/>
    </row>
    <row r="285" spans="1:6" ht="12.75">
      <c r="A285" s="366"/>
      <c r="F285" s="384"/>
    </row>
    <row r="286" spans="1:6" ht="12.75">
      <c r="A286" s="366"/>
      <c r="F286" s="384"/>
    </row>
    <row r="287" spans="1:6" ht="12.75">
      <c r="A287" s="366"/>
      <c r="F287" s="384"/>
    </row>
    <row r="288" spans="1:6" ht="12.75">
      <c r="A288" s="366"/>
      <c r="F288" s="384"/>
    </row>
    <row r="289" spans="1:6" ht="12.75">
      <c r="A289" s="366"/>
      <c r="F289" s="384"/>
    </row>
    <row r="290" spans="1:6" ht="12.75">
      <c r="A290" s="366"/>
      <c r="F290" s="384"/>
    </row>
    <row r="291" spans="1:6" ht="12.75">
      <c r="A291" s="366"/>
      <c r="F291" s="384"/>
    </row>
    <row r="292" spans="1:6" ht="12.75">
      <c r="A292" s="366"/>
      <c r="F292" s="384"/>
    </row>
    <row r="293" spans="1:6" ht="12.75">
      <c r="A293" s="366"/>
      <c r="F293" s="384"/>
    </row>
    <row r="294" spans="1:6" ht="12.75">
      <c r="A294" s="366"/>
      <c r="F294" s="384"/>
    </row>
    <row r="295" spans="1:6" ht="12.75">
      <c r="A295" s="366"/>
      <c r="F295" s="384"/>
    </row>
    <row r="296" spans="1:6" ht="12.75">
      <c r="A296" s="366"/>
      <c r="F296" s="384"/>
    </row>
    <row r="297" spans="1:6" ht="12.75">
      <c r="A297" s="366"/>
      <c r="F297" s="384"/>
    </row>
    <row r="298" spans="1:6" ht="12.75">
      <c r="A298" s="366"/>
      <c r="F298" s="384"/>
    </row>
    <row r="299" spans="1:6" ht="12.75">
      <c r="A299" s="366"/>
      <c r="F299" s="384"/>
    </row>
    <row r="300" spans="1:6" ht="12.75">
      <c r="A300" s="366"/>
      <c r="F300" s="384"/>
    </row>
    <row r="301" spans="1:6" ht="12.75">
      <c r="A301" s="366"/>
      <c r="F301" s="384"/>
    </row>
    <row r="302" spans="1:6" ht="12.75">
      <c r="A302" s="366"/>
      <c r="F302" s="384"/>
    </row>
    <row r="303" spans="1:6" ht="12.75">
      <c r="A303" s="366"/>
      <c r="F303" s="384"/>
    </row>
    <row r="304" spans="1:6" ht="12.75">
      <c r="A304" s="366"/>
      <c r="F304" s="384"/>
    </row>
    <row r="305" spans="1:6" ht="12.75">
      <c r="A305" s="366"/>
      <c r="F305" s="384"/>
    </row>
    <row r="306" spans="1:6" ht="12.75">
      <c r="A306" s="366"/>
      <c r="F306" s="384"/>
    </row>
    <row r="307" spans="1:6" ht="12.75">
      <c r="A307" s="366"/>
      <c r="F307" s="384"/>
    </row>
    <row r="308" spans="1:6" ht="12.75">
      <c r="A308" s="366"/>
      <c r="F308" s="384"/>
    </row>
    <row r="309" spans="1:6" ht="12.75">
      <c r="A309" s="366"/>
      <c r="F309" s="384"/>
    </row>
    <row r="310" spans="1:6" ht="12.75">
      <c r="A310" s="366"/>
      <c r="F310" s="384"/>
    </row>
    <row r="311" spans="1:6" ht="12.75">
      <c r="A311" s="366"/>
      <c r="F311" s="384"/>
    </row>
    <row r="312" spans="1:6" ht="12.75">
      <c r="A312" s="366"/>
      <c r="F312" s="384"/>
    </row>
    <row r="313" spans="1:6" ht="12.75">
      <c r="A313" s="366"/>
      <c r="F313" s="384"/>
    </row>
    <row r="314" spans="1:6" ht="12.75">
      <c r="A314" s="366"/>
      <c r="F314" s="384"/>
    </row>
    <row r="315" spans="1:6" ht="12.75">
      <c r="A315" s="366"/>
      <c r="F315" s="384"/>
    </row>
    <row r="316" spans="1:6" ht="12.75">
      <c r="A316" s="366"/>
      <c r="F316" s="384"/>
    </row>
    <row r="317" spans="1:6" ht="12.75">
      <c r="A317" s="366"/>
      <c r="F317" s="384"/>
    </row>
    <row r="318" spans="1:6" ht="12.75">
      <c r="A318" s="366"/>
      <c r="F318" s="384"/>
    </row>
    <row r="319" spans="1:6" ht="12.75">
      <c r="A319" s="366"/>
      <c r="F319" s="384"/>
    </row>
    <row r="320" spans="1:6" ht="12.75">
      <c r="A320" s="366"/>
      <c r="F320" s="384"/>
    </row>
    <row r="321" spans="1:6" ht="12.75">
      <c r="A321" s="366"/>
      <c r="F321" s="384"/>
    </row>
    <row r="322" spans="1:6" ht="12.75">
      <c r="A322" s="366"/>
      <c r="F322" s="384"/>
    </row>
    <row r="323" spans="1:6" ht="12.75">
      <c r="A323" s="366"/>
      <c r="F323" s="384"/>
    </row>
    <row r="324" spans="1:6" ht="12.75">
      <c r="A324" s="366"/>
      <c r="F324" s="384"/>
    </row>
    <row r="325" spans="1:6" ht="12.75">
      <c r="A325" s="366"/>
      <c r="F325" s="384"/>
    </row>
    <row r="326" spans="1:6" ht="12.75">
      <c r="A326" s="366"/>
      <c r="F326" s="384"/>
    </row>
    <row r="327" spans="1:6" ht="12.75">
      <c r="A327" s="366"/>
      <c r="F327" s="384"/>
    </row>
    <row r="328" spans="1:6" ht="12.75">
      <c r="A328" s="366"/>
      <c r="F328" s="384"/>
    </row>
    <row r="329" spans="1:6" ht="12.75">
      <c r="A329" s="366"/>
      <c r="F329" s="384"/>
    </row>
    <row r="330" spans="1:6" ht="12.75">
      <c r="A330" s="366"/>
      <c r="F330" s="384"/>
    </row>
    <row r="331" spans="1:6" ht="12.75">
      <c r="A331" s="366"/>
      <c r="F331" s="384"/>
    </row>
    <row r="332" spans="1:6" ht="12.75">
      <c r="A332" s="366"/>
      <c r="F332" s="384"/>
    </row>
    <row r="333" spans="1:6" ht="12.75">
      <c r="A333" s="366"/>
      <c r="F333" s="384"/>
    </row>
    <row r="334" spans="1:6" ht="12.75">
      <c r="A334" s="366"/>
      <c r="F334" s="384"/>
    </row>
    <row r="335" spans="1:6" ht="12.75">
      <c r="A335" s="366"/>
      <c r="F335" s="384"/>
    </row>
    <row r="336" spans="1:6" ht="12.75">
      <c r="A336" s="366"/>
      <c r="F336" s="384"/>
    </row>
    <row r="337" spans="1:6" ht="12.75">
      <c r="A337" s="366"/>
      <c r="F337" s="384"/>
    </row>
    <row r="338" spans="1:6" ht="12.75">
      <c r="A338" s="366"/>
      <c r="F338" s="384"/>
    </row>
    <row r="339" spans="1:6" ht="12.75">
      <c r="A339" s="366"/>
      <c r="F339" s="384"/>
    </row>
    <row r="340" spans="1:6" ht="12.75">
      <c r="A340" s="366"/>
      <c r="F340" s="384"/>
    </row>
    <row r="341" spans="1:6" ht="12.75">
      <c r="A341" s="366"/>
      <c r="F341" s="384"/>
    </row>
    <row r="342" spans="1:6" ht="12.75">
      <c r="A342" s="366"/>
      <c r="F342" s="384"/>
    </row>
    <row r="343" spans="1:6" ht="12.75">
      <c r="A343" s="366"/>
      <c r="F343" s="384"/>
    </row>
    <row r="344" spans="1:6" ht="12.75">
      <c r="A344" s="366"/>
      <c r="F344" s="384"/>
    </row>
    <row r="345" spans="1:6" ht="12.75">
      <c r="A345" s="366"/>
      <c r="F345" s="384"/>
    </row>
    <row r="346" spans="1:6" ht="12.75">
      <c r="A346" s="366"/>
      <c r="F346" s="384"/>
    </row>
    <row r="347" spans="1:6" ht="12.75">
      <c r="A347" s="366"/>
      <c r="F347" s="384"/>
    </row>
    <row r="348" spans="1:6" ht="12.75">
      <c r="A348" s="366"/>
      <c r="F348" s="384"/>
    </row>
    <row r="349" spans="1:6" ht="12.75">
      <c r="A349" s="366"/>
      <c r="F349" s="384"/>
    </row>
    <row r="350" spans="1:6" ht="12.75">
      <c r="A350" s="366"/>
      <c r="F350" s="384"/>
    </row>
    <row r="351" spans="1:6" ht="12.75">
      <c r="A351" s="366"/>
      <c r="F351" s="384"/>
    </row>
    <row r="352" spans="1:6" ht="12.75">
      <c r="A352" s="366"/>
      <c r="F352" s="384"/>
    </row>
    <row r="353" spans="1:6" ht="12.75">
      <c r="A353" s="366"/>
      <c r="F353" s="384"/>
    </row>
    <row r="354" spans="1:6" ht="12.75">
      <c r="A354" s="366"/>
      <c r="F354" s="384"/>
    </row>
    <row r="355" spans="1:6" ht="12.75">
      <c r="A355" s="366"/>
      <c r="F355" s="384"/>
    </row>
    <row r="356" spans="1:6" ht="12.75">
      <c r="A356" s="366"/>
      <c r="F356" s="384"/>
    </row>
    <row r="357" spans="1:6" ht="12.75">
      <c r="A357" s="366"/>
      <c r="F357" s="384"/>
    </row>
    <row r="358" spans="1:6" ht="12.75">
      <c r="A358" s="366"/>
      <c r="F358" s="384"/>
    </row>
    <row r="359" spans="1:6" ht="12.75">
      <c r="A359" s="366"/>
      <c r="F359" s="384"/>
    </row>
    <row r="360" spans="1:6" ht="12.75">
      <c r="A360" s="366"/>
      <c r="F360" s="384"/>
    </row>
    <row r="361" spans="1:6" ht="12.75">
      <c r="A361" s="366"/>
      <c r="F361" s="384"/>
    </row>
    <row r="362" spans="1:6" ht="12.75">
      <c r="A362" s="366"/>
      <c r="F362" s="384"/>
    </row>
    <row r="363" spans="1:6" ht="12.75">
      <c r="A363" s="366"/>
      <c r="F363" s="384"/>
    </row>
    <row r="364" spans="1:6" ht="12.75">
      <c r="A364" s="366"/>
      <c r="F364" s="384"/>
    </row>
    <row r="365" spans="1:6" ht="12.75">
      <c r="A365" s="366"/>
      <c r="F365" s="384"/>
    </row>
    <row r="366" spans="1:6" ht="12.75">
      <c r="A366" s="366"/>
      <c r="F366" s="384"/>
    </row>
    <row r="367" spans="1:6" ht="12.75">
      <c r="A367" s="366"/>
      <c r="F367" s="384"/>
    </row>
    <row r="368" spans="1:6" ht="12.75">
      <c r="A368" s="366"/>
      <c r="F368" s="384"/>
    </row>
    <row r="369" spans="1:6" ht="12.75">
      <c r="A369" s="366"/>
      <c r="F369" s="384"/>
    </row>
    <row r="370" spans="1:6" ht="12.75">
      <c r="A370" s="366"/>
      <c r="F370" s="384"/>
    </row>
    <row r="371" spans="1:6" ht="12.75">
      <c r="A371" s="366"/>
      <c r="F371" s="384"/>
    </row>
    <row r="372" spans="1:6" ht="12.75">
      <c r="A372" s="366"/>
      <c r="F372" s="384"/>
    </row>
    <row r="373" spans="1:6" ht="12.75">
      <c r="A373" s="366"/>
      <c r="F373" s="384"/>
    </row>
    <row r="374" spans="1:6" ht="12.75">
      <c r="A374" s="366"/>
      <c r="F374" s="384"/>
    </row>
    <row r="375" spans="1:6" ht="12.75">
      <c r="A375" s="366"/>
      <c r="F375" s="384"/>
    </row>
    <row r="376" spans="1:6" ht="12.75">
      <c r="A376" s="366"/>
      <c r="F376" s="384"/>
    </row>
    <row r="377" spans="1:6" ht="12.75">
      <c r="A377" s="366"/>
      <c r="F377" s="384"/>
    </row>
    <row r="378" spans="1:6" ht="12.75">
      <c r="A378" s="366"/>
      <c r="F378" s="384"/>
    </row>
    <row r="379" spans="1:6" ht="12.75">
      <c r="A379" s="366"/>
      <c r="F379" s="384"/>
    </row>
    <row r="380" spans="1:6" ht="12.75">
      <c r="A380" s="366"/>
      <c r="F380" s="384"/>
    </row>
    <row r="381" spans="1:6" ht="12.75">
      <c r="A381" s="366"/>
      <c r="F381" s="384"/>
    </row>
    <row r="382" spans="1:6" ht="12.75">
      <c r="A382" s="366"/>
      <c r="F382" s="384"/>
    </row>
    <row r="383" spans="1:6" ht="12.75">
      <c r="A383" s="366"/>
      <c r="F383" s="384"/>
    </row>
    <row r="384" spans="1:6" ht="12.75">
      <c r="A384" s="366"/>
      <c r="F384" s="384"/>
    </row>
    <row r="385" spans="1:6" ht="12.75">
      <c r="A385" s="366"/>
      <c r="F385" s="384"/>
    </row>
    <row r="386" spans="1:6" ht="12.75">
      <c r="A386" s="366"/>
      <c r="F386" s="384"/>
    </row>
    <row r="387" spans="1:6" ht="12.75">
      <c r="A387" s="366"/>
      <c r="F387" s="384"/>
    </row>
    <row r="388" spans="1:6" ht="12.75">
      <c r="A388" s="366"/>
      <c r="F388" s="384"/>
    </row>
    <row r="389" spans="1:6" ht="12.75">
      <c r="A389" s="366"/>
      <c r="F389" s="384"/>
    </row>
    <row r="390" spans="1:6" ht="12.75">
      <c r="A390" s="366"/>
      <c r="F390" s="384"/>
    </row>
    <row r="391" spans="1:6" ht="12.75">
      <c r="A391" s="366"/>
      <c r="F391" s="384"/>
    </row>
    <row r="392" spans="1:6" ht="12.75">
      <c r="A392" s="366"/>
      <c r="F392" s="384"/>
    </row>
    <row r="393" spans="1:6" ht="12.75">
      <c r="A393" s="366"/>
      <c r="F393" s="384"/>
    </row>
    <row r="394" spans="1:6" ht="12.75">
      <c r="A394" s="366"/>
      <c r="F394" s="384"/>
    </row>
    <row r="395" spans="1:6" ht="12.75">
      <c r="A395" s="366"/>
      <c r="F395" s="384"/>
    </row>
    <row r="396" spans="1:6" ht="12.75">
      <c r="A396" s="366"/>
      <c r="F396" s="384"/>
    </row>
    <row r="397" spans="1:6" ht="12.75">
      <c r="A397" s="366"/>
      <c r="F397" s="384"/>
    </row>
    <row r="398" spans="1:6" ht="12.75">
      <c r="A398" s="366"/>
      <c r="F398" s="384"/>
    </row>
    <row r="399" spans="1:6" ht="12.75">
      <c r="A399" s="366"/>
      <c r="F399" s="384"/>
    </row>
    <row r="400" spans="1:6" ht="12.75">
      <c r="A400" s="366"/>
      <c r="F400" s="384"/>
    </row>
    <row r="401" spans="1:6" ht="12.75">
      <c r="A401" s="366"/>
      <c r="F401" s="384"/>
    </row>
    <row r="402" spans="1:6" ht="12.75">
      <c r="A402" s="366"/>
      <c r="F402" s="384"/>
    </row>
    <row r="403" spans="1:6" ht="12.75">
      <c r="A403" s="366"/>
      <c r="F403" s="384"/>
    </row>
    <row r="404" spans="1:6" ht="12.75">
      <c r="A404" s="366"/>
      <c r="F404" s="384"/>
    </row>
    <row r="405" spans="1:6" ht="12.75">
      <c r="A405" s="366"/>
      <c r="F405" s="384"/>
    </row>
    <row r="406" spans="1:6" ht="12.75">
      <c r="A406" s="366"/>
      <c r="F406" s="384"/>
    </row>
    <row r="407" spans="1:6" ht="12.75">
      <c r="A407" s="366"/>
      <c r="F407" s="384"/>
    </row>
    <row r="408" spans="1:6" ht="12.75">
      <c r="A408" s="366"/>
      <c r="F408" s="384"/>
    </row>
    <row r="409" spans="1:6" ht="12.75">
      <c r="A409" s="366"/>
      <c r="F409" s="384"/>
    </row>
    <row r="410" spans="1:6" ht="12.75">
      <c r="A410" s="366"/>
      <c r="F410" s="384"/>
    </row>
    <row r="411" spans="1:6" ht="12.75">
      <c r="A411" s="366"/>
      <c r="F411" s="384"/>
    </row>
    <row r="412" spans="1:6" ht="12.75">
      <c r="A412" s="366"/>
      <c r="F412" s="384"/>
    </row>
    <row r="413" spans="1:6" ht="12.75">
      <c r="A413" s="366"/>
      <c r="F413" s="384"/>
    </row>
    <row r="414" spans="1:6" ht="12.75">
      <c r="A414" s="366"/>
      <c r="F414" s="384"/>
    </row>
    <row r="415" spans="1:6" ht="12.75">
      <c r="A415" s="366"/>
      <c r="F415" s="384"/>
    </row>
    <row r="416" spans="1:6" ht="12.75">
      <c r="A416" s="366"/>
      <c r="F416" s="384"/>
    </row>
    <row r="417" spans="1:6" ht="12.75">
      <c r="A417" s="366"/>
      <c r="F417" s="384"/>
    </row>
    <row r="418" spans="1:6" ht="12.75">
      <c r="A418" s="366"/>
      <c r="F418" s="384"/>
    </row>
    <row r="419" spans="1:6" ht="12.75">
      <c r="A419" s="366"/>
      <c r="F419" s="384"/>
    </row>
    <row r="420" spans="1:6" ht="12.75">
      <c r="A420" s="366"/>
      <c r="F420" s="384"/>
    </row>
    <row r="421" spans="1:6" ht="12.75">
      <c r="A421" s="366"/>
      <c r="F421" s="384"/>
    </row>
    <row r="422" spans="1:6" ht="12.75">
      <c r="A422" s="366"/>
      <c r="F422" s="384"/>
    </row>
    <row r="423" spans="1:6" ht="12.75">
      <c r="A423" s="366"/>
      <c r="F423" s="384"/>
    </row>
  </sheetData>
  <sheetProtection/>
  <dataValidations count="1">
    <dataValidation allowBlank="1" showInputMessage="1" showErrorMessage="1" sqref="C69:C72 C76:C77 C89:C90 C92 C97 C121 F69:F73 F76:F77 C15:C43"/>
  </dataValidations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4.140625" style="0" customWidth="1"/>
    <col min="2" max="2" width="9.421875" style="0" customWidth="1"/>
    <col min="3" max="3" width="26.00390625" style="0" customWidth="1"/>
    <col min="4" max="4" width="27.140625" style="0" customWidth="1"/>
    <col min="5" max="5" width="42.00390625" style="0" customWidth="1"/>
    <col min="6" max="6" width="12.421875" style="0" customWidth="1"/>
  </cols>
  <sheetData>
    <row r="2" spans="1:6" ht="29.25" customHeight="1">
      <c r="A2" s="278"/>
      <c r="B2" s="280" t="s">
        <v>1234</v>
      </c>
      <c r="C2" s="278"/>
      <c r="D2" s="278"/>
      <c r="E2" s="278"/>
      <c r="F2" s="278"/>
    </row>
    <row r="3" spans="1:6" ht="21.75" customHeight="1">
      <c r="A3" s="278"/>
      <c r="B3" s="280"/>
      <c r="C3" s="278"/>
      <c r="D3" s="278"/>
      <c r="E3" s="278"/>
      <c r="F3" s="298" t="s">
        <v>4652</v>
      </c>
    </row>
    <row r="4" spans="1:6" ht="18" customHeight="1">
      <c r="A4" s="282"/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ht="18" customHeight="1">
      <c r="A5" s="325">
        <v>1</v>
      </c>
      <c r="B5" s="259" t="s">
        <v>1235</v>
      </c>
      <c r="C5" s="239" t="s">
        <v>4526</v>
      </c>
      <c r="D5" s="239" t="s">
        <v>1291</v>
      </c>
      <c r="E5" s="239" t="s">
        <v>1292</v>
      </c>
      <c r="F5" s="322" t="s">
        <v>3265</v>
      </c>
    </row>
    <row r="6" spans="1:6" ht="18" customHeight="1">
      <c r="A6" s="325">
        <v>2</v>
      </c>
      <c r="B6" s="259" t="s">
        <v>1235</v>
      </c>
      <c r="C6" s="239" t="s">
        <v>3133</v>
      </c>
      <c r="D6" s="239" t="s">
        <v>3261</v>
      </c>
      <c r="E6" s="239" t="s">
        <v>1282</v>
      </c>
      <c r="F6" s="322" t="s">
        <v>3250</v>
      </c>
    </row>
    <row r="7" spans="1:6" ht="18" customHeight="1">
      <c r="A7" s="325">
        <v>3</v>
      </c>
      <c r="B7" s="259" t="s">
        <v>1235</v>
      </c>
      <c r="C7" s="239" t="s">
        <v>3108</v>
      </c>
      <c r="D7" s="239" t="s">
        <v>1236</v>
      </c>
      <c r="E7" s="239" t="s">
        <v>1237</v>
      </c>
      <c r="F7" s="322" t="s">
        <v>3237</v>
      </c>
    </row>
    <row r="8" spans="1:6" ht="18" customHeight="1">
      <c r="A8" s="325">
        <v>4</v>
      </c>
      <c r="B8" s="259" t="s">
        <v>1235</v>
      </c>
      <c r="C8" s="239" t="s">
        <v>3109</v>
      </c>
      <c r="D8" s="239" t="s">
        <v>1238</v>
      </c>
      <c r="E8" s="239" t="s">
        <v>1239</v>
      </c>
      <c r="F8" s="322" t="s">
        <v>3238</v>
      </c>
    </row>
    <row r="9" spans="1:6" ht="18" customHeight="1">
      <c r="A9" s="325">
        <v>5</v>
      </c>
      <c r="B9" s="259" t="s">
        <v>1235</v>
      </c>
      <c r="C9" s="239" t="s">
        <v>3110</v>
      </c>
      <c r="D9" s="239" t="s">
        <v>1240</v>
      </c>
      <c r="E9" s="239" t="s">
        <v>1241</v>
      </c>
      <c r="F9" s="322" t="s">
        <v>3239</v>
      </c>
    </row>
    <row r="10" spans="1:7" ht="18" customHeight="1">
      <c r="A10" s="325">
        <v>6</v>
      </c>
      <c r="B10" s="259" t="s">
        <v>1235</v>
      </c>
      <c r="C10" s="239" t="s">
        <v>3111</v>
      </c>
      <c r="D10" s="239" t="s">
        <v>1242</v>
      </c>
      <c r="E10" s="234" t="s">
        <v>4554</v>
      </c>
      <c r="F10" s="235" t="s">
        <v>4855</v>
      </c>
      <c r="G10" s="24"/>
    </row>
    <row r="11" spans="1:6" ht="18" customHeight="1">
      <c r="A11" s="325">
        <v>7</v>
      </c>
      <c r="B11" s="259" t="s">
        <v>1235</v>
      </c>
      <c r="C11" s="239" t="s">
        <v>3140</v>
      </c>
      <c r="D11" s="239" t="s">
        <v>1295</v>
      </c>
      <c r="E11" s="239" t="s">
        <v>1296</v>
      </c>
      <c r="F11" s="322" t="s">
        <v>3267</v>
      </c>
    </row>
    <row r="12" spans="1:6" ht="18" customHeight="1">
      <c r="A12" s="325">
        <v>8</v>
      </c>
      <c r="B12" s="259" t="s">
        <v>1235</v>
      </c>
      <c r="C12" s="239" t="s">
        <v>3137</v>
      </c>
      <c r="D12" s="239" t="s">
        <v>1288</v>
      </c>
      <c r="E12" s="239" t="s">
        <v>4442</v>
      </c>
      <c r="F12" s="322" t="s">
        <v>3908</v>
      </c>
    </row>
    <row r="13" spans="1:6" ht="18" customHeight="1">
      <c r="A13" s="325">
        <v>9</v>
      </c>
      <c r="B13" s="259" t="s">
        <v>1235</v>
      </c>
      <c r="C13" s="239" t="s">
        <v>1497</v>
      </c>
      <c r="D13" s="239" t="s">
        <v>1245</v>
      </c>
      <c r="E13" s="239" t="s">
        <v>1246</v>
      </c>
      <c r="F13" s="322" t="s">
        <v>3241</v>
      </c>
    </row>
    <row r="14" spans="1:6" s="86" customFormat="1" ht="18" customHeight="1">
      <c r="A14" s="325">
        <v>10</v>
      </c>
      <c r="B14" s="259" t="s">
        <v>1235</v>
      </c>
      <c r="C14" s="239" t="s">
        <v>3113</v>
      </c>
      <c r="D14" s="239" t="s">
        <v>1247</v>
      </c>
      <c r="E14" s="239" t="s">
        <v>1248</v>
      </c>
      <c r="F14" s="322" t="s">
        <v>3242</v>
      </c>
    </row>
    <row r="15" spans="1:6" ht="18" customHeight="1">
      <c r="A15" s="325">
        <v>11</v>
      </c>
      <c r="B15" s="259" t="s">
        <v>1235</v>
      </c>
      <c r="C15" s="239" t="s">
        <v>3115</v>
      </c>
      <c r="D15" s="239" t="s">
        <v>1250</v>
      </c>
      <c r="E15" s="239" t="s">
        <v>1251</v>
      </c>
      <c r="F15" s="322" t="s">
        <v>3244</v>
      </c>
    </row>
    <row r="16" spans="1:6" ht="18" customHeight="1">
      <c r="A16" s="325">
        <v>12</v>
      </c>
      <c r="B16" s="259" t="s">
        <v>1235</v>
      </c>
      <c r="C16" s="239" t="s">
        <v>3136</v>
      </c>
      <c r="D16" s="239" t="s">
        <v>1286</v>
      </c>
      <c r="E16" s="239" t="s">
        <v>1287</v>
      </c>
      <c r="F16" s="322" t="s">
        <v>3263</v>
      </c>
    </row>
    <row r="17" spans="1:6" ht="18" customHeight="1">
      <c r="A17" s="325">
        <v>13</v>
      </c>
      <c r="B17" s="259" t="s">
        <v>1235</v>
      </c>
      <c r="C17" s="239" t="s">
        <v>3138</v>
      </c>
      <c r="D17" s="239" t="s">
        <v>1289</v>
      </c>
      <c r="E17" s="239" t="s">
        <v>1290</v>
      </c>
      <c r="F17" s="322" t="s">
        <v>3264</v>
      </c>
    </row>
    <row r="18" spans="1:6" ht="18" customHeight="1">
      <c r="A18" s="325">
        <v>14</v>
      </c>
      <c r="B18" s="259" t="s">
        <v>1235</v>
      </c>
      <c r="C18" s="239" t="s">
        <v>3843</v>
      </c>
      <c r="D18" s="239" t="s">
        <v>3844</v>
      </c>
      <c r="E18" s="239" t="s">
        <v>4040</v>
      </c>
      <c r="F18" s="322" t="s">
        <v>3845</v>
      </c>
    </row>
    <row r="19" spans="1:6" ht="18" customHeight="1">
      <c r="A19" s="325">
        <v>15</v>
      </c>
      <c r="B19" s="259" t="s">
        <v>1235</v>
      </c>
      <c r="C19" s="239" t="s">
        <v>3116</v>
      </c>
      <c r="D19" s="239" t="s">
        <v>1252</v>
      </c>
      <c r="E19" s="239" t="s">
        <v>1253</v>
      </c>
      <c r="F19" s="322" t="s">
        <v>3243</v>
      </c>
    </row>
    <row r="20" spans="1:6" ht="18" customHeight="1">
      <c r="A20" s="325">
        <v>16</v>
      </c>
      <c r="B20" s="259" t="s">
        <v>1235</v>
      </c>
      <c r="C20" s="239" t="s">
        <v>3134</v>
      </c>
      <c r="D20" s="239" t="s">
        <v>1283</v>
      </c>
      <c r="E20" s="239" t="s">
        <v>3918</v>
      </c>
      <c r="F20" s="322" t="s">
        <v>3919</v>
      </c>
    </row>
    <row r="21" spans="1:6" ht="18" customHeight="1">
      <c r="A21" s="325">
        <v>17</v>
      </c>
      <c r="B21" s="259" t="s">
        <v>1235</v>
      </c>
      <c r="C21" s="239" t="s">
        <v>3117</v>
      </c>
      <c r="D21" s="239" t="s">
        <v>1254</v>
      </c>
      <c r="E21" s="239" t="s">
        <v>1255</v>
      </c>
      <c r="F21" s="322" t="s">
        <v>3245</v>
      </c>
    </row>
    <row r="22" spans="1:6" ht="18" customHeight="1">
      <c r="A22" s="325">
        <v>18</v>
      </c>
      <c r="B22" s="259" t="s">
        <v>1235</v>
      </c>
      <c r="C22" s="239" t="s">
        <v>3118</v>
      </c>
      <c r="D22" s="239" t="s">
        <v>1256</v>
      </c>
      <c r="E22" s="239" t="s">
        <v>1257</v>
      </c>
      <c r="F22" s="322" t="s">
        <v>3246</v>
      </c>
    </row>
    <row r="23" spans="1:6" ht="18" customHeight="1">
      <c r="A23" s="325">
        <v>19</v>
      </c>
      <c r="B23" s="259" t="s">
        <v>1235</v>
      </c>
      <c r="C23" s="239" t="s">
        <v>3135</v>
      </c>
      <c r="D23" s="239" t="s">
        <v>1284</v>
      </c>
      <c r="E23" s="239" t="s">
        <v>1285</v>
      </c>
      <c r="F23" s="322" t="s">
        <v>3262</v>
      </c>
    </row>
    <row r="24" spans="1:6" ht="18" customHeight="1">
      <c r="A24" s="325">
        <v>20</v>
      </c>
      <c r="B24" s="259" t="s">
        <v>1235</v>
      </c>
      <c r="C24" s="239" t="s">
        <v>3119</v>
      </c>
      <c r="D24" s="239" t="s">
        <v>1258</v>
      </c>
      <c r="E24" s="239" t="s">
        <v>1259</v>
      </c>
      <c r="F24" s="322" t="s">
        <v>3247</v>
      </c>
    </row>
    <row r="25" spans="1:6" ht="18" customHeight="1">
      <c r="A25" s="325">
        <v>21</v>
      </c>
      <c r="B25" s="259" t="s">
        <v>1235</v>
      </c>
      <c r="C25" s="239" t="s">
        <v>3120</v>
      </c>
      <c r="D25" s="239" t="s">
        <v>1260</v>
      </c>
      <c r="E25" s="239" t="s">
        <v>1261</v>
      </c>
      <c r="F25" s="322" t="s">
        <v>3248</v>
      </c>
    </row>
    <row r="26" spans="1:6" ht="18" customHeight="1">
      <c r="A26" s="325">
        <v>22</v>
      </c>
      <c r="B26" s="259" t="s">
        <v>1235</v>
      </c>
      <c r="C26" s="239" t="s">
        <v>3121</v>
      </c>
      <c r="D26" s="239" t="s">
        <v>3249</v>
      </c>
      <c r="E26" s="239" t="s">
        <v>1262</v>
      </c>
      <c r="F26" s="322" t="s">
        <v>3250</v>
      </c>
    </row>
    <row r="27" spans="1:6" ht="18" customHeight="1">
      <c r="A27" s="325">
        <v>23</v>
      </c>
      <c r="B27" s="259" t="s">
        <v>1235</v>
      </c>
      <c r="C27" s="239" t="s">
        <v>3122</v>
      </c>
      <c r="D27" s="239" t="s">
        <v>1263</v>
      </c>
      <c r="E27" s="239" t="s">
        <v>3945</v>
      </c>
      <c r="F27" s="322" t="s">
        <v>3251</v>
      </c>
    </row>
    <row r="28" spans="1:6" ht="18" customHeight="1">
      <c r="A28" s="325">
        <v>24</v>
      </c>
      <c r="B28" s="259" t="s">
        <v>1235</v>
      </c>
      <c r="C28" s="239" t="s">
        <v>3125</v>
      </c>
      <c r="D28" s="239" t="s">
        <v>1267</v>
      </c>
      <c r="E28" s="239" t="s">
        <v>1268</v>
      </c>
      <c r="F28" s="235" t="s">
        <v>3254</v>
      </c>
    </row>
    <row r="29" spans="1:6" ht="18" customHeight="1">
      <c r="A29" s="325">
        <v>25</v>
      </c>
      <c r="B29" s="259" t="s">
        <v>1235</v>
      </c>
      <c r="C29" s="239" t="s">
        <v>3126</v>
      </c>
      <c r="D29" s="239" t="s">
        <v>1269</v>
      </c>
      <c r="E29" s="239" t="s">
        <v>1270</v>
      </c>
      <c r="F29" s="322" t="s">
        <v>3255</v>
      </c>
    </row>
    <row r="30" spans="1:6" ht="18" customHeight="1">
      <c r="A30" s="325">
        <v>26</v>
      </c>
      <c r="B30" s="259" t="s">
        <v>1235</v>
      </c>
      <c r="C30" s="239" t="s">
        <v>3128</v>
      </c>
      <c r="D30" s="239" t="s">
        <v>1273</v>
      </c>
      <c r="E30" s="239" t="s">
        <v>3720</v>
      </c>
      <c r="F30" s="322" t="s">
        <v>3238</v>
      </c>
    </row>
    <row r="31" spans="1:6" ht="18" customHeight="1">
      <c r="A31" s="325">
        <v>27</v>
      </c>
      <c r="B31" s="259" t="s">
        <v>1235</v>
      </c>
      <c r="C31" s="239" t="s">
        <v>3127</v>
      </c>
      <c r="D31" s="239" t="s">
        <v>1271</v>
      </c>
      <c r="E31" s="239" t="s">
        <v>1272</v>
      </c>
      <c r="F31" s="322" t="s">
        <v>3256</v>
      </c>
    </row>
    <row r="32" spans="1:6" ht="18" customHeight="1">
      <c r="A32" s="325">
        <v>28</v>
      </c>
      <c r="B32" s="259" t="s">
        <v>1235</v>
      </c>
      <c r="C32" s="239" t="s">
        <v>3129</v>
      </c>
      <c r="D32" s="239" t="s">
        <v>1274</v>
      </c>
      <c r="E32" s="239" t="s">
        <v>1275</v>
      </c>
      <c r="F32" s="322" t="s">
        <v>3257</v>
      </c>
    </row>
    <row r="33" spans="1:6" ht="18" customHeight="1">
      <c r="A33" s="325">
        <v>29</v>
      </c>
      <c r="B33" s="259" t="s">
        <v>1235</v>
      </c>
      <c r="C33" s="239" t="s">
        <v>3139</v>
      </c>
      <c r="D33" s="239" t="s">
        <v>1293</v>
      </c>
      <c r="E33" s="239" t="s">
        <v>1294</v>
      </c>
      <c r="F33" s="322" t="s">
        <v>3266</v>
      </c>
    </row>
    <row r="34" spans="1:6" ht="18" customHeight="1">
      <c r="A34" s="325">
        <v>30</v>
      </c>
      <c r="B34" s="259" t="s">
        <v>1235</v>
      </c>
      <c r="C34" s="239" t="s">
        <v>3130</v>
      </c>
      <c r="D34" s="239" t="s">
        <v>1276</v>
      </c>
      <c r="E34" s="239" t="s">
        <v>1277</v>
      </c>
      <c r="F34" s="322" t="s">
        <v>3258</v>
      </c>
    </row>
    <row r="35" spans="1:6" ht="18" customHeight="1">
      <c r="A35" s="325">
        <v>31</v>
      </c>
      <c r="B35" s="259" t="s">
        <v>1235</v>
      </c>
      <c r="C35" s="239" t="s">
        <v>3131</v>
      </c>
      <c r="D35" s="239" t="s">
        <v>1278</v>
      </c>
      <c r="E35" s="239" t="s">
        <v>1279</v>
      </c>
      <c r="F35" s="322" t="s">
        <v>3259</v>
      </c>
    </row>
  </sheetData>
  <sheetProtection/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86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5"/>
  <cols>
    <col min="1" max="1" width="4.140625" style="23" customWidth="1"/>
    <col min="2" max="2" width="9.421875" style="23" customWidth="1"/>
    <col min="3" max="3" width="26.00390625" style="23" customWidth="1"/>
    <col min="4" max="4" width="27.140625" style="23" customWidth="1"/>
    <col min="5" max="5" width="42.00390625" style="23" customWidth="1"/>
    <col min="6" max="6" width="12.421875" style="23" customWidth="1"/>
    <col min="7" max="16384" width="9.00390625" style="23" customWidth="1"/>
  </cols>
  <sheetData>
    <row r="2" spans="1:6" ht="29.25" customHeight="1">
      <c r="A2" s="244"/>
      <c r="B2" s="299" t="s">
        <v>1297</v>
      </c>
      <c r="C2" s="244"/>
      <c r="D2" s="244"/>
      <c r="E2" s="244"/>
      <c r="F2" s="244"/>
    </row>
    <row r="3" spans="1:6" ht="21.75" customHeight="1">
      <c r="A3" s="244"/>
      <c r="B3" s="299"/>
      <c r="C3" s="244"/>
      <c r="D3" s="244"/>
      <c r="E3" s="244"/>
      <c r="F3" s="298" t="s">
        <v>4652</v>
      </c>
    </row>
    <row r="4" spans="1:6" ht="18" customHeight="1">
      <c r="A4" s="244"/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ht="18" customHeight="1">
      <c r="A5" s="302">
        <v>1</v>
      </c>
      <c r="B5" s="9" t="s">
        <v>1298</v>
      </c>
      <c r="C5" s="288" t="s">
        <v>1299</v>
      </c>
      <c r="D5" s="289" t="s">
        <v>1300</v>
      </c>
      <c r="E5" s="291" t="s">
        <v>1301</v>
      </c>
      <c r="F5" s="290" t="s">
        <v>2099</v>
      </c>
    </row>
    <row r="6" spans="1:6" ht="18" customHeight="1">
      <c r="A6" s="302">
        <v>2</v>
      </c>
      <c r="B6" s="9" t="s">
        <v>1298</v>
      </c>
      <c r="C6" s="291" t="s">
        <v>1302</v>
      </c>
      <c r="D6" s="289" t="s">
        <v>1303</v>
      </c>
      <c r="E6" s="291" t="s">
        <v>1304</v>
      </c>
      <c r="F6" s="290" t="s">
        <v>2100</v>
      </c>
    </row>
    <row r="7" spans="1:6" ht="18" customHeight="1">
      <c r="A7" s="302">
        <v>3</v>
      </c>
      <c r="B7" s="9" t="s">
        <v>1298</v>
      </c>
      <c r="C7" s="292" t="s">
        <v>3881</v>
      </c>
      <c r="D7" s="293" t="s">
        <v>3882</v>
      </c>
      <c r="E7" s="292" t="s">
        <v>1305</v>
      </c>
      <c r="F7" s="294" t="s">
        <v>2101</v>
      </c>
    </row>
    <row r="8" spans="1:6" ht="18" customHeight="1">
      <c r="A8" s="302">
        <v>4</v>
      </c>
      <c r="B8" s="9" t="s">
        <v>1298</v>
      </c>
      <c r="C8" s="288" t="s">
        <v>1312</v>
      </c>
      <c r="D8" s="289" t="s">
        <v>1313</v>
      </c>
      <c r="E8" s="291" t="s">
        <v>1314</v>
      </c>
      <c r="F8" s="290" t="s">
        <v>85</v>
      </c>
    </row>
    <row r="9" spans="1:6" ht="18" customHeight="1">
      <c r="A9" s="302">
        <v>5</v>
      </c>
      <c r="B9" s="9" t="s">
        <v>1298</v>
      </c>
      <c r="C9" s="291" t="s">
        <v>1306</v>
      </c>
      <c r="D9" s="295" t="s">
        <v>1307</v>
      </c>
      <c r="E9" s="291" t="s">
        <v>1308</v>
      </c>
      <c r="F9" s="290" t="s">
        <v>2102</v>
      </c>
    </row>
    <row r="10" spans="1:6" ht="18" customHeight="1">
      <c r="A10" s="302">
        <v>6</v>
      </c>
      <c r="B10" s="9" t="s">
        <v>1298</v>
      </c>
      <c r="C10" s="296" t="s">
        <v>1309</v>
      </c>
      <c r="D10" s="289" t="s">
        <v>1310</v>
      </c>
      <c r="E10" s="291" t="s">
        <v>1311</v>
      </c>
      <c r="F10" s="290" t="s">
        <v>2103</v>
      </c>
    </row>
    <row r="11" spans="1:6" ht="18" customHeight="1">
      <c r="A11" s="302">
        <v>7</v>
      </c>
      <c r="B11" s="9" t="s">
        <v>1298</v>
      </c>
      <c r="C11" s="291" t="s">
        <v>1315</v>
      </c>
      <c r="D11" s="295" t="s">
        <v>1316</v>
      </c>
      <c r="E11" s="291" t="s">
        <v>4056</v>
      </c>
      <c r="F11" s="290" t="s">
        <v>3883</v>
      </c>
    </row>
    <row r="12" spans="1:6" ht="18" customHeight="1">
      <c r="A12" s="302">
        <v>8</v>
      </c>
      <c r="B12" s="9" t="s">
        <v>1298</v>
      </c>
      <c r="C12" s="288" t="s">
        <v>1317</v>
      </c>
      <c r="D12" s="289" t="s">
        <v>1318</v>
      </c>
      <c r="E12" s="291" t="s">
        <v>1319</v>
      </c>
      <c r="F12" s="290" t="s">
        <v>2104</v>
      </c>
    </row>
    <row r="13" spans="1:6" ht="18" customHeight="1">
      <c r="A13" s="302">
        <v>9</v>
      </c>
      <c r="B13" s="9" t="s">
        <v>1298</v>
      </c>
      <c r="C13" s="291" t="s">
        <v>1320</v>
      </c>
      <c r="D13" s="289" t="s">
        <v>1321</v>
      </c>
      <c r="E13" s="291" t="s">
        <v>1322</v>
      </c>
      <c r="F13" s="290" t="s">
        <v>556</v>
      </c>
    </row>
    <row r="14" spans="1:6" ht="18" customHeight="1">
      <c r="A14" s="302">
        <v>10</v>
      </c>
      <c r="B14" s="9" t="s">
        <v>1298</v>
      </c>
      <c r="C14" s="291" t="s">
        <v>1326</v>
      </c>
      <c r="D14" s="295" t="s">
        <v>1327</v>
      </c>
      <c r="E14" s="291" t="s">
        <v>1328</v>
      </c>
      <c r="F14" s="290" t="s">
        <v>43</v>
      </c>
    </row>
    <row r="15" spans="1:6" ht="18" customHeight="1">
      <c r="A15" s="302">
        <v>11</v>
      </c>
      <c r="B15" s="9" t="s">
        <v>1298</v>
      </c>
      <c r="C15" s="288" t="s">
        <v>1329</v>
      </c>
      <c r="D15" s="289" t="s">
        <v>1330</v>
      </c>
      <c r="E15" s="291" t="s">
        <v>1331</v>
      </c>
      <c r="F15" s="290" t="s">
        <v>2106</v>
      </c>
    </row>
    <row r="16" spans="1:6" ht="18" customHeight="1">
      <c r="A16" s="302">
        <v>12</v>
      </c>
      <c r="B16" s="9" t="s">
        <v>1298</v>
      </c>
      <c r="C16" s="291" t="s">
        <v>3235</v>
      </c>
      <c r="D16" s="289" t="s">
        <v>3236</v>
      </c>
      <c r="E16" s="291" t="s">
        <v>3841</v>
      </c>
      <c r="F16" s="290" t="s">
        <v>3884</v>
      </c>
    </row>
    <row r="17" spans="1:6" ht="18" customHeight="1">
      <c r="A17" s="302">
        <v>13</v>
      </c>
      <c r="B17" s="9" t="s">
        <v>1298</v>
      </c>
      <c r="C17" s="291" t="s">
        <v>1332</v>
      </c>
      <c r="D17" s="295" t="s">
        <v>1333</v>
      </c>
      <c r="E17" s="291" t="s">
        <v>1334</v>
      </c>
      <c r="F17" s="290" t="s">
        <v>2107</v>
      </c>
    </row>
    <row r="18" spans="1:6" ht="18" customHeight="1">
      <c r="A18" s="302">
        <v>14</v>
      </c>
      <c r="B18" s="9" t="s">
        <v>1298</v>
      </c>
      <c r="C18" s="288" t="s">
        <v>1335</v>
      </c>
      <c r="D18" s="289" t="s">
        <v>1336</v>
      </c>
      <c r="E18" s="291" t="s">
        <v>4452</v>
      </c>
      <c r="F18" s="290" t="s">
        <v>3856</v>
      </c>
    </row>
    <row r="19" spans="1:6" ht="18" customHeight="1">
      <c r="A19" s="302">
        <v>15</v>
      </c>
      <c r="B19" s="9" t="s">
        <v>1298</v>
      </c>
      <c r="C19" s="291" t="s">
        <v>56</v>
      </c>
      <c r="D19" s="295" t="s">
        <v>1337</v>
      </c>
      <c r="E19" s="291" t="s">
        <v>1338</v>
      </c>
      <c r="F19" s="290" t="s">
        <v>85</v>
      </c>
    </row>
    <row r="20" spans="1:6" ht="18" customHeight="1">
      <c r="A20" s="302">
        <v>16</v>
      </c>
      <c r="B20" s="9" t="s">
        <v>1298</v>
      </c>
      <c r="C20" s="288" t="s">
        <v>1339</v>
      </c>
      <c r="D20" s="289" t="s">
        <v>1340</v>
      </c>
      <c r="E20" s="291" t="s">
        <v>1341</v>
      </c>
      <c r="F20" s="290" t="s">
        <v>2108</v>
      </c>
    </row>
    <row r="21" spans="1:6" ht="18" customHeight="1">
      <c r="A21" s="302">
        <v>17</v>
      </c>
      <c r="B21" s="9" t="s">
        <v>1298</v>
      </c>
      <c r="C21" s="291" t="s">
        <v>1342</v>
      </c>
      <c r="D21" s="295" t="s">
        <v>1343</v>
      </c>
      <c r="E21" s="291" t="s">
        <v>3885</v>
      </c>
      <c r="F21" s="290" t="s">
        <v>2109</v>
      </c>
    </row>
    <row r="22" spans="1:6" ht="18" customHeight="1">
      <c r="A22" s="302">
        <v>18</v>
      </c>
      <c r="B22" s="9" t="s">
        <v>1298</v>
      </c>
      <c r="C22" s="288" t="s">
        <v>1344</v>
      </c>
      <c r="D22" s="289" t="s">
        <v>1345</v>
      </c>
      <c r="E22" s="291" t="s">
        <v>1346</v>
      </c>
      <c r="F22" s="290" t="s">
        <v>2110</v>
      </c>
    </row>
    <row r="23" spans="1:6" ht="18" customHeight="1">
      <c r="A23" s="302">
        <v>19</v>
      </c>
      <c r="B23" s="9" t="s">
        <v>1298</v>
      </c>
      <c r="C23" s="291" t="s">
        <v>1347</v>
      </c>
      <c r="D23" s="289" t="s">
        <v>1348</v>
      </c>
      <c r="E23" s="291" t="s">
        <v>1349</v>
      </c>
      <c r="F23" s="290" t="s">
        <v>2111</v>
      </c>
    </row>
    <row r="24" spans="1:6" ht="18" customHeight="1">
      <c r="A24" s="302">
        <v>20</v>
      </c>
      <c r="B24" s="9" t="s">
        <v>1298</v>
      </c>
      <c r="C24" s="291" t="s">
        <v>1353</v>
      </c>
      <c r="D24" s="295" t="s">
        <v>1354</v>
      </c>
      <c r="E24" s="291" t="s">
        <v>1355</v>
      </c>
      <c r="F24" s="290" t="s">
        <v>2113</v>
      </c>
    </row>
    <row r="25" spans="1:6" ht="18" customHeight="1">
      <c r="A25" s="302">
        <v>21</v>
      </c>
      <c r="B25" s="9" t="s">
        <v>1298</v>
      </c>
      <c r="C25" s="291" t="s">
        <v>1356</v>
      </c>
      <c r="D25" s="289" t="s">
        <v>1357</v>
      </c>
      <c r="E25" s="291" t="s">
        <v>1358</v>
      </c>
      <c r="F25" s="290" t="s">
        <v>2114</v>
      </c>
    </row>
    <row r="26" spans="1:6" ht="18" customHeight="1">
      <c r="A26" s="302">
        <v>22</v>
      </c>
      <c r="B26" s="9" t="s">
        <v>1298</v>
      </c>
      <c r="C26" s="291" t="s">
        <v>1359</v>
      </c>
      <c r="D26" s="295" t="s">
        <v>1360</v>
      </c>
      <c r="E26" s="291" t="s">
        <v>1361</v>
      </c>
      <c r="F26" s="290" t="s">
        <v>2115</v>
      </c>
    </row>
    <row r="27" spans="1:6" ht="18" customHeight="1">
      <c r="A27" s="302">
        <v>23</v>
      </c>
      <c r="B27" s="9" t="s">
        <v>1298</v>
      </c>
      <c r="C27" s="291" t="s">
        <v>1362</v>
      </c>
      <c r="D27" s="289" t="s">
        <v>1363</v>
      </c>
      <c r="E27" s="291" t="s">
        <v>1364</v>
      </c>
      <c r="F27" s="290" t="s">
        <v>2116</v>
      </c>
    </row>
    <row r="28" spans="1:6" ht="18" customHeight="1">
      <c r="A28" s="302">
        <v>24</v>
      </c>
      <c r="B28" s="9" t="s">
        <v>1298</v>
      </c>
      <c r="C28" s="292" t="s">
        <v>3886</v>
      </c>
      <c r="D28" s="297" t="s">
        <v>1365</v>
      </c>
      <c r="E28" s="292" t="s">
        <v>1366</v>
      </c>
      <c r="F28" s="294" t="s">
        <v>2117</v>
      </c>
    </row>
    <row r="29" spans="1:6" ht="18" customHeight="1">
      <c r="A29" s="302">
        <v>25</v>
      </c>
      <c r="B29" s="9" t="s">
        <v>1298</v>
      </c>
      <c r="C29" s="291" t="s">
        <v>1370</v>
      </c>
      <c r="D29" s="291" t="s">
        <v>1371</v>
      </c>
      <c r="E29" s="291" t="s">
        <v>1372</v>
      </c>
      <c r="F29" s="290" t="s">
        <v>2119</v>
      </c>
    </row>
    <row r="30" spans="1:6" ht="18" customHeight="1">
      <c r="A30" s="302">
        <v>26</v>
      </c>
      <c r="B30" s="9" t="s">
        <v>1298</v>
      </c>
      <c r="C30" s="291" t="s">
        <v>1373</v>
      </c>
      <c r="D30" s="289" t="s">
        <v>1374</v>
      </c>
      <c r="E30" s="291" t="s">
        <v>1375</v>
      </c>
      <c r="F30" s="290" t="s">
        <v>2120</v>
      </c>
    </row>
    <row r="31" spans="1:6" ht="18" customHeight="1">
      <c r="A31" s="302">
        <v>27</v>
      </c>
      <c r="B31" s="9" t="s">
        <v>1298</v>
      </c>
      <c r="C31" s="291" t="s">
        <v>1376</v>
      </c>
      <c r="D31" s="295" t="s">
        <v>1377</v>
      </c>
      <c r="E31" s="291" t="s">
        <v>1378</v>
      </c>
      <c r="F31" s="290" t="s">
        <v>2121</v>
      </c>
    </row>
    <row r="32" spans="1:6" ht="18" customHeight="1">
      <c r="A32" s="302">
        <v>28</v>
      </c>
      <c r="B32" s="9" t="s">
        <v>1298</v>
      </c>
      <c r="C32" s="291" t="s">
        <v>3887</v>
      </c>
      <c r="D32" s="289" t="s">
        <v>1379</v>
      </c>
      <c r="E32" s="291" t="s">
        <v>1380</v>
      </c>
      <c r="F32" s="290" t="s">
        <v>2122</v>
      </c>
    </row>
    <row r="33" spans="1:6" ht="18" customHeight="1">
      <c r="A33" s="302">
        <v>29</v>
      </c>
      <c r="B33" s="9" t="s">
        <v>1298</v>
      </c>
      <c r="C33" s="291" t="s">
        <v>1381</v>
      </c>
      <c r="D33" s="289" t="s">
        <v>1382</v>
      </c>
      <c r="E33" s="291" t="s">
        <v>1383</v>
      </c>
      <c r="F33" s="290" t="s">
        <v>2123</v>
      </c>
    </row>
    <row r="34" spans="1:6" ht="18" customHeight="1">
      <c r="A34" s="302">
        <v>30</v>
      </c>
      <c r="B34" s="9" t="s">
        <v>1298</v>
      </c>
      <c r="C34" s="291" t="s">
        <v>1384</v>
      </c>
      <c r="D34" s="295" t="s">
        <v>1385</v>
      </c>
      <c r="E34" s="291" t="s">
        <v>1386</v>
      </c>
      <c r="F34" s="290" t="s">
        <v>2124</v>
      </c>
    </row>
    <row r="35" spans="1:6" ht="18" customHeight="1">
      <c r="A35" s="302">
        <v>31</v>
      </c>
      <c r="B35" s="9" t="s">
        <v>1298</v>
      </c>
      <c r="C35" s="291" t="s">
        <v>1387</v>
      </c>
      <c r="D35" s="289" t="s">
        <v>1388</v>
      </c>
      <c r="E35" s="303" t="s">
        <v>4453</v>
      </c>
      <c r="F35" s="304" t="s">
        <v>3883</v>
      </c>
    </row>
    <row r="36" spans="1:6" ht="18" customHeight="1">
      <c r="A36" s="302">
        <v>32</v>
      </c>
      <c r="B36" s="9" t="s">
        <v>1298</v>
      </c>
      <c r="C36" s="291" t="s">
        <v>1389</v>
      </c>
      <c r="D36" s="291" t="s">
        <v>1390</v>
      </c>
      <c r="E36" s="291" t="s">
        <v>1391</v>
      </c>
      <c r="F36" s="290" t="s">
        <v>2126</v>
      </c>
    </row>
    <row r="37" spans="1:6" ht="18" customHeight="1">
      <c r="A37" s="302">
        <v>33</v>
      </c>
      <c r="B37" s="9" t="s">
        <v>1298</v>
      </c>
      <c r="C37" s="291" t="s">
        <v>4217</v>
      </c>
      <c r="D37" s="289" t="s">
        <v>4065</v>
      </c>
      <c r="E37" s="291" t="s">
        <v>4066</v>
      </c>
      <c r="F37" s="290" t="s">
        <v>4218</v>
      </c>
    </row>
    <row r="38" spans="1:6" ht="18" customHeight="1">
      <c r="A38" s="302">
        <v>34</v>
      </c>
      <c r="B38" s="9" t="s">
        <v>1298</v>
      </c>
      <c r="C38" s="291" t="s">
        <v>1397</v>
      </c>
      <c r="D38" s="295" t="s">
        <v>1398</v>
      </c>
      <c r="E38" s="291" t="s">
        <v>1399</v>
      </c>
      <c r="F38" s="290" t="s">
        <v>2100</v>
      </c>
    </row>
    <row r="39" spans="1:6" ht="18" customHeight="1">
      <c r="A39" s="302">
        <v>35</v>
      </c>
      <c r="B39" s="9" t="s">
        <v>1298</v>
      </c>
      <c r="C39" s="291" t="s">
        <v>1400</v>
      </c>
      <c r="D39" s="289" t="s">
        <v>1401</v>
      </c>
      <c r="E39" s="291" t="s">
        <v>1402</v>
      </c>
      <c r="F39" s="290" t="s">
        <v>2128</v>
      </c>
    </row>
    <row r="40" spans="1:6" ht="18" customHeight="1">
      <c r="A40" s="302">
        <v>36</v>
      </c>
      <c r="B40" s="9" t="s">
        <v>1298</v>
      </c>
      <c r="C40" s="291" t="s">
        <v>1403</v>
      </c>
      <c r="D40" s="295" t="s">
        <v>1404</v>
      </c>
      <c r="E40" s="291" t="s">
        <v>1405</v>
      </c>
      <c r="F40" s="290" t="s">
        <v>2129</v>
      </c>
    </row>
    <row r="41" spans="1:6" ht="18" customHeight="1">
      <c r="A41" s="302">
        <v>37</v>
      </c>
      <c r="B41" s="9" t="s">
        <v>1298</v>
      </c>
      <c r="C41" s="291" t="s">
        <v>1406</v>
      </c>
      <c r="D41" s="289" t="s">
        <v>1407</v>
      </c>
      <c r="E41" s="291" t="s">
        <v>1408</v>
      </c>
      <c r="F41" s="290" t="s">
        <v>2130</v>
      </c>
    </row>
    <row r="42" spans="1:6" ht="18" customHeight="1">
      <c r="A42" s="302">
        <v>38</v>
      </c>
      <c r="B42" s="9" t="s">
        <v>1298</v>
      </c>
      <c r="C42" s="291" t="s">
        <v>1409</v>
      </c>
      <c r="D42" s="289" t="s">
        <v>1410</v>
      </c>
      <c r="E42" s="291" t="s">
        <v>1411</v>
      </c>
      <c r="F42" s="290" t="s">
        <v>556</v>
      </c>
    </row>
    <row r="43" spans="1:6" ht="18" customHeight="1">
      <c r="A43" s="302">
        <v>39</v>
      </c>
      <c r="B43" s="9" t="s">
        <v>1298</v>
      </c>
      <c r="C43" s="291" t="s">
        <v>1414</v>
      </c>
      <c r="D43" s="295" t="s">
        <v>1415</v>
      </c>
      <c r="E43" s="291" t="s">
        <v>1416</v>
      </c>
      <c r="F43" s="290" t="s">
        <v>2132</v>
      </c>
    </row>
    <row r="44" spans="1:6" ht="18" customHeight="1">
      <c r="A44" s="302">
        <v>40</v>
      </c>
      <c r="B44" s="9" t="s">
        <v>1298</v>
      </c>
      <c r="C44" s="291" t="s">
        <v>1417</v>
      </c>
      <c r="D44" s="289" t="s">
        <v>1418</v>
      </c>
      <c r="E44" s="291" t="s">
        <v>4454</v>
      </c>
      <c r="F44" s="444" t="s">
        <v>2126</v>
      </c>
    </row>
    <row r="45" spans="1:6" ht="18" customHeight="1">
      <c r="A45" s="302">
        <v>41</v>
      </c>
      <c r="B45" s="9" t="s">
        <v>1298</v>
      </c>
      <c r="C45" s="291" t="s">
        <v>1419</v>
      </c>
      <c r="D45" s="295" t="s">
        <v>1420</v>
      </c>
      <c r="E45" s="291" t="s">
        <v>1421</v>
      </c>
      <c r="F45" s="290" t="s">
        <v>2101</v>
      </c>
    </row>
    <row r="46" spans="1:6" ht="18" customHeight="1">
      <c r="A46" s="302">
        <v>42</v>
      </c>
      <c r="B46" s="9" t="s">
        <v>1298</v>
      </c>
      <c r="C46" s="291" t="s">
        <v>1431</v>
      </c>
      <c r="D46" s="289" t="s">
        <v>1432</v>
      </c>
      <c r="E46" s="291" t="s">
        <v>1433</v>
      </c>
      <c r="F46" s="290" t="s">
        <v>2134</v>
      </c>
    </row>
    <row r="47" spans="1:6" ht="18" customHeight="1">
      <c r="A47" s="302">
        <v>43</v>
      </c>
      <c r="B47" s="9" t="s">
        <v>1298</v>
      </c>
      <c r="C47" s="292" t="s">
        <v>3888</v>
      </c>
      <c r="D47" s="297" t="s">
        <v>1434</v>
      </c>
      <c r="E47" s="291" t="s">
        <v>1435</v>
      </c>
      <c r="F47" s="294" t="s">
        <v>3889</v>
      </c>
    </row>
    <row r="48" spans="1:6" ht="18" customHeight="1">
      <c r="A48" s="302">
        <v>44</v>
      </c>
      <c r="B48" s="9" t="s">
        <v>1298</v>
      </c>
      <c r="C48" s="291" t="s">
        <v>1422</v>
      </c>
      <c r="D48" s="289" t="s">
        <v>1423</v>
      </c>
      <c r="E48" s="291" t="s">
        <v>1424</v>
      </c>
      <c r="F48" s="294" t="s">
        <v>751</v>
      </c>
    </row>
    <row r="49" spans="1:6" ht="18" customHeight="1">
      <c r="A49" s="302">
        <v>45</v>
      </c>
      <c r="B49" s="9" t="s">
        <v>1298</v>
      </c>
      <c r="C49" s="291" t="s">
        <v>1425</v>
      </c>
      <c r="D49" s="289" t="s">
        <v>1426</v>
      </c>
      <c r="E49" s="291" t="s">
        <v>1427</v>
      </c>
      <c r="F49" s="290" t="s">
        <v>2110</v>
      </c>
    </row>
    <row r="50" spans="1:6" ht="18" customHeight="1">
      <c r="A50" s="302">
        <v>46</v>
      </c>
      <c r="B50" s="9" t="s">
        <v>1298</v>
      </c>
      <c r="C50" s="291" t="s">
        <v>1428</v>
      </c>
      <c r="D50" s="295" t="s">
        <v>1429</v>
      </c>
      <c r="E50" s="292" t="s">
        <v>1430</v>
      </c>
      <c r="F50" s="294" t="s">
        <v>2133</v>
      </c>
    </row>
    <row r="51" spans="1:6" ht="18" customHeight="1">
      <c r="A51" s="302">
        <v>47</v>
      </c>
      <c r="B51" s="9" t="s">
        <v>1298</v>
      </c>
      <c r="C51" s="291" t="s">
        <v>898</v>
      </c>
      <c r="D51" s="289" t="s">
        <v>1436</v>
      </c>
      <c r="E51" s="291" t="s">
        <v>1437</v>
      </c>
      <c r="F51" s="290" t="s">
        <v>2135</v>
      </c>
    </row>
    <row r="52" spans="1:6" ht="18" customHeight="1">
      <c r="A52" s="302">
        <v>48</v>
      </c>
      <c r="B52" s="9" t="s">
        <v>1298</v>
      </c>
      <c r="C52" s="291" t="s">
        <v>1438</v>
      </c>
      <c r="D52" s="289" t="s">
        <v>1439</v>
      </c>
      <c r="E52" s="292" t="s">
        <v>1440</v>
      </c>
      <c r="F52" s="290" t="s">
        <v>802</v>
      </c>
    </row>
    <row r="53" spans="1:6" ht="18" customHeight="1">
      <c r="A53" s="302">
        <v>49</v>
      </c>
      <c r="B53" s="9" t="s">
        <v>1298</v>
      </c>
      <c r="C53" s="291" t="s">
        <v>1441</v>
      </c>
      <c r="D53" s="289" t="s">
        <v>1442</v>
      </c>
      <c r="E53" s="291" t="s">
        <v>1443</v>
      </c>
      <c r="F53" s="290" t="s">
        <v>2125</v>
      </c>
    </row>
    <row r="54" spans="1:6" ht="18" customHeight="1">
      <c r="A54" s="302">
        <v>50</v>
      </c>
      <c r="B54" s="9" t="s">
        <v>1298</v>
      </c>
      <c r="C54" s="291" t="s">
        <v>1444</v>
      </c>
      <c r="D54" s="289" t="s">
        <v>1445</v>
      </c>
      <c r="E54" s="291" t="s">
        <v>1446</v>
      </c>
      <c r="F54" s="290" t="s">
        <v>2136</v>
      </c>
    </row>
    <row r="55" spans="1:6" ht="18" customHeight="1">
      <c r="A55" s="302">
        <v>51</v>
      </c>
      <c r="B55" s="9" t="s">
        <v>1298</v>
      </c>
      <c r="C55" s="292" t="s">
        <v>3890</v>
      </c>
      <c r="D55" s="293" t="s">
        <v>1447</v>
      </c>
      <c r="E55" s="292" t="s">
        <v>3992</v>
      </c>
      <c r="F55" s="294" t="s">
        <v>3993</v>
      </c>
    </row>
    <row r="56" spans="1:6" ht="18" customHeight="1">
      <c r="A56" s="302">
        <v>52</v>
      </c>
      <c r="B56" s="9" t="s">
        <v>1298</v>
      </c>
      <c r="C56" s="291" t="s">
        <v>1448</v>
      </c>
      <c r="D56" s="295" t="s">
        <v>1449</v>
      </c>
      <c r="E56" s="291" t="s">
        <v>1450</v>
      </c>
      <c r="F56" s="290" t="s">
        <v>2137</v>
      </c>
    </row>
    <row r="57" spans="1:6" ht="18" customHeight="1">
      <c r="A57" s="302">
        <v>53</v>
      </c>
      <c r="B57" s="9" t="s">
        <v>1298</v>
      </c>
      <c r="C57" s="291" t="s">
        <v>1451</v>
      </c>
      <c r="D57" s="289" t="s">
        <v>1452</v>
      </c>
      <c r="E57" s="292" t="s">
        <v>1453</v>
      </c>
      <c r="F57" s="294" t="s">
        <v>2138</v>
      </c>
    </row>
    <row r="58" spans="1:6" ht="18" customHeight="1">
      <c r="A58" s="302">
        <v>54</v>
      </c>
      <c r="B58" s="9" t="s">
        <v>1298</v>
      </c>
      <c r="C58" s="291" t="s">
        <v>1457</v>
      </c>
      <c r="D58" s="295" t="s">
        <v>1458</v>
      </c>
      <c r="E58" s="291" t="s">
        <v>1459</v>
      </c>
      <c r="F58" s="290" t="s">
        <v>2139</v>
      </c>
    </row>
    <row r="59" spans="1:6" ht="18" customHeight="1">
      <c r="A59" s="302">
        <v>55</v>
      </c>
      <c r="B59" s="9" t="s">
        <v>1298</v>
      </c>
      <c r="C59" s="291" t="s">
        <v>1454</v>
      </c>
      <c r="D59" s="289" t="s">
        <v>1455</v>
      </c>
      <c r="E59" s="291" t="s">
        <v>1456</v>
      </c>
      <c r="F59" s="290" t="s">
        <v>2127</v>
      </c>
    </row>
    <row r="60" spans="1:6" ht="18" customHeight="1">
      <c r="A60" s="302">
        <v>56</v>
      </c>
      <c r="B60" s="9" t="s">
        <v>1298</v>
      </c>
      <c r="C60" s="291" t="s">
        <v>1463</v>
      </c>
      <c r="D60" s="289" t="s">
        <v>1464</v>
      </c>
      <c r="E60" s="433" t="s">
        <v>4638</v>
      </c>
      <c r="F60" s="290" t="s">
        <v>2099</v>
      </c>
    </row>
    <row r="61" spans="1:6" ht="18" customHeight="1">
      <c r="A61" s="302">
        <v>57</v>
      </c>
      <c r="B61" s="9" t="s">
        <v>1298</v>
      </c>
      <c r="C61" s="296" t="s">
        <v>1465</v>
      </c>
      <c r="D61" s="295" t="s">
        <v>1466</v>
      </c>
      <c r="E61" s="291" t="s">
        <v>1467</v>
      </c>
      <c r="F61" s="290" t="s">
        <v>2137</v>
      </c>
    </row>
    <row r="62" spans="1:6" ht="18" customHeight="1">
      <c r="A62" s="302">
        <v>58</v>
      </c>
      <c r="B62" s="9" t="s">
        <v>1298</v>
      </c>
      <c r="C62" s="291" t="s">
        <v>1470</v>
      </c>
      <c r="D62" s="289" t="s">
        <v>1471</v>
      </c>
      <c r="E62" s="291" t="s">
        <v>1472</v>
      </c>
      <c r="F62" s="290" t="s">
        <v>2116</v>
      </c>
    </row>
    <row r="63" spans="1:6" ht="18" customHeight="1">
      <c r="A63" s="302">
        <v>59</v>
      </c>
      <c r="B63" s="9" t="s">
        <v>1298</v>
      </c>
      <c r="C63" s="291" t="s">
        <v>1473</v>
      </c>
      <c r="D63" s="289" t="s">
        <v>1474</v>
      </c>
      <c r="E63" s="291" t="s">
        <v>1475</v>
      </c>
      <c r="F63" s="290" t="s">
        <v>2140</v>
      </c>
    </row>
    <row r="64" spans="1:6" ht="18" customHeight="1">
      <c r="A64" s="302">
        <v>60</v>
      </c>
      <c r="B64" s="9" t="s">
        <v>1298</v>
      </c>
      <c r="C64" s="292" t="s">
        <v>3891</v>
      </c>
      <c r="D64" s="293" t="s">
        <v>1468</v>
      </c>
      <c r="E64" s="291" t="s">
        <v>1469</v>
      </c>
      <c r="F64" s="290" t="s">
        <v>2125</v>
      </c>
    </row>
    <row r="65" spans="1:6" ht="18" customHeight="1">
      <c r="A65" s="302"/>
      <c r="B65" s="24"/>
      <c r="C65" s="24"/>
      <c r="D65" s="24"/>
      <c r="E65" s="24"/>
      <c r="F65" s="24"/>
    </row>
    <row r="66" spans="1:6" ht="12.75">
      <c r="A66" s="24"/>
      <c r="B66" s="24"/>
      <c r="C66" s="24"/>
      <c r="D66" s="24"/>
      <c r="E66" s="24"/>
      <c r="F66" s="24"/>
    </row>
    <row r="67" spans="1:6" ht="12.75">
      <c r="A67" s="24"/>
      <c r="B67" s="24"/>
      <c r="C67" s="24"/>
      <c r="D67" s="24"/>
      <c r="E67" s="24"/>
      <c r="F67" s="24"/>
    </row>
    <row r="68" spans="1:6" ht="12.75">
      <c r="A68" s="24"/>
      <c r="B68" s="24"/>
      <c r="C68" s="24"/>
      <c r="D68" s="24"/>
      <c r="E68" s="24"/>
      <c r="F68" s="24"/>
    </row>
    <row r="69" spans="1:6" ht="12.75">
      <c r="A69" s="24"/>
      <c r="B69" s="24"/>
      <c r="C69" s="24"/>
      <c r="D69" s="24"/>
      <c r="E69" s="24"/>
      <c r="F69" s="24"/>
    </row>
    <row r="70" spans="1:6" ht="12.75">
      <c r="A70" s="24"/>
      <c r="B70" s="24"/>
      <c r="C70" s="24"/>
      <c r="D70" s="24"/>
      <c r="E70" s="24"/>
      <c r="F70" s="24"/>
    </row>
    <row r="71" spans="1:6" ht="12.75">
      <c r="A71" s="24"/>
      <c r="B71" s="24"/>
      <c r="C71" s="24"/>
      <c r="D71" s="24"/>
      <c r="E71" s="24"/>
      <c r="F71" s="24"/>
    </row>
    <row r="72" spans="1:6" ht="12.75">
      <c r="A72" s="24"/>
      <c r="B72" s="24"/>
      <c r="C72" s="24"/>
      <c r="D72" s="24"/>
      <c r="E72" s="24"/>
      <c r="F72" s="24"/>
    </row>
    <row r="73" spans="1:6" ht="12.75">
      <c r="A73" s="24"/>
      <c r="B73" s="24"/>
      <c r="C73" s="24"/>
      <c r="D73" s="24"/>
      <c r="E73" s="24"/>
      <c r="F73" s="24"/>
    </row>
    <row r="74" spans="1:6" ht="12.75">
      <c r="A74" s="24"/>
      <c r="B74" s="24"/>
      <c r="C74" s="24"/>
      <c r="D74" s="24"/>
      <c r="E74" s="24"/>
      <c r="F74" s="24"/>
    </row>
    <row r="75" spans="1:6" ht="12.75">
      <c r="A75" s="24"/>
      <c r="B75" s="24"/>
      <c r="C75" s="24"/>
      <c r="D75" s="24"/>
      <c r="E75" s="24"/>
      <c r="F75" s="24"/>
    </row>
    <row r="76" spans="1:6" ht="12.75">
      <c r="A76" s="24"/>
      <c r="B76" s="24"/>
      <c r="C76" s="24"/>
      <c r="D76" s="24"/>
      <c r="E76" s="24"/>
      <c r="F76" s="24"/>
    </row>
    <row r="77" spans="1:6" ht="12.75">
      <c r="A77" s="24"/>
      <c r="B77" s="24"/>
      <c r="C77" s="24"/>
      <c r="D77" s="24"/>
      <c r="E77" s="24"/>
      <c r="F77" s="24"/>
    </row>
    <row r="78" spans="1:6" ht="12.75">
      <c r="A78" s="24"/>
      <c r="B78" s="24"/>
      <c r="C78" s="24"/>
      <c r="D78" s="24"/>
      <c r="E78" s="24"/>
      <c r="F78" s="24"/>
    </row>
    <row r="79" spans="1:6" ht="12.75">
      <c r="A79" s="24"/>
      <c r="B79" s="24"/>
      <c r="C79" s="24"/>
      <c r="D79" s="24"/>
      <c r="E79" s="24"/>
      <c r="F79" s="24"/>
    </row>
    <row r="80" spans="1:6" ht="12.75">
      <c r="A80" s="24"/>
      <c r="B80" s="24"/>
      <c r="C80" s="24"/>
      <c r="D80" s="24"/>
      <c r="E80" s="24"/>
      <c r="F80" s="24"/>
    </row>
    <row r="81" spans="1:6" ht="12.75">
      <c r="A81" s="24"/>
      <c r="B81" s="24"/>
      <c r="C81" s="24"/>
      <c r="D81" s="24"/>
      <c r="E81" s="24"/>
      <c r="F81" s="24"/>
    </row>
    <row r="82" spans="1:6" ht="12.75">
      <c r="A82" s="24"/>
      <c r="B82" s="24"/>
      <c r="C82" s="24"/>
      <c r="D82" s="24"/>
      <c r="E82" s="24"/>
      <c r="F82" s="24"/>
    </row>
    <row r="83" spans="1:6" ht="12.75">
      <c r="A83" s="24"/>
      <c r="B83" s="24"/>
      <c r="C83" s="24"/>
      <c r="D83" s="24"/>
      <c r="E83" s="24"/>
      <c r="F83" s="24"/>
    </row>
    <row r="84" spans="1:6" ht="12.75">
      <c r="A84" s="24"/>
      <c r="B84" s="24"/>
      <c r="C84" s="24"/>
      <c r="D84" s="24"/>
      <c r="E84" s="24"/>
      <c r="F84" s="24"/>
    </row>
    <row r="85" ht="12.75">
      <c r="A85" s="24"/>
    </row>
    <row r="86" ht="12.75">
      <c r="A86" s="24"/>
    </row>
  </sheetData>
  <sheetProtection/>
  <printOptions/>
  <pageMargins left="0.7086614173228347" right="0.5" top="0.51" bottom="0.45" header="0.31496062992125984" footer="0.31496062992125984"/>
  <pageSetup fitToHeight="29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5"/>
  <cols>
    <col min="1" max="1" width="4.140625" style="65" customWidth="1"/>
    <col min="2" max="2" width="9.421875" style="66" customWidth="1"/>
    <col min="3" max="3" width="26.00390625" style="66" customWidth="1"/>
    <col min="4" max="4" width="27.140625" style="66" customWidth="1"/>
    <col min="5" max="5" width="42.00390625" style="66" customWidth="1"/>
    <col min="6" max="6" width="12.421875" style="66" customWidth="1"/>
    <col min="7" max="16384" width="9.00390625" style="66" customWidth="1"/>
  </cols>
  <sheetData>
    <row r="2" spans="1:6" ht="29.25" customHeight="1">
      <c r="A2" s="220"/>
      <c r="B2" s="301" t="s">
        <v>1476</v>
      </c>
      <c r="C2" s="219"/>
      <c r="D2" s="219"/>
      <c r="E2" s="219"/>
      <c r="F2" s="219"/>
    </row>
    <row r="3" spans="1:6" ht="21.75" customHeight="1">
      <c r="A3" s="220"/>
      <c r="B3" s="301"/>
      <c r="C3" s="219"/>
      <c r="D3" s="219"/>
      <c r="E3" s="219"/>
      <c r="F3" s="281" t="s">
        <v>4652</v>
      </c>
    </row>
    <row r="4" spans="1:6" ht="18" customHeight="1">
      <c r="A4" s="220"/>
      <c r="B4" s="413" t="s">
        <v>0</v>
      </c>
      <c r="C4" s="414" t="s">
        <v>1</v>
      </c>
      <c r="D4" s="414" t="s">
        <v>2</v>
      </c>
      <c r="E4" s="414" t="s">
        <v>3947</v>
      </c>
      <c r="F4" s="415" t="s">
        <v>3</v>
      </c>
    </row>
    <row r="5" spans="1:6" ht="18" customHeight="1">
      <c r="A5" s="220">
        <v>1</v>
      </c>
      <c r="B5" s="9" t="s">
        <v>1477</v>
      </c>
      <c r="C5" s="10" t="s">
        <v>1478</v>
      </c>
      <c r="D5" s="10" t="s">
        <v>4856</v>
      </c>
      <c r="E5" s="10" t="s">
        <v>1479</v>
      </c>
      <c r="F5" s="11" t="s">
        <v>1480</v>
      </c>
    </row>
    <row r="6" spans="1:6" ht="18" customHeight="1">
      <c r="A6" s="220">
        <v>2</v>
      </c>
      <c r="B6" s="9" t="s">
        <v>1477</v>
      </c>
      <c r="C6" s="10" t="s">
        <v>3863</v>
      </c>
      <c r="D6" s="10" t="s">
        <v>1817</v>
      </c>
      <c r="E6" s="10" t="s">
        <v>4557</v>
      </c>
      <c r="F6" s="11" t="s">
        <v>1545</v>
      </c>
    </row>
    <row r="7" spans="1:6" ht="18" customHeight="1">
      <c r="A7" s="220">
        <v>3</v>
      </c>
      <c r="B7" s="9" t="s">
        <v>1477</v>
      </c>
      <c r="C7" s="10" t="s">
        <v>1481</v>
      </c>
      <c r="D7" s="10" t="s">
        <v>1482</v>
      </c>
      <c r="E7" s="10" t="s">
        <v>1483</v>
      </c>
      <c r="F7" s="11" t="s">
        <v>3980</v>
      </c>
    </row>
    <row r="8" spans="1:6" ht="18" customHeight="1">
      <c r="A8" s="220">
        <v>4</v>
      </c>
      <c r="B8" s="9" t="s">
        <v>1477</v>
      </c>
      <c r="C8" s="10" t="s">
        <v>1484</v>
      </c>
      <c r="D8" s="10" t="s">
        <v>4857</v>
      </c>
      <c r="E8" s="10" t="s">
        <v>1485</v>
      </c>
      <c r="F8" s="11" t="s">
        <v>1524</v>
      </c>
    </row>
    <row r="9" spans="1:6" ht="18" customHeight="1">
      <c r="A9" s="220">
        <v>5</v>
      </c>
      <c r="B9" s="9" t="s">
        <v>1477</v>
      </c>
      <c r="C9" s="10" t="s">
        <v>1486</v>
      </c>
      <c r="D9" s="10" t="s">
        <v>1487</v>
      </c>
      <c r="E9" s="10" t="s">
        <v>1488</v>
      </c>
      <c r="F9" s="11" t="s">
        <v>1489</v>
      </c>
    </row>
    <row r="10" spans="1:6" ht="18" customHeight="1">
      <c r="A10" s="220">
        <v>6</v>
      </c>
      <c r="B10" s="9" t="s">
        <v>1477</v>
      </c>
      <c r="C10" s="10" t="s">
        <v>1493</v>
      </c>
      <c r="D10" s="10" t="s">
        <v>1494</v>
      </c>
      <c r="E10" s="10" t="s">
        <v>1495</v>
      </c>
      <c r="F10" s="11" t="s">
        <v>1496</v>
      </c>
    </row>
    <row r="11" spans="1:6" ht="18" customHeight="1">
      <c r="A11" s="220">
        <v>7</v>
      </c>
      <c r="B11" s="9" t="s">
        <v>1477</v>
      </c>
      <c r="C11" s="10" t="s">
        <v>407</v>
      </c>
      <c r="D11" s="10" t="s">
        <v>4858</v>
      </c>
      <c r="E11" s="10" t="s">
        <v>3929</v>
      </c>
      <c r="F11" s="11" t="s">
        <v>4219</v>
      </c>
    </row>
    <row r="12" spans="1:6" ht="18" customHeight="1">
      <c r="A12" s="220">
        <v>8</v>
      </c>
      <c r="B12" s="9" t="s">
        <v>1477</v>
      </c>
      <c r="C12" s="10" t="s">
        <v>1497</v>
      </c>
      <c r="D12" s="10" t="s">
        <v>4859</v>
      </c>
      <c r="E12" s="10" t="s">
        <v>1498</v>
      </c>
      <c r="F12" s="11" t="s">
        <v>1499</v>
      </c>
    </row>
    <row r="13" spans="1:6" ht="18" customHeight="1">
      <c r="A13" s="220">
        <v>9</v>
      </c>
      <c r="B13" s="9" t="s">
        <v>1477</v>
      </c>
      <c r="C13" s="10" t="s">
        <v>3773</v>
      </c>
      <c r="D13" s="10" t="s">
        <v>3774</v>
      </c>
      <c r="E13" s="10" t="s">
        <v>1520</v>
      </c>
      <c r="F13" s="11" t="s">
        <v>1510</v>
      </c>
    </row>
    <row r="14" spans="1:6" ht="18" customHeight="1">
      <c r="A14" s="220">
        <v>10</v>
      </c>
      <c r="B14" s="9" t="s">
        <v>1477</v>
      </c>
      <c r="C14" s="10" t="s">
        <v>1500</v>
      </c>
      <c r="D14" s="10" t="s">
        <v>1501</v>
      </c>
      <c r="E14" s="10" t="s">
        <v>1502</v>
      </c>
      <c r="F14" s="11" t="s">
        <v>1503</v>
      </c>
    </row>
    <row r="15" spans="1:6" ht="18" customHeight="1">
      <c r="A15" s="220">
        <v>11</v>
      </c>
      <c r="B15" s="9" t="s">
        <v>1477</v>
      </c>
      <c r="C15" s="10" t="s">
        <v>1504</v>
      </c>
      <c r="D15" s="10" t="s">
        <v>4860</v>
      </c>
      <c r="E15" s="10" t="s">
        <v>1505</v>
      </c>
      <c r="F15" s="11" t="s">
        <v>1506</v>
      </c>
    </row>
    <row r="16" spans="1:6" ht="18" customHeight="1">
      <c r="A16" s="220">
        <v>12</v>
      </c>
      <c r="B16" s="9" t="s">
        <v>1477</v>
      </c>
      <c r="C16" s="10" t="s">
        <v>1507</v>
      </c>
      <c r="D16" s="10" t="s">
        <v>1508</v>
      </c>
      <c r="E16" s="10" t="s">
        <v>1509</v>
      </c>
      <c r="F16" s="11" t="s">
        <v>1510</v>
      </c>
    </row>
    <row r="17" spans="1:6" ht="18" customHeight="1">
      <c r="A17" s="220">
        <v>13</v>
      </c>
      <c r="B17" s="9" t="s">
        <v>1477</v>
      </c>
      <c r="C17" s="10" t="s">
        <v>1511</v>
      </c>
      <c r="D17" s="10" t="s">
        <v>4861</v>
      </c>
      <c r="E17" s="10" t="s">
        <v>1512</v>
      </c>
      <c r="F17" s="11" t="s">
        <v>1513</v>
      </c>
    </row>
    <row r="18" spans="1:6" ht="18" customHeight="1">
      <c r="A18" s="220">
        <v>14</v>
      </c>
      <c r="B18" s="9" t="s">
        <v>1477</v>
      </c>
      <c r="C18" s="10" t="s">
        <v>1514</v>
      </c>
      <c r="D18" s="10" t="s">
        <v>1515</v>
      </c>
      <c r="E18" s="10" t="s">
        <v>1516</v>
      </c>
      <c r="F18" s="11" t="s">
        <v>1517</v>
      </c>
    </row>
    <row r="19" spans="1:6" ht="18" customHeight="1">
      <c r="A19" s="220">
        <v>15</v>
      </c>
      <c r="B19" s="9" t="s">
        <v>1477</v>
      </c>
      <c r="C19" s="10" t="s">
        <v>1518</v>
      </c>
      <c r="D19" s="10" t="s">
        <v>4862</v>
      </c>
      <c r="E19" s="10" t="s">
        <v>1519</v>
      </c>
      <c r="F19" s="11" t="s">
        <v>3981</v>
      </c>
    </row>
    <row r="20" spans="1:6" ht="18" customHeight="1">
      <c r="A20" s="220">
        <v>16</v>
      </c>
      <c r="B20" s="9" t="s">
        <v>1477</v>
      </c>
      <c r="C20" s="10" t="s">
        <v>1521</v>
      </c>
      <c r="D20" s="10" t="s">
        <v>4863</v>
      </c>
      <c r="E20" s="234" t="s">
        <v>4202</v>
      </c>
      <c r="F20" s="235" t="s">
        <v>1536</v>
      </c>
    </row>
    <row r="21" spans="1:6" ht="18" customHeight="1">
      <c r="A21" s="220">
        <v>17</v>
      </c>
      <c r="B21" s="9" t="s">
        <v>1477</v>
      </c>
      <c r="C21" s="10" t="s">
        <v>1522</v>
      </c>
      <c r="D21" s="10" t="s">
        <v>1523</v>
      </c>
      <c r="E21" s="10" t="s">
        <v>4220</v>
      </c>
      <c r="F21" s="11" t="s">
        <v>1524</v>
      </c>
    </row>
    <row r="22" spans="1:6" ht="18" customHeight="1">
      <c r="A22" s="220">
        <v>18</v>
      </c>
      <c r="B22" s="9" t="s">
        <v>1477</v>
      </c>
      <c r="C22" s="10" t="s">
        <v>1525</v>
      </c>
      <c r="D22" s="10" t="s">
        <v>4864</v>
      </c>
      <c r="E22" s="10" t="s">
        <v>1526</v>
      </c>
      <c r="F22" s="11" t="s">
        <v>1506</v>
      </c>
    </row>
    <row r="23" spans="1:6" ht="18" customHeight="1">
      <c r="A23" s="220">
        <v>19</v>
      </c>
      <c r="B23" s="9" t="s">
        <v>1477</v>
      </c>
      <c r="C23" s="10" t="s">
        <v>1527</v>
      </c>
      <c r="D23" s="10" t="s">
        <v>4865</v>
      </c>
      <c r="E23" s="10" t="s">
        <v>3765</v>
      </c>
      <c r="F23" s="11" t="s">
        <v>3766</v>
      </c>
    </row>
    <row r="24" spans="1:6" ht="18" customHeight="1">
      <c r="A24" s="220">
        <v>20</v>
      </c>
      <c r="B24" s="9" t="s">
        <v>1477</v>
      </c>
      <c r="C24" s="10" t="s">
        <v>1528</v>
      </c>
      <c r="D24" s="10" t="s">
        <v>4866</v>
      </c>
      <c r="E24" s="10" t="s">
        <v>1529</v>
      </c>
      <c r="F24" s="11" t="s">
        <v>1530</v>
      </c>
    </row>
    <row r="25" spans="1:6" ht="18" customHeight="1">
      <c r="A25" s="220">
        <v>21</v>
      </c>
      <c r="B25" s="9" t="s">
        <v>1477</v>
      </c>
      <c r="C25" s="10" t="s">
        <v>1531</v>
      </c>
      <c r="D25" s="10" t="s">
        <v>4221</v>
      </c>
      <c r="E25" s="10" t="s">
        <v>1532</v>
      </c>
      <c r="F25" s="11" t="s">
        <v>1533</v>
      </c>
    </row>
    <row r="26" spans="1:6" ht="18" customHeight="1">
      <c r="A26" s="220">
        <v>22</v>
      </c>
      <c r="B26" s="9" t="s">
        <v>1477</v>
      </c>
      <c r="C26" s="10" t="s">
        <v>1534</v>
      </c>
      <c r="D26" s="10" t="s">
        <v>4867</v>
      </c>
      <c r="E26" s="10" t="s">
        <v>1535</v>
      </c>
      <c r="F26" s="11" t="s">
        <v>1536</v>
      </c>
    </row>
    <row r="27" spans="1:6" ht="18" customHeight="1">
      <c r="A27" s="220">
        <v>23</v>
      </c>
      <c r="B27" s="9" t="s">
        <v>1477</v>
      </c>
      <c r="C27" s="10" t="s">
        <v>1537</v>
      </c>
      <c r="D27" s="10" t="s">
        <v>4868</v>
      </c>
      <c r="E27" s="10" t="s">
        <v>1538</v>
      </c>
      <c r="F27" s="11" t="s">
        <v>1539</v>
      </c>
    </row>
    <row r="28" spans="1:6" ht="18" customHeight="1">
      <c r="A28" s="220">
        <v>24</v>
      </c>
      <c r="B28" s="9" t="s">
        <v>1477</v>
      </c>
      <c r="C28" s="10" t="s">
        <v>1540</v>
      </c>
      <c r="D28" s="10" t="s">
        <v>4869</v>
      </c>
      <c r="E28" s="10" t="s">
        <v>1541</v>
      </c>
      <c r="F28" s="11" t="s">
        <v>1542</v>
      </c>
    </row>
    <row r="29" spans="1:6" ht="18" customHeight="1">
      <c r="A29" s="220">
        <v>25</v>
      </c>
      <c r="B29" s="9" t="s">
        <v>1477</v>
      </c>
      <c r="C29" s="10" t="s">
        <v>1543</v>
      </c>
      <c r="D29" s="10" t="s">
        <v>4870</v>
      </c>
      <c r="E29" s="10" t="s">
        <v>1544</v>
      </c>
      <c r="F29" s="11" t="s">
        <v>1545</v>
      </c>
    </row>
    <row r="30" spans="1:6" s="84" customFormat="1" ht="18" customHeight="1">
      <c r="A30" s="220">
        <v>26</v>
      </c>
      <c r="B30" s="9" t="s">
        <v>1477</v>
      </c>
      <c r="C30" s="10" t="s">
        <v>1546</v>
      </c>
      <c r="D30" s="10" t="s">
        <v>4871</v>
      </c>
      <c r="E30" s="10" t="s">
        <v>1547</v>
      </c>
      <c r="F30" s="11" t="s">
        <v>1548</v>
      </c>
    </row>
    <row r="31" spans="1:6" s="95" customFormat="1" ht="18" customHeight="1">
      <c r="A31" s="220">
        <v>27</v>
      </c>
      <c r="B31" s="9" t="s">
        <v>1477</v>
      </c>
      <c r="C31" s="10" t="s">
        <v>1012</v>
      </c>
      <c r="D31" s="10" t="s">
        <v>4872</v>
      </c>
      <c r="E31" s="10" t="s">
        <v>4873</v>
      </c>
      <c r="F31" s="11" t="s">
        <v>3775</v>
      </c>
    </row>
    <row r="32" spans="1:6" ht="18" customHeight="1">
      <c r="A32" s="220">
        <v>28</v>
      </c>
      <c r="B32" s="9" t="s">
        <v>1477</v>
      </c>
      <c r="C32" s="10" t="s">
        <v>1549</v>
      </c>
      <c r="D32" s="10" t="s">
        <v>4222</v>
      </c>
      <c r="E32" s="10" t="s">
        <v>4874</v>
      </c>
      <c r="F32" s="11" t="s">
        <v>4875</v>
      </c>
    </row>
    <row r="33" spans="1:6" ht="12.75">
      <c r="A33" s="220"/>
      <c r="B33" s="219"/>
      <c r="C33" s="219"/>
      <c r="D33" s="219"/>
      <c r="E33" s="219"/>
      <c r="F33" s="219"/>
    </row>
    <row r="34" spans="1:6" ht="12.75">
      <c r="A34" s="220"/>
      <c r="B34" s="219"/>
      <c r="C34" s="219"/>
      <c r="D34" s="219"/>
      <c r="E34" s="219"/>
      <c r="F34" s="219"/>
    </row>
    <row r="35" spans="1:6" ht="12.75">
      <c r="A35" s="220"/>
      <c r="B35" s="219"/>
      <c r="C35" s="219"/>
      <c r="D35" s="219"/>
      <c r="E35" s="219"/>
      <c r="F35" s="219"/>
    </row>
    <row r="36" spans="1:6" ht="12.75">
      <c r="A36" s="220"/>
      <c r="B36" s="219"/>
      <c r="C36" s="219"/>
      <c r="D36" s="219"/>
      <c r="E36" s="219"/>
      <c r="F36" s="219"/>
    </row>
    <row r="37" spans="1:6" ht="12.75">
      <c r="A37" s="220"/>
      <c r="B37" s="219"/>
      <c r="C37" s="219"/>
      <c r="D37" s="219"/>
      <c r="E37" s="219"/>
      <c r="F37" s="219"/>
    </row>
    <row r="38" spans="1:6" ht="12.75">
      <c r="A38" s="220"/>
      <c r="B38" s="219"/>
      <c r="C38" s="219"/>
      <c r="D38" s="219"/>
      <c r="E38" s="219"/>
      <c r="F38" s="219"/>
    </row>
  </sheetData>
  <sheetProtection/>
  <printOptions/>
  <pageMargins left="0.7086614173228347" right="0.5" top="0.51" bottom="0.45" header="0.31496062992125984" footer="0.31496062992125984"/>
  <pageSetup fitToHeight="2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2022-05-20T08:27:50Z</dcterms:created>
  <dcterms:modified xsi:type="dcterms:W3CDTF">2024-04-09T05:15:45Z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