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複数園用（各園別内訳）" sheetId="3" r:id="rId3"/>
    <sheet name="記入例P1" sheetId="4" r:id="rId4"/>
    <sheet name="記入例Ｐ２" sheetId="5" r:id="rId5"/>
    <sheet name="記入例（各園別内訳）" sheetId="6" r:id="rId6"/>
    <sheet name="幼稚園番号確認" sheetId="7" r:id="rId7"/>
  </sheets>
  <definedNames>
    <definedName name="_xlnm._FilterDatabase" localSheetId="6" hidden="1">'幼稚園番号確認'!$F$2:$G$2</definedName>
    <definedName name="_xlnm.Print_Area" localSheetId="5">'記入例（各園別内訳）'!$A$1:$I$19</definedName>
    <definedName name="_xlnm.Print_Area" localSheetId="3">'記入例P1'!$A$1:$W$48</definedName>
    <definedName name="_xlnm.Print_Area" localSheetId="4">'記入例Ｐ２'!$A$1:$AD$40</definedName>
    <definedName name="_xlnm.Print_Area" localSheetId="0">'申請書P1'!$A$1:$W$40</definedName>
    <definedName name="_xlnm.Print_Area" localSheetId="1">'申請書P2'!$A$1:$AD$40</definedName>
    <definedName name="_xlnm.Print_Area" localSheetId="2">'複数園用（各園別内訳）'!$A$1:$I$19</definedName>
    <definedName name="_xlnm.Print_Area" localSheetId="6">'幼稚園番号確認'!$A$1:$D$33</definedName>
  </definedNames>
  <calcPr fullCalcOnLoad="1"/>
</workbook>
</file>

<file path=xl/comments1.xml><?xml version="1.0" encoding="utf-8"?>
<comments xmlns="http://schemas.openxmlformats.org/spreadsheetml/2006/main">
  <authors>
    <author>大阪府</author>
  </authors>
  <commentList>
    <comment ref="W6" authorId="0">
      <text>
        <r>
          <rPr>
            <b/>
            <sz val="11"/>
            <rFont val="MS P ゴシック"/>
            <family val="3"/>
          </rPr>
          <t>　幼稚園番号に誤りがないことを
　必ず確認してください</t>
        </r>
        <r>
          <rPr>
            <b/>
            <sz val="9"/>
            <rFont val="MS P ゴシック"/>
            <family val="3"/>
          </rPr>
          <t xml:space="preserve">
　</t>
        </r>
        <r>
          <rPr>
            <sz val="9"/>
            <rFont val="MS P ゴシック"/>
            <family val="3"/>
          </rPr>
          <t>※「幼稚園番号確認」シートを参照してください</t>
        </r>
      </text>
    </comment>
  </commentList>
</comments>
</file>

<file path=xl/comments4.xml><?xml version="1.0" encoding="utf-8"?>
<comments xmlns="http://schemas.openxmlformats.org/spreadsheetml/2006/main">
  <authors>
    <author>大阪府</author>
  </authors>
  <commentList>
    <comment ref="W6" authorId="0">
      <text>
        <r>
          <rPr>
            <b/>
            <sz val="10"/>
            <rFont val="MS P ゴシック"/>
            <family val="3"/>
          </rPr>
          <t>本部園の幼稚園番号を欄内に記入し、
それ以外の幼稚園番号を欄外に記入してください</t>
        </r>
      </text>
    </comment>
    <comment ref="P12" authorId="0">
      <text>
        <r>
          <rPr>
            <b/>
            <sz val="10"/>
            <rFont val="MS P ゴシック"/>
            <family val="3"/>
          </rPr>
          <t>本部園の幼稚園名を欄内に記入し、
それ以外の幼稚園名を欄外に記入してください</t>
        </r>
      </text>
    </comment>
  </commentList>
</comments>
</file>

<file path=xl/comments7.xml><?xml version="1.0" encoding="utf-8"?>
<comments xmlns="http://schemas.openxmlformats.org/spreadsheetml/2006/main">
  <authors>
    <author>大阪府</author>
  </authors>
  <commentList>
    <comment ref="B5" authorId="0">
      <text>
        <r>
          <rPr>
            <sz val="10"/>
            <rFont val="MS P ゴシック"/>
            <family val="3"/>
          </rPr>
          <t>幼稚園名を入力してください
例：「咲洲幼稚園」⇒「咲洲」と入力</t>
        </r>
      </text>
    </comment>
  </commentList>
</comments>
</file>

<file path=xl/sharedStrings.xml><?xml version="1.0" encoding="utf-8"?>
<sst xmlns="http://schemas.openxmlformats.org/spreadsheetml/2006/main" count="475" uniqueCount="327">
  <si>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</si>
  <si>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</si>
  <si>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</si>
  <si>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</si>
  <si>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</si>
  <si>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</si>
  <si>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</si>
  <si>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</si>
  <si>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</si>
  <si>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</si>
  <si>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</si>
  <si>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</si>
  <si>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</si>
  <si>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</si>
  <si>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</si>
  <si>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</si>
  <si>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印</t>
  </si>
  <si>
    <t>１　補助金交付申請額</t>
  </si>
  <si>
    <t>２　補助対象事業費及び経費の配分方法等</t>
  </si>
  <si>
    <t>計</t>
  </si>
  <si>
    <t>３月３１日</t>
  </si>
  <si>
    <t>金</t>
  </si>
  <si>
    <t>円</t>
  </si>
  <si>
    <t>３　補助事業の目的・内容及び効果</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</si>
  <si>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</si>
  <si>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</si>
  <si>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</si>
  <si>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</si>
  <si>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</si>
  <si>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</si>
  <si>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</si>
  <si>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</si>
  <si>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</si>
  <si>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</si>
  <si>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</si>
  <si>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</si>
  <si>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</si>
  <si>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</si>
  <si>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</si>
  <si>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</si>
  <si>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</si>
  <si>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</si>
  <si>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</si>
  <si>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</si>
  <si>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</si>
  <si>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</si>
  <si>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</si>
  <si>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</si>
  <si>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</si>
  <si>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</si>
  <si>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</si>
  <si>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</si>
  <si>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</si>
  <si>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</si>
  <si>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</si>
  <si>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</si>
  <si>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</si>
  <si>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</si>
  <si>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</si>
  <si>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</si>
  <si>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</si>
  <si>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</si>
  <si>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</si>
  <si>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資金収支予算（各園別内訳表）</t>
  </si>
  <si>
    <t>（単位:千円）</t>
  </si>
  <si>
    <t>合　計</t>
  </si>
  <si>
    <t>科　目</t>
  </si>
  <si>
    <t>　　　　　収入の部</t>
  </si>
  <si>
    <t>学生生徒等納付金収入</t>
  </si>
  <si>
    <t>　府補助金収入</t>
  </si>
  <si>
    <t>　その他補助金収入</t>
  </si>
  <si>
    <t>借入金等収入</t>
  </si>
  <si>
    <t>　　　　　　支出の部</t>
  </si>
  <si>
    <t>教育研究費支出</t>
  </si>
  <si>
    <t>借入金等利息支出</t>
  </si>
  <si>
    <t>　　　２．人件費支出には、役員報酬を含めないこと。</t>
  </si>
  <si>
    <t>【申請書記入例】</t>
  </si>
  <si>
    <t>大阪市中央区大手前2-1-22</t>
  </si>
  <si>
    <t>学校法人　○○学園</t>
  </si>
  <si>
    <t>理事長　△△　太郎</t>
  </si>
  <si>
    <t>（幼稚園番号）</t>
  </si>
  <si>
    <t>（法人番号）</t>
  </si>
  <si>
    <t>　</t>
  </si>
  <si>
    <t>咲洲幼稚園</t>
  </si>
  <si>
    <t>咲洲第二幼稚園</t>
  </si>
  <si>
    <t>咲洲第三幼稚園</t>
  </si>
  <si>
    <t>　大阪府教育長　 様</t>
  </si>
  <si>
    <t>　大阪府教育長　様</t>
  </si>
  <si>
    <t>1.その他収入は、手数料収入、寄附金収入、受取利息・配当金収入、資産売却収入、</t>
  </si>
  <si>
    <t>　付随事業・収益事業収入及び雑収入の合計額を記入すること。</t>
  </si>
  <si>
    <t>（注）１．その他の収入は、手数料収入･寄付金収入･受取利息・配当金収入・資産売却収入・付随事業・収益事業収入</t>
  </si>
  <si>
    <t>　　　　　及び雑収入の合計額を記入のこと。</t>
  </si>
  <si>
    <t>　　　　　及び雑収入の合計額を記入のこと。</t>
  </si>
  <si>
    <t>専任教員数には、園長及び教員（幼稚園教諭免許状を有する者に限る。）の</t>
  </si>
  <si>
    <t>合計人数を記入すること。</t>
  </si>
  <si>
    <t>　確認しました。　　　　　　　　　　　　　　　　　　　　　　　　　　　</t>
  </si>
  <si>
    <t>　　　　</t>
  </si>
  <si>
    <t>　</t>
  </si>
  <si>
    <t>　　　　　　</t>
  </si>
  <si>
    <t>代表者（自署）</t>
  </si>
  <si>
    <t>　申請内容について、大阪府私立幼稚園経常費補助金交付要綱及び私立幼稚園基礎資料調査</t>
  </si>
  <si>
    <t>　の「基礎資料調査作成にあたっての留意事項」に記載されている各要件に該当することを</t>
  </si>
  <si>
    <t>　 の「基礎資料調査作成にあたっての留意事項」に記載されている各要件に該当することを</t>
  </si>
  <si>
    <t>大阪　太郎</t>
  </si>
  <si>
    <t>令和２年６月１日</t>
  </si>
  <si>
    <t>　令和２年度において、大阪府私立幼稚園経常費補助金を次のとおり受けたいので、大阪府補助金交付規則第４条第１項の規定により申請します。</t>
  </si>
  <si>
    <t>令和３年</t>
  </si>
  <si>
    <t>令和２年５月１日現在</t>
  </si>
  <si>
    <t>　　（例）補助金を人件費、教育研究経費、管理経費</t>
  </si>
  <si>
    <t>理事長</t>
  </si>
  <si>
    <t>補助金を人件費、教育研究経費、管理経費に充当することにより、交付要綱に掲げる交付目的の達成を図る。</t>
  </si>
  <si>
    <t>幼稚園名</t>
  </si>
  <si>
    <t>幼稚園番号</t>
  </si>
  <si>
    <t>太成学院天満</t>
  </si>
  <si>
    <t>高倉</t>
  </si>
  <si>
    <t>城星学園</t>
  </si>
  <si>
    <t>中央なにわ</t>
  </si>
  <si>
    <t>川口聖マリア</t>
  </si>
  <si>
    <t>みなと</t>
  </si>
  <si>
    <t>文化</t>
  </si>
  <si>
    <t>天王寺</t>
  </si>
  <si>
    <t>大阪芸術大学附属松ヶ鼻</t>
  </si>
  <si>
    <t>大阪成蹊短期大学附属こみち</t>
  </si>
  <si>
    <t>大阪東邦</t>
  </si>
  <si>
    <t>塚本幼稚園幼児教育学園</t>
  </si>
  <si>
    <t>聖美</t>
  </si>
  <si>
    <t>熊野</t>
  </si>
  <si>
    <t>新森</t>
  </si>
  <si>
    <t>大宮</t>
  </si>
  <si>
    <t>東高殿</t>
  </si>
  <si>
    <t>大阪信愛学院幼稚園</t>
  </si>
  <si>
    <t>あべの翔学高等学校附属朝陽</t>
  </si>
  <si>
    <t>赤橋</t>
  </si>
  <si>
    <t>朝陽</t>
  </si>
  <si>
    <t>帝塚山学院</t>
  </si>
  <si>
    <t>長池昭和</t>
  </si>
  <si>
    <t>清水</t>
  </si>
  <si>
    <t>加賀</t>
  </si>
  <si>
    <t>あびこ</t>
  </si>
  <si>
    <t>遠里小野</t>
  </si>
  <si>
    <t>ひまわり</t>
  </si>
  <si>
    <t>長居</t>
  </si>
  <si>
    <t>喜連東</t>
  </si>
  <si>
    <t>城南学園</t>
  </si>
  <si>
    <t>大阪芸術大学附属照ヶ丘</t>
  </si>
  <si>
    <t>梅花</t>
  </si>
  <si>
    <t>みくま</t>
  </si>
  <si>
    <t>大阪音楽大学付属音楽</t>
  </si>
  <si>
    <t>アソカ</t>
  </si>
  <si>
    <t>小曽根</t>
  </si>
  <si>
    <t>ラ・サンテ</t>
  </si>
  <si>
    <t>箕面自由学園</t>
  </si>
  <si>
    <t>箕面桜ヶ丘</t>
  </si>
  <si>
    <t>若葉</t>
  </si>
  <si>
    <t>関西大学</t>
  </si>
  <si>
    <t>まこと</t>
  </si>
  <si>
    <t>玉川学園</t>
  </si>
  <si>
    <t>西吹田</t>
  </si>
  <si>
    <t>千里丘学園</t>
  </si>
  <si>
    <t>ふじしろ</t>
  </si>
  <si>
    <t>青山</t>
  </si>
  <si>
    <t>千里</t>
  </si>
  <si>
    <t>カトリックさゆり</t>
  </si>
  <si>
    <t>千里敬愛</t>
  </si>
  <si>
    <t>大阪体育大学浪商</t>
  </si>
  <si>
    <t>茨木東邦</t>
  </si>
  <si>
    <t>鮎川</t>
  </si>
  <si>
    <t>白ばら</t>
  </si>
  <si>
    <t>高槻わかば</t>
  </si>
  <si>
    <t>かおり</t>
  </si>
  <si>
    <t>三島</t>
  </si>
  <si>
    <t>山崎</t>
  </si>
  <si>
    <t>早苗</t>
  </si>
  <si>
    <t>守口</t>
  </si>
  <si>
    <t>大阪ひがし</t>
  </si>
  <si>
    <t>さくら</t>
  </si>
  <si>
    <t>門真めぐみ</t>
  </si>
  <si>
    <t>寝屋川</t>
  </si>
  <si>
    <t>恵愛</t>
  </si>
  <si>
    <t>太秦</t>
  </si>
  <si>
    <t>明善</t>
  </si>
  <si>
    <t>敬応学園</t>
  </si>
  <si>
    <t>四條畷学園大学附属</t>
  </si>
  <si>
    <t>大東中央</t>
  </si>
  <si>
    <t>交野</t>
  </si>
  <si>
    <t>ほしだ</t>
  </si>
  <si>
    <t>忍が丘</t>
  </si>
  <si>
    <t>徳庵愛和</t>
  </si>
  <si>
    <t>大阪樟蔭女子大学附属</t>
  </si>
  <si>
    <t>西堤</t>
  </si>
  <si>
    <t>東大阪大学附属</t>
  </si>
  <si>
    <t>進修第二</t>
  </si>
  <si>
    <t>大阪商業大学附属</t>
  </si>
  <si>
    <t>四葉</t>
  </si>
  <si>
    <t>白鳩</t>
  </si>
  <si>
    <t>美和</t>
  </si>
  <si>
    <t>木の実</t>
  </si>
  <si>
    <t>白鳩羽曳野</t>
  </si>
  <si>
    <t>ピーエル学園</t>
  </si>
  <si>
    <t>大阪芸術大学附属金剛</t>
  </si>
  <si>
    <t>金岡二葉</t>
  </si>
  <si>
    <t>堺東</t>
  </si>
  <si>
    <t>新金岡</t>
  </si>
  <si>
    <t>中央</t>
  </si>
  <si>
    <t>光明</t>
  </si>
  <si>
    <t>賢明学院</t>
  </si>
  <si>
    <t>はつしば学園</t>
  </si>
  <si>
    <t>暁</t>
  </si>
  <si>
    <t>宮山台</t>
  </si>
  <si>
    <t>茶山台</t>
  </si>
  <si>
    <t>ひばり</t>
  </si>
  <si>
    <t>和泉カトリック</t>
  </si>
  <si>
    <t>双百合</t>
  </si>
  <si>
    <t>岸和田いずみ</t>
  </si>
  <si>
    <t>春日</t>
  </si>
  <si>
    <t>三井中央</t>
  </si>
  <si>
    <t>泉北光明</t>
  </si>
  <si>
    <t>槇塚</t>
  </si>
  <si>
    <t>鶴山台国際</t>
  </si>
  <si>
    <t>郡山敬愛</t>
  </si>
  <si>
    <t>子宝</t>
  </si>
  <si>
    <t>茨木みのり</t>
  </si>
  <si>
    <t>原山台</t>
  </si>
  <si>
    <t>高岡</t>
  </si>
  <si>
    <t>春日東野</t>
  </si>
  <si>
    <t>香梅</t>
  </si>
  <si>
    <t>安威</t>
  </si>
  <si>
    <t>開智</t>
  </si>
  <si>
    <t>淡路</t>
  </si>
  <si>
    <t>山手</t>
  </si>
  <si>
    <t>聖ヶ岡</t>
  </si>
  <si>
    <t>豊里</t>
  </si>
  <si>
    <t>東香里丘</t>
  </si>
  <si>
    <t>摂津ひかり</t>
  </si>
  <si>
    <t>くずは青葉</t>
  </si>
  <si>
    <t>緑ヶ丘</t>
  </si>
  <si>
    <t>長尾</t>
  </si>
  <si>
    <t>楠京阪</t>
  </si>
  <si>
    <t>千里山ナオミ</t>
  </si>
  <si>
    <t>成田</t>
  </si>
  <si>
    <t>美木多</t>
  </si>
  <si>
    <t>サニー</t>
  </si>
  <si>
    <t>太平寺</t>
  </si>
  <si>
    <t>三愛</t>
  </si>
  <si>
    <t>赤川</t>
  </si>
  <si>
    <t>西高殿若葉</t>
  </si>
  <si>
    <t>新ひのお台</t>
  </si>
  <si>
    <t>しろがね</t>
  </si>
  <si>
    <t>星の光</t>
  </si>
  <si>
    <t>和泉緑ヶ丘</t>
  </si>
  <si>
    <t>鶴山台明徳</t>
  </si>
  <si>
    <t>熊取みどり</t>
  </si>
  <si>
    <t>中かがや</t>
  </si>
  <si>
    <t>阿部野学園</t>
  </si>
  <si>
    <t>野江</t>
  </si>
  <si>
    <t>鶴ヶ丘</t>
  </si>
  <si>
    <t>浜寺太陽</t>
  </si>
  <si>
    <t>鶴見</t>
  </si>
  <si>
    <t>東百舌鳥</t>
  </si>
  <si>
    <t>りんでん</t>
  </si>
  <si>
    <t>山田敬愛</t>
  </si>
  <si>
    <t>ひかり</t>
  </si>
  <si>
    <t>長池昭和第二</t>
  </si>
  <si>
    <t>青い鳥</t>
  </si>
  <si>
    <t>下福島</t>
  </si>
  <si>
    <t>和泉</t>
  </si>
  <si>
    <t>大開</t>
  </si>
  <si>
    <t>安松</t>
  </si>
  <si>
    <t>中浜</t>
  </si>
  <si>
    <t>庄本</t>
  </si>
  <si>
    <t>よさみ</t>
  </si>
  <si>
    <t>森河内</t>
  </si>
  <si>
    <t>育生</t>
  </si>
  <si>
    <t>二色</t>
  </si>
  <si>
    <t>すずらん</t>
  </si>
  <si>
    <t>東金剛</t>
  </si>
  <si>
    <t>大阪芸術大学附属泉北</t>
  </si>
  <si>
    <t>のびてゆく</t>
  </si>
  <si>
    <t>学校法人天王学園</t>
  </si>
  <si>
    <t>蒲生</t>
  </si>
  <si>
    <t>服部</t>
  </si>
  <si>
    <t>木川</t>
  </si>
  <si>
    <t>宮山</t>
  </si>
  <si>
    <t>宝珠学園</t>
  </si>
  <si>
    <t>錦渓</t>
  </si>
  <si>
    <t>第二白鳩</t>
  </si>
  <si>
    <t>砂川第二</t>
  </si>
  <si>
    <t>室町</t>
  </si>
  <si>
    <t>中野</t>
  </si>
  <si>
    <t>カトリック聖マリア</t>
  </si>
  <si>
    <t>大和</t>
  </si>
  <si>
    <t>大淀</t>
  </si>
  <si>
    <t>鶴見菊水</t>
  </si>
  <si>
    <t>藤ヶ丘</t>
  </si>
  <si>
    <t>二葉</t>
  </si>
  <si>
    <t>岸部敬愛</t>
  </si>
  <si>
    <t>桜ヶ丘</t>
  </si>
  <si>
    <t>福島</t>
  </si>
  <si>
    <t>みつや・めぐみ</t>
  </si>
  <si>
    <t>豊中文化</t>
  </si>
  <si>
    <t>朝日橋</t>
  </si>
  <si>
    <t>春日出</t>
  </si>
  <si>
    <t>大阪愛徳</t>
  </si>
  <si>
    <t>美鳩</t>
  </si>
  <si>
    <t>千寿</t>
  </si>
  <si>
    <t>浄</t>
  </si>
  <si>
    <t>三宝</t>
  </si>
  <si>
    <t>中津相愛</t>
  </si>
  <si>
    <t>日本橋</t>
  </si>
  <si>
    <t>白菊</t>
  </si>
  <si>
    <t>こうづしま</t>
  </si>
  <si>
    <t>アケミ</t>
  </si>
  <si>
    <t>高槻マリア・インマクラダ</t>
  </si>
  <si>
    <t>中川</t>
  </si>
  <si>
    <t>平成</t>
  </si>
  <si>
    <t>牧野</t>
  </si>
  <si>
    <t>昭光</t>
  </si>
  <si>
    <t>北恩加島</t>
  </si>
  <si>
    <t>桃の木台</t>
  </si>
  <si>
    <t>瑞光</t>
  </si>
  <si>
    <t>瑞光第二</t>
  </si>
  <si>
    <t>都島中野</t>
  </si>
  <si>
    <t>友星</t>
  </si>
  <si>
    <t>さつき台</t>
  </si>
  <si>
    <t>彩都敬愛</t>
  </si>
  <si>
    <t>鳳</t>
  </si>
  <si>
    <t>パドマ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</si>
</sst>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s>
  <fonts count="78">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6"/>
      <name val="ＭＳ 明朝"/>
      <family val="1"/>
    </font>
    <font>
      <sz val="14"/>
      <name val="ＭＳ 明朝"/>
      <family val="1"/>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u val="single"/>
      <sz val="11"/>
      <name val="ＭＳ 明朝"/>
      <family val="1"/>
    </font>
    <font>
      <b/>
      <sz val="11"/>
      <name val="ＭＳ 明朝"/>
      <family val="1"/>
    </font>
    <font>
      <b/>
      <sz val="10"/>
      <name val="MS P ゴシック"/>
      <family val="3"/>
    </font>
    <font>
      <b/>
      <sz val="11"/>
      <name val="MS P ゴシック"/>
      <family val="3"/>
    </font>
    <font>
      <b/>
      <sz val="9"/>
      <name val="MS P ゴシック"/>
      <family val="3"/>
    </font>
    <font>
      <sz val="9"/>
      <name val="MS P ゴシック"/>
      <family val="3"/>
    </font>
    <font>
      <sz val="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b/>
      <sz val="14"/>
      <color indexed="10"/>
      <name val="HG創英角ﾎﾟｯﾌﾟ体"/>
      <family val="3"/>
    </font>
    <font>
      <b/>
      <sz val="16"/>
      <name val="ＭＳ Ｐゴシック"/>
      <family val="3"/>
    </font>
    <font>
      <sz val="9"/>
      <name val="Meiryo UI"/>
      <family val="3"/>
    </font>
    <font>
      <b/>
      <sz val="20"/>
      <color indexed="8"/>
      <name val="HG丸ｺﾞｼｯｸM-PRO"/>
      <family val="3"/>
    </font>
    <font>
      <b/>
      <sz val="14"/>
      <color indexed="8"/>
      <name val="HG丸ｺﾞｼｯｸM-PRO"/>
      <family val="3"/>
    </font>
    <font>
      <sz val="10"/>
      <color indexed="8"/>
      <name val="ＭＳ ゴシック"/>
      <family val="3"/>
    </font>
    <font>
      <b/>
      <sz val="10"/>
      <color indexed="48"/>
      <name val="ＭＳ ゴシック"/>
      <family val="3"/>
    </font>
    <font>
      <b/>
      <sz val="10"/>
      <color indexed="8"/>
      <name val="ＭＳ Ｐゴシック"/>
      <family val="3"/>
    </font>
    <font>
      <sz val="11"/>
      <color indexed="8"/>
      <name val="ＭＳ ゴシック"/>
      <family val="3"/>
    </font>
    <font>
      <b/>
      <sz val="10"/>
      <color indexed="10"/>
      <name val="ＭＳ ゴシック"/>
      <family val="3"/>
    </font>
    <font>
      <b/>
      <sz val="9"/>
      <color indexed="10"/>
      <name val="ＭＳ ゴシック"/>
      <family val="3"/>
    </font>
    <font>
      <b/>
      <sz val="11"/>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theme="1"/>
      <name val="ＭＳ 明朝"/>
      <family val="1"/>
    </font>
    <font>
      <sz val="12"/>
      <name val="Calibri"/>
      <family val="3"/>
    </font>
    <font>
      <b/>
      <sz val="14"/>
      <color rgb="FFFF0000"/>
      <name val="HG創英角ﾎﾟｯﾌﾟ体"/>
      <family val="3"/>
    </font>
    <font>
      <sz val="12"/>
      <color rgb="FFFF0000"/>
      <name val="HG創英角ﾎﾟｯﾌﾟ体"/>
      <family val="3"/>
    </font>
    <font>
      <b/>
      <sz val="16"/>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color indexed="63"/>
      </left>
      <right>
        <color indexed="63"/>
      </right>
      <top>
        <color indexed="63"/>
      </top>
      <bottom style="double"/>
    </border>
    <border>
      <left style="medium"/>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medium"/>
      <bottom>
        <color indexed="63"/>
      </bottom>
    </border>
    <border>
      <left style="thin"/>
      <right style="thin"/>
      <top>
        <color indexed="63"/>
      </top>
      <bottom style="mediu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protection/>
    </xf>
    <xf numFmtId="0" fontId="2" fillId="0" borderId="0">
      <alignment/>
      <protection/>
    </xf>
    <xf numFmtId="0" fontId="8" fillId="0" borderId="0" applyNumberFormat="0" applyFill="0" applyBorder="0" applyAlignment="0" applyProtection="0"/>
    <xf numFmtId="0" fontId="70" fillId="32" borderId="0" applyNumberFormat="0" applyBorder="0" applyAlignment="0" applyProtection="0"/>
  </cellStyleXfs>
  <cellXfs count="34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0" xfId="0" applyBorder="1" applyAlignment="1">
      <alignment horizontal="center"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Alignment="1" applyProtection="1">
      <alignment vertical="center" wrapText="1"/>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horizontal="right" vertical="center"/>
      <protection/>
    </xf>
    <xf numFmtId="0" fontId="0" fillId="0" borderId="0" xfId="0" applyFill="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3"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3" fillId="0" borderId="21" xfId="0" applyFont="1" applyBorder="1" applyAlignment="1" applyProtection="1">
      <alignment vertical="center"/>
      <protection/>
    </xf>
    <xf numFmtId="0" fontId="0" fillId="0" borderId="22" xfId="0"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2"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3"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188" fontId="2" fillId="34" borderId="26" xfId="49" applyNumberFormat="1" applyFont="1" applyFill="1" applyBorder="1" applyAlignment="1" applyProtection="1">
      <alignment vertical="center"/>
      <protection locked="0"/>
    </xf>
    <xf numFmtId="0" fontId="0" fillId="33" borderId="0" xfId="0" applyFont="1" applyFill="1" applyAlignment="1" applyProtection="1">
      <alignment vertical="center"/>
      <protection/>
    </xf>
    <xf numFmtId="188" fontId="2" fillId="34" borderId="27" xfId="49" applyNumberFormat="1" applyFont="1" applyFill="1" applyBorder="1" applyAlignment="1" applyProtection="1">
      <alignment vertical="center"/>
      <protection locked="0"/>
    </xf>
    <xf numFmtId="188" fontId="2" fillId="34" borderId="28" xfId="49" applyNumberFormat="1" applyFont="1" applyFill="1" applyBorder="1" applyAlignment="1" applyProtection="1">
      <alignment vertical="center"/>
      <protection locked="0"/>
    </xf>
    <xf numFmtId="188" fontId="2" fillId="34" borderId="29" xfId="49" applyNumberFormat="1" applyFont="1" applyFill="1" applyBorder="1" applyAlignment="1" applyProtection="1">
      <alignment vertical="center"/>
      <protection locked="0"/>
    </xf>
    <xf numFmtId="188" fontId="2" fillId="34" borderId="22" xfId="49" applyNumberFormat="1" applyFont="1" applyFill="1" applyBorder="1" applyAlignment="1" applyProtection="1">
      <alignment vertical="center"/>
      <protection locked="0"/>
    </xf>
    <xf numFmtId="188" fontId="2" fillId="34" borderId="30" xfId="49" applyNumberFormat="1" applyFont="1" applyFill="1" applyBorder="1" applyAlignment="1" applyProtection="1">
      <alignment vertical="center"/>
      <protection locked="0"/>
    </xf>
    <xf numFmtId="188" fontId="2" fillId="34" borderId="31" xfId="49" applyNumberFormat="1" applyFont="1" applyFill="1" applyBorder="1" applyAlignment="1" applyProtection="1">
      <alignment vertical="center"/>
      <protection locked="0"/>
    </xf>
    <xf numFmtId="188" fontId="2" fillId="34" borderId="32" xfId="49" applyNumberFormat="1" applyFont="1" applyFill="1" applyBorder="1" applyAlignment="1" applyProtection="1">
      <alignment vertical="center"/>
      <protection locked="0"/>
    </xf>
    <xf numFmtId="188" fontId="2" fillId="34" borderId="33" xfId="49" applyNumberFormat="1" applyFont="1" applyFill="1" applyBorder="1" applyAlignment="1" applyProtection="1">
      <alignment vertical="center"/>
      <protection locked="0"/>
    </xf>
    <xf numFmtId="188" fontId="2" fillId="34" borderId="34" xfId="49" applyNumberFormat="1" applyFont="1" applyFill="1" applyBorder="1" applyAlignment="1" applyProtection="1">
      <alignment vertical="center"/>
      <protection locked="0"/>
    </xf>
    <xf numFmtId="188" fontId="2" fillId="34" borderId="35" xfId="49" applyNumberFormat="1" applyFont="1" applyFill="1" applyBorder="1" applyAlignment="1" applyProtection="1">
      <alignment vertical="center"/>
      <protection locked="0"/>
    </xf>
    <xf numFmtId="188" fontId="2" fillId="34" borderId="36" xfId="49" applyNumberFormat="1" applyFont="1" applyFill="1" applyBorder="1" applyAlignment="1" applyProtection="1">
      <alignment vertical="center"/>
      <protection locked="0"/>
    </xf>
    <xf numFmtId="188" fontId="2" fillId="34" borderId="37" xfId="49" applyNumberFormat="1" applyFont="1" applyFill="1" applyBorder="1" applyAlignment="1" applyProtection="1">
      <alignment vertical="center"/>
      <protection locked="0"/>
    </xf>
    <xf numFmtId="0" fontId="0" fillId="0" borderId="21"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2" xfId="0" applyFill="1" applyBorder="1" applyAlignment="1" applyProtection="1">
      <alignment vertical="center"/>
      <protection/>
    </xf>
    <xf numFmtId="0" fontId="2" fillId="0" borderId="0" xfId="62" applyAlignment="1" applyProtection="1">
      <alignment vertical="center"/>
      <protection/>
    </xf>
    <xf numFmtId="0" fontId="9" fillId="0" borderId="0" xfId="62" applyFont="1" applyProtection="1">
      <alignment/>
      <protection/>
    </xf>
    <xf numFmtId="0" fontId="2" fillId="0" borderId="0" xfId="62" applyProtection="1">
      <alignment/>
      <protection/>
    </xf>
    <xf numFmtId="0" fontId="2" fillId="0" borderId="40" xfId="62" applyBorder="1" applyAlignment="1" applyProtection="1">
      <alignment horizontal="right"/>
      <protection/>
    </xf>
    <xf numFmtId="0" fontId="2" fillId="0" borderId="41" xfId="62" applyBorder="1" applyAlignment="1" applyProtection="1">
      <alignment horizontal="right"/>
      <protection/>
    </xf>
    <xf numFmtId="0" fontId="2" fillId="0" borderId="42" xfId="62" applyBorder="1" applyProtection="1">
      <alignment/>
      <protection/>
    </xf>
    <xf numFmtId="0" fontId="2" fillId="0" borderId="43" xfId="62" applyBorder="1" applyProtection="1">
      <alignment/>
      <protection/>
    </xf>
    <xf numFmtId="0" fontId="2" fillId="0" borderId="44" xfId="62" applyBorder="1" applyAlignment="1" applyProtection="1">
      <alignment vertical="center"/>
      <protection/>
    </xf>
    <xf numFmtId="188" fontId="6" fillId="0" borderId="45" xfId="49" applyNumberFormat="1" applyFont="1" applyBorder="1" applyAlignment="1" applyProtection="1">
      <alignment vertical="center"/>
      <protection/>
    </xf>
    <xf numFmtId="0" fontId="2" fillId="0" borderId="29" xfId="62" applyBorder="1" applyAlignment="1" applyProtection="1">
      <alignment vertical="center"/>
      <protection/>
    </xf>
    <xf numFmtId="188" fontId="6" fillId="0" borderId="46" xfId="49" applyNumberFormat="1" applyFont="1" applyBorder="1" applyAlignment="1" applyProtection="1">
      <alignment vertical="center"/>
      <protection/>
    </xf>
    <xf numFmtId="0" fontId="2" fillId="0" borderId="30" xfId="62" applyBorder="1" applyAlignment="1" applyProtection="1">
      <alignment vertical="center"/>
      <protection/>
    </xf>
    <xf numFmtId="188" fontId="6" fillId="0" borderId="47" xfId="49" applyNumberFormat="1" applyFont="1" applyBorder="1" applyAlignment="1" applyProtection="1">
      <alignment vertical="center"/>
      <protection/>
    </xf>
    <xf numFmtId="0" fontId="2" fillId="0" borderId="48" xfId="62" applyBorder="1" applyAlignment="1" applyProtection="1">
      <alignment horizontal="center" vertical="center"/>
      <protection/>
    </xf>
    <xf numFmtId="188" fontId="6" fillId="0" borderId="49" xfId="49" applyNumberFormat="1" applyFont="1" applyFill="1" applyBorder="1" applyAlignment="1" applyProtection="1">
      <alignment vertical="center"/>
      <protection/>
    </xf>
    <xf numFmtId="188" fontId="6" fillId="0" borderId="50" xfId="49" applyNumberFormat="1" applyFont="1" applyFill="1" applyBorder="1" applyAlignment="1" applyProtection="1">
      <alignment vertical="center"/>
      <protection/>
    </xf>
    <xf numFmtId="188" fontId="6" fillId="0" borderId="51" xfId="49" applyNumberFormat="1" applyFont="1" applyFill="1" applyBorder="1" applyAlignment="1" applyProtection="1">
      <alignment vertical="center"/>
      <protection/>
    </xf>
    <xf numFmtId="188" fontId="6" fillId="0" borderId="52" xfId="49" applyNumberFormat="1" applyFont="1" applyBorder="1" applyAlignment="1" applyProtection="1">
      <alignment vertical="center"/>
      <protection/>
    </xf>
    <xf numFmtId="0" fontId="2" fillId="0" borderId="53" xfId="62" applyBorder="1" applyAlignment="1" applyProtection="1">
      <alignment vertical="center"/>
      <protection/>
    </xf>
    <xf numFmtId="188" fontId="6" fillId="0" borderId="54" xfId="49" applyNumberFormat="1" applyFont="1" applyBorder="1" applyAlignment="1" applyProtection="1">
      <alignment vertical="center"/>
      <protection/>
    </xf>
    <xf numFmtId="0" fontId="2" fillId="0" borderId="55" xfId="62" applyBorder="1" applyAlignment="1" applyProtection="1">
      <alignment horizontal="center" vertical="center"/>
      <protection/>
    </xf>
    <xf numFmtId="188" fontId="6" fillId="0" borderId="56" xfId="49" applyNumberFormat="1" applyFont="1" applyBorder="1" applyAlignment="1" applyProtection="1">
      <alignment vertical="center"/>
      <protection/>
    </xf>
    <xf numFmtId="188" fontId="6" fillId="0" borderId="57" xfId="49" applyNumberFormat="1" applyFont="1" applyBorder="1" applyAlignment="1" applyProtection="1">
      <alignment vertical="center"/>
      <protection/>
    </xf>
    <xf numFmtId="0" fontId="2" fillId="0" borderId="17" xfId="62" applyFill="1" applyBorder="1" applyAlignment="1" applyProtection="1">
      <alignment vertical="center"/>
      <protection/>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0" fontId="11" fillId="0" borderId="0" xfId="0" applyFont="1" applyFill="1" applyAlignment="1">
      <alignment horizontal="right" vertical="center"/>
    </xf>
    <xf numFmtId="188" fontId="15" fillId="0" borderId="46" xfId="49" applyNumberFormat="1" applyFont="1" applyBorder="1" applyAlignment="1" applyProtection="1">
      <alignment vertical="center"/>
      <protection/>
    </xf>
    <xf numFmtId="188" fontId="14" fillId="0" borderId="58" xfId="49" applyNumberFormat="1" applyFont="1" applyBorder="1" applyAlignment="1" applyProtection="1">
      <alignment vertical="center"/>
      <protection/>
    </xf>
    <xf numFmtId="188" fontId="71" fillId="0" borderId="29" xfId="49" applyNumberFormat="1" applyFont="1" applyBorder="1" applyAlignment="1" applyProtection="1">
      <alignment vertical="center"/>
      <protection/>
    </xf>
    <xf numFmtId="188" fontId="71" fillId="0" borderId="26" xfId="49" applyNumberFormat="1" applyFont="1" applyBorder="1" applyAlignment="1" applyProtection="1">
      <alignment vertical="center"/>
      <protection/>
    </xf>
    <xf numFmtId="188" fontId="71" fillId="0" borderId="22" xfId="49" applyNumberFormat="1" applyFont="1" applyBorder="1" applyAlignment="1" applyProtection="1">
      <alignment vertical="center"/>
      <protection/>
    </xf>
    <xf numFmtId="0" fontId="0" fillId="0" borderId="0" xfId="0" applyFont="1" applyFill="1" applyAlignment="1" applyProtection="1">
      <alignment vertical="center"/>
      <protection/>
    </xf>
    <xf numFmtId="0" fontId="2" fillId="0" borderId="0" xfId="62" applyFont="1" applyFill="1" applyBorder="1" applyAlignment="1" applyProtection="1">
      <alignment horizontal="left" vertical="center" wrapText="1"/>
      <protection/>
    </xf>
    <xf numFmtId="0" fontId="2" fillId="0" borderId="0" xfId="62" applyFont="1" applyFill="1" applyBorder="1" applyAlignment="1" applyProtection="1">
      <alignment horizontal="left" vertical="center"/>
      <protection/>
    </xf>
    <xf numFmtId="0" fontId="72" fillId="0" borderId="0" xfId="0" applyFont="1" applyAlignment="1" applyProtection="1">
      <alignment vertical="center"/>
      <protection/>
    </xf>
    <xf numFmtId="0" fontId="72" fillId="0" borderId="0" xfId="0" applyFont="1" applyFill="1" applyAlignment="1" applyProtection="1">
      <alignment vertical="center"/>
      <protection/>
    </xf>
    <xf numFmtId="0" fontId="72"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6" fillId="0" borderId="0" xfId="0" applyFont="1" applyAlignment="1" applyProtection="1">
      <alignment vertical="center" wrapText="1"/>
      <protection/>
    </xf>
    <xf numFmtId="0" fontId="1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6" fillId="0" borderId="0" xfId="0" applyFont="1" applyFill="1" applyAlignment="1" applyProtection="1">
      <alignment vertical="center"/>
      <protection/>
    </xf>
    <xf numFmtId="0" fontId="17" fillId="0" borderId="10"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2" xfId="0" applyFont="1" applyBorder="1" applyAlignment="1" applyProtection="1">
      <alignment horizontal="righ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horizontal="right" vertical="center"/>
      <protection/>
    </xf>
    <xf numFmtId="0" fontId="0" fillId="0" borderId="13" xfId="0" applyFont="1" applyFill="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2" xfId="0" applyFont="1" applyBorder="1" applyAlignment="1" applyProtection="1">
      <alignment vertical="center"/>
      <protection/>
    </xf>
    <xf numFmtId="188" fontId="2" fillId="0" borderId="45" xfId="49" applyNumberFormat="1" applyFont="1" applyBorder="1" applyAlignment="1" applyProtection="1">
      <alignment vertical="center"/>
      <protection/>
    </xf>
    <xf numFmtId="188" fontId="2" fillId="0" borderId="29" xfId="49" applyNumberFormat="1" applyFont="1" applyBorder="1" applyAlignment="1" applyProtection="1">
      <alignment vertical="center"/>
      <protection/>
    </xf>
    <xf numFmtId="188" fontId="2" fillId="0" borderId="26" xfId="49" applyNumberFormat="1" applyFont="1" applyBorder="1" applyAlignment="1" applyProtection="1">
      <alignment vertical="center"/>
      <protection/>
    </xf>
    <xf numFmtId="188" fontId="2" fillId="0" borderId="22" xfId="49" applyNumberFormat="1" applyFont="1" applyBorder="1" applyAlignment="1" applyProtection="1">
      <alignment vertical="center"/>
      <protection/>
    </xf>
    <xf numFmtId="188" fontId="2" fillId="0" borderId="46" xfId="49" applyNumberFormat="1" applyFont="1" applyBorder="1" applyAlignment="1" applyProtection="1">
      <alignment vertical="center"/>
      <protection/>
    </xf>
    <xf numFmtId="188" fontId="2" fillId="0" borderId="47" xfId="49" applyNumberFormat="1" applyFont="1" applyBorder="1" applyAlignment="1" applyProtection="1">
      <alignment vertical="center"/>
      <protection/>
    </xf>
    <xf numFmtId="188" fontId="2" fillId="0" borderId="49" xfId="49" applyNumberFormat="1" applyFont="1" applyFill="1" applyBorder="1" applyAlignment="1" applyProtection="1">
      <alignment vertical="center"/>
      <protection/>
    </xf>
    <xf numFmtId="188" fontId="2" fillId="0" borderId="50" xfId="49" applyNumberFormat="1" applyFont="1" applyFill="1" applyBorder="1" applyAlignment="1" applyProtection="1">
      <alignment vertical="center"/>
      <protection/>
    </xf>
    <xf numFmtId="188" fontId="2" fillId="0" borderId="51" xfId="49" applyNumberFormat="1" applyFont="1" applyFill="1" applyBorder="1" applyAlignment="1" applyProtection="1">
      <alignment vertical="center"/>
      <protection/>
    </xf>
    <xf numFmtId="188" fontId="2" fillId="0" borderId="52" xfId="49" applyNumberFormat="1" applyFont="1" applyBorder="1" applyAlignment="1" applyProtection="1">
      <alignment vertical="center"/>
      <protection/>
    </xf>
    <xf numFmtId="188" fontId="2" fillId="0" borderId="54" xfId="49" applyNumberFormat="1" applyFont="1" applyBorder="1" applyAlignment="1" applyProtection="1">
      <alignment vertical="center"/>
      <protection/>
    </xf>
    <xf numFmtId="188" fontId="2" fillId="0" borderId="56" xfId="49" applyNumberFormat="1" applyFont="1" applyBorder="1" applyAlignment="1" applyProtection="1">
      <alignment vertical="center"/>
      <protection/>
    </xf>
    <xf numFmtId="188" fontId="2" fillId="0" borderId="57" xfId="49" applyNumberFormat="1" applyFont="1" applyBorder="1" applyAlignment="1" applyProtection="1">
      <alignment vertical="center"/>
      <protection/>
    </xf>
    <xf numFmtId="188" fontId="2" fillId="0" borderId="58" xfId="49" applyNumberFormat="1" applyFont="1" applyBorder="1" applyAlignment="1" applyProtection="1">
      <alignment vertical="center"/>
      <protection/>
    </xf>
    <xf numFmtId="0" fontId="0" fillId="34" borderId="0" xfId="0" applyFill="1" applyAlignment="1" applyProtection="1">
      <alignment vertical="center"/>
      <protection/>
    </xf>
    <xf numFmtId="0" fontId="11" fillId="0" borderId="0" xfId="0" applyFont="1" applyFill="1" applyAlignment="1">
      <alignment vertical="center"/>
    </xf>
    <xf numFmtId="0" fontId="73" fillId="0" borderId="0" xfId="61" applyFont="1">
      <alignment/>
      <protection/>
    </xf>
    <xf numFmtId="0" fontId="73" fillId="13" borderId="59" xfId="61" applyFont="1" applyFill="1" applyBorder="1" applyAlignment="1">
      <alignment horizontal="center"/>
      <protection/>
    </xf>
    <xf numFmtId="0" fontId="73" fillId="0" borderId="59" xfId="61" applyFont="1" applyBorder="1">
      <alignment/>
      <protection/>
    </xf>
    <xf numFmtId="0" fontId="73" fillId="13" borderId="26" xfId="61" applyFont="1" applyFill="1" applyBorder="1" applyAlignment="1">
      <alignment horizontal="center" vertical="center"/>
      <protection/>
    </xf>
    <xf numFmtId="0" fontId="0" fillId="34"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0" fillId="0" borderId="0" xfId="0" applyFont="1" applyFill="1" applyAlignment="1" applyProtection="1">
      <alignment horizontal="left" vertical="center"/>
      <protection/>
    </xf>
    <xf numFmtId="0" fontId="0" fillId="0" borderId="0" xfId="0" applyAlignment="1" applyProtection="1">
      <alignment horizontal="left"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19"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176" fontId="2" fillId="0" borderId="10" xfId="0" applyNumberFormat="1" applyFont="1" applyBorder="1" applyAlignment="1" applyProtection="1">
      <alignment vertical="center"/>
      <protection/>
    </xf>
    <xf numFmtId="0" fontId="0" fillId="0" borderId="0" xfId="0" applyFont="1" applyFill="1" applyAlignment="1" applyProtection="1">
      <alignment horizontal="left" vertical="center"/>
      <protection locked="0"/>
    </xf>
    <xf numFmtId="0" fontId="0" fillId="34" borderId="0" xfId="0" applyFont="1" applyFill="1" applyAlignment="1" applyProtection="1">
      <alignment vertical="center"/>
      <protection locked="0"/>
    </xf>
    <xf numFmtId="0" fontId="0" fillId="0" borderId="16"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protection locked="0"/>
    </xf>
    <xf numFmtId="0" fontId="0" fillId="0" borderId="0" xfId="0" applyAlignment="1" applyProtection="1">
      <alignment horizontal="center" vertical="center"/>
      <protection/>
    </xf>
    <xf numFmtId="0" fontId="0" fillId="0" borderId="13" xfId="0" applyFont="1" applyBorder="1" applyAlignment="1" applyProtection="1">
      <alignment horizontal="distributed" vertical="center" wrapText="1"/>
      <protection/>
    </xf>
    <xf numFmtId="0" fontId="0" fillId="0" borderId="14" xfId="0" applyFont="1" applyBorder="1" applyAlignment="1" applyProtection="1">
      <alignment horizontal="distributed" vertical="center" wrapText="1"/>
      <protection/>
    </xf>
    <xf numFmtId="0" fontId="0" fillId="0" borderId="15" xfId="0" applyFont="1" applyBorder="1" applyAlignment="1" applyProtection="1">
      <alignment horizontal="distributed" vertical="center" wrapText="1"/>
      <protection/>
    </xf>
    <xf numFmtId="0" fontId="0" fillId="0" borderId="16" xfId="0" applyFont="1" applyBorder="1" applyAlignment="1" applyProtection="1">
      <alignment horizontal="distributed" vertical="center" wrapText="1"/>
      <protection/>
    </xf>
    <xf numFmtId="0" fontId="0" fillId="0" borderId="0" xfId="0" applyFont="1" applyBorder="1" applyAlignment="1" applyProtection="1">
      <alignment horizontal="distributed" vertical="center" wrapText="1"/>
      <protection/>
    </xf>
    <xf numFmtId="0" fontId="0" fillId="0" borderId="17" xfId="0" applyFont="1" applyBorder="1" applyAlignment="1" applyProtection="1">
      <alignment horizontal="distributed" vertical="center" wrapText="1"/>
      <protection/>
    </xf>
    <xf numFmtId="0" fontId="0" fillId="0" borderId="11" xfId="0" applyFont="1" applyBorder="1" applyAlignment="1" applyProtection="1">
      <alignment horizontal="distributed" vertical="center" wrapText="1"/>
      <protection/>
    </xf>
    <xf numFmtId="0" fontId="0" fillId="0" borderId="10"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wrapText="1"/>
      <protection/>
    </xf>
    <xf numFmtId="0" fontId="0" fillId="0" borderId="11"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0" fontId="0" fillId="0" borderId="0" xfId="0" applyFont="1" applyFill="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188" fontId="2" fillId="0" borderId="26" xfId="49" applyNumberFormat="1" applyFont="1" applyFill="1" applyBorder="1" applyAlignment="1" applyProtection="1">
      <alignment vertical="center"/>
      <protection/>
    </xf>
    <xf numFmtId="0" fontId="4" fillId="0" borderId="0" xfId="0" applyFont="1" applyAlignment="1" applyProtection="1">
      <alignment horizontal="distributed" vertical="center"/>
      <protection/>
    </xf>
    <xf numFmtId="0" fontId="0" fillId="0" borderId="0" xfId="0" applyFont="1" applyAlignment="1" applyProtection="1">
      <alignment vertical="center" wrapText="1"/>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0" xfId="0" applyFont="1" applyFill="1" applyAlignment="1" applyProtection="1">
      <alignment horizontal="distributed" vertical="center"/>
      <protection/>
    </xf>
    <xf numFmtId="0" fontId="2" fillId="0" borderId="26" xfId="0" applyFont="1" applyFill="1" applyBorder="1" applyAlignment="1" applyProtection="1">
      <alignment vertical="center" shrinkToFit="1"/>
      <protection/>
    </xf>
    <xf numFmtId="0" fontId="0" fillId="0" borderId="26" xfId="0" applyFill="1" applyBorder="1" applyAlignment="1" applyProtection="1">
      <alignment horizontal="center" vertical="center"/>
      <protection/>
    </xf>
    <xf numFmtId="176" fontId="2" fillId="0" borderId="18" xfId="0" applyNumberFormat="1" applyFont="1" applyFill="1" applyBorder="1" applyAlignment="1" applyProtection="1">
      <alignment vertical="center"/>
      <protection/>
    </xf>
    <xf numFmtId="176" fontId="2" fillId="0" borderId="19" xfId="0" applyNumberFormat="1" applyFont="1" applyFill="1" applyBorder="1" applyAlignment="1" applyProtection="1">
      <alignment vertical="center"/>
      <protection/>
    </xf>
    <xf numFmtId="176" fontId="2" fillId="0" borderId="20" xfId="0" applyNumberFormat="1" applyFont="1" applyFill="1" applyBorder="1" applyAlignment="1" applyProtection="1">
      <alignment vertical="center"/>
      <protection/>
    </xf>
    <xf numFmtId="176" fontId="2" fillId="0" borderId="18" xfId="0" applyNumberFormat="1" applyFont="1" applyBorder="1" applyAlignment="1" applyProtection="1">
      <alignment vertical="center"/>
      <protection/>
    </xf>
    <xf numFmtId="176" fontId="2" fillId="0" borderId="19" xfId="0" applyNumberFormat="1" applyFont="1" applyBorder="1" applyAlignment="1" applyProtection="1">
      <alignment vertical="center"/>
      <protection/>
    </xf>
    <xf numFmtId="176" fontId="2" fillId="0" borderId="20" xfId="0" applyNumberFormat="1" applyFont="1" applyBorder="1" applyAlignment="1" applyProtection="1">
      <alignment vertical="center"/>
      <protection/>
    </xf>
    <xf numFmtId="176" fontId="2" fillId="0" borderId="22" xfId="0" applyNumberFormat="1" applyFont="1" applyFill="1" applyBorder="1" applyAlignment="1" applyProtection="1">
      <alignment vertical="center"/>
      <protection/>
    </xf>
    <xf numFmtId="176" fontId="2" fillId="0" borderId="22" xfId="0" applyNumberFormat="1" applyFont="1" applyBorder="1" applyAlignment="1" applyProtection="1">
      <alignment vertical="center"/>
      <protection/>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8" xfId="0" applyNumberFormat="1" applyFont="1" applyFill="1" applyBorder="1" applyAlignment="1" applyProtection="1">
      <alignment horizontal="left" vertical="center" shrinkToFit="1"/>
      <protection/>
    </xf>
    <xf numFmtId="0" fontId="0" fillId="0" borderId="19" xfId="0" applyNumberFormat="1" applyFont="1" applyFill="1" applyBorder="1" applyAlignment="1" applyProtection="1">
      <alignment horizontal="left" vertical="center" shrinkToFit="1"/>
      <protection/>
    </xf>
    <xf numFmtId="0" fontId="0" fillId="0" borderId="22" xfId="0" applyNumberFormat="1" applyFont="1" applyFill="1" applyBorder="1" applyAlignment="1" applyProtection="1">
      <alignment horizontal="left" vertical="center" shrinkToFit="1"/>
      <protection/>
    </xf>
    <xf numFmtId="179" fontId="0" fillId="34" borderId="26" xfId="49" applyNumberFormat="1" applyFont="1" applyFill="1" applyBorder="1" applyAlignment="1" applyProtection="1">
      <alignment horizontal="center" vertical="center" shrinkToFit="1"/>
      <protection locked="0"/>
    </xf>
    <xf numFmtId="179" fontId="0" fillId="34" borderId="26" xfId="49" applyNumberFormat="1" applyFont="1" applyFill="1" applyBorder="1" applyAlignment="1" applyProtection="1">
      <alignment vertical="center" shrinkToFit="1"/>
      <protection locked="0"/>
    </xf>
    <xf numFmtId="179" fontId="0" fillId="0" borderId="26" xfId="49" applyNumberFormat="1" applyFont="1" applyBorder="1" applyAlignment="1" applyProtection="1">
      <alignment vertical="center" shrinkToFit="1"/>
      <protection/>
    </xf>
    <xf numFmtId="0" fontId="0" fillId="0" borderId="26" xfId="0" applyNumberFormat="1" applyBorder="1" applyAlignment="1" applyProtection="1">
      <alignment horizontal="left" vertical="center" shrinkToFit="1"/>
      <protection/>
    </xf>
    <xf numFmtId="179" fontId="0" fillId="34" borderId="26" xfId="0" applyNumberFormat="1" applyFill="1" applyBorder="1" applyAlignment="1" applyProtection="1">
      <alignment horizontal="center" vertical="center" shrinkToFit="1"/>
      <protection locked="0"/>
    </xf>
    <xf numFmtId="179" fontId="0" fillId="34" borderId="26" xfId="0" applyNumberFormat="1" applyFont="1" applyFill="1" applyBorder="1" applyAlignment="1" applyProtection="1">
      <alignment horizontal="center" vertical="center" shrinkToFit="1"/>
      <protection locked="0"/>
    </xf>
    <xf numFmtId="179" fontId="0" fillId="34" borderId="26" xfId="0" applyNumberFormat="1" applyFont="1" applyFill="1" applyBorder="1" applyAlignment="1" applyProtection="1">
      <alignment vertical="center" shrinkToFit="1"/>
      <protection locked="0"/>
    </xf>
    <xf numFmtId="0" fontId="0" fillId="34" borderId="0" xfId="0" applyFill="1" applyAlignment="1" applyProtection="1">
      <alignment vertical="center" wrapText="1"/>
      <protection/>
    </xf>
    <xf numFmtId="0" fontId="0" fillId="0" borderId="18"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2" fillId="34" borderId="60" xfId="62" applyFill="1" applyBorder="1" applyAlignment="1" applyProtection="1">
      <alignment horizontal="center" vertical="center" shrinkToFit="1"/>
      <protection locked="0"/>
    </xf>
    <xf numFmtId="0" fontId="2" fillId="34" borderId="61" xfId="62" applyFill="1" applyBorder="1" applyAlignment="1" applyProtection="1">
      <alignment horizontal="center" vertical="center" shrinkToFit="1"/>
      <protection locked="0"/>
    </xf>
    <xf numFmtId="0" fontId="2" fillId="0" borderId="41" xfId="62" applyFont="1" applyFill="1" applyBorder="1" applyAlignment="1" applyProtection="1">
      <alignment horizontal="left" vertical="center" wrapText="1"/>
      <protection/>
    </xf>
    <xf numFmtId="0" fontId="2" fillId="0" borderId="0" xfId="62" applyFill="1" applyBorder="1" applyAlignment="1" applyProtection="1">
      <alignment horizontal="left" vertical="center"/>
      <protection/>
    </xf>
    <xf numFmtId="0" fontId="2" fillId="0" borderId="17" xfId="62" applyFill="1" applyBorder="1" applyAlignment="1" applyProtection="1">
      <alignment horizontal="left" vertical="center"/>
      <protection/>
    </xf>
    <xf numFmtId="0" fontId="9" fillId="0" borderId="40" xfId="62" applyFont="1" applyBorder="1" applyAlignment="1" applyProtection="1">
      <alignment horizontal="center" vertical="top" wrapText="1"/>
      <protection/>
    </xf>
    <xf numFmtId="0" fontId="9" fillId="0" borderId="62" xfId="62" applyFont="1" applyBorder="1" applyAlignment="1" applyProtection="1">
      <alignment horizontal="center" vertical="top" wrapText="1"/>
      <protection/>
    </xf>
    <xf numFmtId="0" fontId="9" fillId="0" borderId="49" xfId="62" applyFont="1" applyBorder="1" applyAlignment="1" applyProtection="1">
      <alignment horizontal="center" vertical="top" wrapText="1"/>
      <protection/>
    </xf>
    <xf numFmtId="0" fontId="9" fillId="0" borderId="42" xfId="62" applyFont="1" applyBorder="1" applyAlignment="1" applyProtection="1">
      <alignment horizontal="center" vertical="top" wrapText="1"/>
      <protection/>
    </xf>
    <xf numFmtId="0" fontId="10" fillId="0" borderId="63" xfId="62" applyFont="1" applyBorder="1" applyAlignment="1" applyProtection="1">
      <alignment horizontal="center" vertical="center"/>
      <protection/>
    </xf>
    <xf numFmtId="0" fontId="10" fillId="0" borderId="64" xfId="62" applyFont="1" applyBorder="1" applyAlignment="1" applyProtection="1">
      <alignment horizontal="center" vertical="center"/>
      <protection/>
    </xf>
    <xf numFmtId="0" fontId="2" fillId="34" borderId="65" xfId="62" applyFont="1" applyFill="1" applyBorder="1" applyAlignment="1" applyProtection="1">
      <alignment horizontal="center" vertical="center" shrinkToFit="1"/>
      <protection locked="0"/>
    </xf>
    <xf numFmtId="0" fontId="2" fillId="34" borderId="66" xfId="62" applyFill="1" applyBorder="1" applyAlignment="1" applyProtection="1">
      <alignment horizontal="center" vertical="center" shrinkToFit="1"/>
      <protection locked="0"/>
    </xf>
    <xf numFmtId="188" fontId="14" fillId="0" borderId="26" xfId="49" applyNumberFormat="1" applyFont="1" applyFill="1" applyBorder="1" applyAlignment="1" applyProtection="1">
      <alignment vertical="center"/>
      <protection/>
    </xf>
    <xf numFmtId="188" fontId="15" fillId="0" borderId="26" xfId="49" applyNumberFormat="1" applyFont="1" applyFill="1" applyBorder="1" applyAlignment="1" applyProtection="1">
      <alignment vertical="center"/>
      <protection/>
    </xf>
    <xf numFmtId="188" fontId="6" fillId="0" borderId="26" xfId="49" applyNumberFormat="1" applyFont="1" applyFill="1" applyBorder="1" applyAlignment="1" applyProtection="1">
      <alignment vertical="center"/>
      <protection/>
    </xf>
    <xf numFmtId="49" fontId="0" fillId="0" borderId="16" xfId="0" applyNumberForma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38" fontId="74" fillId="0" borderId="10" xfId="49" applyFont="1" applyFill="1" applyBorder="1" applyAlignment="1">
      <alignment horizontal="right" vertical="center" indent="1"/>
    </xf>
    <xf numFmtId="0" fontId="0" fillId="0" borderId="13" xfId="0" applyBorder="1" applyAlignment="1" applyProtection="1">
      <alignment horizontal="distributed" vertical="center" wrapText="1"/>
      <protection/>
    </xf>
    <xf numFmtId="0" fontId="0" fillId="0" borderId="14" xfId="0" applyBorder="1" applyAlignment="1" applyProtection="1">
      <alignment horizontal="distributed" vertical="center" wrapText="1"/>
      <protection/>
    </xf>
    <xf numFmtId="0" fontId="0" fillId="0" borderId="15" xfId="0" applyBorder="1" applyAlignment="1" applyProtection="1">
      <alignment horizontal="distributed" vertical="center" wrapText="1"/>
      <protection/>
    </xf>
    <xf numFmtId="0" fontId="0" fillId="0" borderId="16" xfId="0" applyBorder="1" applyAlignment="1" applyProtection="1">
      <alignment horizontal="distributed" vertical="center" wrapText="1"/>
      <protection/>
    </xf>
    <xf numFmtId="0" fontId="0" fillId="0" borderId="0" xfId="0" applyBorder="1" applyAlignment="1" applyProtection="1">
      <alignment horizontal="distributed" vertical="center" wrapText="1"/>
      <protection/>
    </xf>
    <xf numFmtId="0" fontId="0" fillId="0" borderId="17" xfId="0" applyBorder="1" applyAlignment="1" applyProtection="1">
      <alignment horizontal="distributed" vertical="center" wrapText="1"/>
      <protection/>
    </xf>
    <xf numFmtId="0" fontId="0" fillId="0" borderId="11" xfId="0" applyBorder="1" applyAlignment="1" applyProtection="1">
      <alignment horizontal="distributed" vertical="center" wrapText="1"/>
      <protection/>
    </xf>
    <xf numFmtId="0" fontId="0" fillId="0" borderId="10" xfId="0" applyBorder="1" applyAlignment="1" applyProtection="1">
      <alignment horizontal="distributed" vertical="center" wrapText="1"/>
      <protection/>
    </xf>
    <xf numFmtId="0" fontId="0" fillId="0" borderId="12" xfId="0" applyBorder="1" applyAlignment="1" applyProtection="1">
      <alignment horizontal="distributed" vertical="center" wrapText="1"/>
      <protection/>
    </xf>
    <xf numFmtId="0" fontId="0" fillId="0" borderId="11" xfId="0" applyBorder="1" applyAlignment="1" applyProtection="1">
      <alignment horizontal="right" vertical="center"/>
      <protection/>
    </xf>
    <xf numFmtId="0" fontId="0" fillId="0" borderId="10" xfId="0" applyBorder="1" applyAlignment="1" applyProtection="1">
      <alignment horizontal="right" vertical="center"/>
      <protection/>
    </xf>
    <xf numFmtId="0" fontId="0" fillId="0" borderId="12" xfId="0" applyBorder="1" applyAlignment="1" applyProtection="1">
      <alignment horizontal="right" vertical="center"/>
      <protection/>
    </xf>
    <xf numFmtId="0" fontId="0" fillId="0" borderId="0" xfId="0" applyAlignment="1">
      <alignment horizontal="distributed" vertical="center"/>
    </xf>
    <xf numFmtId="0" fontId="0" fillId="0" borderId="0" xfId="0" applyFont="1" applyAlignment="1">
      <alignment vertical="center" wrapText="1"/>
    </xf>
    <xf numFmtId="0" fontId="4" fillId="0" borderId="0" xfId="0" applyFont="1" applyAlignment="1">
      <alignment horizontal="distributed" vertical="center"/>
    </xf>
    <xf numFmtId="0" fontId="13" fillId="0" borderId="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49" fontId="0" fillId="0" borderId="14" xfId="0" applyNumberFormat="1" applyFont="1" applyFill="1" applyBorder="1" applyAlignment="1">
      <alignment horizontal="distributed" vertical="center"/>
    </xf>
    <xf numFmtId="0" fontId="11" fillId="34" borderId="0" xfId="0" applyFont="1" applyFill="1" applyAlignment="1">
      <alignment vertical="center"/>
    </xf>
    <xf numFmtId="179" fontId="0" fillId="34" borderId="26" xfId="0" applyNumberFormat="1" applyFill="1" applyBorder="1" applyAlignment="1" applyProtection="1">
      <alignment vertical="center" shrinkToFit="1"/>
      <protection locked="0"/>
    </xf>
    <xf numFmtId="179" fontId="5" fillId="0" borderId="26" xfId="49" applyNumberFormat="1" applyFont="1" applyBorder="1" applyAlignment="1" applyProtection="1">
      <alignment vertical="center" shrinkToFit="1"/>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176" fontId="6" fillId="0" borderId="18" xfId="0" applyNumberFormat="1" applyFont="1" applyBorder="1" applyAlignment="1" applyProtection="1">
      <alignment vertical="center"/>
      <protection/>
    </xf>
    <xf numFmtId="176" fontId="6" fillId="0" borderId="19" xfId="0" applyNumberFormat="1" applyFont="1" applyBorder="1" applyAlignment="1" applyProtection="1">
      <alignment vertical="center"/>
      <protection/>
    </xf>
    <xf numFmtId="176" fontId="6" fillId="0" borderId="20" xfId="0" applyNumberFormat="1" applyFont="1" applyBorder="1" applyAlignment="1" applyProtection="1">
      <alignment vertical="center"/>
      <protection/>
    </xf>
    <xf numFmtId="176" fontId="14" fillId="0" borderId="18" xfId="0" applyNumberFormat="1" applyFont="1" applyBorder="1" applyAlignment="1" applyProtection="1">
      <alignment vertical="center"/>
      <protection/>
    </xf>
    <xf numFmtId="176" fontId="14" fillId="0" borderId="19" xfId="0" applyNumberFormat="1" applyFont="1" applyBorder="1" applyAlignment="1" applyProtection="1">
      <alignment vertical="center"/>
      <protection/>
    </xf>
    <xf numFmtId="176" fontId="14" fillId="0" borderId="22" xfId="0" applyNumberFormat="1" applyFont="1" applyBorder="1" applyAlignment="1" applyProtection="1">
      <alignment vertical="center"/>
      <protection/>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176" fontId="6" fillId="0" borderId="18" xfId="0" applyNumberFormat="1" applyFont="1" applyFill="1" applyBorder="1" applyAlignment="1" applyProtection="1">
      <alignment vertical="center"/>
      <protection/>
    </xf>
    <xf numFmtId="176" fontId="6" fillId="0" borderId="19" xfId="0" applyNumberFormat="1" applyFont="1" applyFill="1" applyBorder="1" applyAlignment="1" applyProtection="1">
      <alignment vertical="center"/>
      <protection/>
    </xf>
    <xf numFmtId="176" fontId="6" fillId="0" borderId="20" xfId="0" applyNumberFormat="1" applyFont="1" applyFill="1" applyBorder="1" applyAlignment="1" applyProtection="1">
      <alignment vertical="center"/>
      <protection/>
    </xf>
    <xf numFmtId="176" fontId="75" fillId="0" borderId="18" xfId="0" applyNumberFormat="1" applyFont="1" applyFill="1" applyBorder="1" applyAlignment="1" applyProtection="1">
      <alignment vertical="center"/>
      <protection/>
    </xf>
    <xf numFmtId="176" fontId="75" fillId="0" borderId="19" xfId="0" applyNumberFormat="1" applyFont="1" applyFill="1" applyBorder="1" applyAlignment="1" applyProtection="1">
      <alignment vertical="center"/>
      <protection/>
    </xf>
    <xf numFmtId="176" fontId="75" fillId="0" borderId="20" xfId="0" applyNumberFormat="1" applyFont="1" applyFill="1" applyBorder="1" applyAlignment="1" applyProtection="1">
      <alignment vertical="center"/>
      <protection/>
    </xf>
    <xf numFmtId="0" fontId="73" fillId="0" borderId="26" xfId="61" applyFont="1" applyBorder="1" applyAlignment="1">
      <alignment horizontal="center" vertical="center"/>
      <protection/>
    </xf>
    <xf numFmtId="0" fontId="76" fillId="0" borderId="26"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6変更申請書（様式別紙）"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104775</xdr:colOff>
      <xdr:row>0</xdr:row>
      <xdr:rowOff>104775</xdr:rowOff>
    </xdr:from>
    <xdr:ext cx="1800225" cy="485775"/>
    <xdr:sp>
      <xdr:nvSpPr>
        <xdr:cNvPr id="1" name="Text Box 2"/>
        <xdr:cNvSpPr txBox="1">
          <a:spLocks noChangeArrowheads="1"/>
        </xdr:cNvSpPr>
      </xdr:nvSpPr>
      <xdr:spPr>
        <a:xfrm>
          <a:off x="7991475" y="104775"/>
          <a:ext cx="1800225" cy="485775"/>
        </a:xfrm>
        <a:prstGeom prst="rect">
          <a:avLst/>
        </a:prstGeom>
        <a:solidFill>
          <a:srgbClr val="FCD5B5"/>
        </a:solidFill>
        <a:ln w="19050" cmpd="sng">
          <a:solidFill>
            <a:srgbClr val="000000"/>
          </a:solidFill>
          <a:headEnd type="none"/>
          <a:tailEnd type="none"/>
        </a:ln>
      </xdr:spPr>
      <xdr:txBody>
        <a:bodyPr vertOverflow="clip" wrap="square" lIns="36576" tIns="18288" rIns="0" bIns="18288" anchor="ctr"/>
        <a:p>
          <a:pPr algn="ctr">
            <a:defRPr/>
          </a:pPr>
          <a:r>
            <a:rPr lang="en-US" cap="none" sz="2000" b="1" i="0" u="none" baseline="0">
              <a:solidFill>
                <a:srgbClr val="000000"/>
              </a:solidFill>
            </a:rPr>
            <a:t>複数園用</a:t>
          </a:r>
        </a:p>
      </xdr:txBody>
    </xdr:sp>
    <xdr:clientData/>
  </xdr:oneCellAnchor>
  <xdr:oneCellAnchor>
    <xdr:from>
      <xdr:col>25</xdr:col>
      <xdr:colOff>323850</xdr:colOff>
      <xdr:row>0</xdr:row>
      <xdr:rowOff>95250</xdr:rowOff>
    </xdr:from>
    <xdr:ext cx="2114550" cy="485775"/>
    <xdr:sp>
      <xdr:nvSpPr>
        <xdr:cNvPr id="2" name="Text Box 2"/>
        <xdr:cNvSpPr txBox="1">
          <a:spLocks noChangeArrowheads="1"/>
        </xdr:cNvSpPr>
      </xdr:nvSpPr>
      <xdr:spPr>
        <a:xfrm>
          <a:off x="9925050" y="9525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66675</xdr:colOff>
      <xdr:row>0</xdr:row>
      <xdr:rowOff>76200</xdr:rowOff>
    </xdr:from>
    <xdr:ext cx="2124075" cy="485775"/>
    <xdr:sp>
      <xdr:nvSpPr>
        <xdr:cNvPr id="1" name="Text Box 2"/>
        <xdr:cNvSpPr txBox="1">
          <a:spLocks noChangeArrowheads="1"/>
        </xdr:cNvSpPr>
      </xdr:nvSpPr>
      <xdr:spPr>
        <a:xfrm>
          <a:off x="7896225"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9525</xdr:colOff>
      <xdr:row>4</xdr:row>
      <xdr:rowOff>9525</xdr:rowOff>
    </xdr:to>
    <xdr:sp>
      <xdr:nvSpPr>
        <xdr:cNvPr id="1" name="Line 1"/>
        <xdr:cNvSpPr>
          <a:spLocks/>
        </xdr:cNvSpPr>
      </xdr:nvSpPr>
      <xdr:spPr>
        <a:xfrm>
          <a:off x="9525" y="72390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9</xdr:col>
      <xdr:colOff>57150</xdr:colOff>
      <xdr:row>0</xdr:row>
      <xdr:rowOff>76200</xdr:rowOff>
    </xdr:from>
    <xdr:ext cx="2124075" cy="485775"/>
    <xdr:sp>
      <xdr:nvSpPr>
        <xdr:cNvPr id="2" name="Text Box 2"/>
        <xdr:cNvSpPr txBox="1">
          <a:spLocks noChangeArrowheads="1"/>
        </xdr:cNvSpPr>
      </xdr:nvSpPr>
      <xdr:spPr>
        <a:xfrm>
          <a:off x="13296900"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17</xdr:row>
      <xdr:rowOff>142875</xdr:rowOff>
    </xdr:from>
    <xdr:to>
      <xdr:col>22</xdr:col>
      <xdr:colOff>85725</xdr:colOff>
      <xdr:row>19</xdr:row>
      <xdr:rowOff>76200</xdr:rowOff>
    </xdr:to>
    <xdr:sp>
      <xdr:nvSpPr>
        <xdr:cNvPr id="1" name="Oval 1"/>
        <xdr:cNvSpPr>
          <a:spLocks/>
        </xdr:cNvSpPr>
      </xdr:nvSpPr>
      <xdr:spPr>
        <a:xfrm>
          <a:off x="7219950" y="3533775"/>
          <a:ext cx="4095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42</xdr:row>
      <xdr:rowOff>19050</xdr:rowOff>
    </xdr:from>
    <xdr:to>
      <xdr:col>13</xdr:col>
      <xdr:colOff>285750</xdr:colOff>
      <xdr:row>44</xdr:row>
      <xdr:rowOff>142875</xdr:rowOff>
    </xdr:to>
    <xdr:sp>
      <xdr:nvSpPr>
        <xdr:cNvPr id="2" name="Text Box 2"/>
        <xdr:cNvSpPr txBox="1">
          <a:spLocks noChangeArrowheads="1"/>
        </xdr:cNvSpPr>
      </xdr:nvSpPr>
      <xdr:spPr>
        <a:xfrm>
          <a:off x="1714500" y="9001125"/>
          <a:ext cx="302895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と一致させてください</a:t>
          </a:r>
        </a:p>
      </xdr:txBody>
    </xdr:sp>
    <xdr:clientData/>
  </xdr:twoCellAnchor>
  <xdr:twoCellAnchor>
    <xdr:from>
      <xdr:col>9</xdr:col>
      <xdr:colOff>200025</xdr:colOff>
      <xdr:row>39</xdr:row>
      <xdr:rowOff>219075</xdr:rowOff>
    </xdr:from>
    <xdr:to>
      <xdr:col>12</xdr:col>
      <xdr:colOff>57150</xdr:colOff>
      <xdr:row>42</xdr:row>
      <xdr:rowOff>38100</xdr:rowOff>
    </xdr:to>
    <xdr:sp>
      <xdr:nvSpPr>
        <xdr:cNvPr id="3" name="Freeform 4"/>
        <xdr:cNvSpPr>
          <a:spLocks/>
        </xdr:cNvSpPr>
      </xdr:nvSpPr>
      <xdr:spPr>
        <a:xfrm rot="10800000">
          <a:off x="3286125" y="8543925"/>
          <a:ext cx="885825" cy="47625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4"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5"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6"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6</xdr:row>
      <xdr:rowOff>133350</xdr:rowOff>
    </xdr:from>
    <xdr:to>
      <xdr:col>14</xdr:col>
      <xdr:colOff>114300</xdr:colOff>
      <xdr:row>8</xdr:row>
      <xdr:rowOff>171450</xdr:rowOff>
    </xdr:to>
    <xdr:sp>
      <xdr:nvSpPr>
        <xdr:cNvPr id="7" name="AutoShape 28"/>
        <xdr:cNvSpPr>
          <a:spLocks/>
        </xdr:cNvSpPr>
      </xdr:nvSpPr>
      <xdr:spPr>
        <a:xfrm>
          <a:off x="3590925" y="1390650"/>
          <a:ext cx="1323975" cy="457200"/>
        </a:xfrm>
        <a:prstGeom prst="wedgeRectCallout">
          <a:avLst>
            <a:gd name="adj1" fmla="val 84972"/>
            <a:gd name="adj2" fmla="val -4008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twoCellAnchor>
    <xdr:from>
      <xdr:col>1</xdr:col>
      <xdr:colOff>285750</xdr:colOff>
      <xdr:row>11</xdr:row>
      <xdr:rowOff>95250</xdr:rowOff>
    </xdr:from>
    <xdr:to>
      <xdr:col>7</xdr:col>
      <xdr:colOff>161925</xdr:colOff>
      <xdr:row>14</xdr:row>
      <xdr:rowOff>142875</xdr:rowOff>
    </xdr:to>
    <xdr:sp>
      <xdr:nvSpPr>
        <xdr:cNvPr id="8" name="Text Box 5"/>
        <xdr:cNvSpPr txBox="1">
          <a:spLocks noChangeArrowheads="1"/>
        </xdr:cNvSpPr>
      </xdr:nvSpPr>
      <xdr:spPr>
        <a:xfrm>
          <a:off x="628650" y="2343150"/>
          <a:ext cx="1933575" cy="619125"/>
        </a:xfrm>
        <a:prstGeom prst="rect">
          <a:avLst/>
        </a:prstGeom>
        <a:solidFill>
          <a:srgbClr val="FFFFFF"/>
        </a:solidFill>
        <a:ln w="285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別添１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を参考に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作成してください</a:t>
          </a:r>
        </a:p>
      </xdr:txBody>
    </xdr:sp>
    <xdr:clientData/>
  </xdr:twoCellAnchor>
  <xdr:oneCellAnchor>
    <xdr:from>
      <xdr:col>23</xdr:col>
      <xdr:colOff>57150</xdr:colOff>
      <xdr:row>0</xdr:row>
      <xdr:rowOff>57150</xdr:rowOff>
    </xdr:from>
    <xdr:ext cx="2076450" cy="485775"/>
    <xdr:sp>
      <xdr:nvSpPr>
        <xdr:cNvPr id="9" name="Text Box 2"/>
        <xdr:cNvSpPr txBox="1">
          <a:spLocks noChangeArrowheads="1"/>
        </xdr:cNvSpPr>
      </xdr:nvSpPr>
      <xdr:spPr>
        <a:xfrm>
          <a:off x="7943850" y="57150"/>
          <a:ext cx="20764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3</xdr:row>
      <xdr:rowOff>0</xdr:rowOff>
    </xdr:from>
    <xdr:to>
      <xdr:col>23</xdr:col>
      <xdr:colOff>133350</xdr:colOff>
      <xdr:row>4</xdr:row>
      <xdr:rowOff>190500</xdr:rowOff>
    </xdr:to>
    <xdr:sp>
      <xdr:nvSpPr>
        <xdr:cNvPr id="1" name="Text Box 13"/>
        <xdr:cNvSpPr txBox="1">
          <a:spLocks noChangeArrowheads="1"/>
        </xdr:cNvSpPr>
      </xdr:nvSpPr>
      <xdr:spPr>
        <a:xfrm>
          <a:off x="2657475" y="685800"/>
          <a:ext cx="3400425" cy="4191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10</xdr:col>
      <xdr:colOff>200025</xdr:colOff>
      <xdr:row>4</xdr:row>
      <xdr:rowOff>219075</xdr:rowOff>
    </xdr:from>
    <xdr:to>
      <xdr:col>10</xdr:col>
      <xdr:colOff>200025</xdr:colOff>
      <xdr:row>9</xdr:row>
      <xdr:rowOff>161925</xdr:rowOff>
    </xdr:to>
    <xdr:sp>
      <xdr:nvSpPr>
        <xdr:cNvPr id="2" name="Line 12"/>
        <xdr:cNvSpPr>
          <a:spLocks/>
        </xdr:cNvSpPr>
      </xdr:nvSpPr>
      <xdr:spPr>
        <a:xfrm flipV="1">
          <a:off x="2905125" y="1133475"/>
          <a:ext cx="0" cy="142875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228600</xdr:colOff>
      <xdr:row>9</xdr:row>
      <xdr:rowOff>152400</xdr:rowOff>
    </xdr:from>
    <xdr:to>
      <xdr:col>12</xdr:col>
      <xdr:colOff>152400</xdr:colOff>
      <xdr:row>9</xdr:row>
      <xdr:rowOff>152400</xdr:rowOff>
    </xdr:to>
    <xdr:sp>
      <xdr:nvSpPr>
        <xdr:cNvPr id="3" name="Line 11"/>
        <xdr:cNvSpPr>
          <a:spLocks/>
        </xdr:cNvSpPr>
      </xdr:nvSpPr>
      <xdr:spPr>
        <a:xfrm flipV="1">
          <a:off x="2933700" y="2552700"/>
          <a:ext cx="419100"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133350</xdr:colOff>
      <xdr:row>11</xdr:row>
      <xdr:rowOff>76200</xdr:rowOff>
    </xdr:from>
    <xdr:to>
      <xdr:col>24</xdr:col>
      <xdr:colOff>257175</xdr:colOff>
      <xdr:row>12</xdr:row>
      <xdr:rowOff>219075</xdr:rowOff>
    </xdr:to>
    <xdr:sp>
      <xdr:nvSpPr>
        <xdr:cNvPr id="4" name="Text Box 2"/>
        <xdr:cNvSpPr txBox="1">
          <a:spLocks noChangeArrowheads="1"/>
        </xdr:cNvSpPr>
      </xdr:nvSpPr>
      <xdr:spPr>
        <a:xfrm>
          <a:off x="4324350" y="3105150"/>
          <a:ext cx="210502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金額と一致させてください</a:t>
          </a:r>
        </a:p>
      </xdr:txBody>
    </xdr:sp>
    <xdr:clientData/>
  </xdr:twoCellAnchor>
  <xdr:twoCellAnchor>
    <xdr:from>
      <xdr:col>24</xdr:col>
      <xdr:colOff>276225</xdr:colOff>
      <xdr:row>11</xdr:row>
      <xdr:rowOff>304800</xdr:rowOff>
    </xdr:from>
    <xdr:to>
      <xdr:col>26</xdr:col>
      <xdr:colOff>0</xdr:colOff>
      <xdr:row>13</xdr:row>
      <xdr:rowOff>114300</xdr:rowOff>
    </xdr:to>
    <xdr:sp>
      <xdr:nvSpPr>
        <xdr:cNvPr id="5" name="Line 6"/>
        <xdr:cNvSpPr>
          <a:spLocks/>
        </xdr:cNvSpPr>
      </xdr:nvSpPr>
      <xdr:spPr>
        <a:xfrm>
          <a:off x="6448425" y="3333750"/>
          <a:ext cx="314325" cy="4381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66675</xdr:colOff>
      <xdr:row>9</xdr:row>
      <xdr:rowOff>247650</xdr:rowOff>
    </xdr:from>
    <xdr:to>
      <xdr:col>16</xdr:col>
      <xdr:colOff>133350</xdr:colOff>
      <xdr:row>11</xdr:row>
      <xdr:rowOff>152400</xdr:rowOff>
    </xdr:to>
    <xdr:sp>
      <xdr:nvSpPr>
        <xdr:cNvPr id="6" name="Line 5"/>
        <xdr:cNvSpPr>
          <a:spLocks/>
        </xdr:cNvSpPr>
      </xdr:nvSpPr>
      <xdr:spPr>
        <a:xfrm flipH="1" flipV="1">
          <a:off x="4010025" y="2647950"/>
          <a:ext cx="314325" cy="5334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104775</xdr:colOff>
      <xdr:row>31</xdr:row>
      <xdr:rowOff>85725</xdr:rowOff>
    </xdr:from>
    <xdr:to>
      <xdr:col>29</xdr:col>
      <xdr:colOff>190500</xdr:colOff>
      <xdr:row>33</xdr:row>
      <xdr:rowOff>114300</xdr:rowOff>
    </xdr:to>
    <xdr:sp>
      <xdr:nvSpPr>
        <xdr:cNvPr id="7" name="Text Box 7"/>
        <xdr:cNvSpPr txBox="1">
          <a:spLocks noChangeArrowheads="1"/>
        </xdr:cNvSpPr>
      </xdr:nvSpPr>
      <xdr:spPr>
        <a:xfrm>
          <a:off x="4048125" y="8924925"/>
          <a:ext cx="3724275" cy="485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FF0000"/>
              </a:solidFill>
              <a:latin typeface="ＭＳ ゴシック"/>
              <a:ea typeface="ＭＳ ゴシック"/>
              <a:cs typeface="ＭＳ ゴシック"/>
            </a:rPr>
            <a:t>決算書を提出していただく際に添付してください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13</xdr:col>
      <xdr:colOff>228600</xdr:colOff>
      <xdr:row>31</xdr:row>
      <xdr:rowOff>171450</xdr:rowOff>
    </xdr:from>
    <xdr:to>
      <xdr:col>15</xdr:col>
      <xdr:colOff>66675</xdr:colOff>
      <xdr:row>33</xdr:row>
      <xdr:rowOff>104775</xdr:rowOff>
    </xdr:to>
    <xdr:sp>
      <xdr:nvSpPr>
        <xdr:cNvPr id="8" name="左矢印 10"/>
        <xdr:cNvSpPr>
          <a:spLocks/>
        </xdr:cNvSpPr>
      </xdr:nvSpPr>
      <xdr:spPr>
        <a:xfrm>
          <a:off x="3676650" y="9010650"/>
          <a:ext cx="333375" cy="39052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247650</xdr:colOff>
      <xdr:row>26</xdr:row>
      <xdr:rowOff>142875</xdr:rowOff>
    </xdr:from>
    <xdr:to>
      <xdr:col>25</xdr:col>
      <xdr:colOff>57150</xdr:colOff>
      <xdr:row>27</xdr:row>
      <xdr:rowOff>285750</xdr:rowOff>
    </xdr:to>
    <xdr:sp>
      <xdr:nvSpPr>
        <xdr:cNvPr id="9" name="Text Box 1"/>
        <xdr:cNvSpPr txBox="1">
          <a:spLocks noChangeArrowheads="1"/>
        </xdr:cNvSpPr>
      </xdr:nvSpPr>
      <xdr:spPr>
        <a:xfrm>
          <a:off x="1238250" y="7381875"/>
          <a:ext cx="5334000" cy="5238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FF"/>
              </a:solidFill>
              <a:latin typeface="ＭＳ ゴシック"/>
              <a:ea typeface="ＭＳ ゴシック"/>
              <a:cs typeface="ＭＳ ゴシック"/>
            </a:rPr>
            <a:t>「令和２年度</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私立幼稚園基礎資料調査」</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の数値と必ず一致させてください</a:t>
          </a:r>
        </a:p>
      </xdr:txBody>
    </xdr:sp>
    <xdr:clientData/>
  </xdr:twoCellAnchor>
  <xdr:oneCellAnchor>
    <xdr:from>
      <xdr:col>30</xdr:col>
      <xdr:colOff>133350</xdr:colOff>
      <xdr:row>0</xdr:row>
      <xdr:rowOff>171450</xdr:rowOff>
    </xdr:from>
    <xdr:ext cx="2114550" cy="485775"/>
    <xdr:sp>
      <xdr:nvSpPr>
        <xdr:cNvPr id="10" name="Text Box 2"/>
        <xdr:cNvSpPr txBox="1">
          <a:spLocks noChangeArrowheads="1"/>
        </xdr:cNvSpPr>
      </xdr:nvSpPr>
      <xdr:spPr>
        <a:xfrm>
          <a:off x="7962900" y="17145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9525</xdr:colOff>
      <xdr:row>4</xdr:row>
      <xdr:rowOff>9525</xdr:rowOff>
    </xdr:to>
    <xdr:sp>
      <xdr:nvSpPr>
        <xdr:cNvPr id="1" name="Line 1"/>
        <xdr:cNvSpPr>
          <a:spLocks/>
        </xdr:cNvSpPr>
      </xdr:nvSpPr>
      <xdr:spPr>
        <a:xfrm>
          <a:off x="9525" y="72390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9</xdr:col>
      <xdr:colOff>85725</xdr:colOff>
      <xdr:row>0</xdr:row>
      <xdr:rowOff>123825</xdr:rowOff>
    </xdr:from>
    <xdr:ext cx="2114550" cy="485775"/>
    <xdr:sp>
      <xdr:nvSpPr>
        <xdr:cNvPr id="2" name="Text Box 2"/>
        <xdr:cNvSpPr txBox="1">
          <a:spLocks noChangeArrowheads="1"/>
        </xdr:cNvSpPr>
      </xdr:nvSpPr>
      <xdr:spPr>
        <a:xfrm>
          <a:off x="13325475" y="123825"/>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1">
      <selection activeCell="Z15" sqref="Z15"/>
    </sheetView>
  </sheetViews>
  <sheetFormatPr defaultColWidth="8.796875" defaultRowHeight="14.25"/>
  <cols>
    <col min="1" max="23" width="3.59765625" style="14" customWidth="1"/>
    <col min="24" max="16384" width="9" style="14" customWidth="1"/>
  </cols>
  <sheetData>
    <row r="1" ht="15" customHeight="1">
      <c r="A1" s="13" t="s">
        <v>0</v>
      </c>
    </row>
    <row r="2" ht="15" customHeight="1"/>
    <row r="3" spans="7:18" ht="18" customHeight="1">
      <c r="G3" s="232" t="s">
        <v>1</v>
      </c>
      <c r="H3" s="232"/>
      <c r="I3" s="232"/>
      <c r="J3" s="232"/>
      <c r="K3" s="232"/>
      <c r="L3" s="232"/>
      <c r="M3" s="232"/>
      <c r="N3" s="232"/>
      <c r="O3" s="232"/>
      <c r="P3" s="232"/>
      <c r="Q3" s="232"/>
      <c r="R3" s="15"/>
    </row>
    <row r="4" spans="7:18" ht="18" customHeight="1">
      <c r="G4" s="232" t="s">
        <v>2</v>
      </c>
      <c r="H4" s="232"/>
      <c r="I4" s="232"/>
      <c r="J4" s="232"/>
      <c r="K4" s="232"/>
      <c r="L4" s="232"/>
      <c r="M4" s="232"/>
      <c r="N4" s="232"/>
      <c r="O4" s="232"/>
      <c r="P4" s="232"/>
      <c r="Q4" s="232"/>
      <c r="R4" s="15"/>
    </row>
    <row r="5" ht="15" customHeight="1"/>
    <row r="6" spans="15:23" ht="18" customHeight="1">
      <c r="O6" s="234" t="s">
        <v>3</v>
      </c>
      <c r="P6" s="235"/>
      <c r="Q6" s="236"/>
      <c r="R6" s="58"/>
      <c r="S6" s="59"/>
      <c r="T6" s="60"/>
      <c r="U6" s="58"/>
      <c r="V6" s="59"/>
      <c r="W6" s="60"/>
    </row>
    <row r="7" spans="17:23" ht="18" customHeight="1">
      <c r="Q7" s="212" t="s">
        <v>104</v>
      </c>
      <c r="R7" s="212"/>
      <c r="S7" s="212"/>
      <c r="T7" s="212"/>
      <c r="U7" s="212"/>
      <c r="V7" s="212"/>
      <c r="W7" s="212"/>
    </row>
    <row r="8" spans="15:23" ht="15" customHeight="1">
      <c r="O8" s="214"/>
      <c r="P8" s="214"/>
      <c r="Q8" s="214"/>
      <c r="R8" s="214"/>
      <c r="S8" s="214"/>
      <c r="T8" s="214"/>
      <c r="U8" s="214"/>
      <c r="V8" s="214"/>
      <c r="W8" s="214"/>
    </row>
    <row r="9" spans="1:23" ht="15" customHeight="1">
      <c r="A9" s="14" t="s">
        <v>86</v>
      </c>
      <c r="O9" s="214"/>
      <c r="P9" s="214"/>
      <c r="Q9" s="214"/>
      <c r="R9" s="214"/>
      <c r="S9" s="214"/>
      <c r="T9" s="214"/>
      <c r="U9" s="214"/>
      <c r="V9" s="214"/>
      <c r="W9" s="214"/>
    </row>
    <row r="10" spans="15:23" ht="15" customHeight="1">
      <c r="O10" s="13"/>
      <c r="P10" s="192"/>
      <c r="Q10" s="192"/>
      <c r="R10" s="192"/>
      <c r="S10" s="192"/>
      <c r="T10" s="192"/>
      <c r="U10" s="192"/>
      <c r="V10" s="192"/>
      <c r="W10" s="192"/>
    </row>
    <row r="11" spans="10:23" ht="15" customHeight="1">
      <c r="J11" s="53"/>
      <c r="K11" s="53"/>
      <c r="L11" s="53"/>
      <c r="M11" s="53"/>
      <c r="N11" s="53"/>
      <c r="O11" s="118"/>
      <c r="P11" s="191"/>
      <c r="Q11" s="191"/>
      <c r="R11" s="191"/>
      <c r="S11" s="191"/>
      <c r="T11" s="191"/>
      <c r="U11" s="191"/>
      <c r="V11" s="191"/>
      <c r="W11" s="191"/>
    </row>
    <row r="12" spans="10:23" ht="15" customHeight="1">
      <c r="J12" s="53"/>
      <c r="K12" s="237" t="s">
        <v>11</v>
      </c>
      <c r="L12" s="199"/>
      <c r="M12" s="199"/>
      <c r="N12" s="199"/>
      <c r="O12" s="63"/>
      <c r="P12" s="213"/>
      <c r="Q12" s="213"/>
      <c r="R12" s="213"/>
      <c r="S12" s="213"/>
      <c r="T12" s="213"/>
      <c r="U12" s="213"/>
      <c r="V12" s="213"/>
      <c r="W12" s="213"/>
    </row>
    <row r="13" spans="10:23" ht="15" customHeight="1">
      <c r="J13" s="53"/>
      <c r="K13" s="53"/>
      <c r="L13" s="53"/>
      <c r="M13" s="53"/>
      <c r="N13" s="53"/>
      <c r="O13" s="63"/>
      <c r="P13" s="63"/>
      <c r="Q13" s="63"/>
      <c r="R13" s="63"/>
      <c r="S13" s="63"/>
      <c r="T13" s="63"/>
      <c r="U13" s="63"/>
      <c r="V13" s="63"/>
      <c r="W13" s="63"/>
    </row>
    <row r="14" spans="10:23" ht="15" customHeight="1">
      <c r="J14" s="53"/>
      <c r="K14" s="199" t="s">
        <v>12</v>
      </c>
      <c r="L14" s="199"/>
      <c r="M14" s="199"/>
      <c r="N14" s="199"/>
      <c r="O14" s="57"/>
      <c r="P14" s="190"/>
      <c r="Q14" s="190"/>
      <c r="R14" s="190"/>
      <c r="S14" s="190"/>
      <c r="T14" s="190"/>
      <c r="U14" s="190"/>
      <c r="V14" s="190"/>
      <c r="W14" s="190"/>
    </row>
    <row r="15" spans="10:23" ht="15" customHeight="1">
      <c r="J15" s="53"/>
      <c r="K15" s="199" t="s">
        <v>13</v>
      </c>
      <c r="L15" s="199"/>
      <c r="M15" s="199"/>
      <c r="N15" s="199"/>
      <c r="O15" s="57"/>
      <c r="P15" s="190"/>
      <c r="Q15" s="190"/>
      <c r="R15" s="190"/>
      <c r="S15" s="190"/>
      <c r="T15" s="190"/>
      <c r="U15" s="190"/>
      <c r="V15" s="190"/>
      <c r="W15" s="190"/>
    </row>
    <row r="16" spans="10:23" ht="15" customHeight="1">
      <c r="J16" s="53"/>
      <c r="K16" s="53"/>
      <c r="L16" s="53"/>
      <c r="M16" s="53"/>
      <c r="N16" s="53"/>
      <c r="O16" s="57"/>
      <c r="P16" s="57"/>
      <c r="Q16" s="57"/>
      <c r="R16" s="57"/>
      <c r="S16" s="57"/>
      <c r="T16" s="57"/>
      <c r="U16" s="57"/>
      <c r="V16" s="57"/>
      <c r="W16" s="57"/>
    </row>
    <row r="17" spans="10:23" ht="15" customHeight="1">
      <c r="J17" s="53"/>
      <c r="K17" s="199" t="s">
        <v>14</v>
      </c>
      <c r="L17" s="199"/>
      <c r="M17" s="199"/>
      <c r="N17" s="199"/>
      <c r="O17" s="57"/>
      <c r="P17" s="189"/>
      <c r="Q17" s="190"/>
      <c r="R17" s="190"/>
      <c r="S17" s="190"/>
      <c r="T17" s="190"/>
      <c r="U17" s="190"/>
      <c r="V17" s="190"/>
      <c r="W17" s="190"/>
    </row>
    <row r="18" spans="10:23" ht="15" customHeight="1">
      <c r="J18" s="53"/>
      <c r="K18" s="53"/>
      <c r="L18" s="53"/>
      <c r="M18" s="53"/>
      <c r="N18" s="53"/>
      <c r="O18" s="57"/>
      <c r="P18" s="63"/>
      <c r="Q18" s="63"/>
      <c r="R18" s="63"/>
      <c r="S18" s="63"/>
      <c r="T18" s="63"/>
      <c r="U18" s="63"/>
      <c r="V18" s="63"/>
      <c r="W18" s="63"/>
    </row>
    <row r="19" spans="10:23" ht="15" customHeight="1">
      <c r="J19" s="53"/>
      <c r="K19" s="199" t="s">
        <v>15</v>
      </c>
      <c r="L19" s="199"/>
      <c r="M19" s="199"/>
      <c r="N19" s="199"/>
      <c r="O19" s="57"/>
      <c r="P19" s="207" t="s">
        <v>109</v>
      </c>
      <c r="Q19" s="207"/>
      <c r="R19" s="208"/>
      <c r="S19" s="208"/>
      <c r="T19" s="208"/>
      <c r="U19" s="208"/>
      <c r="V19" s="208"/>
      <c r="W19" s="56" t="s">
        <v>16</v>
      </c>
    </row>
    <row r="20" spans="10:23" ht="15" customHeight="1">
      <c r="J20" s="53"/>
      <c r="K20" s="53"/>
      <c r="L20" s="54"/>
      <c r="M20" s="54"/>
      <c r="N20" s="54"/>
      <c r="O20" s="61"/>
      <c r="P20" s="227"/>
      <c r="Q20" s="227"/>
      <c r="R20" s="227"/>
      <c r="S20" s="227"/>
      <c r="T20" s="227"/>
      <c r="U20" s="227"/>
      <c r="V20" s="227"/>
      <c r="W20" s="55"/>
    </row>
    <row r="21" spans="12:23" ht="15" customHeight="1">
      <c r="L21" s="16"/>
      <c r="M21" s="16"/>
      <c r="N21" s="16"/>
      <c r="O21" s="16"/>
      <c r="W21" s="17"/>
    </row>
    <row r="22" spans="1:23" ht="15" customHeight="1">
      <c r="A22" s="233" t="s">
        <v>105</v>
      </c>
      <c r="B22" s="233"/>
      <c r="C22" s="233"/>
      <c r="D22" s="233"/>
      <c r="E22" s="233"/>
      <c r="F22" s="233"/>
      <c r="G22" s="233"/>
      <c r="H22" s="233"/>
      <c r="I22" s="233"/>
      <c r="J22" s="233"/>
      <c r="K22" s="233"/>
      <c r="L22" s="233"/>
      <c r="M22" s="233"/>
      <c r="N22" s="233"/>
      <c r="O22" s="233"/>
      <c r="P22" s="233"/>
      <c r="Q22" s="233"/>
      <c r="R22" s="233"/>
      <c r="S22" s="233"/>
      <c r="T22" s="233"/>
      <c r="U22" s="233"/>
      <c r="V22" s="233"/>
      <c r="W22" s="233"/>
    </row>
    <row r="23" spans="1:23" ht="15" customHeight="1">
      <c r="A23" s="233"/>
      <c r="B23" s="233"/>
      <c r="C23" s="233"/>
      <c r="D23" s="233"/>
      <c r="E23" s="233"/>
      <c r="F23" s="233"/>
      <c r="G23" s="233"/>
      <c r="H23" s="233"/>
      <c r="I23" s="233"/>
      <c r="J23" s="233"/>
      <c r="K23" s="233"/>
      <c r="L23" s="233"/>
      <c r="M23" s="233"/>
      <c r="N23" s="233"/>
      <c r="O23" s="233"/>
      <c r="P23" s="233"/>
      <c r="Q23" s="233"/>
      <c r="R23" s="233"/>
      <c r="S23" s="233"/>
      <c r="T23" s="233"/>
      <c r="U23" s="233"/>
      <c r="V23" s="233"/>
      <c r="W23" s="233"/>
    </row>
    <row r="24" spans="1:23" ht="15" customHeight="1">
      <c r="A24" s="18"/>
      <c r="B24" s="18"/>
      <c r="C24" s="18"/>
      <c r="D24" s="18"/>
      <c r="E24" s="18"/>
      <c r="F24" s="18"/>
      <c r="G24" s="18"/>
      <c r="H24" s="18"/>
      <c r="I24" s="18"/>
      <c r="J24" s="18"/>
      <c r="K24" s="18"/>
      <c r="L24" s="18"/>
      <c r="M24" s="18"/>
      <c r="N24" s="18"/>
      <c r="O24" s="18"/>
      <c r="P24" s="18"/>
      <c r="Q24" s="18"/>
      <c r="R24" s="18"/>
      <c r="S24" s="18"/>
      <c r="T24" s="18"/>
      <c r="U24" s="18"/>
      <c r="V24" s="18"/>
      <c r="W24" s="18"/>
    </row>
    <row r="25" spans="12:23" ht="15" customHeight="1">
      <c r="L25" s="16"/>
      <c r="M25" s="16"/>
      <c r="N25" s="16"/>
      <c r="O25" s="16"/>
      <c r="W25" s="17"/>
    </row>
    <row r="26" spans="1:23" ht="15" customHeight="1">
      <c r="A26" s="14" t="s">
        <v>17</v>
      </c>
      <c r="G26" s="124"/>
      <c r="H26" s="132" t="s">
        <v>21</v>
      </c>
      <c r="I26" s="206">
        <f>K40*1000</f>
        <v>0</v>
      </c>
      <c r="J26" s="206"/>
      <c r="K26" s="206"/>
      <c r="L26" s="206"/>
      <c r="M26" s="206"/>
      <c r="N26" s="206"/>
      <c r="O26" s="132" t="s">
        <v>22</v>
      </c>
      <c r="P26" s="124"/>
      <c r="Q26" s="124"/>
      <c r="R26" s="124"/>
      <c r="S26" s="124"/>
      <c r="T26" s="124"/>
      <c r="U26" s="124"/>
      <c r="V26" s="124"/>
      <c r="W26" s="17"/>
    </row>
    <row r="27" spans="7:23" ht="15" customHeight="1">
      <c r="G27" s="124"/>
      <c r="H27" s="133"/>
      <c r="I27" s="134"/>
      <c r="J27" s="134"/>
      <c r="K27" s="134"/>
      <c r="L27" s="134"/>
      <c r="M27" s="134"/>
      <c r="N27" s="134"/>
      <c r="O27" s="133"/>
      <c r="P27" s="124"/>
      <c r="Q27" s="124"/>
      <c r="R27" s="124"/>
      <c r="S27" s="124"/>
      <c r="T27" s="124"/>
      <c r="U27" s="124"/>
      <c r="V27" s="124"/>
      <c r="W27" s="17"/>
    </row>
    <row r="28" spans="7:23" ht="15" customHeight="1">
      <c r="G28" s="124"/>
      <c r="H28" s="124"/>
      <c r="I28" s="124"/>
      <c r="J28" s="124"/>
      <c r="K28" s="124"/>
      <c r="L28" s="135"/>
      <c r="M28" s="135"/>
      <c r="N28" s="135"/>
      <c r="O28" s="135"/>
      <c r="P28" s="124"/>
      <c r="Q28" s="124"/>
      <c r="R28" s="124"/>
      <c r="S28" s="124"/>
      <c r="T28" s="124"/>
      <c r="U28" s="124"/>
      <c r="V28" s="124"/>
      <c r="W28" s="17"/>
    </row>
    <row r="29" spans="1:23" ht="15" customHeight="1">
      <c r="A29" s="14" t="s">
        <v>18</v>
      </c>
      <c r="G29" s="124"/>
      <c r="H29" s="124"/>
      <c r="I29" s="124"/>
      <c r="J29" s="124"/>
      <c r="K29" s="124"/>
      <c r="L29" s="135"/>
      <c r="M29" s="135"/>
      <c r="N29" s="135"/>
      <c r="O29" s="135"/>
      <c r="P29" s="124"/>
      <c r="Q29" s="124"/>
      <c r="R29" s="124"/>
      <c r="S29" s="124"/>
      <c r="T29" s="124"/>
      <c r="U29" s="124"/>
      <c r="V29" s="124"/>
      <c r="W29" s="17"/>
    </row>
    <row r="30" spans="1:23" ht="15" customHeight="1">
      <c r="A30" s="19"/>
      <c r="B30" s="19"/>
      <c r="C30" s="19"/>
      <c r="D30" s="19"/>
      <c r="E30" s="19"/>
      <c r="F30" s="19"/>
      <c r="G30" s="136"/>
      <c r="H30" s="136"/>
      <c r="I30" s="136"/>
      <c r="J30" s="136"/>
      <c r="K30" s="136"/>
      <c r="L30" s="136"/>
      <c r="M30" s="136"/>
      <c r="N30" s="136"/>
      <c r="O30" s="136"/>
      <c r="P30" s="136"/>
      <c r="Q30" s="136"/>
      <c r="R30" s="136"/>
      <c r="S30" s="136"/>
      <c r="T30" s="136"/>
      <c r="U30" s="136"/>
      <c r="V30" s="136"/>
      <c r="W30" s="19"/>
    </row>
    <row r="31" spans="1:23" ht="15" customHeight="1">
      <c r="A31" s="19"/>
      <c r="B31" s="193" t="s">
        <v>4</v>
      </c>
      <c r="C31" s="194"/>
      <c r="D31" s="194"/>
      <c r="E31" s="194"/>
      <c r="F31" s="195"/>
      <c r="G31" s="200" t="s">
        <v>5</v>
      </c>
      <c r="H31" s="201"/>
      <c r="I31" s="201"/>
      <c r="J31" s="202"/>
      <c r="K31" s="203" t="s">
        <v>8</v>
      </c>
      <c r="L31" s="204"/>
      <c r="M31" s="204"/>
      <c r="N31" s="204"/>
      <c r="O31" s="204"/>
      <c r="P31" s="204"/>
      <c r="Q31" s="204"/>
      <c r="R31" s="205"/>
      <c r="S31" s="215" t="s">
        <v>10</v>
      </c>
      <c r="T31" s="216"/>
      <c r="U31" s="216"/>
      <c r="V31" s="217"/>
      <c r="W31" s="19"/>
    </row>
    <row r="32" spans="1:23" ht="15" customHeight="1">
      <c r="A32" s="19"/>
      <c r="B32" s="196"/>
      <c r="C32" s="197"/>
      <c r="D32" s="197"/>
      <c r="E32" s="197"/>
      <c r="F32" s="198"/>
      <c r="G32" s="209"/>
      <c r="H32" s="210"/>
      <c r="I32" s="210"/>
      <c r="J32" s="211"/>
      <c r="K32" s="200" t="s">
        <v>6</v>
      </c>
      <c r="L32" s="201"/>
      <c r="M32" s="201"/>
      <c r="N32" s="202"/>
      <c r="O32" s="200" t="s">
        <v>7</v>
      </c>
      <c r="P32" s="201"/>
      <c r="Q32" s="201"/>
      <c r="R32" s="202"/>
      <c r="S32" s="218"/>
      <c r="T32" s="219"/>
      <c r="U32" s="219"/>
      <c r="V32" s="220"/>
      <c r="W32" s="19"/>
    </row>
    <row r="33" spans="1:23" ht="15" customHeight="1">
      <c r="A33" s="19"/>
      <c r="B33" s="20"/>
      <c r="C33" s="21"/>
      <c r="D33" s="21"/>
      <c r="E33" s="21"/>
      <c r="F33" s="22"/>
      <c r="G33" s="137"/>
      <c r="H33" s="138"/>
      <c r="I33" s="139"/>
      <c r="J33" s="140" t="s">
        <v>9</v>
      </c>
      <c r="K33" s="224" t="s">
        <v>9</v>
      </c>
      <c r="L33" s="225"/>
      <c r="M33" s="225"/>
      <c r="N33" s="226"/>
      <c r="O33" s="224" t="s">
        <v>9</v>
      </c>
      <c r="P33" s="225"/>
      <c r="Q33" s="225"/>
      <c r="R33" s="226"/>
      <c r="S33" s="221"/>
      <c r="T33" s="222"/>
      <c r="U33" s="222"/>
      <c r="V33" s="223"/>
      <c r="W33" s="19"/>
    </row>
    <row r="34" spans="1:24" ht="24.75" customHeight="1">
      <c r="A34" s="27"/>
      <c r="B34" s="238">
        <f>'複数園用（各園別内訳）'!C3</f>
        <v>0</v>
      </c>
      <c r="C34" s="238"/>
      <c r="D34" s="238"/>
      <c r="E34" s="238"/>
      <c r="F34" s="238"/>
      <c r="G34" s="231">
        <f>'複数園用（各園別内訳）'!C16</f>
        <v>0</v>
      </c>
      <c r="H34" s="231"/>
      <c r="I34" s="231"/>
      <c r="J34" s="231"/>
      <c r="K34" s="231">
        <f>'複数園用（各園別内訳）'!C7</f>
        <v>0</v>
      </c>
      <c r="L34" s="231"/>
      <c r="M34" s="231"/>
      <c r="N34" s="231"/>
      <c r="O34" s="231">
        <f aca="true" t="shared" si="0" ref="O34:O39">G34-K34</f>
        <v>0</v>
      </c>
      <c r="P34" s="231"/>
      <c r="Q34" s="231"/>
      <c r="R34" s="231"/>
      <c r="S34" s="141"/>
      <c r="T34" s="142"/>
      <c r="U34" s="142"/>
      <c r="V34" s="143"/>
      <c r="W34" s="27"/>
      <c r="X34" s="27"/>
    </row>
    <row r="35" spans="1:24" ht="24.75" customHeight="1">
      <c r="A35" s="27"/>
      <c r="B35" s="238">
        <f>'複数園用（各園別内訳）'!D3</f>
        <v>0</v>
      </c>
      <c r="C35" s="238"/>
      <c r="D35" s="238"/>
      <c r="E35" s="238"/>
      <c r="F35" s="238"/>
      <c r="G35" s="231">
        <f>'複数園用（各園別内訳）'!D16</f>
        <v>0</v>
      </c>
      <c r="H35" s="231"/>
      <c r="I35" s="231"/>
      <c r="J35" s="231"/>
      <c r="K35" s="231">
        <f>'複数園用（各園別内訳）'!D7</f>
        <v>0</v>
      </c>
      <c r="L35" s="231"/>
      <c r="M35" s="231"/>
      <c r="N35" s="231"/>
      <c r="O35" s="231">
        <f t="shared" si="0"/>
        <v>0</v>
      </c>
      <c r="P35" s="231"/>
      <c r="Q35" s="231"/>
      <c r="R35" s="231"/>
      <c r="S35" s="144"/>
      <c r="T35" s="145"/>
      <c r="U35" s="145"/>
      <c r="V35" s="146"/>
      <c r="W35" s="27"/>
      <c r="X35" s="27"/>
    </row>
    <row r="36" spans="1:24" ht="24.75" customHeight="1">
      <c r="A36" s="27"/>
      <c r="B36" s="238">
        <f>'複数園用（各園別内訳）'!E3</f>
        <v>0</v>
      </c>
      <c r="C36" s="238"/>
      <c r="D36" s="238"/>
      <c r="E36" s="238"/>
      <c r="F36" s="238"/>
      <c r="G36" s="231">
        <f>'複数園用（各園別内訳）'!E16</f>
        <v>0</v>
      </c>
      <c r="H36" s="231"/>
      <c r="I36" s="231"/>
      <c r="J36" s="231"/>
      <c r="K36" s="231">
        <f>'複数園用（各園別内訳）'!E7</f>
        <v>0</v>
      </c>
      <c r="L36" s="231"/>
      <c r="M36" s="231"/>
      <c r="N36" s="231"/>
      <c r="O36" s="231">
        <f t="shared" si="0"/>
        <v>0</v>
      </c>
      <c r="P36" s="231"/>
      <c r="Q36" s="231"/>
      <c r="R36" s="231"/>
      <c r="S36" s="228" t="s">
        <v>106</v>
      </c>
      <c r="T36" s="229"/>
      <c r="U36" s="229"/>
      <c r="V36" s="230"/>
      <c r="W36" s="27"/>
      <c r="X36" s="27"/>
    </row>
    <row r="37" spans="1:24" ht="24.75" customHeight="1">
      <c r="A37" s="27"/>
      <c r="B37" s="238">
        <f>'複数園用（各園別内訳）'!F3</f>
        <v>0</v>
      </c>
      <c r="C37" s="238"/>
      <c r="D37" s="238"/>
      <c r="E37" s="238"/>
      <c r="F37" s="238"/>
      <c r="G37" s="231">
        <f>'複数園用（各園別内訳）'!F16</f>
        <v>0</v>
      </c>
      <c r="H37" s="231"/>
      <c r="I37" s="231"/>
      <c r="J37" s="231"/>
      <c r="K37" s="231">
        <f>'複数園用（各園別内訳）'!F7</f>
        <v>0</v>
      </c>
      <c r="L37" s="231"/>
      <c r="M37" s="231"/>
      <c r="N37" s="231"/>
      <c r="O37" s="231">
        <f t="shared" si="0"/>
        <v>0</v>
      </c>
      <c r="P37" s="231"/>
      <c r="Q37" s="231"/>
      <c r="R37" s="231"/>
      <c r="S37" s="144"/>
      <c r="T37" s="145"/>
      <c r="U37" s="145"/>
      <c r="V37" s="146"/>
      <c r="W37" s="27"/>
      <c r="X37" s="27"/>
    </row>
    <row r="38" spans="1:24" ht="24.75" customHeight="1">
      <c r="A38" s="27"/>
      <c r="B38" s="238">
        <f>'複数園用（各園別内訳）'!G3</f>
        <v>0</v>
      </c>
      <c r="C38" s="238"/>
      <c r="D38" s="238"/>
      <c r="E38" s="238"/>
      <c r="F38" s="238"/>
      <c r="G38" s="231">
        <f>'複数園用（各園別内訳）'!G16</f>
        <v>0</v>
      </c>
      <c r="H38" s="231"/>
      <c r="I38" s="231"/>
      <c r="J38" s="231"/>
      <c r="K38" s="231">
        <f>'複数園用（各園別内訳）'!G7</f>
        <v>0</v>
      </c>
      <c r="L38" s="231"/>
      <c r="M38" s="231"/>
      <c r="N38" s="231"/>
      <c r="O38" s="231">
        <f t="shared" si="0"/>
        <v>0</v>
      </c>
      <c r="P38" s="231"/>
      <c r="Q38" s="231"/>
      <c r="R38" s="231"/>
      <c r="S38" s="228" t="s">
        <v>20</v>
      </c>
      <c r="T38" s="229"/>
      <c r="U38" s="229"/>
      <c r="V38" s="230"/>
      <c r="W38" s="27"/>
      <c r="X38" s="27"/>
    </row>
    <row r="39" spans="1:24" ht="24.75" customHeight="1">
      <c r="A39" s="27"/>
      <c r="B39" s="238">
        <f>'複数園用（各園別内訳）'!H3</f>
        <v>0</v>
      </c>
      <c r="C39" s="238"/>
      <c r="D39" s="238"/>
      <c r="E39" s="238"/>
      <c r="F39" s="238"/>
      <c r="G39" s="231">
        <f>'複数園用（各園別内訳）'!H16</f>
        <v>0</v>
      </c>
      <c r="H39" s="231"/>
      <c r="I39" s="231"/>
      <c r="J39" s="231"/>
      <c r="K39" s="231">
        <f>'複数園用（各園別内訳）'!H7</f>
        <v>0</v>
      </c>
      <c r="L39" s="231"/>
      <c r="M39" s="231"/>
      <c r="N39" s="231"/>
      <c r="O39" s="231">
        <f t="shared" si="0"/>
        <v>0</v>
      </c>
      <c r="P39" s="231"/>
      <c r="Q39" s="231"/>
      <c r="R39" s="231"/>
      <c r="S39" s="144"/>
      <c r="T39" s="145"/>
      <c r="U39" s="145"/>
      <c r="V39" s="146"/>
      <c r="W39" s="27"/>
      <c r="X39" s="27"/>
    </row>
    <row r="40" spans="1:24" ht="24.75" customHeight="1">
      <c r="A40" s="27"/>
      <c r="B40" s="239" t="s">
        <v>19</v>
      </c>
      <c r="C40" s="239"/>
      <c r="D40" s="239"/>
      <c r="E40" s="239"/>
      <c r="F40" s="239"/>
      <c r="G40" s="231">
        <f>SUM(G34:J39)</f>
        <v>0</v>
      </c>
      <c r="H40" s="231"/>
      <c r="I40" s="231"/>
      <c r="J40" s="231"/>
      <c r="K40" s="231">
        <f>SUM(K34:N39)</f>
        <v>0</v>
      </c>
      <c r="L40" s="231"/>
      <c r="M40" s="231"/>
      <c r="N40" s="231"/>
      <c r="O40" s="231">
        <f>SUM(O34:R39)</f>
        <v>0</v>
      </c>
      <c r="P40" s="231"/>
      <c r="Q40" s="231"/>
      <c r="R40" s="231"/>
      <c r="S40" s="147"/>
      <c r="T40" s="148"/>
      <c r="U40" s="148"/>
      <c r="V40" s="149"/>
      <c r="W40" s="27"/>
      <c r="X40" s="27"/>
    </row>
    <row r="41" spans="1:24" ht="13.5">
      <c r="A41" s="27"/>
      <c r="B41" s="37"/>
      <c r="C41" s="37"/>
      <c r="D41" s="37"/>
      <c r="E41" s="37"/>
      <c r="F41" s="37"/>
      <c r="G41" s="37"/>
      <c r="H41" s="37"/>
      <c r="I41" s="37"/>
      <c r="J41" s="37"/>
      <c r="K41" s="37"/>
      <c r="L41" s="37"/>
      <c r="M41" s="37"/>
      <c r="N41" s="37"/>
      <c r="O41" s="37"/>
      <c r="P41" s="37"/>
      <c r="Q41" s="37"/>
      <c r="R41" s="37"/>
      <c r="S41" s="37"/>
      <c r="T41" s="37"/>
      <c r="U41" s="37"/>
      <c r="V41" s="37"/>
      <c r="W41" s="27"/>
      <c r="X41" s="27"/>
    </row>
    <row r="42" spans="1:24" ht="13.5">
      <c r="A42" s="27"/>
      <c r="B42" s="27"/>
      <c r="C42" s="27"/>
      <c r="D42" s="27"/>
      <c r="E42" s="27"/>
      <c r="F42" s="27"/>
      <c r="G42" s="27"/>
      <c r="H42" s="27"/>
      <c r="I42" s="27"/>
      <c r="J42" s="27"/>
      <c r="K42" s="27"/>
      <c r="L42" s="27"/>
      <c r="M42" s="27"/>
      <c r="N42" s="27"/>
      <c r="O42" s="27"/>
      <c r="P42" s="27"/>
      <c r="Q42" s="27"/>
      <c r="R42" s="27"/>
      <c r="S42" s="27"/>
      <c r="T42" s="27"/>
      <c r="U42" s="27"/>
      <c r="V42" s="27"/>
      <c r="W42" s="27"/>
      <c r="X42" s="27"/>
    </row>
  </sheetData>
  <sheetProtection/>
  <mergeCells count="60">
    <mergeCell ref="O40:R40"/>
    <mergeCell ref="B40:F40"/>
    <mergeCell ref="G40:J40"/>
    <mergeCell ref="K40:N40"/>
    <mergeCell ref="B35:F35"/>
    <mergeCell ref="G35:J35"/>
    <mergeCell ref="G37:J37"/>
    <mergeCell ref="K37:N37"/>
    <mergeCell ref="O37:R37"/>
    <mergeCell ref="B36:F36"/>
    <mergeCell ref="O34:R34"/>
    <mergeCell ref="S38:V38"/>
    <mergeCell ref="B39:F39"/>
    <mergeCell ref="G39:J39"/>
    <mergeCell ref="K39:N39"/>
    <mergeCell ref="O39:R39"/>
    <mergeCell ref="B38:F38"/>
    <mergeCell ref="G38:J38"/>
    <mergeCell ref="K38:N38"/>
    <mergeCell ref="O38:R38"/>
    <mergeCell ref="K15:N15"/>
    <mergeCell ref="K12:N12"/>
    <mergeCell ref="G36:J36"/>
    <mergeCell ref="K36:N36"/>
    <mergeCell ref="O36:R36"/>
    <mergeCell ref="B37:F37"/>
    <mergeCell ref="O35:R35"/>
    <mergeCell ref="B34:F34"/>
    <mergeCell ref="G34:J34"/>
    <mergeCell ref="K34:N34"/>
    <mergeCell ref="P14:W14"/>
    <mergeCell ref="P15:W15"/>
    <mergeCell ref="S36:V36"/>
    <mergeCell ref="K35:N35"/>
    <mergeCell ref="G3:Q3"/>
    <mergeCell ref="G4:Q4"/>
    <mergeCell ref="A22:W23"/>
    <mergeCell ref="O6:Q6"/>
    <mergeCell ref="K14:N14"/>
    <mergeCell ref="K17:N17"/>
    <mergeCell ref="R19:V19"/>
    <mergeCell ref="G31:J32"/>
    <mergeCell ref="Q7:W7"/>
    <mergeCell ref="P12:W12"/>
    <mergeCell ref="O9:W9"/>
    <mergeCell ref="O8:W8"/>
    <mergeCell ref="S31:V33"/>
    <mergeCell ref="K33:N33"/>
    <mergeCell ref="O33:R33"/>
    <mergeCell ref="P20:V20"/>
    <mergeCell ref="P17:W17"/>
    <mergeCell ref="P11:W11"/>
    <mergeCell ref="P10:W10"/>
    <mergeCell ref="B31:F32"/>
    <mergeCell ref="K19:N19"/>
    <mergeCell ref="O32:R32"/>
    <mergeCell ref="K32:N32"/>
    <mergeCell ref="K31:R31"/>
    <mergeCell ref="I26:N26"/>
    <mergeCell ref="P19:Q19"/>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1">
      <selection activeCell="B7" sqref="B7:J7"/>
    </sheetView>
  </sheetViews>
  <sheetFormatPr defaultColWidth="8.796875" defaultRowHeight="14.25"/>
  <cols>
    <col min="1" max="4" width="2.59765625" style="14" customWidth="1"/>
    <col min="5" max="5" width="4.59765625" style="14" customWidth="1"/>
    <col min="6" max="7" width="2.59765625" style="14" customWidth="1"/>
    <col min="8" max="8" width="3" style="14" customWidth="1"/>
    <col min="9" max="24" width="2.59765625" style="14" customWidth="1"/>
    <col min="25" max="25" width="3.59765625" style="14" customWidth="1"/>
    <col min="26" max="27" width="2.59765625" style="14" customWidth="1"/>
    <col min="28" max="28" width="3.3984375" style="14" customWidth="1"/>
    <col min="29" max="30" width="2.59765625" style="14" customWidth="1"/>
    <col min="31" max="16384" width="9" style="14" customWidth="1"/>
  </cols>
  <sheetData>
    <row r="1" spans="1:30" ht="18" customHeight="1">
      <c r="A1" s="14" t="s">
        <v>23</v>
      </c>
      <c r="AD1" s="17">
        <f>'申請書P1'!R6&amp;'申請書P1'!S6&amp;'申請書P1'!T6&amp;'申請書P1'!U6&amp;'申請書P1'!V6&amp;'申請書P1'!W6</f>
      </c>
    </row>
    <row r="2" spans="2:26" ht="18" customHeight="1">
      <c r="B2" s="275" t="s">
        <v>110</v>
      </c>
      <c r="C2" s="275"/>
      <c r="D2" s="275"/>
      <c r="E2" s="275"/>
      <c r="F2" s="275"/>
      <c r="G2" s="275"/>
      <c r="H2" s="275"/>
      <c r="I2" s="275"/>
      <c r="J2" s="275"/>
      <c r="K2" s="275"/>
      <c r="L2" s="275"/>
      <c r="M2" s="275"/>
      <c r="N2" s="275"/>
      <c r="O2" s="275"/>
      <c r="P2" s="275"/>
      <c r="Q2" s="275"/>
      <c r="R2" s="275"/>
      <c r="S2" s="275"/>
      <c r="T2" s="275"/>
      <c r="U2" s="275"/>
      <c r="V2" s="275"/>
      <c r="W2" s="275"/>
      <c r="X2" s="275"/>
      <c r="Y2" s="275"/>
      <c r="Z2" s="275"/>
    </row>
    <row r="3" spans="2:26" ht="18" customHeight="1">
      <c r="B3" s="275"/>
      <c r="C3" s="275"/>
      <c r="D3" s="275"/>
      <c r="E3" s="275"/>
      <c r="F3" s="275"/>
      <c r="G3" s="275"/>
      <c r="H3" s="275"/>
      <c r="I3" s="275"/>
      <c r="J3" s="275"/>
      <c r="K3" s="275"/>
      <c r="L3" s="275"/>
      <c r="M3" s="275"/>
      <c r="N3" s="275"/>
      <c r="O3" s="275"/>
      <c r="P3" s="275"/>
      <c r="Q3" s="275"/>
      <c r="R3" s="275"/>
      <c r="S3" s="275"/>
      <c r="T3" s="275"/>
      <c r="U3" s="275"/>
      <c r="V3" s="275"/>
      <c r="W3" s="275"/>
      <c r="X3" s="275"/>
      <c r="Y3" s="275"/>
      <c r="Z3" s="275"/>
    </row>
    <row r="4" ht="18" customHeight="1"/>
    <row r="5" spans="1:30" ht="18" customHeight="1">
      <c r="A5" s="14" t="s">
        <v>25</v>
      </c>
      <c r="AD5" s="17" t="s">
        <v>58</v>
      </c>
    </row>
    <row r="6" spans="2:30" ht="24.75" customHeight="1">
      <c r="B6" s="38" t="s">
        <v>46</v>
      </c>
      <c r="C6" s="39"/>
      <c r="D6" s="39"/>
      <c r="E6" s="39"/>
      <c r="F6" s="39"/>
      <c r="G6" s="39"/>
      <c r="H6" s="39"/>
      <c r="I6" s="39"/>
      <c r="J6" s="39"/>
      <c r="K6" s="39"/>
      <c r="L6" s="39"/>
      <c r="M6" s="39"/>
      <c r="N6" s="39"/>
      <c r="O6" s="39"/>
      <c r="P6" s="40"/>
      <c r="Q6" s="41" t="s">
        <v>47</v>
      </c>
      <c r="R6" s="39"/>
      <c r="S6" s="39"/>
      <c r="T6" s="39"/>
      <c r="U6" s="39"/>
      <c r="V6" s="39"/>
      <c r="W6" s="39"/>
      <c r="X6" s="39"/>
      <c r="Y6" s="39"/>
      <c r="Z6" s="39"/>
      <c r="AA6" s="39"/>
      <c r="AB6" s="39"/>
      <c r="AC6" s="39"/>
      <c r="AD6" s="42"/>
    </row>
    <row r="7" spans="2:30" ht="24.75" customHeight="1">
      <c r="B7" s="276" t="s">
        <v>44</v>
      </c>
      <c r="C7" s="277"/>
      <c r="D7" s="277"/>
      <c r="E7" s="277"/>
      <c r="F7" s="277"/>
      <c r="G7" s="277"/>
      <c r="H7" s="277"/>
      <c r="I7" s="277"/>
      <c r="J7" s="278"/>
      <c r="K7" s="276" t="s">
        <v>45</v>
      </c>
      <c r="L7" s="277"/>
      <c r="M7" s="277"/>
      <c r="N7" s="277"/>
      <c r="O7" s="277"/>
      <c r="P7" s="279"/>
      <c r="Q7" s="280" t="s">
        <v>44</v>
      </c>
      <c r="R7" s="277"/>
      <c r="S7" s="277"/>
      <c r="T7" s="277"/>
      <c r="U7" s="277"/>
      <c r="V7" s="277"/>
      <c r="W7" s="277"/>
      <c r="X7" s="277"/>
      <c r="Y7" s="278"/>
      <c r="Z7" s="276" t="s">
        <v>45</v>
      </c>
      <c r="AA7" s="277"/>
      <c r="AB7" s="277"/>
      <c r="AC7" s="277"/>
      <c r="AD7" s="278"/>
    </row>
    <row r="8" spans="2:30" ht="24.75" customHeight="1">
      <c r="B8" s="43" t="s">
        <v>48</v>
      </c>
      <c r="C8" s="39"/>
      <c r="D8" s="39"/>
      <c r="E8" s="39"/>
      <c r="F8" s="39"/>
      <c r="G8" s="39"/>
      <c r="H8" s="39"/>
      <c r="I8" s="150"/>
      <c r="J8" s="151"/>
      <c r="K8" s="240">
        <f>'複数園用（各園別内訳）'!I5</f>
        <v>0</v>
      </c>
      <c r="L8" s="241"/>
      <c r="M8" s="241"/>
      <c r="N8" s="241"/>
      <c r="O8" s="241"/>
      <c r="P8" s="242"/>
      <c r="Q8" s="152" t="s">
        <v>54</v>
      </c>
      <c r="R8" s="153"/>
      <c r="S8" s="153"/>
      <c r="T8" s="153"/>
      <c r="U8" s="153"/>
      <c r="V8" s="153"/>
      <c r="W8" s="153"/>
      <c r="X8" s="153"/>
      <c r="Y8" s="154"/>
      <c r="Z8" s="240">
        <f>'複数園用（各園別内訳）'!I12</f>
        <v>0</v>
      </c>
      <c r="AA8" s="241"/>
      <c r="AB8" s="241"/>
      <c r="AC8" s="241"/>
      <c r="AD8" s="246"/>
    </row>
    <row r="9" spans="2:30" ht="24.75" customHeight="1">
      <c r="B9" s="43" t="s">
        <v>49</v>
      </c>
      <c r="C9" s="39"/>
      <c r="D9" s="39"/>
      <c r="E9" s="39"/>
      <c r="F9" s="39"/>
      <c r="G9" s="39"/>
      <c r="H9" s="39"/>
      <c r="I9" s="150"/>
      <c r="J9" s="151"/>
      <c r="K9" s="240">
        <f>SUM(K10:P11)</f>
        <v>0</v>
      </c>
      <c r="L9" s="241"/>
      <c r="M9" s="241"/>
      <c r="N9" s="241"/>
      <c r="O9" s="241"/>
      <c r="P9" s="242"/>
      <c r="Q9" s="152" t="s">
        <v>55</v>
      </c>
      <c r="R9" s="153"/>
      <c r="S9" s="153"/>
      <c r="T9" s="153"/>
      <c r="U9" s="153"/>
      <c r="V9" s="153"/>
      <c r="W9" s="153"/>
      <c r="X9" s="153"/>
      <c r="Y9" s="154"/>
      <c r="Z9" s="240">
        <f>'複数園用（各園別内訳）'!I13</f>
        <v>0</v>
      </c>
      <c r="AA9" s="241"/>
      <c r="AB9" s="241"/>
      <c r="AC9" s="241"/>
      <c r="AD9" s="246"/>
    </row>
    <row r="10" spans="2:30" ht="24.75" customHeight="1">
      <c r="B10" s="43"/>
      <c r="C10" s="39" t="s">
        <v>50</v>
      </c>
      <c r="D10" s="39"/>
      <c r="E10" s="39"/>
      <c r="F10" s="39"/>
      <c r="G10" s="39"/>
      <c r="H10" s="39"/>
      <c r="I10" s="150"/>
      <c r="J10" s="151"/>
      <c r="K10" s="240">
        <f>'申請書P1'!$K$40</f>
        <v>0</v>
      </c>
      <c r="L10" s="241"/>
      <c r="M10" s="241"/>
      <c r="N10" s="241"/>
      <c r="O10" s="241"/>
      <c r="P10" s="242"/>
      <c r="Q10" s="152" t="s">
        <v>56</v>
      </c>
      <c r="R10" s="153"/>
      <c r="S10" s="153"/>
      <c r="T10" s="153"/>
      <c r="U10" s="153"/>
      <c r="V10" s="153"/>
      <c r="W10" s="153"/>
      <c r="X10" s="153"/>
      <c r="Y10" s="154"/>
      <c r="Z10" s="240">
        <f>'複数園用（各園別内訳）'!I14</f>
        <v>0</v>
      </c>
      <c r="AA10" s="241"/>
      <c r="AB10" s="241"/>
      <c r="AC10" s="241"/>
      <c r="AD10" s="246"/>
    </row>
    <row r="11" spans="2:30" ht="24.75" customHeight="1">
      <c r="B11" s="43"/>
      <c r="C11" s="39" t="s">
        <v>51</v>
      </c>
      <c r="D11" s="39"/>
      <c r="E11" s="39"/>
      <c r="F11" s="39"/>
      <c r="G11" s="39"/>
      <c r="H11" s="39"/>
      <c r="I11" s="150"/>
      <c r="J11" s="151"/>
      <c r="K11" s="240">
        <f>'複数園用（各園別内訳）'!I8</f>
        <v>0</v>
      </c>
      <c r="L11" s="241"/>
      <c r="M11" s="241"/>
      <c r="N11" s="241"/>
      <c r="O11" s="241"/>
      <c r="P11" s="242"/>
      <c r="Q11" s="152" t="s">
        <v>57</v>
      </c>
      <c r="R11" s="153"/>
      <c r="S11" s="153"/>
      <c r="T11" s="153"/>
      <c r="U11" s="153"/>
      <c r="V11" s="153"/>
      <c r="W11" s="153"/>
      <c r="X11" s="153"/>
      <c r="Y11" s="154"/>
      <c r="Z11" s="240">
        <f>'複数園用（各園別内訳）'!I15</f>
        <v>0</v>
      </c>
      <c r="AA11" s="241"/>
      <c r="AB11" s="241"/>
      <c r="AC11" s="241"/>
      <c r="AD11" s="246"/>
    </row>
    <row r="12" spans="2:30" ht="24.75" customHeight="1">
      <c r="B12" s="43" t="s">
        <v>52</v>
      </c>
      <c r="C12" s="39"/>
      <c r="D12" s="39"/>
      <c r="E12" s="39"/>
      <c r="F12" s="39"/>
      <c r="G12" s="39"/>
      <c r="H12" s="39"/>
      <c r="I12" s="150"/>
      <c r="J12" s="151"/>
      <c r="K12" s="240">
        <f>'複数園用（各園別内訳）'!I9</f>
        <v>0</v>
      </c>
      <c r="L12" s="241"/>
      <c r="M12" s="241"/>
      <c r="N12" s="241"/>
      <c r="O12" s="241"/>
      <c r="P12" s="242"/>
      <c r="Q12" s="155"/>
      <c r="R12" s="156"/>
      <c r="S12" s="156"/>
      <c r="T12" s="156"/>
      <c r="U12" s="156"/>
      <c r="V12" s="156"/>
      <c r="W12" s="156"/>
      <c r="X12" s="156"/>
      <c r="Y12" s="156"/>
      <c r="Z12" s="156"/>
      <c r="AA12" s="156"/>
      <c r="AB12" s="156"/>
      <c r="AC12" s="156"/>
      <c r="AD12" s="157"/>
    </row>
    <row r="13" spans="2:30" ht="24.75" customHeight="1">
      <c r="B13" s="43" t="s">
        <v>53</v>
      </c>
      <c r="C13" s="39"/>
      <c r="D13" s="39"/>
      <c r="E13" s="39"/>
      <c r="F13" s="39"/>
      <c r="G13" s="39"/>
      <c r="H13" s="39"/>
      <c r="I13" s="150"/>
      <c r="J13" s="151"/>
      <c r="K13" s="240">
        <f>'複数園用（各園別内訳）'!I10</f>
        <v>0</v>
      </c>
      <c r="L13" s="241"/>
      <c r="M13" s="241"/>
      <c r="N13" s="241"/>
      <c r="O13" s="241"/>
      <c r="P13" s="242"/>
      <c r="Q13" s="158"/>
      <c r="R13" s="129"/>
      <c r="S13" s="129"/>
      <c r="T13" s="129"/>
      <c r="U13" s="129"/>
      <c r="V13" s="129"/>
      <c r="W13" s="129"/>
      <c r="X13" s="129"/>
      <c r="Y13" s="129"/>
      <c r="Z13" s="129"/>
      <c r="AA13" s="129"/>
      <c r="AB13" s="129"/>
      <c r="AC13" s="129"/>
      <c r="AD13" s="159"/>
    </row>
    <row r="14" spans="2:30" ht="30" customHeight="1">
      <c r="B14" s="43"/>
      <c r="C14" s="39"/>
      <c r="D14" s="39"/>
      <c r="E14" s="39"/>
      <c r="F14" s="39" t="s">
        <v>19</v>
      </c>
      <c r="G14" s="39"/>
      <c r="H14" s="39"/>
      <c r="I14" s="150"/>
      <c r="J14" s="151"/>
      <c r="K14" s="243">
        <f>SUM(K8:P9,K12:P13)</f>
        <v>0</v>
      </c>
      <c r="L14" s="244"/>
      <c r="M14" s="244"/>
      <c r="N14" s="244"/>
      <c r="O14" s="244"/>
      <c r="P14" s="245"/>
      <c r="Q14" s="160"/>
      <c r="R14" s="150"/>
      <c r="S14" s="150"/>
      <c r="T14" s="150"/>
      <c r="U14" s="150" t="s">
        <v>19</v>
      </c>
      <c r="V14" s="150"/>
      <c r="W14" s="150"/>
      <c r="X14" s="150"/>
      <c r="Y14" s="151"/>
      <c r="Z14" s="243">
        <f>SUM(Z8:AD11)</f>
        <v>0</v>
      </c>
      <c r="AA14" s="244"/>
      <c r="AB14" s="244"/>
      <c r="AC14" s="244"/>
      <c r="AD14" s="247"/>
    </row>
    <row r="15" spans="1:31" ht="18" customHeight="1">
      <c r="A15" s="27"/>
      <c r="B15" s="27" t="s">
        <v>59</v>
      </c>
      <c r="C15" s="27"/>
      <c r="D15" s="27" t="s">
        <v>88</v>
      </c>
      <c r="E15" s="27"/>
      <c r="F15" s="27"/>
      <c r="G15" s="27"/>
      <c r="H15" s="27"/>
      <c r="I15" s="161"/>
      <c r="J15" s="161"/>
      <c r="K15" s="161"/>
      <c r="L15" s="161"/>
      <c r="M15" s="161"/>
      <c r="N15" s="161"/>
      <c r="O15" s="161"/>
      <c r="P15" s="161"/>
      <c r="Q15" s="161"/>
      <c r="R15" s="161"/>
      <c r="S15" s="161"/>
      <c r="T15" s="161"/>
      <c r="U15" s="161"/>
      <c r="V15" s="161"/>
      <c r="W15" s="161"/>
      <c r="X15" s="161"/>
      <c r="Y15" s="161"/>
      <c r="Z15" s="161"/>
      <c r="AA15" s="161"/>
      <c r="AB15" s="161"/>
      <c r="AC15" s="161"/>
      <c r="AD15" s="161"/>
      <c r="AE15" s="27"/>
    </row>
    <row r="16" spans="1:31" ht="18" customHeight="1">
      <c r="A16" s="27"/>
      <c r="B16" s="27"/>
      <c r="C16" s="27"/>
      <c r="D16" s="27" t="s">
        <v>89</v>
      </c>
      <c r="E16" s="27"/>
      <c r="F16" s="27"/>
      <c r="G16" s="27"/>
      <c r="H16" s="27"/>
      <c r="I16" s="161"/>
      <c r="J16" s="161"/>
      <c r="K16" s="161"/>
      <c r="L16" s="161"/>
      <c r="M16" s="161"/>
      <c r="N16" s="161"/>
      <c r="O16" s="161"/>
      <c r="P16" s="161"/>
      <c r="Q16" s="161"/>
      <c r="R16" s="161"/>
      <c r="S16" s="161"/>
      <c r="T16" s="161"/>
      <c r="U16" s="161"/>
      <c r="V16" s="161"/>
      <c r="W16" s="161"/>
      <c r="X16" s="161"/>
      <c r="Y16" s="161"/>
      <c r="Z16" s="161"/>
      <c r="AA16" s="161"/>
      <c r="AB16" s="161"/>
      <c r="AC16" s="161"/>
      <c r="AD16" s="161"/>
      <c r="AE16" s="27"/>
    </row>
    <row r="17" spans="1:31" ht="18" customHeight="1">
      <c r="A17" s="27"/>
      <c r="B17" s="27"/>
      <c r="C17" s="27"/>
      <c r="D17" s="27" t="s">
        <v>60</v>
      </c>
      <c r="E17" s="27"/>
      <c r="F17" s="27"/>
      <c r="G17" s="27"/>
      <c r="H17" s="27"/>
      <c r="I17" s="161"/>
      <c r="J17" s="161"/>
      <c r="K17" s="161"/>
      <c r="L17" s="161"/>
      <c r="M17" s="161"/>
      <c r="N17" s="161"/>
      <c r="O17" s="161"/>
      <c r="P17" s="161"/>
      <c r="Q17" s="161"/>
      <c r="R17" s="161"/>
      <c r="S17" s="161"/>
      <c r="T17" s="161"/>
      <c r="U17" s="161"/>
      <c r="V17" s="161"/>
      <c r="W17" s="161"/>
      <c r="X17" s="161"/>
      <c r="Y17" s="161"/>
      <c r="Z17" s="161"/>
      <c r="AA17" s="161"/>
      <c r="AB17" s="161"/>
      <c r="AC17" s="161"/>
      <c r="AD17" s="161"/>
      <c r="AE17" s="27"/>
    </row>
    <row r="18" spans="1:31" ht="18" customHeight="1">
      <c r="A18" s="27"/>
      <c r="B18" s="27"/>
      <c r="C18" s="27"/>
      <c r="D18" s="27"/>
      <c r="E18" s="27"/>
      <c r="F18" s="27"/>
      <c r="G18" s="27"/>
      <c r="H18" s="27"/>
      <c r="I18" s="161"/>
      <c r="J18" s="161"/>
      <c r="K18" s="161"/>
      <c r="L18" s="161"/>
      <c r="M18" s="161"/>
      <c r="N18" s="161"/>
      <c r="O18" s="161"/>
      <c r="P18" s="161"/>
      <c r="Q18" s="161"/>
      <c r="R18" s="161"/>
      <c r="S18" s="161"/>
      <c r="T18" s="161"/>
      <c r="U18" s="161"/>
      <c r="V18" s="161"/>
      <c r="W18" s="161"/>
      <c r="X18" s="161"/>
      <c r="Y18" s="161"/>
      <c r="Z18" s="161"/>
      <c r="AA18" s="161"/>
      <c r="AB18" s="161"/>
      <c r="AC18" s="161"/>
      <c r="AD18" s="161"/>
      <c r="AE18" s="27"/>
    </row>
    <row r="19" spans="1:30" ht="18" customHeight="1">
      <c r="A19" s="14" t="s">
        <v>43</v>
      </c>
      <c r="B19" s="27"/>
      <c r="C19" s="27"/>
      <c r="D19" s="27"/>
      <c r="E19" s="27"/>
      <c r="F19" s="27"/>
      <c r="G19" s="27"/>
      <c r="H19" s="27"/>
      <c r="I19" s="161"/>
      <c r="J19" s="161"/>
      <c r="K19" s="161"/>
      <c r="L19" s="161"/>
      <c r="M19" s="161"/>
      <c r="N19" s="161"/>
      <c r="O19" s="161"/>
      <c r="P19" s="161"/>
      <c r="Q19" s="161"/>
      <c r="R19" s="161"/>
      <c r="S19" s="161"/>
      <c r="T19" s="161"/>
      <c r="U19" s="161"/>
      <c r="V19" s="161"/>
      <c r="W19" s="161"/>
      <c r="X19" s="124"/>
      <c r="Y19" s="124"/>
      <c r="Z19" s="124"/>
      <c r="AA19" s="124"/>
      <c r="AB19" s="162" t="s">
        <v>107</v>
      </c>
      <c r="AC19" s="124"/>
      <c r="AD19" s="124"/>
    </row>
    <row r="20" spans="2:30" ht="18" customHeight="1">
      <c r="B20" s="48"/>
      <c r="C20" s="49"/>
      <c r="D20" s="49"/>
      <c r="E20" s="49"/>
      <c r="F20" s="48"/>
      <c r="G20" s="49"/>
      <c r="H20" s="50"/>
      <c r="I20" s="156"/>
      <c r="J20" s="156"/>
      <c r="K20" s="157"/>
      <c r="L20" s="254" t="s">
        <v>29</v>
      </c>
      <c r="M20" s="255"/>
      <c r="N20" s="163" t="s">
        <v>30</v>
      </c>
      <c r="O20" s="157"/>
      <c r="P20" s="254" t="s">
        <v>31</v>
      </c>
      <c r="Q20" s="255"/>
      <c r="R20" s="254" t="s">
        <v>31</v>
      </c>
      <c r="S20" s="255"/>
      <c r="T20" s="262" t="s">
        <v>36</v>
      </c>
      <c r="U20" s="263"/>
      <c r="V20" s="263"/>
      <c r="W20" s="263"/>
      <c r="X20" s="263"/>
      <c r="Y20" s="263"/>
      <c r="Z20" s="263"/>
      <c r="AA20" s="263"/>
      <c r="AB20" s="264"/>
      <c r="AC20" s="124"/>
      <c r="AD20" s="124"/>
    </row>
    <row r="21" spans="2:30" ht="18" customHeight="1">
      <c r="B21" s="248" t="s">
        <v>26</v>
      </c>
      <c r="C21" s="249"/>
      <c r="D21" s="249"/>
      <c r="E21" s="250"/>
      <c r="F21" s="248" t="s">
        <v>27</v>
      </c>
      <c r="G21" s="249"/>
      <c r="H21" s="250"/>
      <c r="I21" s="251" t="s">
        <v>28</v>
      </c>
      <c r="J21" s="252"/>
      <c r="K21" s="253"/>
      <c r="L21" s="256" t="s">
        <v>32</v>
      </c>
      <c r="M21" s="257"/>
      <c r="N21" s="256" t="s">
        <v>32</v>
      </c>
      <c r="O21" s="257"/>
      <c r="P21" s="256" t="s">
        <v>34</v>
      </c>
      <c r="Q21" s="257"/>
      <c r="R21" s="256" t="s">
        <v>35</v>
      </c>
      <c r="S21" s="257"/>
      <c r="T21" s="258" t="s">
        <v>37</v>
      </c>
      <c r="U21" s="259"/>
      <c r="V21" s="260"/>
      <c r="W21" s="258" t="s">
        <v>39</v>
      </c>
      <c r="X21" s="259"/>
      <c r="Y21" s="260"/>
      <c r="Z21" s="164"/>
      <c r="AA21" s="164" t="s">
        <v>19</v>
      </c>
      <c r="AB21" s="165"/>
      <c r="AC21" s="124"/>
      <c r="AD21" s="124"/>
    </row>
    <row r="22" spans="2:30" ht="18" customHeight="1">
      <c r="B22" s="51"/>
      <c r="C22" s="19"/>
      <c r="D22" s="19"/>
      <c r="E22" s="19"/>
      <c r="F22" s="51"/>
      <c r="G22" s="19"/>
      <c r="H22" s="52"/>
      <c r="I22" s="136"/>
      <c r="J22" s="136"/>
      <c r="K22" s="166"/>
      <c r="L22" s="167" t="s">
        <v>33</v>
      </c>
      <c r="M22" s="166"/>
      <c r="N22" s="167" t="s">
        <v>33</v>
      </c>
      <c r="O22" s="166"/>
      <c r="P22" s="167" t="s">
        <v>33</v>
      </c>
      <c r="Q22" s="166"/>
      <c r="R22" s="167" t="s">
        <v>33</v>
      </c>
      <c r="S22" s="166"/>
      <c r="T22" s="256" t="s">
        <v>38</v>
      </c>
      <c r="U22" s="261"/>
      <c r="V22" s="257"/>
      <c r="W22" s="256" t="s">
        <v>40</v>
      </c>
      <c r="X22" s="261"/>
      <c r="Y22" s="257"/>
      <c r="Z22" s="136"/>
      <c r="AA22" s="136"/>
      <c r="AB22" s="166"/>
      <c r="AC22" s="124"/>
      <c r="AD22" s="124"/>
    </row>
    <row r="23" spans="2:30" ht="18" customHeight="1">
      <c r="B23" s="23"/>
      <c r="C23" s="24"/>
      <c r="D23" s="24"/>
      <c r="E23" s="24"/>
      <c r="F23" s="23"/>
      <c r="G23" s="24"/>
      <c r="H23" s="47" t="s">
        <v>41</v>
      </c>
      <c r="I23" s="138"/>
      <c r="J23" s="138"/>
      <c r="K23" s="168" t="s">
        <v>41</v>
      </c>
      <c r="L23" s="137"/>
      <c r="M23" s="168" t="s">
        <v>62</v>
      </c>
      <c r="N23" s="137"/>
      <c r="O23" s="168" t="s">
        <v>62</v>
      </c>
      <c r="P23" s="137"/>
      <c r="Q23" s="168" t="s">
        <v>41</v>
      </c>
      <c r="R23" s="137"/>
      <c r="S23" s="168" t="s">
        <v>41</v>
      </c>
      <c r="T23" s="137"/>
      <c r="U23" s="138"/>
      <c r="V23" s="138" t="s">
        <v>22</v>
      </c>
      <c r="W23" s="137"/>
      <c r="X23" s="138"/>
      <c r="Y23" s="168" t="s">
        <v>22</v>
      </c>
      <c r="Z23" s="138"/>
      <c r="AA23" s="138"/>
      <c r="AB23" s="168" t="s">
        <v>22</v>
      </c>
      <c r="AC23" s="124"/>
      <c r="AD23" s="124"/>
    </row>
    <row r="24" spans="2:30" ht="30" customHeight="1">
      <c r="B24" s="265">
        <f>'複数園用（各園別内訳）'!C3</f>
        <v>0</v>
      </c>
      <c r="C24" s="266"/>
      <c r="D24" s="266"/>
      <c r="E24" s="267"/>
      <c r="F24" s="268"/>
      <c r="G24" s="268"/>
      <c r="H24" s="268"/>
      <c r="I24" s="268"/>
      <c r="J24" s="268"/>
      <c r="K24" s="268"/>
      <c r="L24" s="268"/>
      <c r="M24" s="268"/>
      <c r="N24" s="268"/>
      <c r="O24" s="268"/>
      <c r="P24" s="268"/>
      <c r="Q24" s="268"/>
      <c r="R24" s="268"/>
      <c r="S24" s="268"/>
      <c r="T24" s="269"/>
      <c r="U24" s="269"/>
      <c r="V24" s="269"/>
      <c r="W24" s="269"/>
      <c r="X24" s="269"/>
      <c r="Y24" s="269"/>
      <c r="Z24" s="270">
        <f aca="true" t="shared" si="0" ref="Z24:Z29">SUM(T24:Y24)</f>
        <v>0</v>
      </c>
      <c r="AA24" s="270"/>
      <c r="AB24" s="270"/>
      <c r="AC24" s="124"/>
      <c r="AD24" s="124"/>
    </row>
    <row r="25" spans="2:30" ht="30" customHeight="1">
      <c r="B25" s="271">
        <f>'複数園用（各園別内訳）'!D3</f>
        <v>0</v>
      </c>
      <c r="C25" s="271"/>
      <c r="D25" s="271"/>
      <c r="E25" s="271"/>
      <c r="F25" s="272"/>
      <c r="G25" s="272"/>
      <c r="H25" s="272"/>
      <c r="I25" s="273"/>
      <c r="J25" s="273"/>
      <c r="K25" s="273"/>
      <c r="L25" s="273"/>
      <c r="M25" s="273"/>
      <c r="N25" s="273"/>
      <c r="O25" s="273"/>
      <c r="P25" s="273"/>
      <c r="Q25" s="273"/>
      <c r="R25" s="273"/>
      <c r="S25" s="273"/>
      <c r="T25" s="274"/>
      <c r="U25" s="274"/>
      <c r="V25" s="274"/>
      <c r="W25" s="274"/>
      <c r="X25" s="274"/>
      <c r="Y25" s="274"/>
      <c r="Z25" s="270">
        <f t="shared" si="0"/>
        <v>0</v>
      </c>
      <c r="AA25" s="270"/>
      <c r="AB25" s="270"/>
      <c r="AC25" s="124"/>
      <c r="AD25" s="124"/>
    </row>
    <row r="26" spans="2:30" ht="30" customHeight="1">
      <c r="B26" s="271">
        <f>'複数園用（各園別内訳）'!E3</f>
        <v>0</v>
      </c>
      <c r="C26" s="271"/>
      <c r="D26" s="271"/>
      <c r="E26" s="271"/>
      <c r="F26" s="272"/>
      <c r="G26" s="272"/>
      <c r="H26" s="272"/>
      <c r="I26" s="273"/>
      <c r="J26" s="273"/>
      <c r="K26" s="273"/>
      <c r="L26" s="273"/>
      <c r="M26" s="273"/>
      <c r="N26" s="273"/>
      <c r="O26" s="273"/>
      <c r="P26" s="273"/>
      <c r="Q26" s="273"/>
      <c r="R26" s="273"/>
      <c r="S26" s="273"/>
      <c r="T26" s="274"/>
      <c r="U26" s="274"/>
      <c r="V26" s="274"/>
      <c r="W26" s="274"/>
      <c r="X26" s="274"/>
      <c r="Y26" s="274"/>
      <c r="Z26" s="270">
        <f t="shared" si="0"/>
        <v>0</v>
      </c>
      <c r="AA26" s="270"/>
      <c r="AB26" s="270"/>
      <c r="AC26" s="124"/>
      <c r="AD26" s="124"/>
    </row>
    <row r="27" spans="2:30" ht="30" customHeight="1">
      <c r="B27" s="271">
        <f>'複数園用（各園別内訳）'!F3</f>
        <v>0</v>
      </c>
      <c r="C27" s="271"/>
      <c r="D27" s="271"/>
      <c r="E27" s="271"/>
      <c r="F27" s="272"/>
      <c r="G27" s="272"/>
      <c r="H27" s="272"/>
      <c r="I27" s="273"/>
      <c r="J27" s="273"/>
      <c r="K27" s="273"/>
      <c r="L27" s="273"/>
      <c r="M27" s="273"/>
      <c r="N27" s="273"/>
      <c r="O27" s="273"/>
      <c r="P27" s="273"/>
      <c r="Q27" s="273"/>
      <c r="R27" s="273"/>
      <c r="S27" s="273"/>
      <c r="T27" s="274"/>
      <c r="U27" s="274"/>
      <c r="V27" s="274"/>
      <c r="W27" s="274"/>
      <c r="X27" s="274"/>
      <c r="Y27" s="274"/>
      <c r="Z27" s="270">
        <f t="shared" si="0"/>
        <v>0</v>
      </c>
      <c r="AA27" s="270"/>
      <c r="AB27" s="270"/>
      <c r="AC27" s="124"/>
      <c r="AD27" s="124"/>
    </row>
    <row r="28" spans="2:30" ht="30" customHeight="1">
      <c r="B28" s="271">
        <f>'複数園用（各園別内訳）'!G3</f>
        <v>0</v>
      </c>
      <c r="C28" s="271"/>
      <c r="D28" s="271"/>
      <c r="E28" s="271"/>
      <c r="F28" s="272"/>
      <c r="G28" s="272"/>
      <c r="H28" s="272"/>
      <c r="I28" s="273"/>
      <c r="J28" s="273"/>
      <c r="K28" s="273"/>
      <c r="L28" s="273"/>
      <c r="M28" s="273"/>
      <c r="N28" s="273"/>
      <c r="O28" s="273"/>
      <c r="P28" s="273"/>
      <c r="Q28" s="273"/>
      <c r="R28" s="273"/>
      <c r="S28" s="273"/>
      <c r="T28" s="274"/>
      <c r="U28" s="274"/>
      <c r="V28" s="274"/>
      <c r="W28" s="274"/>
      <c r="X28" s="274"/>
      <c r="Y28" s="274"/>
      <c r="Z28" s="270">
        <f t="shared" si="0"/>
        <v>0</v>
      </c>
      <c r="AA28" s="270"/>
      <c r="AB28" s="270"/>
      <c r="AC28" s="124"/>
      <c r="AD28" s="124"/>
    </row>
    <row r="29" spans="2:30" ht="30" customHeight="1">
      <c r="B29" s="271">
        <f>'複数園用（各園別内訳）'!H3</f>
        <v>0</v>
      </c>
      <c r="C29" s="271"/>
      <c r="D29" s="271"/>
      <c r="E29" s="271"/>
      <c r="F29" s="272"/>
      <c r="G29" s="272"/>
      <c r="H29" s="272"/>
      <c r="I29" s="273"/>
      <c r="J29" s="273"/>
      <c r="K29" s="273"/>
      <c r="L29" s="273"/>
      <c r="M29" s="273"/>
      <c r="N29" s="273"/>
      <c r="O29" s="273"/>
      <c r="P29" s="273"/>
      <c r="Q29" s="273"/>
      <c r="R29" s="273"/>
      <c r="S29" s="273"/>
      <c r="T29" s="274"/>
      <c r="U29" s="274"/>
      <c r="V29" s="274"/>
      <c r="W29" s="274"/>
      <c r="X29" s="274"/>
      <c r="Y29" s="274"/>
      <c r="Z29" s="270">
        <f t="shared" si="0"/>
        <v>0</v>
      </c>
      <c r="AA29" s="270"/>
      <c r="AB29" s="270"/>
      <c r="AC29" s="124"/>
      <c r="AD29" s="124"/>
    </row>
    <row r="30" spans="2:4" ht="18" customHeight="1">
      <c r="B30" s="14" t="s">
        <v>59</v>
      </c>
      <c r="D30" s="14" t="s">
        <v>93</v>
      </c>
    </row>
    <row r="31" ht="18" customHeight="1">
      <c r="D31" s="14" t="s">
        <v>94</v>
      </c>
    </row>
    <row r="32" ht="18" customHeight="1"/>
    <row r="33" spans="1:9" ht="18" customHeight="1">
      <c r="A33" s="14" t="s">
        <v>42</v>
      </c>
      <c r="I33" s="14" t="s">
        <v>61</v>
      </c>
    </row>
    <row r="35" ht="19.5" customHeight="1"/>
    <row r="36" spans="1:29" ht="13.5">
      <c r="A36" s="121" t="s">
        <v>100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row>
    <row r="37" spans="1:29" ht="13.5">
      <c r="A37" s="121" t="s">
        <v>101</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row>
    <row r="38" spans="1:29" ht="13.5">
      <c r="A38" s="121" t="s">
        <v>95</v>
      </c>
      <c r="B38" s="122"/>
      <c r="C38" s="122"/>
      <c r="D38" s="122"/>
      <c r="E38" s="122"/>
      <c r="F38" s="122"/>
      <c r="G38" s="122"/>
      <c r="H38" s="122"/>
      <c r="I38" s="122"/>
      <c r="J38" s="122"/>
      <c r="K38" s="122"/>
      <c r="L38" s="122"/>
      <c r="M38" s="122"/>
      <c r="N38" s="122"/>
      <c r="O38" s="122"/>
      <c r="P38" s="123"/>
      <c r="Q38" s="123"/>
      <c r="R38" s="123"/>
      <c r="S38" s="123"/>
      <c r="T38" s="123"/>
      <c r="U38" s="123"/>
      <c r="V38" s="123"/>
      <c r="W38" s="123"/>
      <c r="X38" s="123"/>
      <c r="Y38" s="123"/>
      <c r="Z38" s="122"/>
      <c r="AA38" s="122"/>
      <c r="AB38" s="122"/>
      <c r="AC38" s="122"/>
    </row>
    <row r="39" spans="2:30" ht="13.5">
      <c r="B39" s="124" t="s">
        <v>96</v>
      </c>
      <c r="C39" s="124"/>
      <c r="D39" s="124"/>
      <c r="E39" s="124"/>
      <c r="F39" s="124"/>
      <c r="G39" s="124"/>
      <c r="H39" s="124"/>
      <c r="I39" s="124"/>
      <c r="J39" s="124"/>
      <c r="K39" s="124"/>
      <c r="L39" s="124"/>
      <c r="M39" s="124"/>
      <c r="N39" s="124"/>
      <c r="O39" s="124"/>
      <c r="P39" s="125" t="s">
        <v>97</v>
      </c>
      <c r="Q39" s="126"/>
      <c r="R39" s="126" t="s">
        <v>98</v>
      </c>
      <c r="S39" s="127"/>
      <c r="T39" s="127"/>
      <c r="U39" s="127"/>
      <c r="V39" s="127"/>
      <c r="W39" s="127"/>
      <c r="X39" s="127"/>
      <c r="Y39" s="126"/>
      <c r="Z39" s="128"/>
      <c r="AA39" s="128"/>
      <c r="AB39" s="128"/>
      <c r="AC39" s="128"/>
      <c r="AD39" s="128"/>
    </row>
    <row r="40" spans="2:29" ht="13.5">
      <c r="B40" s="124"/>
      <c r="C40" s="124"/>
      <c r="D40" s="124"/>
      <c r="E40" s="124"/>
      <c r="F40" s="124"/>
      <c r="G40" s="124"/>
      <c r="H40" s="124"/>
      <c r="I40" s="124"/>
      <c r="J40" s="124"/>
      <c r="K40" s="124"/>
      <c r="L40" s="128"/>
      <c r="M40" s="124"/>
      <c r="N40" s="129" t="s">
        <v>99</v>
      </c>
      <c r="O40" s="129"/>
      <c r="P40" s="129"/>
      <c r="Q40" s="129"/>
      <c r="R40" s="129"/>
      <c r="S40" s="129"/>
      <c r="T40" s="129"/>
      <c r="U40" s="129"/>
      <c r="V40" s="129"/>
      <c r="W40" s="129"/>
      <c r="X40" s="129"/>
      <c r="Y40" s="129"/>
      <c r="Z40" s="129"/>
      <c r="AA40" s="129"/>
      <c r="AB40" s="129"/>
      <c r="AC40" s="130"/>
    </row>
  </sheetData>
  <sheetProtection/>
  <mergeCells count="92">
    <mergeCell ref="B2:Z3"/>
    <mergeCell ref="Z29:AB29"/>
    <mergeCell ref="B7:J7"/>
    <mergeCell ref="K7:P7"/>
    <mergeCell ref="Q7:Y7"/>
    <mergeCell ref="Z7:AD7"/>
    <mergeCell ref="B29:E29"/>
    <mergeCell ref="F29:H29"/>
    <mergeCell ref="I29:K29"/>
    <mergeCell ref="L29:M29"/>
    <mergeCell ref="W28:Y28"/>
    <mergeCell ref="R29:S29"/>
    <mergeCell ref="T29:V29"/>
    <mergeCell ref="W29:Y29"/>
    <mergeCell ref="R28:S28"/>
    <mergeCell ref="T28:V28"/>
    <mergeCell ref="B27:E27"/>
    <mergeCell ref="F27:H27"/>
    <mergeCell ref="I27:K27"/>
    <mergeCell ref="L27:M27"/>
    <mergeCell ref="N27:O27"/>
    <mergeCell ref="P29:Q29"/>
    <mergeCell ref="P28:Q28"/>
    <mergeCell ref="P27:Q27"/>
    <mergeCell ref="N29:O29"/>
    <mergeCell ref="Z28:AB28"/>
    <mergeCell ref="R27:S27"/>
    <mergeCell ref="T27:V27"/>
    <mergeCell ref="W27:Y27"/>
    <mergeCell ref="Z27:AB27"/>
    <mergeCell ref="B28:E28"/>
    <mergeCell ref="F28:H28"/>
    <mergeCell ref="I28:K28"/>
    <mergeCell ref="L28:M28"/>
    <mergeCell ref="N28:O28"/>
    <mergeCell ref="R25:S25"/>
    <mergeCell ref="T25:V25"/>
    <mergeCell ref="W25:Y25"/>
    <mergeCell ref="Z25:AB25"/>
    <mergeCell ref="T26:V26"/>
    <mergeCell ref="R26:S26"/>
    <mergeCell ref="W26:Y26"/>
    <mergeCell ref="Z26:AB26"/>
    <mergeCell ref="B26:E26"/>
    <mergeCell ref="F26:H26"/>
    <mergeCell ref="I26:K26"/>
    <mergeCell ref="L26:M26"/>
    <mergeCell ref="N26:O26"/>
    <mergeCell ref="P26:Q26"/>
    <mergeCell ref="R24:S24"/>
    <mergeCell ref="T24:V24"/>
    <mergeCell ref="W24:Y24"/>
    <mergeCell ref="Z24:AB24"/>
    <mergeCell ref="B25:E25"/>
    <mergeCell ref="F25:H25"/>
    <mergeCell ref="I25:K25"/>
    <mergeCell ref="L25:M25"/>
    <mergeCell ref="N25:O25"/>
    <mergeCell ref="P25:Q25"/>
    <mergeCell ref="B24:E24"/>
    <mergeCell ref="F24:H24"/>
    <mergeCell ref="I24:K24"/>
    <mergeCell ref="L24:M24"/>
    <mergeCell ref="N24:O24"/>
    <mergeCell ref="P24:Q24"/>
    <mergeCell ref="R20:S20"/>
    <mergeCell ref="R21:S21"/>
    <mergeCell ref="T21:V21"/>
    <mergeCell ref="T22:V22"/>
    <mergeCell ref="W21:Y21"/>
    <mergeCell ref="W22:Y22"/>
    <mergeCell ref="T20:AB20"/>
    <mergeCell ref="K10:P10"/>
    <mergeCell ref="K11:P11"/>
    <mergeCell ref="B21:E21"/>
    <mergeCell ref="F21:H21"/>
    <mergeCell ref="I21:K21"/>
    <mergeCell ref="L20:M20"/>
    <mergeCell ref="L21:M21"/>
    <mergeCell ref="N21:O21"/>
    <mergeCell ref="P20:Q20"/>
    <mergeCell ref="P21:Q21"/>
    <mergeCell ref="K12:P12"/>
    <mergeCell ref="K13:P13"/>
    <mergeCell ref="K14:P14"/>
    <mergeCell ref="Z8:AD8"/>
    <mergeCell ref="Z9:AD9"/>
    <mergeCell ref="Z10:AD10"/>
    <mergeCell ref="Z11:AD11"/>
    <mergeCell ref="Z14:AD14"/>
    <mergeCell ref="K8:P8"/>
    <mergeCell ref="K9:P9"/>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2:I19"/>
  <sheetViews>
    <sheetView showGridLines="0" view="pageBreakPreview" zoomScaleNormal="85" zoomScaleSheetLayoutView="100" zoomScalePageLayoutView="0" workbookViewId="0" topLeftCell="A1">
      <selection activeCell="G7" sqref="G7"/>
    </sheetView>
  </sheetViews>
  <sheetFormatPr defaultColWidth="8.796875" defaultRowHeight="14.25"/>
  <cols>
    <col min="1" max="1" width="5.3984375" style="83" customWidth="1"/>
    <col min="2" max="2" width="24.3984375" style="83" customWidth="1"/>
    <col min="3" max="9" width="15.59765625" style="83" customWidth="1"/>
    <col min="10" max="16384" width="9" style="83" customWidth="1"/>
  </cols>
  <sheetData>
    <row r="1" ht="31.5" customHeight="1"/>
    <row r="2" spans="1:9" s="85" customFormat="1" ht="24.75" customHeight="1" thickBot="1">
      <c r="A2" s="84" t="s">
        <v>63</v>
      </c>
      <c r="I2" s="85" t="s">
        <v>64</v>
      </c>
    </row>
    <row r="3" spans="1:9" s="85" customFormat="1" ht="14.25" customHeight="1">
      <c r="A3" s="86"/>
      <c r="B3" s="87" t="s">
        <v>4</v>
      </c>
      <c r="C3" s="292"/>
      <c r="D3" s="281"/>
      <c r="E3" s="281"/>
      <c r="F3" s="281"/>
      <c r="G3" s="281"/>
      <c r="H3" s="281"/>
      <c r="I3" s="290" t="s">
        <v>65</v>
      </c>
    </row>
    <row r="4" spans="1:9" s="85" customFormat="1" ht="14.25" customHeight="1" thickBot="1">
      <c r="A4" s="88" t="s">
        <v>66</v>
      </c>
      <c r="B4" s="89"/>
      <c r="C4" s="293"/>
      <c r="D4" s="282"/>
      <c r="E4" s="282"/>
      <c r="F4" s="282"/>
      <c r="G4" s="282"/>
      <c r="H4" s="282"/>
      <c r="I4" s="291"/>
    </row>
    <row r="5" spans="1:9" s="85" customFormat="1" ht="31.5" customHeight="1">
      <c r="A5" s="286" t="s">
        <v>67</v>
      </c>
      <c r="B5" s="90" t="s">
        <v>68</v>
      </c>
      <c r="C5" s="64"/>
      <c r="D5" s="65"/>
      <c r="E5" s="65"/>
      <c r="F5" s="65"/>
      <c r="G5" s="65"/>
      <c r="H5" s="65"/>
      <c r="I5" s="169">
        <f>SUM(C5:H5)</f>
        <v>0</v>
      </c>
    </row>
    <row r="6" spans="1:9" s="85" customFormat="1" ht="31.5" customHeight="1">
      <c r="A6" s="287"/>
      <c r="B6" s="92" t="s">
        <v>49</v>
      </c>
      <c r="C6" s="170">
        <f aca="true" t="shared" si="0" ref="C6:H6">SUM(C7:C8)</f>
        <v>0</v>
      </c>
      <c r="D6" s="171">
        <f>SUM(D7:D8)</f>
        <v>0</v>
      </c>
      <c r="E6" s="171">
        <f t="shared" si="0"/>
        <v>0</v>
      </c>
      <c r="F6" s="171">
        <f t="shared" si="0"/>
        <v>0</v>
      </c>
      <c r="G6" s="171">
        <f t="shared" si="0"/>
        <v>0</v>
      </c>
      <c r="H6" s="172">
        <f t="shared" si="0"/>
        <v>0</v>
      </c>
      <c r="I6" s="173">
        <f aca="true" t="shared" si="1" ref="I6:I16">SUM(C6:H6)</f>
        <v>0</v>
      </c>
    </row>
    <row r="7" spans="1:9" s="85" customFormat="1" ht="31.5" customHeight="1">
      <c r="A7" s="287"/>
      <c r="B7" s="92" t="s">
        <v>69</v>
      </c>
      <c r="C7" s="66"/>
      <c r="D7" s="62"/>
      <c r="E7" s="62"/>
      <c r="F7" s="62"/>
      <c r="G7" s="62"/>
      <c r="H7" s="67"/>
      <c r="I7" s="173">
        <f t="shared" si="1"/>
        <v>0</v>
      </c>
    </row>
    <row r="8" spans="1:9" s="85" customFormat="1" ht="31.5" customHeight="1">
      <c r="A8" s="287"/>
      <c r="B8" s="92" t="s">
        <v>70</v>
      </c>
      <c r="C8" s="66"/>
      <c r="D8" s="62"/>
      <c r="E8" s="62"/>
      <c r="F8" s="62"/>
      <c r="G8" s="62"/>
      <c r="H8" s="67"/>
      <c r="I8" s="173">
        <f t="shared" si="1"/>
        <v>0</v>
      </c>
    </row>
    <row r="9" spans="1:9" s="85" customFormat="1" ht="31.5" customHeight="1">
      <c r="A9" s="287"/>
      <c r="B9" s="92" t="s">
        <v>71</v>
      </c>
      <c r="C9" s="66"/>
      <c r="D9" s="62"/>
      <c r="E9" s="62"/>
      <c r="F9" s="62"/>
      <c r="G9" s="62"/>
      <c r="H9" s="67"/>
      <c r="I9" s="173">
        <f t="shared" si="1"/>
        <v>0</v>
      </c>
    </row>
    <row r="10" spans="1:9" s="85" customFormat="1" ht="31.5" customHeight="1" thickBot="1">
      <c r="A10" s="287"/>
      <c r="B10" s="94" t="s">
        <v>53</v>
      </c>
      <c r="C10" s="68"/>
      <c r="D10" s="69"/>
      <c r="E10" s="69"/>
      <c r="F10" s="69"/>
      <c r="G10" s="69"/>
      <c r="H10" s="70"/>
      <c r="I10" s="174">
        <f t="shared" si="1"/>
        <v>0</v>
      </c>
    </row>
    <row r="11" spans="1:9" s="85" customFormat="1" ht="31.5" customHeight="1" thickBot="1">
      <c r="A11" s="288"/>
      <c r="B11" s="96" t="s">
        <v>19</v>
      </c>
      <c r="C11" s="175">
        <f aca="true" t="shared" si="2" ref="C11:H11">SUM(C5:C6,C9:C10)</f>
        <v>0</v>
      </c>
      <c r="D11" s="176">
        <f t="shared" si="2"/>
        <v>0</v>
      </c>
      <c r="E11" s="176">
        <f t="shared" si="2"/>
        <v>0</v>
      </c>
      <c r="F11" s="176">
        <f t="shared" si="2"/>
        <v>0</v>
      </c>
      <c r="G11" s="176">
        <f t="shared" si="2"/>
        <v>0</v>
      </c>
      <c r="H11" s="177">
        <f t="shared" si="2"/>
        <v>0</v>
      </c>
      <c r="I11" s="178">
        <f t="shared" si="1"/>
        <v>0</v>
      </c>
    </row>
    <row r="12" spans="1:9" s="85" customFormat="1" ht="31.5" customHeight="1" thickTop="1">
      <c r="A12" s="287" t="s">
        <v>72</v>
      </c>
      <c r="B12" s="101" t="s">
        <v>54</v>
      </c>
      <c r="C12" s="71"/>
      <c r="D12" s="72"/>
      <c r="E12" s="72"/>
      <c r="F12" s="72"/>
      <c r="G12" s="72"/>
      <c r="H12" s="72"/>
      <c r="I12" s="173">
        <f t="shared" si="1"/>
        <v>0</v>
      </c>
    </row>
    <row r="13" spans="1:9" s="85" customFormat="1" ht="31.5" customHeight="1">
      <c r="A13" s="287"/>
      <c r="B13" s="92" t="s">
        <v>73</v>
      </c>
      <c r="C13" s="73"/>
      <c r="D13" s="62"/>
      <c r="E13" s="62"/>
      <c r="F13" s="62"/>
      <c r="G13" s="62"/>
      <c r="H13" s="62"/>
      <c r="I13" s="173">
        <f t="shared" si="1"/>
        <v>0</v>
      </c>
    </row>
    <row r="14" spans="1:9" s="85" customFormat="1" ht="31.5" customHeight="1">
      <c r="A14" s="287"/>
      <c r="B14" s="92" t="s">
        <v>56</v>
      </c>
      <c r="C14" s="73"/>
      <c r="D14" s="62"/>
      <c r="E14" s="62"/>
      <c r="F14" s="62"/>
      <c r="G14" s="62"/>
      <c r="H14" s="62"/>
      <c r="I14" s="173">
        <f t="shared" si="1"/>
        <v>0</v>
      </c>
    </row>
    <row r="15" spans="1:9" s="85" customFormat="1" ht="31.5" customHeight="1" thickBot="1">
      <c r="A15" s="287"/>
      <c r="B15" s="94" t="s">
        <v>74</v>
      </c>
      <c r="C15" s="74"/>
      <c r="D15" s="75"/>
      <c r="E15" s="75"/>
      <c r="F15" s="75"/>
      <c r="G15" s="75"/>
      <c r="H15" s="75"/>
      <c r="I15" s="179">
        <f t="shared" si="1"/>
        <v>0</v>
      </c>
    </row>
    <row r="16" spans="1:9" s="85" customFormat="1" ht="30" customHeight="1" thickBot="1">
      <c r="A16" s="289"/>
      <c r="B16" s="103" t="s">
        <v>19</v>
      </c>
      <c r="C16" s="180">
        <f aca="true" t="shared" si="3" ref="C16:H16">SUM(C12:C15)</f>
        <v>0</v>
      </c>
      <c r="D16" s="181">
        <f t="shared" si="3"/>
        <v>0</v>
      </c>
      <c r="E16" s="181">
        <f t="shared" si="3"/>
        <v>0</v>
      </c>
      <c r="F16" s="181">
        <f t="shared" si="3"/>
        <v>0</v>
      </c>
      <c r="G16" s="181">
        <f t="shared" si="3"/>
        <v>0</v>
      </c>
      <c r="H16" s="181">
        <f t="shared" si="3"/>
        <v>0</v>
      </c>
      <c r="I16" s="182">
        <f t="shared" si="1"/>
        <v>0</v>
      </c>
    </row>
    <row r="17" spans="2:8" s="85" customFormat="1" ht="25.5" customHeight="1">
      <c r="B17" s="283" t="s">
        <v>90</v>
      </c>
      <c r="C17" s="283"/>
      <c r="D17" s="283"/>
      <c r="E17" s="283"/>
      <c r="F17" s="283"/>
      <c r="G17" s="283"/>
      <c r="H17" s="283"/>
    </row>
    <row r="18" spans="2:8" s="85" customFormat="1" ht="25.5" customHeight="1">
      <c r="B18" s="120" t="s">
        <v>91</v>
      </c>
      <c r="C18" s="119"/>
      <c r="D18" s="119"/>
      <c r="E18" s="119"/>
      <c r="F18" s="119"/>
      <c r="G18" s="119"/>
      <c r="H18" s="119"/>
    </row>
    <row r="19" spans="2:8" s="85" customFormat="1" ht="24.75" customHeight="1">
      <c r="B19" s="284" t="s">
        <v>75</v>
      </c>
      <c r="C19" s="284"/>
      <c r="D19" s="284"/>
      <c r="E19" s="284"/>
      <c r="F19" s="284"/>
      <c r="G19" s="284"/>
      <c r="H19" s="285"/>
    </row>
    <row r="20" s="85" customFormat="1" ht="24.75" customHeight="1"/>
    <row r="21" s="85" customFormat="1" ht="24.75" customHeight="1"/>
    <row r="22" s="85" customFormat="1" ht="24.75" customHeight="1"/>
  </sheetData>
  <sheetProtection/>
  <mergeCells count="11">
    <mergeCell ref="H3:H4"/>
    <mergeCell ref="G3:G4"/>
    <mergeCell ref="B17:H17"/>
    <mergeCell ref="B19:H19"/>
    <mergeCell ref="A5:A11"/>
    <mergeCell ref="A12:A16"/>
    <mergeCell ref="I3:I4"/>
    <mergeCell ref="C3:C4"/>
    <mergeCell ref="D3:D4"/>
    <mergeCell ref="E3:E4"/>
    <mergeCell ref="F3:F4"/>
  </mergeCells>
  <printOptions horizontalCentered="1"/>
  <pageMargins left="0.7874015748031497" right="0.7874015748031497" top="0.984251968503937" bottom="0.984251968503937" header="0.5118110236220472" footer="0.5118110236220472"/>
  <pageSetup blackAndWhite="1" fitToHeight="1" fitToWidth="1" horizontalDpi="300" verticalDpi="3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1">
      <selection activeCell="R4" sqref="R4:W5"/>
    </sheetView>
  </sheetViews>
  <sheetFormatPr defaultColWidth="8.796875" defaultRowHeight="14.25"/>
  <cols>
    <col min="1" max="23" width="3.59765625" style="0" customWidth="1"/>
  </cols>
  <sheetData>
    <row r="1" spans="1:23" ht="15" customHeight="1">
      <c r="A1" s="5" t="s">
        <v>0</v>
      </c>
      <c r="W1" s="12" t="s">
        <v>76</v>
      </c>
    </row>
    <row r="2" ht="15" customHeight="1"/>
    <row r="3" spans="7:23" ht="18" customHeight="1">
      <c r="G3" s="315" t="s">
        <v>1</v>
      </c>
      <c r="H3" s="315"/>
      <c r="I3" s="315"/>
      <c r="J3" s="315"/>
      <c r="K3" s="315"/>
      <c r="L3" s="315"/>
      <c r="M3" s="315"/>
      <c r="N3" s="315"/>
      <c r="O3" s="315"/>
      <c r="P3" s="315"/>
      <c r="Q3" s="315"/>
      <c r="R3" s="316" t="s">
        <v>80</v>
      </c>
      <c r="S3" s="316"/>
      <c r="T3" s="316"/>
      <c r="U3" s="316" t="s">
        <v>81</v>
      </c>
      <c r="V3" s="316"/>
      <c r="W3" s="316"/>
    </row>
    <row r="4" spans="7:23" ht="18" customHeight="1">
      <c r="G4" s="315" t="s">
        <v>2</v>
      </c>
      <c r="H4" s="315"/>
      <c r="I4" s="315"/>
      <c r="J4" s="315"/>
      <c r="K4" s="315"/>
      <c r="L4" s="315"/>
      <c r="M4" s="315"/>
      <c r="N4" s="315"/>
      <c r="O4" s="315"/>
      <c r="P4" s="315"/>
      <c r="Q4" s="315"/>
      <c r="R4" s="8">
        <v>1</v>
      </c>
      <c r="S4">
        <v>2</v>
      </c>
      <c r="T4">
        <v>4</v>
      </c>
      <c r="U4">
        <v>4</v>
      </c>
      <c r="V4">
        <v>5</v>
      </c>
      <c r="W4">
        <v>6</v>
      </c>
    </row>
    <row r="5" spans="18:23" ht="15" customHeight="1">
      <c r="R5">
        <v>1</v>
      </c>
      <c r="S5">
        <v>2</v>
      </c>
      <c r="T5">
        <v>5</v>
      </c>
      <c r="U5">
        <v>4</v>
      </c>
      <c r="V5">
        <v>5</v>
      </c>
      <c r="W5">
        <v>6</v>
      </c>
    </row>
    <row r="6" spans="15:23" ht="18" customHeight="1">
      <c r="O6" s="317" t="s">
        <v>3</v>
      </c>
      <c r="P6" s="318"/>
      <c r="Q6" s="319"/>
      <c r="R6" s="107">
        <v>1</v>
      </c>
      <c r="S6" s="108">
        <v>2</v>
      </c>
      <c r="T6" s="109">
        <v>3</v>
      </c>
      <c r="U6" s="107">
        <v>4</v>
      </c>
      <c r="V6" s="108">
        <v>5</v>
      </c>
      <c r="W6" s="109">
        <v>6</v>
      </c>
    </row>
    <row r="7" spans="16:23" ht="18" customHeight="1">
      <c r="P7" s="6"/>
      <c r="Q7" s="320" t="s">
        <v>104</v>
      </c>
      <c r="R7" s="320"/>
      <c r="S7" s="320"/>
      <c r="T7" s="320"/>
      <c r="U7" s="320"/>
      <c r="V7" s="320"/>
      <c r="W7" s="320"/>
    </row>
    <row r="8" ht="15" customHeight="1"/>
    <row r="9" spans="1:15" ht="15" customHeight="1">
      <c r="A9" t="s">
        <v>87</v>
      </c>
      <c r="O9" t="s">
        <v>82</v>
      </c>
    </row>
    <row r="10" ht="15" customHeight="1">
      <c r="P10" t="s">
        <v>84</v>
      </c>
    </row>
    <row r="11" ht="15" customHeight="1">
      <c r="P11" t="s">
        <v>85</v>
      </c>
    </row>
    <row r="12" spans="11:22" ht="15" customHeight="1">
      <c r="K12" s="313" t="s">
        <v>11</v>
      </c>
      <c r="L12" s="313"/>
      <c r="M12" s="313"/>
      <c r="N12" s="313"/>
      <c r="P12" s="321" t="s">
        <v>83</v>
      </c>
      <c r="Q12" s="321"/>
      <c r="R12" s="321"/>
      <c r="S12" s="321"/>
      <c r="T12" s="321"/>
      <c r="U12" s="321"/>
      <c r="V12" s="321"/>
    </row>
    <row r="13" ht="15" customHeight="1"/>
    <row r="14" spans="11:22" ht="15" customHeight="1">
      <c r="K14" s="313" t="s">
        <v>12</v>
      </c>
      <c r="L14" s="313"/>
      <c r="M14" s="313"/>
      <c r="N14" s="313"/>
      <c r="P14" s="110" t="s">
        <v>77</v>
      </c>
      <c r="Q14" s="111"/>
      <c r="R14" s="111"/>
      <c r="S14" s="111"/>
      <c r="T14" s="111"/>
      <c r="U14" s="111"/>
      <c r="V14" s="111"/>
    </row>
    <row r="15" spans="11:14" ht="15" customHeight="1">
      <c r="K15" s="313" t="s">
        <v>13</v>
      </c>
      <c r="L15" s="313"/>
      <c r="M15" s="313"/>
      <c r="N15" s="313"/>
    </row>
    <row r="16" ht="15" customHeight="1"/>
    <row r="17" spans="11:22" ht="15" customHeight="1">
      <c r="K17" s="313" t="s">
        <v>14</v>
      </c>
      <c r="L17" s="313"/>
      <c r="M17" s="313"/>
      <c r="N17" s="313"/>
      <c r="P17" s="110" t="s">
        <v>78</v>
      </c>
      <c r="Q17" s="111"/>
      <c r="R17" s="111"/>
      <c r="S17" s="111"/>
      <c r="T17" s="111"/>
      <c r="U17" s="111"/>
      <c r="V17" s="111"/>
    </row>
    <row r="18" ht="15" customHeight="1"/>
    <row r="19" spans="11:22" ht="15" customHeight="1">
      <c r="K19" s="313" t="s">
        <v>15</v>
      </c>
      <c r="L19" s="313"/>
      <c r="M19" s="313"/>
      <c r="N19" s="313"/>
      <c r="P19" s="184" t="s">
        <v>79</v>
      </c>
      <c r="Q19" s="6"/>
      <c r="R19" s="111"/>
      <c r="S19" s="111"/>
      <c r="T19" s="111"/>
      <c r="U19" s="111"/>
      <c r="V19" s="112" t="s">
        <v>16</v>
      </c>
    </row>
    <row r="20" spans="12:23" ht="15" customHeight="1">
      <c r="L20" s="7"/>
      <c r="M20" s="7"/>
      <c r="N20" s="7"/>
      <c r="O20" s="7"/>
      <c r="W20" s="1"/>
    </row>
    <row r="21" spans="12:23" ht="15" customHeight="1">
      <c r="L21" s="7"/>
      <c r="M21" s="7"/>
      <c r="N21" s="7"/>
      <c r="O21" s="7"/>
      <c r="W21" s="1"/>
    </row>
    <row r="22" spans="1:23" ht="15" customHeight="1">
      <c r="A22" s="314" t="str">
        <f>'申請書P1'!A22</f>
        <v>　令和２年度において、大阪府私立幼稚園経常費補助金を次のとおり受けたいので、大阪府補助金交付規則第４条第１項の規定により申請します。</v>
      </c>
      <c r="B22" s="314"/>
      <c r="C22" s="314"/>
      <c r="D22" s="314"/>
      <c r="E22" s="314"/>
      <c r="F22" s="314"/>
      <c r="G22" s="314"/>
      <c r="H22" s="314"/>
      <c r="I22" s="314"/>
      <c r="J22" s="314"/>
      <c r="K22" s="314"/>
      <c r="L22" s="314"/>
      <c r="M22" s="314"/>
      <c r="N22" s="314"/>
      <c r="O22" s="314"/>
      <c r="P22" s="314"/>
      <c r="Q22" s="314"/>
      <c r="R22" s="314"/>
      <c r="S22" s="314"/>
      <c r="T22" s="314"/>
      <c r="U22" s="314"/>
      <c r="V22" s="314"/>
      <c r="W22" s="314"/>
    </row>
    <row r="23" spans="1:23" ht="15" customHeight="1">
      <c r="A23" s="314"/>
      <c r="B23" s="314"/>
      <c r="C23" s="314"/>
      <c r="D23" s="314"/>
      <c r="E23" s="314"/>
      <c r="F23" s="314"/>
      <c r="G23" s="314"/>
      <c r="H23" s="314"/>
      <c r="I23" s="314"/>
      <c r="J23" s="314"/>
      <c r="K23" s="314"/>
      <c r="L23" s="314"/>
      <c r="M23" s="314"/>
      <c r="N23" s="314"/>
      <c r="O23" s="314"/>
      <c r="P23" s="314"/>
      <c r="Q23" s="314"/>
      <c r="R23" s="314"/>
      <c r="S23" s="314"/>
      <c r="T23" s="314"/>
      <c r="U23" s="314"/>
      <c r="V23" s="314"/>
      <c r="W23" s="314"/>
    </row>
    <row r="24" spans="1:23" ht="15" customHeight="1">
      <c r="A24" s="9"/>
      <c r="B24" s="9"/>
      <c r="C24" s="9"/>
      <c r="D24" s="9"/>
      <c r="E24" s="9"/>
      <c r="F24" s="9"/>
      <c r="G24" s="9"/>
      <c r="H24" s="9"/>
      <c r="I24" s="9"/>
      <c r="J24" s="9"/>
      <c r="K24" s="9"/>
      <c r="L24" s="9"/>
      <c r="M24" s="9"/>
      <c r="N24" s="9"/>
      <c r="O24" s="9"/>
      <c r="P24" s="9"/>
      <c r="Q24" s="9"/>
      <c r="R24" s="9"/>
      <c r="S24" s="9"/>
      <c r="T24" s="9"/>
      <c r="U24" s="9"/>
      <c r="V24" s="9"/>
      <c r="W24" s="9"/>
    </row>
    <row r="25" spans="12:23" ht="15" customHeight="1">
      <c r="L25" s="7"/>
      <c r="M25" s="7"/>
      <c r="N25" s="7"/>
      <c r="O25" s="7"/>
      <c r="W25" s="1"/>
    </row>
    <row r="26" spans="1:23" ht="15" customHeight="1">
      <c r="A26" t="s">
        <v>17</v>
      </c>
      <c r="H26" s="11" t="s">
        <v>21</v>
      </c>
      <c r="I26" s="300">
        <f>K40*1000</f>
        <v>50000000</v>
      </c>
      <c r="J26" s="300"/>
      <c r="K26" s="300"/>
      <c r="L26" s="300"/>
      <c r="M26" s="300"/>
      <c r="N26" s="300"/>
      <c r="O26" s="11" t="s">
        <v>22</v>
      </c>
      <c r="W26" s="1"/>
    </row>
    <row r="27" spans="8:23" ht="15" customHeight="1">
      <c r="H27" s="2"/>
      <c r="I27" s="4"/>
      <c r="J27" s="4"/>
      <c r="K27" s="4"/>
      <c r="L27" s="4"/>
      <c r="M27" s="4"/>
      <c r="N27" s="4"/>
      <c r="O27" s="2"/>
      <c r="W27" s="1"/>
    </row>
    <row r="28" spans="12:23" ht="15" customHeight="1">
      <c r="L28" s="7"/>
      <c r="M28" s="7"/>
      <c r="N28" s="7"/>
      <c r="O28" s="7"/>
      <c r="W28" s="1"/>
    </row>
    <row r="29" spans="1:23" ht="15" customHeight="1">
      <c r="A29" t="s">
        <v>18</v>
      </c>
      <c r="L29" s="7"/>
      <c r="M29" s="7"/>
      <c r="N29" s="7"/>
      <c r="O29" s="7"/>
      <c r="W29" s="1"/>
    </row>
    <row r="30" spans="1:23" ht="15" customHeight="1">
      <c r="A30" s="3"/>
      <c r="B30" s="3"/>
      <c r="C30" s="3"/>
      <c r="D30" s="3"/>
      <c r="E30" s="3"/>
      <c r="F30" s="3"/>
      <c r="G30" s="3"/>
      <c r="H30" s="3"/>
      <c r="I30" s="3"/>
      <c r="J30" s="3"/>
      <c r="K30" s="3"/>
      <c r="L30" s="3"/>
      <c r="M30" s="3"/>
      <c r="N30" s="3"/>
      <c r="O30" s="3"/>
      <c r="P30" s="3"/>
      <c r="Q30" s="3"/>
      <c r="R30" s="3"/>
      <c r="S30" s="3"/>
      <c r="T30" s="3"/>
      <c r="U30" s="3"/>
      <c r="V30" s="3"/>
      <c r="W30" s="3"/>
    </row>
    <row r="31" spans="1:23" ht="15" customHeight="1">
      <c r="A31" s="3"/>
      <c r="B31" s="193" t="s">
        <v>4</v>
      </c>
      <c r="C31" s="194"/>
      <c r="D31" s="194"/>
      <c r="E31" s="194"/>
      <c r="F31" s="195"/>
      <c r="G31" s="193" t="s">
        <v>5</v>
      </c>
      <c r="H31" s="194"/>
      <c r="I31" s="194"/>
      <c r="J31" s="195"/>
      <c r="K31" s="276" t="s">
        <v>8</v>
      </c>
      <c r="L31" s="277"/>
      <c r="M31" s="277"/>
      <c r="N31" s="277"/>
      <c r="O31" s="277"/>
      <c r="P31" s="277"/>
      <c r="Q31" s="277"/>
      <c r="R31" s="278"/>
      <c r="S31" s="301" t="s">
        <v>10</v>
      </c>
      <c r="T31" s="302"/>
      <c r="U31" s="302"/>
      <c r="V31" s="303"/>
      <c r="W31" s="3"/>
    </row>
    <row r="32" spans="1:23" ht="15" customHeight="1">
      <c r="A32" s="3"/>
      <c r="B32" s="196"/>
      <c r="C32" s="197"/>
      <c r="D32" s="197"/>
      <c r="E32" s="197"/>
      <c r="F32" s="198"/>
      <c r="G32" s="196"/>
      <c r="H32" s="197"/>
      <c r="I32" s="197"/>
      <c r="J32" s="198"/>
      <c r="K32" s="193" t="s">
        <v>6</v>
      </c>
      <c r="L32" s="194"/>
      <c r="M32" s="194"/>
      <c r="N32" s="195"/>
      <c r="O32" s="193" t="s">
        <v>7</v>
      </c>
      <c r="P32" s="194"/>
      <c r="Q32" s="194"/>
      <c r="R32" s="195"/>
      <c r="S32" s="304"/>
      <c r="T32" s="305"/>
      <c r="U32" s="305"/>
      <c r="V32" s="306"/>
      <c r="W32" s="3"/>
    </row>
    <row r="33" spans="1:23" ht="15" customHeight="1">
      <c r="A33" s="3"/>
      <c r="B33" s="20"/>
      <c r="C33" s="21"/>
      <c r="D33" s="21"/>
      <c r="E33" s="21"/>
      <c r="F33" s="22"/>
      <c r="G33" s="23"/>
      <c r="H33" s="24"/>
      <c r="I33" s="25"/>
      <c r="J33" s="26" t="s">
        <v>9</v>
      </c>
      <c r="K33" s="310" t="s">
        <v>9</v>
      </c>
      <c r="L33" s="311"/>
      <c r="M33" s="311"/>
      <c r="N33" s="312"/>
      <c r="O33" s="310" t="s">
        <v>9</v>
      </c>
      <c r="P33" s="311"/>
      <c r="Q33" s="311"/>
      <c r="R33" s="312"/>
      <c r="S33" s="307"/>
      <c r="T33" s="308"/>
      <c r="U33" s="308"/>
      <c r="V33" s="309"/>
      <c r="W33" s="3"/>
    </row>
    <row r="34" spans="1:24" ht="24.75" customHeight="1">
      <c r="A34" s="6"/>
      <c r="B34" s="238" t="str">
        <f>'記入例（各園別内訳）'!C3</f>
        <v>咲洲幼稚園</v>
      </c>
      <c r="C34" s="238"/>
      <c r="D34" s="238"/>
      <c r="E34" s="238"/>
      <c r="F34" s="238"/>
      <c r="G34" s="231">
        <f>'記入例（各園別内訳）'!C16</f>
        <v>50100</v>
      </c>
      <c r="H34" s="231"/>
      <c r="I34" s="231"/>
      <c r="J34" s="231"/>
      <c r="K34" s="231">
        <f>'記入例（各園別内訳）'!C7</f>
        <v>20000</v>
      </c>
      <c r="L34" s="231"/>
      <c r="M34" s="231"/>
      <c r="N34" s="231"/>
      <c r="O34" s="296">
        <f aca="true" t="shared" si="0" ref="O34:O39">G34-K34</f>
        <v>30100</v>
      </c>
      <c r="P34" s="296"/>
      <c r="Q34" s="296"/>
      <c r="R34" s="296"/>
      <c r="S34" s="28"/>
      <c r="T34" s="29"/>
      <c r="U34" s="29"/>
      <c r="V34" s="30"/>
      <c r="W34" s="6"/>
      <c r="X34" s="6"/>
    </row>
    <row r="35" spans="1:24" ht="24.75" customHeight="1">
      <c r="A35" s="6"/>
      <c r="B35" s="238" t="str">
        <f>'記入例（各園別内訳）'!D3</f>
        <v>咲洲第二幼稚園</v>
      </c>
      <c r="C35" s="238"/>
      <c r="D35" s="238"/>
      <c r="E35" s="238"/>
      <c r="F35" s="238"/>
      <c r="G35" s="231">
        <f>'記入例（各園別内訳）'!D16</f>
        <v>33100</v>
      </c>
      <c r="H35" s="231"/>
      <c r="I35" s="231"/>
      <c r="J35" s="231"/>
      <c r="K35" s="231">
        <f>'記入例（各園別内訳）'!D7</f>
        <v>15000</v>
      </c>
      <c r="L35" s="231"/>
      <c r="M35" s="231"/>
      <c r="N35" s="231"/>
      <c r="O35" s="296">
        <f t="shared" si="0"/>
        <v>18100</v>
      </c>
      <c r="P35" s="296"/>
      <c r="Q35" s="296"/>
      <c r="R35" s="296"/>
      <c r="S35" s="31"/>
      <c r="T35" s="32"/>
      <c r="U35" s="32"/>
      <c r="V35" s="33"/>
      <c r="W35" s="6"/>
      <c r="X35" s="6"/>
    </row>
    <row r="36" spans="1:24" ht="24.75" customHeight="1">
      <c r="A36" s="6"/>
      <c r="B36" s="238" t="str">
        <f>'記入例（各園別内訳）'!E3</f>
        <v>咲洲第三幼稚園</v>
      </c>
      <c r="C36" s="238"/>
      <c r="D36" s="238"/>
      <c r="E36" s="238"/>
      <c r="F36" s="238"/>
      <c r="G36" s="231">
        <f>'記入例（各園別内訳）'!E16</f>
        <v>33100</v>
      </c>
      <c r="H36" s="231"/>
      <c r="I36" s="231"/>
      <c r="J36" s="231"/>
      <c r="K36" s="231">
        <f>'記入例（各園別内訳）'!E7</f>
        <v>15000</v>
      </c>
      <c r="L36" s="231"/>
      <c r="M36" s="231"/>
      <c r="N36" s="231"/>
      <c r="O36" s="296">
        <f t="shared" si="0"/>
        <v>18100</v>
      </c>
      <c r="P36" s="296"/>
      <c r="Q36" s="296"/>
      <c r="R36" s="296"/>
      <c r="S36" s="228" t="s">
        <v>106</v>
      </c>
      <c r="T36" s="229"/>
      <c r="U36" s="229"/>
      <c r="V36" s="230"/>
      <c r="W36" s="6"/>
      <c r="X36" s="6"/>
    </row>
    <row r="37" spans="1:24" ht="24.75" customHeight="1">
      <c r="A37" s="6"/>
      <c r="B37" s="238">
        <f>'記入例（各園別内訳）'!F3</f>
        <v>0</v>
      </c>
      <c r="C37" s="238"/>
      <c r="D37" s="238"/>
      <c r="E37" s="238"/>
      <c r="F37" s="238"/>
      <c r="G37" s="231">
        <f>'記入例（各園別内訳）'!F16</f>
        <v>0</v>
      </c>
      <c r="H37" s="231"/>
      <c r="I37" s="231"/>
      <c r="J37" s="231"/>
      <c r="K37" s="231">
        <f>'記入例（各園別内訳）'!F7</f>
        <v>0</v>
      </c>
      <c r="L37" s="231"/>
      <c r="M37" s="231"/>
      <c r="N37" s="231"/>
      <c r="O37" s="296">
        <f t="shared" si="0"/>
        <v>0</v>
      </c>
      <c r="P37" s="296"/>
      <c r="Q37" s="296"/>
      <c r="R37" s="296"/>
      <c r="S37" s="31"/>
      <c r="T37" s="32"/>
      <c r="U37" s="32"/>
      <c r="V37" s="33"/>
      <c r="W37" s="6"/>
      <c r="X37" s="6"/>
    </row>
    <row r="38" spans="1:24" ht="24.75" customHeight="1">
      <c r="A38" s="6"/>
      <c r="B38" s="238">
        <f>'記入例（各園別内訳）'!G3</f>
        <v>0</v>
      </c>
      <c r="C38" s="238"/>
      <c r="D38" s="238"/>
      <c r="E38" s="238"/>
      <c r="F38" s="238"/>
      <c r="G38" s="231">
        <f>'記入例（各園別内訳）'!G16</f>
        <v>0</v>
      </c>
      <c r="H38" s="231"/>
      <c r="I38" s="231"/>
      <c r="J38" s="231"/>
      <c r="K38" s="231">
        <f>'記入例（各園別内訳）'!G7</f>
        <v>0</v>
      </c>
      <c r="L38" s="231"/>
      <c r="M38" s="231"/>
      <c r="N38" s="231"/>
      <c r="O38" s="296">
        <f t="shared" si="0"/>
        <v>0</v>
      </c>
      <c r="P38" s="296"/>
      <c r="Q38" s="296"/>
      <c r="R38" s="296"/>
      <c r="S38" s="297" t="s">
        <v>20</v>
      </c>
      <c r="T38" s="298"/>
      <c r="U38" s="298"/>
      <c r="V38" s="299"/>
      <c r="W38" s="6"/>
      <c r="X38" s="6"/>
    </row>
    <row r="39" spans="1:24" ht="24.75" customHeight="1">
      <c r="A39" s="6"/>
      <c r="B39" s="238">
        <f>'記入例（各園別内訳）'!H3</f>
        <v>0</v>
      </c>
      <c r="C39" s="238"/>
      <c r="D39" s="238"/>
      <c r="E39" s="238"/>
      <c r="F39" s="238"/>
      <c r="G39" s="231">
        <f>'記入例（各園別内訳）'!H16</f>
        <v>0</v>
      </c>
      <c r="H39" s="231"/>
      <c r="I39" s="231"/>
      <c r="J39" s="231"/>
      <c r="K39" s="231">
        <f>'記入例（各園別内訳）'!H7</f>
        <v>0</v>
      </c>
      <c r="L39" s="231"/>
      <c r="M39" s="231"/>
      <c r="N39" s="231"/>
      <c r="O39" s="296">
        <f t="shared" si="0"/>
        <v>0</v>
      </c>
      <c r="P39" s="296"/>
      <c r="Q39" s="296"/>
      <c r="R39" s="296"/>
      <c r="S39" s="31"/>
      <c r="T39" s="32"/>
      <c r="U39" s="32"/>
      <c r="V39" s="33"/>
      <c r="W39" s="6"/>
      <c r="X39" s="6"/>
    </row>
    <row r="40" spans="1:24" ht="24.75" customHeight="1">
      <c r="A40" s="6"/>
      <c r="B40" s="239" t="s">
        <v>19</v>
      </c>
      <c r="C40" s="239"/>
      <c r="D40" s="239"/>
      <c r="E40" s="239"/>
      <c r="F40" s="239"/>
      <c r="G40" s="294">
        <f>SUM(G34:J39)</f>
        <v>116300</v>
      </c>
      <c r="H40" s="294"/>
      <c r="I40" s="294"/>
      <c r="J40" s="294"/>
      <c r="K40" s="295">
        <f>SUM(K34:N39)</f>
        <v>50000</v>
      </c>
      <c r="L40" s="295"/>
      <c r="M40" s="295"/>
      <c r="N40" s="295"/>
      <c r="O40" s="296">
        <f>SUM(O34:R39)</f>
        <v>66300</v>
      </c>
      <c r="P40" s="296"/>
      <c r="Q40" s="296"/>
      <c r="R40" s="296"/>
      <c r="S40" s="34"/>
      <c r="T40" s="35"/>
      <c r="U40" s="35"/>
      <c r="V40" s="36"/>
      <c r="W40" s="6"/>
      <c r="X40" s="6"/>
    </row>
    <row r="41" spans="1:24" ht="13.5">
      <c r="A41" s="6"/>
      <c r="B41" s="10"/>
      <c r="C41" s="10"/>
      <c r="D41" s="10"/>
      <c r="E41" s="10"/>
      <c r="F41" s="10"/>
      <c r="G41" s="10"/>
      <c r="H41" s="10"/>
      <c r="I41" s="10"/>
      <c r="J41" s="10"/>
      <c r="K41" s="10"/>
      <c r="L41" s="10"/>
      <c r="M41" s="10"/>
      <c r="N41" s="10"/>
      <c r="O41" s="10"/>
      <c r="P41" s="10"/>
      <c r="Q41" s="10"/>
      <c r="R41" s="10"/>
      <c r="S41" s="10"/>
      <c r="T41" s="10"/>
      <c r="U41" s="10"/>
      <c r="V41" s="10"/>
      <c r="W41" s="6"/>
      <c r="X41" s="6"/>
    </row>
    <row r="42" spans="1:24" ht="13.5">
      <c r="A42" s="6"/>
      <c r="B42" s="6"/>
      <c r="C42" s="6"/>
      <c r="D42" s="6"/>
      <c r="E42" s="6"/>
      <c r="F42" s="6"/>
      <c r="G42" s="6"/>
      <c r="H42" s="6"/>
      <c r="I42" s="6"/>
      <c r="J42" s="6"/>
      <c r="K42" s="6"/>
      <c r="L42" s="6"/>
      <c r="M42" s="6"/>
      <c r="N42" s="6"/>
      <c r="O42" s="6"/>
      <c r="P42" s="6"/>
      <c r="Q42" s="6"/>
      <c r="R42" s="6"/>
      <c r="S42" s="6"/>
      <c r="T42" s="6"/>
      <c r="U42" s="6"/>
      <c r="V42" s="6"/>
      <c r="W42" s="6"/>
      <c r="X42" s="6"/>
    </row>
  </sheetData>
  <sheetProtection/>
  <mergeCells count="52">
    <mergeCell ref="A22:W23"/>
    <mergeCell ref="G3:Q3"/>
    <mergeCell ref="G4:Q4"/>
    <mergeCell ref="R3:T3"/>
    <mergeCell ref="U3:W3"/>
    <mergeCell ref="O6:Q6"/>
    <mergeCell ref="Q7:W7"/>
    <mergeCell ref="P12:V12"/>
    <mergeCell ref="S31:V33"/>
    <mergeCell ref="K32:N32"/>
    <mergeCell ref="O32:R32"/>
    <mergeCell ref="K33:N33"/>
    <mergeCell ref="O33:R33"/>
    <mergeCell ref="K12:N12"/>
    <mergeCell ref="K14:N14"/>
    <mergeCell ref="K15:N15"/>
    <mergeCell ref="K17:N17"/>
    <mergeCell ref="K19:N19"/>
    <mergeCell ref="K35:N35"/>
    <mergeCell ref="O35:R35"/>
    <mergeCell ref="I26:N26"/>
    <mergeCell ref="B31:F32"/>
    <mergeCell ref="G31:J32"/>
    <mergeCell ref="K31:R31"/>
    <mergeCell ref="B37:F37"/>
    <mergeCell ref="G37:J37"/>
    <mergeCell ref="K37:N37"/>
    <mergeCell ref="O37:R37"/>
    <mergeCell ref="B34:F34"/>
    <mergeCell ref="G34:J34"/>
    <mergeCell ref="K34:N34"/>
    <mergeCell ref="O34:R34"/>
    <mergeCell ref="B35:F35"/>
    <mergeCell ref="G35:J35"/>
    <mergeCell ref="S38:V38"/>
    <mergeCell ref="B39:F39"/>
    <mergeCell ref="G39:J39"/>
    <mergeCell ref="K39:N39"/>
    <mergeCell ref="O39:R39"/>
    <mergeCell ref="B36:F36"/>
    <mergeCell ref="G36:J36"/>
    <mergeCell ref="K36:N36"/>
    <mergeCell ref="O36:R36"/>
    <mergeCell ref="S36:V36"/>
    <mergeCell ref="B40:F40"/>
    <mergeCell ref="G40:J40"/>
    <mergeCell ref="K40:N40"/>
    <mergeCell ref="O40:R40"/>
    <mergeCell ref="B38:F38"/>
    <mergeCell ref="G38:J38"/>
    <mergeCell ref="K38:N38"/>
    <mergeCell ref="O38:R38"/>
  </mergeCells>
  <printOptions horizontalCentered="1"/>
  <pageMargins left="0.7874015748031497" right="0.7874015748031497" top="0.984251968503937" bottom="0.51" header="0.5118110236220472" footer="0.23"/>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rgb="FF33CCFF"/>
  </sheetPr>
  <dimension ref="A1:AE40"/>
  <sheetViews>
    <sheetView showGridLines="0" view="pageBreakPreview" zoomScaleSheetLayoutView="100" zoomScalePageLayoutView="0" workbookViewId="0" topLeftCell="A1">
      <selection activeCell="AE6" sqref="AE6"/>
    </sheetView>
  </sheetViews>
  <sheetFormatPr defaultColWidth="8.796875" defaultRowHeight="14.25"/>
  <cols>
    <col min="1" max="4" width="2.59765625" style="14" customWidth="1"/>
    <col min="5" max="5" width="4.59765625" style="14" customWidth="1"/>
    <col min="6" max="7" width="2.59765625" style="14" customWidth="1"/>
    <col min="8" max="8" width="3" style="14" customWidth="1"/>
    <col min="9" max="24" width="2.59765625" style="14" customWidth="1"/>
    <col min="25" max="25" width="3.59765625" style="14" customWidth="1"/>
    <col min="26" max="27" width="2.59765625" style="14" customWidth="1"/>
    <col min="28" max="28" width="3.3984375" style="14" customWidth="1"/>
    <col min="29" max="30" width="2.59765625" style="14" customWidth="1"/>
    <col min="31" max="16384" width="9" style="14" customWidth="1"/>
  </cols>
  <sheetData>
    <row r="1" spans="1:30" ht="18" customHeight="1">
      <c r="A1" s="14" t="s">
        <v>23</v>
      </c>
      <c r="AD1" s="17">
        <f>'申請書P1'!R6&amp;'申請書P1'!S6&amp;'申請書P1'!T6&amp;'申請書P1'!U6&amp;'申請書P1'!V6&amp;'申請書P1'!W6</f>
      </c>
    </row>
    <row r="2" spans="1:26" ht="18" customHeight="1">
      <c r="A2" s="14" t="s">
        <v>108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row>
    <row r="3" spans="1:26" ht="18" customHeight="1">
      <c r="A3" s="14" t="s">
        <v>24</v>
      </c>
      <c r="B3" s="183"/>
      <c r="C3" s="183"/>
      <c r="D3" s="183"/>
      <c r="E3" s="183"/>
      <c r="F3" s="183"/>
      <c r="G3" s="183"/>
      <c r="H3" s="183"/>
      <c r="I3" s="183"/>
      <c r="J3" s="183"/>
      <c r="K3" s="183"/>
      <c r="L3" s="183"/>
      <c r="M3" s="183"/>
      <c r="N3" s="183"/>
      <c r="O3" s="183"/>
      <c r="P3" s="183"/>
      <c r="Q3" s="183"/>
      <c r="R3" s="183"/>
      <c r="S3" s="183"/>
      <c r="T3" s="183"/>
      <c r="U3" s="183"/>
      <c r="V3" s="183"/>
      <c r="W3" s="183"/>
      <c r="X3" s="183"/>
      <c r="Y3" s="183"/>
      <c r="Z3" s="183"/>
    </row>
    <row r="4" ht="18" customHeight="1"/>
    <row r="5" spans="1:30" ht="18" customHeight="1">
      <c r="A5" s="14" t="s">
        <v>25</v>
      </c>
      <c r="AD5" s="17" t="s">
        <v>58</v>
      </c>
    </row>
    <row r="6" spans="2:30" ht="24.75" customHeight="1">
      <c r="B6" s="38" t="s">
        <v>46</v>
      </c>
      <c r="C6" s="39"/>
      <c r="D6" s="39"/>
      <c r="E6" s="39"/>
      <c r="F6" s="39"/>
      <c r="G6" s="39"/>
      <c r="H6" s="39"/>
      <c r="I6" s="39"/>
      <c r="J6" s="39"/>
      <c r="K6" s="39"/>
      <c r="L6" s="39"/>
      <c r="M6" s="39"/>
      <c r="N6" s="39"/>
      <c r="O6" s="39"/>
      <c r="P6" s="40"/>
      <c r="Q6" s="41" t="s">
        <v>47</v>
      </c>
      <c r="R6" s="39"/>
      <c r="S6" s="39"/>
      <c r="T6" s="39"/>
      <c r="U6" s="39"/>
      <c r="V6" s="39"/>
      <c r="W6" s="39"/>
      <c r="X6" s="39"/>
      <c r="Y6" s="39"/>
      <c r="Z6" s="39"/>
      <c r="AA6" s="39"/>
      <c r="AB6" s="39"/>
      <c r="AC6" s="39"/>
      <c r="AD6" s="42"/>
    </row>
    <row r="7" spans="2:30" ht="24.75" customHeight="1">
      <c r="B7" s="276" t="s">
        <v>44</v>
      </c>
      <c r="C7" s="277"/>
      <c r="D7" s="277"/>
      <c r="E7" s="277"/>
      <c r="F7" s="277"/>
      <c r="G7" s="277"/>
      <c r="H7" s="277"/>
      <c r="I7" s="277"/>
      <c r="J7" s="278"/>
      <c r="K7" s="276" t="s">
        <v>45</v>
      </c>
      <c r="L7" s="277"/>
      <c r="M7" s="277"/>
      <c r="N7" s="277"/>
      <c r="O7" s="277"/>
      <c r="P7" s="279"/>
      <c r="Q7" s="280" t="s">
        <v>44</v>
      </c>
      <c r="R7" s="277"/>
      <c r="S7" s="277"/>
      <c r="T7" s="277"/>
      <c r="U7" s="277"/>
      <c r="V7" s="277"/>
      <c r="W7" s="277"/>
      <c r="X7" s="277"/>
      <c r="Y7" s="278"/>
      <c r="Z7" s="276" t="s">
        <v>45</v>
      </c>
      <c r="AA7" s="277"/>
      <c r="AB7" s="277"/>
      <c r="AC7" s="277"/>
      <c r="AD7" s="278"/>
    </row>
    <row r="8" spans="2:30" ht="24.75" customHeight="1">
      <c r="B8" s="43" t="s">
        <v>48</v>
      </c>
      <c r="C8" s="39"/>
      <c r="D8" s="39"/>
      <c r="E8" s="39"/>
      <c r="F8" s="39"/>
      <c r="G8" s="39"/>
      <c r="H8" s="39"/>
      <c r="I8" s="39"/>
      <c r="J8" s="42"/>
      <c r="K8" s="240">
        <f>'記入例（各園別内訳）'!I5</f>
        <v>50000</v>
      </c>
      <c r="L8" s="241"/>
      <c r="M8" s="241"/>
      <c r="N8" s="241"/>
      <c r="O8" s="241"/>
      <c r="P8" s="242"/>
      <c r="Q8" s="76" t="s">
        <v>54</v>
      </c>
      <c r="R8" s="77"/>
      <c r="S8" s="77"/>
      <c r="T8" s="77"/>
      <c r="U8" s="77"/>
      <c r="V8" s="77"/>
      <c r="W8" s="77"/>
      <c r="X8" s="77"/>
      <c r="Y8" s="78"/>
      <c r="Z8" s="240">
        <f>'記入例（各園別内訳）'!I12</f>
        <v>70000</v>
      </c>
      <c r="AA8" s="241"/>
      <c r="AB8" s="241"/>
      <c r="AC8" s="241"/>
      <c r="AD8" s="246"/>
    </row>
    <row r="9" spans="2:30" ht="24.75" customHeight="1">
      <c r="B9" s="43" t="s">
        <v>49</v>
      </c>
      <c r="C9" s="39"/>
      <c r="D9" s="39"/>
      <c r="E9" s="39"/>
      <c r="F9" s="39"/>
      <c r="G9" s="39"/>
      <c r="H9" s="39"/>
      <c r="I9" s="39"/>
      <c r="J9" s="42"/>
      <c r="K9" s="341">
        <f>SUM(K10:P11)</f>
        <v>75000</v>
      </c>
      <c r="L9" s="342"/>
      <c r="M9" s="342"/>
      <c r="N9" s="342"/>
      <c r="O9" s="342"/>
      <c r="P9" s="343"/>
      <c r="Q9" s="76" t="s">
        <v>55</v>
      </c>
      <c r="R9" s="77"/>
      <c r="S9" s="77"/>
      <c r="T9" s="77"/>
      <c r="U9" s="77"/>
      <c r="V9" s="77"/>
      <c r="W9" s="77"/>
      <c r="X9" s="77"/>
      <c r="Y9" s="78"/>
      <c r="Z9" s="240">
        <f>'記入例（各園別内訳）'!I13</f>
        <v>26000</v>
      </c>
      <c r="AA9" s="241"/>
      <c r="AB9" s="241"/>
      <c r="AC9" s="241"/>
      <c r="AD9" s="246"/>
    </row>
    <row r="10" spans="2:30" ht="24.75" customHeight="1">
      <c r="B10" s="43"/>
      <c r="C10" s="39" t="s">
        <v>50</v>
      </c>
      <c r="D10" s="39"/>
      <c r="E10" s="39"/>
      <c r="F10" s="39"/>
      <c r="G10" s="39"/>
      <c r="H10" s="39"/>
      <c r="I10" s="39"/>
      <c r="J10" s="42"/>
      <c r="K10" s="344">
        <f>'記入例P1'!K40</f>
        <v>50000</v>
      </c>
      <c r="L10" s="345"/>
      <c r="M10" s="345"/>
      <c r="N10" s="345"/>
      <c r="O10" s="345"/>
      <c r="P10" s="346"/>
      <c r="Q10" s="76" t="s">
        <v>56</v>
      </c>
      <c r="R10" s="77"/>
      <c r="S10" s="77"/>
      <c r="T10" s="77"/>
      <c r="U10" s="77"/>
      <c r="V10" s="77"/>
      <c r="W10" s="77"/>
      <c r="X10" s="77"/>
      <c r="Y10" s="78"/>
      <c r="Z10" s="240">
        <f>'記入例（各園別内訳）'!I14</f>
        <v>20000</v>
      </c>
      <c r="AA10" s="241"/>
      <c r="AB10" s="241"/>
      <c r="AC10" s="241"/>
      <c r="AD10" s="246"/>
    </row>
    <row r="11" spans="2:30" ht="24.75" customHeight="1">
      <c r="B11" s="43"/>
      <c r="C11" s="39" t="s">
        <v>51</v>
      </c>
      <c r="D11" s="39"/>
      <c r="E11" s="39"/>
      <c r="F11" s="39"/>
      <c r="G11" s="39"/>
      <c r="H11" s="39"/>
      <c r="I11" s="39"/>
      <c r="J11" s="42"/>
      <c r="K11" s="240">
        <f>'記入例（各園別内訳）'!I8</f>
        <v>25000</v>
      </c>
      <c r="L11" s="241"/>
      <c r="M11" s="241"/>
      <c r="N11" s="241"/>
      <c r="O11" s="241"/>
      <c r="P11" s="242"/>
      <c r="Q11" s="76" t="s">
        <v>57</v>
      </c>
      <c r="R11" s="77"/>
      <c r="S11" s="77"/>
      <c r="T11" s="77"/>
      <c r="U11" s="77"/>
      <c r="V11" s="77"/>
      <c r="W11" s="77"/>
      <c r="X11" s="77"/>
      <c r="Y11" s="78"/>
      <c r="Z11" s="240">
        <f>'記入例（各園別内訳）'!I15</f>
        <v>300</v>
      </c>
      <c r="AA11" s="241"/>
      <c r="AB11" s="241"/>
      <c r="AC11" s="241"/>
      <c r="AD11" s="246"/>
    </row>
    <row r="12" spans="2:30" ht="24.75" customHeight="1">
      <c r="B12" s="43" t="s">
        <v>52</v>
      </c>
      <c r="C12" s="39"/>
      <c r="D12" s="39"/>
      <c r="E12" s="39"/>
      <c r="F12" s="39"/>
      <c r="G12" s="39"/>
      <c r="H12" s="39"/>
      <c r="I12" s="39"/>
      <c r="J12" s="42"/>
      <c r="K12" s="240">
        <f>'記入例（各園別内訳）'!I9</f>
        <v>0</v>
      </c>
      <c r="L12" s="241"/>
      <c r="M12" s="241"/>
      <c r="N12" s="241"/>
      <c r="O12" s="241"/>
      <c r="P12" s="242"/>
      <c r="Q12" s="79"/>
      <c r="R12" s="49"/>
      <c r="S12" s="49"/>
      <c r="T12" s="49"/>
      <c r="U12" s="49"/>
      <c r="V12" s="49"/>
      <c r="W12" s="49"/>
      <c r="X12" s="49"/>
      <c r="Y12" s="49"/>
      <c r="Z12" s="49"/>
      <c r="AA12" s="49"/>
      <c r="AB12" s="49"/>
      <c r="AC12" s="49"/>
      <c r="AD12" s="50"/>
    </row>
    <row r="13" spans="2:30" ht="24.75" customHeight="1">
      <c r="B13" s="43" t="s">
        <v>53</v>
      </c>
      <c r="C13" s="39"/>
      <c r="D13" s="39"/>
      <c r="E13" s="39"/>
      <c r="F13" s="39"/>
      <c r="G13" s="39"/>
      <c r="H13" s="39"/>
      <c r="I13" s="39"/>
      <c r="J13" s="42"/>
      <c r="K13" s="240">
        <f>'記入例（各園別内訳）'!I10</f>
        <v>25000</v>
      </c>
      <c r="L13" s="241"/>
      <c r="M13" s="241"/>
      <c r="N13" s="241"/>
      <c r="O13" s="241"/>
      <c r="P13" s="242"/>
      <c r="Q13" s="80"/>
      <c r="R13" s="81"/>
      <c r="S13" s="81"/>
      <c r="T13" s="81"/>
      <c r="U13" s="81"/>
      <c r="V13" s="81"/>
      <c r="W13" s="81"/>
      <c r="X13" s="81"/>
      <c r="Y13" s="81"/>
      <c r="Z13" s="81"/>
      <c r="AA13" s="81"/>
      <c r="AB13" s="81"/>
      <c r="AC13" s="81"/>
      <c r="AD13" s="82"/>
    </row>
    <row r="14" spans="2:30" ht="30" customHeight="1">
      <c r="B14" s="43"/>
      <c r="C14" s="39"/>
      <c r="D14" s="39"/>
      <c r="E14" s="39"/>
      <c r="F14" s="39" t="s">
        <v>19</v>
      </c>
      <c r="G14" s="39"/>
      <c r="H14" s="39"/>
      <c r="I14" s="39"/>
      <c r="J14" s="42"/>
      <c r="K14" s="330">
        <f>SUM(K8:P9,K12:P13)</f>
        <v>150000</v>
      </c>
      <c r="L14" s="331"/>
      <c r="M14" s="331"/>
      <c r="N14" s="331"/>
      <c r="O14" s="331"/>
      <c r="P14" s="332"/>
      <c r="Q14" s="44"/>
      <c r="R14" s="39"/>
      <c r="S14" s="39"/>
      <c r="T14" s="39"/>
      <c r="U14" s="39" t="s">
        <v>19</v>
      </c>
      <c r="V14" s="39"/>
      <c r="W14" s="39"/>
      <c r="X14" s="39"/>
      <c r="Y14" s="42"/>
      <c r="Z14" s="333">
        <f>SUM(Z8:AD11)</f>
        <v>116300</v>
      </c>
      <c r="AA14" s="334"/>
      <c r="AB14" s="334"/>
      <c r="AC14" s="334"/>
      <c r="AD14" s="335"/>
    </row>
    <row r="15" spans="1:31" ht="18" customHeight="1">
      <c r="A15" s="27"/>
      <c r="B15" s="27" t="s">
        <v>59</v>
      </c>
      <c r="C15" s="27"/>
      <c r="D15" s="27" t="s">
        <v>88</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row>
    <row r="16" spans="1:31" ht="18" customHeight="1">
      <c r="A16" s="27"/>
      <c r="B16" s="27"/>
      <c r="C16" s="27"/>
      <c r="D16" s="27" t="s">
        <v>89</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row>
    <row r="17" spans="1:31" ht="18" customHeight="1">
      <c r="A17" s="27"/>
      <c r="B17" s="27"/>
      <c r="C17" s="27"/>
      <c r="D17" s="27" t="s">
        <v>60</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row>
    <row r="18" spans="1:31" ht="18"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row>
    <row r="19" spans="1:28" ht="18" customHeight="1">
      <c r="A19" s="14" t="s">
        <v>43</v>
      </c>
      <c r="B19" s="27"/>
      <c r="C19" s="27"/>
      <c r="D19" s="27"/>
      <c r="E19" s="27"/>
      <c r="F19" s="27"/>
      <c r="G19" s="27"/>
      <c r="H19" s="27"/>
      <c r="I19" s="27"/>
      <c r="J19" s="27"/>
      <c r="K19" s="27"/>
      <c r="L19" s="27"/>
      <c r="M19" s="27"/>
      <c r="N19" s="27"/>
      <c r="O19" s="27"/>
      <c r="P19" s="27"/>
      <c r="Q19" s="27"/>
      <c r="R19" s="27"/>
      <c r="S19" s="27"/>
      <c r="T19" s="27"/>
      <c r="U19" s="27"/>
      <c r="V19" s="27"/>
      <c r="W19" s="27"/>
      <c r="AB19" s="162" t="s">
        <v>107</v>
      </c>
    </row>
    <row r="20" spans="2:28" ht="18" customHeight="1">
      <c r="B20" s="48"/>
      <c r="C20" s="49"/>
      <c r="D20" s="49"/>
      <c r="E20" s="49"/>
      <c r="F20" s="48"/>
      <c r="G20" s="49"/>
      <c r="H20" s="50"/>
      <c r="I20" s="49"/>
      <c r="J20" s="49"/>
      <c r="K20" s="50"/>
      <c r="L20" s="336" t="s">
        <v>29</v>
      </c>
      <c r="M20" s="337"/>
      <c r="N20" s="48" t="s">
        <v>30</v>
      </c>
      <c r="O20" s="50"/>
      <c r="P20" s="336" t="s">
        <v>31</v>
      </c>
      <c r="Q20" s="337"/>
      <c r="R20" s="336" t="s">
        <v>31</v>
      </c>
      <c r="S20" s="337"/>
      <c r="T20" s="338" t="s">
        <v>36</v>
      </c>
      <c r="U20" s="339"/>
      <c r="V20" s="339"/>
      <c r="W20" s="339"/>
      <c r="X20" s="339"/>
      <c r="Y20" s="339"/>
      <c r="Z20" s="339"/>
      <c r="AA20" s="339"/>
      <c r="AB20" s="340"/>
    </row>
    <row r="21" spans="2:28" ht="18" customHeight="1">
      <c r="B21" s="248" t="s">
        <v>26</v>
      </c>
      <c r="C21" s="249"/>
      <c r="D21" s="249"/>
      <c r="E21" s="250"/>
      <c r="F21" s="248" t="s">
        <v>27</v>
      </c>
      <c r="G21" s="249"/>
      <c r="H21" s="250"/>
      <c r="I21" s="248" t="s">
        <v>28</v>
      </c>
      <c r="J21" s="249"/>
      <c r="K21" s="250"/>
      <c r="L21" s="324" t="s">
        <v>32</v>
      </c>
      <c r="M21" s="325"/>
      <c r="N21" s="324" t="s">
        <v>32</v>
      </c>
      <c r="O21" s="325"/>
      <c r="P21" s="324" t="s">
        <v>34</v>
      </c>
      <c r="Q21" s="325"/>
      <c r="R21" s="324" t="s">
        <v>35</v>
      </c>
      <c r="S21" s="325"/>
      <c r="T21" s="326" t="s">
        <v>37</v>
      </c>
      <c r="U21" s="327"/>
      <c r="V21" s="328"/>
      <c r="W21" s="326" t="s">
        <v>39</v>
      </c>
      <c r="X21" s="327"/>
      <c r="Y21" s="328"/>
      <c r="Z21" s="45"/>
      <c r="AA21" s="45" t="s">
        <v>19</v>
      </c>
      <c r="AB21" s="46"/>
    </row>
    <row r="22" spans="2:28" ht="18" customHeight="1">
      <c r="B22" s="51"/>
      <c r="C22" s="19"/>
      <c r="D22" s="19"/>
      <c r="E22" s="19"/>
      <c r="F22" s="51"/>
      <c r="G22" s="19"/>
      <c r="H22" s="52"/>
      <c r="I22" s="19"/>
      <c r="J22" s="19"/>
      <c r="K22" s="52"/>
      <c r="L22" s="51" t="s">
        <v>33</v>
      </c>
      <c r="M22" s="52"/>
      <c r="N22" s="51" t="s">
        <v>33</v>
      </c>
      <c r="O22" s="52"/>
      <c r="P22" s="51" t="s">
        <v>33</v>
      </c>
      <c r="Q22" s="52"/>
      <c r="R22" s="51" t="s">
        <v>33</v>
      </c>
      <c r="S22" s="52"/>
      <c r="T22" s="324" t="s">
        <v>38</v>
      </c>
      <c r="U22" s="329"/>
      <c r="V22" s="325"/>
      <c r="W22" s="324" t="s">
        <v>40</v>
      </c>
      <c r="X22" s="329"/>
      <c r="Y22" s="325"/>
      <c r="Z22" s="19"/>
      <c r="AA22" s="19"/>
      <c r="AB22" s="52"/>
    </row>
    <row r="23" spans="2:28" ht="18" customHeight="1">
      <c r="B23" s="23"/>
      <c r="C23" s="24"/>
      <c r="D23" s="24"/>
      <c r="E23" s="24"/>
      <c r="F23" s="23"/>
      <c r="G23" s="24"/>
      <c r="H23" s="47" t="s">
        <v>41</v>
      </c>
      <c r="I23" s="24"/>
      <c r="J23" s="24"/>
      <c r="K23" s="47" t="s">
        <v>41</v>
      </c>
      <c r="L23" s="23"/>
      <c r="M23" s="47" t="s">
        <v>62</v>
      </c>
      <c r="N23" s="23"/>
      <c r="O23" s="47" t="s">
        <v>62</v>
      </c>
      <c r="P23" s="23"/>
      <c r="Q23" s="47" t="s">
        <v>41</v>
      </c>
      <c r="R23" s="23"/>
      <c r="S23" s="47" t="s">
        <v>41</v>
      </c>
      <c r="T23" s="23"/>
      <c r="U23" s="24"/>
      <c r="V23" s="24" t="s">
        <v>22</v>
      </c>
      <c r="W23" s="23"/>
      <c r="X23" s="24"/>
      <c r="Y23" s="47" t="s">
        <v>22</v>
      </c>
      <c r="Z23" s="24"/>
      <c r="AA23" s="24"/>
      <c r="AB23" s="47" t="s">
        <v>22</v>
      </c>
    </row>
    <row r="24" spans="2:28" ht="30" customHeight="1">
      <c r="B24" s="265" t="str">
        <f>'記入例（各園別内訳）'!C3</f>
        <v>咲洲幼稚園</v>
      </c>
      <c r="C24" s="266"/>
      <c r="D24" s="266"/>
      <c r="E24" s="267"/>
      <c r="F24" s="268">
        <v>350</v>
      </c>
      <c r="G24" s="268"/>
      <c r="H24" s="268"/>
      <c r="I24" s="268">
        <v>333</v>
      </c>
      <c r="J24" s="268"/>
      <c r="K24" s="268"/>
      <c r="L24" s="268">
        <v>13</v>
      </c>
      <c r="M24" s="268"/>
      <c r="N24" s="268">
        <v>13</v>
      </c>
      <c r="O24" s="268"/>
      <c r="P24" s="268">
        <v>16</v>
      </c>
      <c r="Q24" s="268"/>
      <c r="R24" s="268">
        <v>2</v>
      </c>
      <c r="S24" s="268"/>
      <c r="T24" s="269">
        <v>55000</v>
      </c>
      <c r="U24" s="269"/>
      <c r="V24" s="269"/>
      <c r="W24" s="269">
        <v>252000</v>
      </c>
      <c r="X24" s="269"/>
      <c r="Y24" s="269"/>
      <c r="Z24" s="323">
        <f aca="true" t="shared" si="0" ref="Z24:Z29">SUM(T24:Y24)</f>
        <v>307000</v>
      </c>
      <c r="AA24" s="323"/>
      <c r="AB24" s="323"/>
    </row>
    <row r="25" spans="2:28" ht="30" customHeight="1">
      <c r="B25" s="271" t="str">
        <f>'記入例（各園別内訳）'!D3</f>
        <v>咲洲第二幼稚園</v>
      </c>
      <c r="C25" s="271"/>
      <c r="D25" s="271"/>
      <c r="E25" s="271"/>
      <c r="F25" s="272">
        <v>200</v>
      </c>
      <c r="G25" s="272"/>
      <c r="H25" s="272"/>
      <c r="I25" s="272">
        <v>160</v>
      </c>
      <c r="J25" s="272"/>
      <c r="K25" s="272"/>
      <c r="L25" s="272">
        <v>8</v>
      </c>
      <c r="M25" s="272"/>
      <c r="N25" s="272">
        <v>7</v>
      </c>
      <c r="O25" s="272"/>
      <c r="P25" s="272">
        <v>10</v>
      </c>
      <c r="Q25" s="272"/>
      <c r="R25" s="272">
        <v>1</v>
      </c>
      <c r="S25" s="272"/>
      <c r="T25" s="322">
        <v>55000</v>
      </c>
      <c r="U25" s="322"/>
      <c r="V25" s="322"/>
      <c r="W25" s="322">
        <v>252000</v>
      </c>
      <c r="X25" s="322"/>
      <c r="Y25" s="322"/>
      <c r="Z25" s="323">
        <f t="shared" si="0"/>
        <v>307000</v>
      </c>
      <c r="AA25" s="323"/>
      <c r="AB25" s="323"/>
    </row>
    <row r="26" spans="2:28" ht="30" customHeight="1">
      <c r="B26" s="271" t="str">
        <f>'記入例（各園別内訳）'!E3</f>
        <v>咲洲第三幼稚園</v>
      </c>
      <c r="C26" s="271"/>
      <c r="D26" s="271"/>
      <c r="E26" s="271"/>
      <c r="F26" s="272">
        <v>200</v>
      </c>
      <c r="G26" s="272"/>
      <c r="H26" s="272"/>
      <c r="I26" s="272">
        <v>160</v>
      </c>
      <c r="J26" s="272"/>
      <c r="K26" s="272"/>
      <c r="L26" s="272">
        <v>8</v>
      </c>
      <c r="M26" s="272"/>
      <c r="N26" s="272">
        <v>7</v>
      </c>
      <c r="O26" s="272"/>
      <c r="P26" s="272">
        <v>10</v>
      </c>
      <c r="Q26" s="272"/>
      <c r="R26" s="272">
        <v>1</v>
      </c>
      <c r="S26" s="272"/>
      <c r="T26" s="322">
        <v>55000</v>
      </c>
      <c r="U26" s="322"/>
      <c r="V26" s="322"/>
      <c r="W26" s="322">
        <v>252000</v>
      </c>
      <c r="X26" s="322"/>
      <c r="Y26" s="322"/>
      <c r="Z26" s="323">
        <f t="shared" si="0"/>
        <v>307000</v>
      </c>
      <c r="AA26" s="323"/>
      <c r="AB26" s="323"/>
    </row>
    <row r="27" spans="2:28" ht="30" customHeight="1">
      <c r="B27" s="271">
        <f>'記入例（各園別内訳）'!F3</f>
        <v>0</v>
      </c>
      <c r="C27" s="271"/>
      <c r="D27" s="271"/>
      <c r="E27" s="271"/>
      <c r="F27" s="272"/>
      <c r="G27" s="272"/>
      <c r="H27" s="272"/>
      <c r="I27" s="272"/>
      <c r="J27" s="272"/>
      <c r="K27" s="272"/>
      <c r="L27" s="272"/>
      <c r="M27" s="272"/>
      <c r="N27" s="272"/>
      <c r="O27" s="272"/>
      <c r="P27" s="272"/>
      <c r="Q27" s="272"/>
      <c r="R27" s="272"/>
      <c r="S27" s="272"/>
      <c r="T27" s="322"/>
      <c r="U27" s="322"/>
      <c r="V27" s="322"/>
      <c r="W27" s="322"/>
      <c r="X27" s="322"/>
      <c r="Y27" s="322"/>
      <c r="Z27" s="323">
        <f t="shared" si="0"/>
        <v>0</v>
      </c>
      <c r="AA27" s="323"/>
      <c r="AB27" s="323"/>
    </row>
    <row r="28" spans="2:28" ht="30" customHeight="1">
      <c r="B28" s="271">
        <f>'記入例（各園別内訳）'!G3</f>
        <v>0</v>
      </c>
      <c r="C28" s="271"/>
      <c r="D28" s="271"/>
      <c r="E28" s="271"/>
      <c r="F28" s="272"/>
      <c r="G28" s="272"/>
      <c r="H28" s="272"/>
      <c r="I28" s="272"/>
      <c r="J28" s="272"/>
      <c r="K28" s="272"/>
      <c r="L28" s="272"/>
      <c r="M28" s="272"/>
      <c r="N28" s="272"/>
      <c r="O28" s="272"/>
      <c r="P28" s="272"/>
      <c r="Q28" s="272"/>
      <c r="R28" s="272"/>
      <c r="S28" s="272"/>
      <c r="T28" s="322"/>
      <c r="U28" s="322"/>
      <c r="V28" s="322"/>
      <c r="W28" s="322"/>
      <c r="X28" s="322"/>
      <c r="Y28" s="322"/>
      <c r="Z28" s="323">
        <f t="shared" si="0"/>
        <v>0</v>
      </c>
      <c r="AA28" s="323"/>
      <c r="AB28" s="323"/>
    </row>
    <row r="29" spans="2:28" ht="30" customHeight="1">
      <c r="B29" s="271">
        <f>'記入例（各園別内訳）'!H3</f>
        <v>0</v>
      </c>
      <c r="C29" s="271"/>
      <c r="D29" s="271"/>
      <c r="E29" s="271"/>
      <c r="F29" s="272"/>
      <c r="G29" s="272"/>
      <c r="H29" s="272"/>
      <c r="I29" s="272"/>
      <c r="J29" s="272"/>
      <c r="K29" s="272"/>
      <c r="L29" s="272"/>
      <c r="M29" s="272"/>
      <c r="N29" s="272"/>
      <c r="O29" s="272"/>
      <c r="P29" s="272"/>
      <c r="Q29" s="272"/>
      <c r="R29" s="272"/>
      <c r="S29" s="272"/>
      <c r="T29" s="322"/>
      <c r="U29" s="322"/>
      <c r="V29" s="322"/>
      <c r="W29" s="322"/>
      <c r="X29" s="322"/>
      <c r="Y29" s="322"/>
      <c r="Z29" s="323">
        <f t="shared" si="0"/>
        <v>0</v>
      </c>
      <c r="AA29" s="323"/>
      <c r="AB29" s="323"/>
    </row>
    <row r="30" spans="2:4" ht="18" customHeight="1">
      <c r="B30" s="14" t="s">
        <v>59</v>
      </c>
      <c r="D30" s="14" t="s">
        <v>93</v>
      </c>
    </row>
    <row r="31" ht="18" customHeight="1">
      <c r="D31" s="14" t="s">
        <v>94</v>
      </c>
    </row>
    <row r="32" ht="18" customHeight="1"/>
    <row r="33" spans="1:9" ht="18" customHeight="1">
      <c r="A33" s="14" t="s">
        <v>42</v>
      </c>
      <c r="I33" s="14" t="s">
        <v>61</v>
      </c>
    </row>
    <row r="35" ht="19.5" customHeight="1"/>
    <row r="36" spans="1:29" ht="13.5">
      <c r="A36" s="121" t="s">
        <v>100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row>
    <row r="37" spans="1:29" ht="13.5">
      <c r="A37" s="121" t="s">
        <v>102</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row>
    <row r="38" spans="1:29" ht="13.5">
      <c r="A38" s="121" t="s">
        <v>95</v>
      </c>
      <c r="B38" s="122"/>
      <c r="C38" s="122"/>
      <c r="D38" s="122"/>
      <c r="E38" s="122"/>
      <c r="F38" s="122"/>
      <c r="G38" s="122"/>
      <c r="H38" s="122"/>
      <c r="I38" s="122"/>
      <c r="J38" s="122"/>
      <c r="K38" s="122"/>
      <c r="L38" s="122"/>
      <c r="M38" s="122"/>
      <c r="N38" s="122"/>
      <c r="O38" s="122"/>
      <c r="P38" s="123"/>
      <c r="Q38" s="123"/>
      <c r="R38" s="123"/>
      <c r="S38" s="123"/>
      <c r="T38" s="123"/>
      <c r="U38" s="123"/>
      <c r="V38" s="123"/>
      <c r="W38" s="123"/>
      <c r="X38" s="123"/>
      <c r="Y38" s="123"/>
      <c r="Z38" s="122"/>
      <c r="AA38" s="122"/>
      <c r="AB38" s="122"/>
      <c r="AC38" s="122"/>
    </row>
    <row r="39" spans="2:30" ht="13.5">
      <c r="B39" s="124" t="s">
        <v>96</v>
      </c>
      <c r="C39" s="124"/>
      <c r="D39" s="124"/>
      <c r="E39" s="124"/>
      <c r="F39" s="124"/>
      <c r="G39" s="124"/>
      <c r="H39" s="124"/>
      <c r="I39" s="124"/>
      <c r="J39" s="124"/>
      <c r="K39" s="124"/>
      <c r="L39" s="124"/>
      <c r="M39" s="124"/>
      <c r="N39" s="124"/>
      <c r="O39" s="124"/>
      <c r="P39" s="125" t="s">
        <v>97</v>
      </c>
      <c r="Q39" s="126"/>
      <c r="R39" s="126" t="s">
        <v>98</v>
      </c>
      <c r="S39" s="127"/>
      <c r="T39" s="127"/>
      <c r="U39" s="127"/>
      <c r="V39" s="127"/>
      <c r="W39" s="127"/>
      <c r="X39" s="127"/>
      <c r="Y39" s="126"/>
      <c r="Z39" s="128"/>
      <c r="AA39" s="128"/>
      <c r="AB39" s="128"/>
      <c r="AC39" s="128"/>
      <c r="AD39" s="128"/>
    </row>
    <row r="40" spans="2:29" ht="13.5">
      <c r="B40" s="124"/>
      <c r="C40" s="124"/>
      <c r="D40" s="124"/>
      <c r="E40" s="124"/>
      <c r="F40" s="124"/>
      <c r="G40" s="124"/>
      <c r="H40" s="124"/>
      <c r="I40" s="124"/>
      <c r="J40" s="124"/>
      <c r="K40" s="124"/>
      <c r="L40" s="128"/>
      <c r="M40" s="124"/>
      <c r="N40" s="129" t="s">
        <v>99</v>
      </c>
      <c r="O40" s="129"/>
      <c r="P40" s="129"/>
      <c r="Q40" s="129"/>
      <c r="R40" s="129"/>
      <c r="S40" s="129"/>
      <c r="T40" s="129"/>
      <c r="U40" s="131" t="s">
        <v>103</v>
      </c>
      <c r="V40" s="129"/>
      <c r="W40" s="129"/>
      <c r="X40" s="129"/>
      <c r="Y40" s="129"/>
      <c r="Z40" s="129"/>
      <c r="AA40" s="129"/>
      <c r="AB40" s="129"/>
      <c r="AC40" s="130"/>
    </row>
  </sheetData>
  <sheetProtection/>
  <mergeCells count="91">
    <mergeCell ref="B7:J7"/>
    <mergeCell ref="K7:P7"/>
    <mergeCell ref="Q7:Y7"/>
    <mergeCell ref="Z7:AD7"/>
    <mergeCell ref="K8:P8"/>
    <mergeCell ref="Z8:AD8"/>
    <mergeCell ref="K9:P9"/>
    <mergeCell ref="Z9:AD9"/>
    <mergeCell ref="K10:P10"/>
    <mergeCell ref="Z10:AD10"/>
    <mergeCell ref="K11:P11"/>
    <mergeCell ref="Z11:AD11"/>
    <mergeCell ref="K12:P12"/>
    <mergeCell ref="K13:P13"/>
    <mergeCell ref="K14:P14"/>
    <mergeCell ref="Z14:AD14"/>
    <mergeCell ref="L20:M20"/>
    <mergeCell ref="P20:Q20"/>
    <mergeCell ref="R20:S20"/>
    <mergeCell ref="T20:AB20"/>
    <mergeCell ref="B21:E21"/>
    <mergeCell ref="F21:H21"/>
    <mergeCell ref="I21:K21"/>
    <mergeCell ref="L21:M21"/>
    <mergeCell ref="N21:O21"/>
    <mergeCell ref="P21:Q21"/>
    <mergeCell ref="R21:S21"/>
    <mergeCell ref="T21:V21"/>
    <mergeCell ref="W21:Y21"/>
    <mergeCell ref="T22:V22"/>
    <mergeCell ref="W22:Y22"/>
    <mergeCell ref="B24:E24"/>
    <mergeCell ref="F24:H24"/>
    <mergeCell ref="I24:K24"/>
    <mergeCell ref="L24:M24"/>
    <mergeCell ref="N24:O24"/>
    <mergeCell ref="P24:Q24"/>
    <mergeCell ref="R24:S24"/>
    <mergeCell ref="T24:V24"/>
    <mergeCell ref="W24:Y24"/>
    <mergeCell ref="Z24:AB24"/>
    <mergeCell ref="B25:E25"/>
    <mergeCell ref="F25:H25"/>
    <mergeCell ref="I25:K25"/>
    <mergeCell ref="L25:M25"/>
    <mergeCell ref="N25:O25"/>
    <mergeCell ref="P25:Q25"/>
    <mergeCell ref="R25:S25"/>
    <mergeCell ref="T25:V25"/>
    <mergeCell ref="W25:Y25"/>
    <mergeCell ref="Z25:AB25"/>
    <mergeCell ref="B26:E26"/>
    <mergeCell ref="F26:H26"/>
    <mergeCell ref="I26:K26"/>
    <mergeCell ref="L26:M26"/>
    <mergeCell ref="N26:O26"/>
    <mergeCell ref="P26:Q26"/>
    <mergeCell ref="R26:S26"/>
    <mergeCell ref="T26:V26"/>
    <mergeCell ref="W26:Y26"/>
    <mergeCell ref="Z26:AB26"/>
    <mergeCell ref="B27:E27"/>
    <mergeCell ref="F27:H27"/>
    <mergeCell ref="I27:K27"/>
    <mergeCell ref="L27:M27"/>
    <mergeCell ref="N27:O27"/>
    <mergeCell ref="R27:S27"/>
    <mergeCell ref="T27:V27"/>
    <mergeCell ref="W27:Y27"/>
    <mergeCell ref="Z27:AB27"/>
    <mergeCell ref="B28:E28"/>
    <mergeCell ref="F28:H28"/>
    <mergeCell ref="I28:K28"/>
    <mergeCell ref="L28:M28"/>
    <mergeCell ref="N28:O28"/>
    <mergeCell ref="B29:E29"/>
    <mergeCell ref="F29:H29"/>
    <mergeCell ref="I29:K29"/>
    <mergeCell ref="L29:M29"/>
    <mergeCell ref="N29:O29"/>
    <mergeCell ref="P27:Q27"/>
    <mergeCell ref="P29:Q29"/>
    <mergeCell ref="R29:S29"/>
    <mergeCell ref="T29:V29"/>
    <mergeCell ref="W29:Y29"/>
    <mergeCell ref="Z29:AB29"/>
    <mergeCell ref="P28:Q28"/>
    <mergeCell ref="R28:S28"/>
    <mergeCell ref="T28:V28"/>
    <mergeCell ref="W28:Y28"/>
    <mergeCell ref="Z28:AB28"/>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ignoredErrors>
    <ignoredError sqref="Z24:AB26" formulaRange="1"/>
  </ignoredErrors>
  <drawing r:id="rId1"/>
</worksheet>
</file>

<file path=xl/worksheets/sheet6.xml><?xml version="1.0" encoding="utf-8"?>
<worksheet xmlns="http://schemas.openxmlformats.org/spreadsheetml/2006/main" xmlns:r="http://schemas.openxmlformats.org/officeDocument/2006/relationships">
  <sheetPr>
    <tabColor rgb="FF33CCFF"/>
    <pageSetUpPr fitToPage="1"/>
  </sheetPr>
  <dimension ref="A2:I19"/>
  <sheetViews>
    <sheetView showGridLines="0" view="pageBreakPreview" zoomScaleNormal="85" zoomScaleSheetLayoutView="100" zoomScalePageLayoutView="0" workbookViewId="0" topLeftCell="A1">
      <selection activeCell="J2" sqref="J2"/>
    </sheetView>
  </sheetViews>
  <sheetFormatPr defaultColWidth="8.796875" defaultRowHeight="14.25"/>
  <cols>
    <col min="1" max="1" width="5.3984375" style="83" customWidth="1"/>
    <col min="2" max="2" width="24.3984375" style="83" customWidth="1"/>
    <col min="3" max="9" width="15.59765625" style="83" customWidth="1"/>
    <col min="10" max="16384" width="9" style="83" customWidth="1"/>
  </cols>
  <sheetData>
    <row r="1" ht="31.5" customHeight="1"/>
    <row r="2" spans="1:9" s="85" customFormat="1" ht="24.75" customHeight="1" thickBot="1">
      <c r="A2" s="84" t="s">
        <v>63</v>
      </c>
      <c r="I2" s="85" t="s">
        <v>64</v>
      </c>
    </row>
    <row r="3" spans="1:9" s="85" customFormat="1" ht="14.25" customHeight="1">
      <c r="A3" s="86"/>
      <c r="B3" s="87" t="s">
        <v>4</v>
      </c>
      <c r="C3" s="292" t="s">
        <v>83</v>
      </c>
      <c r="D3" s="281" t="s">
        <v>84</v>
      </c>
      <c r="E3" s="281" t="s">
        <v>85</v>
      </c>
      <c r="F3" s="281"/>
      <c r="G3" s="281"/>
      <c r="H3" s="281"/>
      <c r="I3" s="290" t="s">
        <v>65</v>
      </c>
    </row>
    <row r="4" spans="1:9" s="85" customFormat="1" ht="14.25" customHeight="1" thickBot="1">
      <c r="A4" s="88" t="s">
        <v>66</v>
      </c>
      <c r="B4" s="89"/>
      <c r="C4" s="293"/>
      <c r="D4" s="282"/>
      <c r="E4" s="282"/>
      <c r="F4" s="282"/>
      <c r="G4" s="282"/>
      <c r="H4" s="282"/>
      <c r="I4" s="291"/>
    </row>
    <row r="5" spans="1:9" s="85" customFormat="1" ht="31.5" customHeight="1">
      <c r="A5" s="286" t="s">
        <v>67</v>
      </c>
      <c r="B5" s="90" t="s">
        <v>68</v>
      </c>
      <c r="C5" s="64">
        <v>20000</v>
      </c>
      <c r="D5" s="65">
        <v>15000</v>
      </c>
      <c r="E5" s="65">
        <v>15000</v>
      </c>
      <c r="F5" s="65"/>
      <c r="G5" s="65"/>
      <c r="H5" s="65"/>
      <c r="I5" s="91">
        <f>SUM(C5:H5)</f>
        <v>50000</v>
      </c>
    </row>
    <row r="6" spans="1:9" s="85" customFormat="1" ht="31.5" customHeight="1">
      <c r="A6" s="287"/>
      <c r="B6" s="92" t="s">
        <v>49</v>
      </c>
      <c r="C6" s="115">
        <f aca="true" t="shared" si="0" ref="C6:H6">SUM(C7:C8)</f>
        <v>30000</v>
      </c>
      <c r="D6" s="116">
        <f t="shared" si="0"/>
        <v>22500</v>
      </c>
      <c r="E6" s="116">
        <f t="shared" si="0"/>
        <v>22500</v>
      </c>
      <c r="F6" s="116">
        <f t="shared" si="0"/>
        <v>0</v>
      </c>
      <c r="G6" s="116">
        <f t="shared" si="0"/>
        <v>0</v>
      </c>
      <c r="H6" s="117">
        <f t="shared" si="0"/>
        <v>0</v>
      </c>
      <c r="I6" s="93">
        <f aca="true" t="shared" si="1" ref="I6:I16">SUM(C6:H6)</f>
        <v>75000</v>
      </c>
    </row>
    <row r="7" spans="1:9" s="85" customFormat="1" ht="31.5" customHeight="1">
      <c r="A7" s="287"/>
      <c r="B7" s="92" t="s">
        <v>69</v>
      </c>
      <c r="C7" s="66">
        <v>20000</v>
      </c>
      <c r="D7" s="62">
        <v>15000</v>
      </c>
      <c r="E7" s="62">
        <v>15000</v>
      </c>
      <c r="F7" s="62"/>
      <c r="G7" s="62"/>
      <c r="H7" s="67"/>
      <c r="I7" s="113">
        <f t="shared" si="1"/>
        <v>50000</v>
      </c>
    </row>
    <row r="8" spans="1:9" s="85" customFormat="1" ht="31.5" customHeight="1">
      <c r="A8" s="287"/>
      <c r="B8" s="92" t="s">
        <v>70</v>
      </c>
      <c r="C8" s="66">
        <v>10000</v>
      </c>
      <c r="D8" s="62">
        <v>7500</v>
      </c>
      <c r="E8" s="62">
        <v>7500</v>
      </c>
      <c r="F8" s="62"/>
      <c r="G8" s="62"/>
      <c r="H8" s="67"/>
      <c r="I8" s="93">
        <f t="shared" si="1"/>
        <v>25000</v>
      </c>
    </row>
    <row r="9" spans="1:9" s="85" customFormat="1" ht="31.5" customHeight="1">
      <c r="A9" s="287"/>
      <c r="B9" s="92" t="s">
        <v>71</v>
      </c>
      <c r="C9" s="66"/>
      <c r="D9" s="62"/>
      <c r="E9" s="62"/>
      <c r="F9" s="62"/>
      <c r="G9" s="62"/>
      <c r="H9" s="67"/>
      <c r="I9" s="93">
        <f t="shared" si="1"/>
        <v>0</v>
      </c>
    </row>
    <row r="10" spans="1:9" s="85" customFormat="1" ht="31.5" customHeight="1" thickBot="1">
      <c r="A10" s="287"/>
      <c r="B10" s="94" t="s">
        <v>53</v>
      </c>
      <c r="C10" s="68">
        <v>10000</v>
      </c>
      <c r="D10" s="69">
        <v>7500</v>
      </c>
      <c r="E10" s="69">
        <v>7500</v>
      </c>
      <c r="F10" s="69"/>
      <c r="G10" s="69"/>
      <c r="H10" s="70"/>
      <c r="I10" s="95">
        <f t="shared" si="1"/>
        <v>25000</v>
      </c>
    </row>
    <row r="11" spans="1:9" s="85" customFormat="1" ht="31.5" customHeight="1" thickBot="1">
      <c r="A11" s="288"/>
      <c r="B11" s="96" t="s">
        <v>19</v>
      </c>
      <c r="C11" s="97">
        <f aca="true" t="shared" si="2" ref="C11:H11">SUM(C5:C6,C9:C10)</f>
        <v>60000</v>
      </c>
      <c r="D11" s="98">
        <f t="shared" si="2"/>
        <v>45000</v>
      </c>
      <c r="E11" s="98">
        <f t="shared" si="2"/>
        <v>45000</v>
      </c>
      <c r="F11" s="98">
        <f t="shared" si="2"/>
        <v>0</v>
      </c>
      <c r="G11" s="98">
        <f t="shared" si="2"/>
        <v>0</v>
      </c>
      <c r="H11" s="99">
        <f t="shared" si="2"/>
        <v>0</v>
      </c>
      <c r="I11" s="100">
        <f t="shared" si="1"/>
        <v>150000</v>
      </c>
    </row>
    <row r="12" spans="1:9" s="85" customFormat="1" ht="31.5" customHeight="1" thickTop="1">
      <c r="A12" s="287" t="s">
        <v>72</v>
      </c>
      <c r="B12" s="101" t="s">
        <v>54</v>
      </c>
      <c r="C12" s="71">
        <v>30000</v>
      </c>
      <c r="D12" s="72">
        <v>20000</v>
      </c>
      <c r="E12" s="72">
        <v>20000</v>
      </c>
      <c r="F12" s="72"/>
      <c r="G12" s="72"/>
      <c r="H12" s="72"/>
      <c r="I12" s="93">
        <f t="shared" si="1"/>
        <v>70000</v>
      </c>
    </row>
    <row r="13" spans="1:9" s="85" customFormat="1" ht="31.5" customHeight="1">
      <c r="A13" s="287"/>
      <c r="B13" s="92" t="s">
        <v>73</v>
      </c>
      <c r="C13" s="73">
        <v>12000</v>
      </c>
      <c r="D13" s="62">
        <v>7000</v>
      </c>
      <c r="E13" s="62">
        <v>7000</v>
      </c>
      <c r="F13" s="62"/>
      <c r="G13" s="62"/>
      <c r="H13" s="62"/>
      <c r="I13" s="93">
        <f t="shared" si="1"/>
        <v>26000</v>
      </c>
    </row>
    <row r="14" spans="1:9" s="85" customFormat="1" ht="31.5" customHeight="1">
      <c r="A14" s="287"/>
      <c r="B14" s="92" t="s">
        <v>56</v>
      </c>
      <c r="C14" s="73">
        <v>8000</v>
      </c>
      <c r="D14" s="62">
        <v>6000</v>
      </c>
      <c r="E14" s="62">
        <v>6000</v>
      </c>
      <c r="F14" s="62"/>
      <c r="G14" s="62"/>
      <c r="H14" s="62"/>
      <c r="I14" s="93">
        <f t="shared" si="1"/>
        <v>20000</v>
      </c>
    </row>
    <row r="15" spans="1:9" s="85" customFormat="1" ht="31.5" customHeight="1" thickBot="1">
      <c r="A15" s="287"/>
      <c r="B15" s="94" t="s">
        <v>74</v>
      </c>
      <c r="C15" s="74">
        <v>100</v>
      </c>
      <c r="D15" s="75">
        <v>100</v>
      </c>
      <c r="E15" s="75">
        <v>100</v>
      </c>
      <c r="F15" s="75"/>
      <c r="G15" s="75"/>
      <c r="H15" s="75"/>
      <c r="I15" s="102">
        <f t="shared" si="1"/>
        <v>300</v>
      </c>
    </row>
    <row r="16" spans="1:9" s="85" customFormat="1" ht="31.5" customHeight="1" thickBot="1">
      <c r="A16" s="289"/>
      <c r="B16" s="103" t="s">
        <v>19</v>
      </c>
      <c r="C16" s="104">
        <f aca="true" t="shared" si="3" ref="C16:H16">SUM(C12:C15)</f>
        <v>50100</v>
      </c>
      <c r="D16" s="105">
        <f t="shared" si="3"/>
        <v>33100</v>
      </c>
      <c r="E16" s="105">
        <f t="shared" si="3"/>
        <v>33100</v>
      </c>
      <c r="F16" s="105">
        <f t="shared" si="3"/>
        <v>0</v>
      </c>
      <c r="G16" s="105">
        <f t="shared" si="3"/>
        <v>0</v>
      </c>
      <c r="H16" s="105">
        <f t="shared" si="3"/>
        <v>0</v>
      </c>
      <c r="I16" s="114">
        <f t="shared" si="1"/>
        <v>116300</v>
      </c>
    </row>
    <row r="17" s="85" customFormat="1" ht="24.75" customHeight="1">
      <c r="B17" s="106" t="s">
        <v>90</v>
      </c>
    </row>
    <row r="18" s="85" customFormat="1" ht="24" customHeight="1">
      <c r="B18" s="106" t="s">
        <v>92</v>
      </c>
    </row>
    <row r="19" s="85" customFormat="1" ht="24.75" customHeight="1">
      <c r="B19" s="106" t="s">
        <v>75</v>
      </c>
    </row>
    <row r="20" s="85" customFormat="1" ht="24.75" customHeight="1"/>
    <row r="21" s="85" customFormat="1" ht="24.75" customHeight="1"/>
    <row r="22" s="85" customFormat="1" ht="24.75" customHeight="1"/>
  </sheetData>
  <sheetProtection/>
  <mergeCells count="9">
    <mergeCell ref="I3:I4"/>
    <mergeCell ref="A5:A11"/>
    <mergeCell ref="A12:A16"/>
    <mergeCell ref="C3:C4"/>
    <mergeCell ref="D3:D4"/>
    <mergeCell ref="E3:E4"/>
    <mergeCell ref="F3:F4"/>
    <mergeCell ref="G3:G4"/>
    <mergeCell ref="H3:H4"/>
  </mergeCells>
  <printOptions horizontalCentered="1"/>
  <pageMargins left="0.7874015748031497" right="0.7874015748031497" top="0.984251968503937" bottom="0.984251968503937" header="0.5118110236220472" footer="0.5118110236220472"/>
  <pageSetup blackAndWhite="1" fitToHeight="1" fitToWidth="1" horizontalDpi="300" verticalDpi="3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rgb="FF92D050"/>
  </sheetPr>
  <dimension ref="B2:G216"/>
  <sheetViews>
    <sheetView view="pageBreakPreview" zoomScale="130" zoomScaleSheetLayoutView="130" zoomScalePageLayoutView="0" workbookViewId="0" topLeftCell="A1">
      <selection activeCell="B6" sqref="B6:B8"/>
    </sheetView>
  </sheetViews>
  <sheetFormatPr defaultColWidth="8.796875" defaultRowHeight="14.25"/>
  <cols>
    <col min="1" max="1" width="9" style="185" customWidth="1"/>
    <col min="2" max="2" width="22.8984375" style="185" customWidth="1"/>
    <col min="3" max="3" width="14" style="185" customWidth="1"/>
    <col min="4" max="5" width="9" style="185" customWidth="1"/>
    <col min="6" max="6" width="31" style="185" customWidth="1"/>
    <col min="7" max="7" width="11.59765625" style="185" bestFit="1" customWidth="1"/>
    <col min="8" max="16384" width="9" style="185" customWidth="1"/>
  </cols>
  <sheetData>
    <row r="1" ht="14.25"/>
    <row r="2" spans="6:7" ht="14.25">
      <c r="F2" s="186" t="s">
        <v>111</v>
      </c>
      <c r="G2" s="186" t="s">
        <v>112</v>
      </c>
    </row>
    <row r="3" spans="6:7" ht="14.25">
      <c r="F3" s="187" t="s">
        <v>113</v>
      </c>
      <c r="G3" s="187">
        <v>1401</v>
      </c>
    </row>
    <row r="4" spans="6:7" ht="14.25">
      <c r="F4" s="187" t="s">
        <v>114</v>
      </c>
      <c r="G4" s="187">
        <v>2067</v>
      </c>
    </row>
    <row r="5" spans="2:7" ht="14.25">
      <c r="B5" s="188" t="s">
        <v>111</v>
      </c>
      <c r="C5" s="188" t="s">
        <v>112</v>
      </c>
      <c r="F5" s="187" t="s">
        <v>115</v>
      </c>
      <c r="G5" s="187">
        <v>3402</v>
      </c>
    </row>
    <row r="6" spans="2:7" ht="14.25">
      <c r="B6" s="347"/>
      <c r="C6" s="348" t="e">
        <f>VLOOKUP(B6,F:G,2,)</f>
        <v>#N/A</v>
      </c>
      <c r="F6" s="187" t="s">
        <v>116</v>
      </c>
      <c r="G6" s="187">
        <v>4070</v>
      </c>
    </row>
    <row r="7" spans="2:7" ht="14.25">
      <c r="B7" s="347"/>
      <c r="C7" s="348"/>
      <c r="F7" s="187" t="s">
        <v>117</v>
      </c>
      <c r="G7" s="187">
        <v>5029</v>
      </c>
    </row>
    <row r="8" spans="2:7" ht="14.25">
      <c r="B8" s="347"/>
      <c r="C8" s="348"/>
      <c r="F8" s="187" t="s">
        <v>118</v>
      </c>
      <c r="G8" s="187">
        <v>6102</v>
      </c>
    </row>
    <row r="9" spans="6:7" ht="14.25">
      <c r="F9" s="187" t="s">
        <v>119</v>
      </c>
      <c r="G9" s="187">
        <v>7098</v>
      </c>
    </row>
    <row r="10" spans="6:7" ht="14.25">
      <c r="F10" s="187" t="s">
        <v>120</v>
      </c>
      <c r="G10" s="187">
        <v>9120</v>
      </c>
    </row>
    <row r="11" spans="6:7" ht="14.25">
      <c r="F11" s="187" t="s">
        <v>121</v>
      </c>
      <c r="G11" s="187">
        <v>10411</v>
      </c>
    </row>
    <row r="12" spans="6:7" ht="14.25">
      <c r="F12" s="187" t="s">
        <v>122</v>
      </c>
      <c r="G12" s="187">
        <v>12412</v>
      </c>
    </row>
    <row r="13" spans="6:7" ht="14.25">
      <c r="F13" s="187" t="s">
        <v>123</v>
      </c>
      <c r="G13" s="187">
        <v>13073</v>
      </c>
    </row>
    <row r="14" spans="6:7" ht="14.25">
      <c r="F14" s="187" t="s">
        <v>124</v>
      </c>
      <c r="G14" s="187">
        <v>14113</v>
      </c>
    </row>
    <row r="15" spans="6:7" ht="14.25">
      <c r="F15" s="187" t="s">
        <v>125</v>
      </c>
      <c r="G15" s="187">
        <v>19033</v>
      </c>
    </row>
    <row r="16" spans="6:7" ht="14.25">
      <c r="F16" s="187" t="s">
        <v>126</v>
      </c>
      <c r="G16" s="187">
        <v>20085</v>
      </c>
    </row>
    <row r="17" spans="6:7" ht="14.25">
      <c r="F17" s="187" t="s">
        <v>127</v>
      </c>
      <c r="G17" s="187">
        <v>24050</v>
      </c>
    </row>
    <row r="18" spans="6:7" ht="14.25">
      <c r="F18" s="187" t="s">
        <v>128</v>
      </c>
      <c r="G18" s="187">
        <v>26025</v>
      </c>
    </row>
    <row r="19" spans="6:7" ht="14.25">
      <c r="F19" s="187" t="s">
        <v>129</v>
      </c>
      <c r="G19" s="187">
        <v>27093</v>
      </c>
    </row>
    <row r="20" spans="6:7" ht="14.25">
      <c r="F20" s="187" t="s">
        <v>130</v>
      </c>
      <c r="G20" s="187">
        <v>28413</v>
      </c>
    </row>
    <row r="21" spans="6:7" ht="14.25">
      <c r="F21" s="187" t="s">
        <v>131</v>
      </c>
      <c r="G21" s="187">
        <v>32403</v>
      </c>
    </row>
    <row r="22" spans="6:7" ht="14.25">
      <c r="F22" s="187" t="s">
        <v>132</v>
      </c>
      <c r="G22" s="187">
        <v>33004</v>
      </c>
    </row>
    <row r="23" spans="6:7" ht="14.25">
      <c r="F23" s="187" t="s">
        <v>133</v>
      </c>
      <c r="G23" s="187">
        <v>34403</v>
      </c>
    </row>
    <row r="24" spans="6:7" ht="14.25">
      <c r="F24" s="187" t="s">
        <v>134</v>
      </c>
      <c r="G24" s="187">
        <v>37415</v>
      </c>
    </row>
    <row r="25" spans="6:7" ht="14.25">
      <c r="F25" s="187" t="s">
        <v>135</v>
      </c>
      <c r="G25" s="187">
        <v>38017</v>
      </c>
    </row>
    <row r="26" spans="6:7" ht="14.25">
      <c r="F26" s="187" t="s">
        <v>136</v>
      </c>
      <c r="G26" s="187">
        <v>39055</v>
      </c>
    </row>
    <row r="27" spans="6:7" ht="14.25">
      <c r="F27" s="187" t="s">
        <v>137</v>
      </c>
      <c r="G27" s="187">
        <v>42055</v>
      </c>
    </row>
    <row r="28" spans="6:7" ht="14.25">
      <c r="F28" s="187" t="s">
        <v>138</v>
      </c>
      <c r="G28" s="187">
        <v>44002</v>
      </c>
    </row>
    <row r="29" spans="6:7" ht="14.25">
      <c r="F29" s="187" t="s">
        <v>139</v>
      </c>
      <c r="G29" s="187">
        <v>45055</v>
      </c>
    </row>
    <row r="30" spans="6:7" ht="14.25">
      <c r="F30" s="187" t="s">
        <v>140</v>
      </c>
      <c r="G30" s="187">
        <v>46082</v>
      </c>
    </row>
    <row r="31" spans="6:7" ht="14.25">
      <c r="F31" s="187" t="s">
        <v>141</v>
      </c>
      <c r="G31" s="187">
        <v>48079</v>
      </c>
    </row>
    <row r="32" spans="6:7" ht="14.25">
      <c r="F32" s="187" t="s">
        <v>142</v>
      </c>
      <c r="G32" s="187">
        <v>52030</v>
      </c>
    </row>
    <row r="33" spans="6:7" ht="14.25">
      <c r="F33" s="187" t="s">
        <v>143</v>
      </c>
      <c r="G33" s="187">
        <v>54417</v>
      </c>
    </row>
    <row r="34" spans="6:7" ht="14.25">
      <c r="F34" s="187" t="s">
        <v>144</v>
      </c>
      <c r="G34" s="187">
        <v>55411</v>
      </c>
    </row>
    <row r="35" spans="6:7" ht="14.25">
      <c r="F35" s="187" t="s">
        <v>145</v>
      </c>
      <c r="G35" s="187">
        <v>58418</v>
      </c>
    </row>
    <row r="36" spans="6:7" ht="14.25">
      <c r="F36" s="187" t="s">
        <v>146</v>
      </c>
      <c r="G36" s="187">
        <v>62086</v>
      </c>
    </row>
    <row r="37" spans="6:7" ht="14.25">
      <c r="F37" s="187" t="s">
        <v>147</v>
      </c>
      <c r="G37" s="187">
        <v>63419</v>
      </c>
    </row>
    <row r="38" spans="6:7" ht="14.25">
      <c r="F38" s="187" t="s">
        <v>148</v>
      </c>
      <c r="G38" s="187">
        <v>64001</v>
      </c>
    </row>
    <row r="39" spans="6:7" ht="14.25">
      <c r="F39" s="187" t="s">
        <v>149</v>
      </c>
      <c r="G39" s="187">
        <v>65038</v>
      </c>
    </row>
    <row r="40" spans="6:7" ht="14.25">
      <c r="F40" s="187" t="s">
        <v>150</v>
      </c>
      <c r="G40" s="187">
        <v>66038</v>
      </c>
    </row>
    <row r="41" spans="6:7" ht="14.25">
      <c r="F41" s="187" t="s">
        <v>151</v>
      </c>
      <c r="G41" s="187">
        <v>68406</v>
      </c>
    </row>
    <row r="42" spans="6:7" ht="14.25">
      <c r="F42" s="187" t="s">
        <v>152</v>
      </c>
      <c r="G42" s="187">
        <v>71738</v>
      </c>
    </row>
    <row r="43" spans="6:7" ht="14.25">
      <c r="F43" s="187" t="s">
        <v>153</v>
      </c>
      <c r="G43" s="187">
        <v>72107</v>
      </c>
    </row>
    <row r="44" spans="6:7" ht="14.25">
      <c r="F44" s="187" t="s">
        <v>154</v>
      </c>
      <c r="G44" s="187">
        <v>76422</v>
      </c>
    </row>
    <row r="45" spans="6:7" ht="14.25">
      <c r="F45" s="187" t="s">
        <v>155</v>
      </c>
      <c r="G45" s="187">
        <v>77013</v>
      </c>
    </row>
    <row r="46" spans="6:7" ht="14.25">
      <c r="F46" s="187" t="s">
        <v>156</v>
      </c>
      <c r="G46" s="187">
        <v>78019</v>
      </c>
    </row>
    <row r="47" spans="6:7" ht="14.25">
      <c r="F47" s="187" t="s">
        <v>157</v>
      </c>
      <c r="G47" s="187">
        <v>79077</v>
      </c>
    </row>
    <row r="48" spans="6:7" ht="14.25">
      <c r="F48" s="187" t="s">
        <v>158</v>
      </c>
      <c r="G48" s="187">
        <v>80061</v>
      </c>
    </row>
    <row r="49" spans="6:7" ht="14.25">
      <c r="F49" s="187" t="s">
        <v>159</v>
      </c>
      <c r="G49" s="187">
        <v>81051</v>
      </c>
    </row>
    <row r="50" spans="6:7" ht="14.25">
      <c r="F50" s="187" t="s">
        <v>160</v>
      </c>
      <c r="G50" s="187">
        <v>82423</v>
      </c>
    </row>
    <row r="51" spans="6:7" ht="14.25">
      <c r="F51" s="187" t="s">
        <v>161</v>
      </c>
      <c r="G51" s="187">
        <v>83123</v>
      </c>
    </row>
    <row r="52" spans="6:7" ht="14.25">
      <c r="F52" s="187" t="s">
        <v>162</v>
      </c>
      <c r="G52" s="187">
        <v>84043</v>
      </c>
    </row>
    <row r="53" spans="6:7" ht="14.25">
      <c r="F53" s="187" t="s">
        <v>163</v>
      </c>
      <c r="G53" s="187">
        <v>85034</v>
      </c>
    </row>
    <row r="54" spans="6:7" ht="14.25">
      <c r="F54" s="187" t="s">
        <v>164</v>
      </c>
      <c r="G54" s="187">
        <v>87424</v>
      </c>
    </row>
    <row r="55" spans="6:7" ht="14.25">
      <c r="F55" s="187" t="s">
        <v>165</v>
      </c>
      <c r="G55" s="187">
        <v>88073</v>
      </c>
    </row>
    <row r="56" spans="6:7" ht="14.25">
      <c r="F56" s="187" t="s">
        <v>166</v>
      </c>
      <c r="G56" s="187">
        <v>89006</v>
      </c>
    </row>
    <row r="57" spans="6:7" ht="14.25">
      <c r="F57" s="187" t="s">
        <v>167</v>
      </c>
      <c r="G57" s="187">
        <v>91112</v>
      </c>
    </row>
    <row r="58" spans="6:7" ht="14.25">
      <c r="F58" s="187" t="s">
        <v>168</v>
      </c>
      <c r="G58" s="187">
        <v>92122</v>
      </c>
    </row>
    <row r="59" spans="6:7" ht="14.25">
      <c r="F59" s="187" t="s">
        <v>169</v>
      </c>
      <c r="G59" s="187">
        <v>95425</v>
      </c>
    </row>
    <row r="60" spans="6:7" ht="14.25">
      <c r="F60" s="187" t="s">
        <v>170</v>
      </c>
      <c r="G60" s="187">
        <v>96104</v>
      </c>
    </row>
    <row r="61" spans="6:7" ht="14.25">
      <c r="F61" s="187" t="s">
        <v>171</v>
      </c>
      <c r="G61" s="187">
        <v>97115</v>
      </c>
    </row>
    <row r="62" spans="6:7" ht="14.25">
      <c r="F62" s="187" t="s">
        <v>172</v>
      </c>
      <c r="G62" s="187">
        <v>98119</v>
      </c>
    </row>
    <row r="63" spans="6:7" ht="14.25">
      <c r="F63" s="187" t="s">
        <v>173</v>
      </c>
      <c r="G63" s="187">
        <v>102021</v>
      </c>
    </row>
    <row r="64" spans="6:7" ht="14.25">
      <c r="F64" s="187" t="s">
        <v>174</v>
      </c>
      <c r="G64" s="187">
        <v>104022</v>
      </c>
    </row>
    <row r="65" spans="6:7" ht="14.25">
      <c r="F65" s="187" t="s">
        <v>175</v>
      </c>
      <c r="G65" s="187">
        <v>105018</v>
      </c>
    </row>
    <row r="66" spans="6:7" ht="14.25">
      <c r="F66" s="187" t="s">
        <v>176</v>
      </c>
      <c r="G66" s="187">
        <v>107027</v>
      </c>
    </row>
    <row r="67" spans="6:7" ht="14.25">
      <c r="F67" s="187" t="s">
        <v>177</v>
      </c>
      <c r="G67" s="187">
        <v>110012</v>
      </c>
    </row>
    <row r="68" spans="6:7" ht="14.25">
      <c r="F68" s="187" t="s">
        <v>178</v>
      </c>
      <c r="G68" s="187">
        <v>111044</v>
      </c>
    </row>
    <row r="69" spans="6:7" ht="14.25">
      <c r="F69" s="187" t="s">
        <v>179</v>
      </c>
      <c r="G69" s="187">
        <v>112036</v>
      </c>
    </row>
    <row r="70" spans="6:7" ht="14.25">
      <c r="F70" s="187" t="s">
        <v>180</v>
      </c>
      <c r="G70" s="187">
        <v>115109</v>
      </c>
    </row>
    <row r="71" spans="6:7" ht="14.25">
      <c r="F71" s="187" t="s">
        <v>181</v>
      </c>
      <c r="G71" s="187">
        <v>121035</v>
      </c>
    </row>
    <row r="72" spans="6:7" ht="14.25">
      <c r="F72" s="187" t="s">
        <v>182</v>
      </c>
      <c r="G72" s="187">
        <v>122428</v>
      </c>
    </row>
    <row r="73" spans="6:7" ht="14.25">
      <c r="F73" s="187" t="s">
        <v>183</v>
      </c>
      <c r="G73" s="187">
        <v>124065</v>
      </c>
    </row>
    <row r="74" spans="6:7" ht="14.25">
      <c r="F74" s="187" t="s">
        <v>184</v>
      </c>
      <c r="G74" s="187">
        <v>126153</v>
      </c>
    </row>
    <row r="75" spans="6:7" ht="14.25">
      <c r="F75" s="187" t="s">
        <v>185</v>
      </c>
      <c r="G75" s="187">
        <v>127078</v>
      </c>
    </row>
    <row r="76" spans="6:7" ht="14.25">
      <c r="F76" s="187" t="s">
        <v>186</v>
      </c>
      <c r="G76" s="187">
        <v>129023</v>
      </c>
    </row>
    <row r="77" spans="6:7" ht="14.25">
      <c r="F77" s="187" t="s">
        <v>187</v>
      </c>
      <c r="G77" s="187">
        <v>130075</v>
      </c>
    </row>
    <row r="78" spans="6:7" ht="14.25">
      <c r="F78" s="187" t="s">
        <v>188</v>
      </c>
      <c r="G78" s="187">
        <v>133430</v>
      </c>
    </row>
    <row r="79" spans="6:7" ht="14.25">
      <c r="F79" s="187" t="s">
        <v>189</v>
      </c>
      <c r="G79" s="187">
        <v>135081</v>
      </c>
    </row>
    <row r="80" spans="6:7" ht="14.25">
      <c r="F80" s="187" t="s">
        <v>190</v>
      </c>
      <c r="G80" s="187">
        <v>137431</v>
      </c>
    </row>
    <row r="81" spans="6:7" ht="14.25">
      <c r="F81" s="187" t="s">
        <v>191</v>
      </c>
      <c r="G81" s="187">
        <v>138048</v>
      </c>
    </row>
    <row r="82" spans="6:7" ht="14.25">
      <c r="F82" s="187" t="s">
        <v>192</v>
      </c>
      <c r="G82" s="187">
        <v>139432</v>
      </c>
    </row>
    <row r="83" spans="6:7" ht="14.25">
      <c r="F83" s="187" t="s">
        <v>193</v>
      </c>
      <c r="G83" s="187">
        <v>142121</v>
      </c>
    </row>
    <row r="84" spans="6:7" ht="14.25">
      <c r="F84" s="187" t="s">
        <v>194</v>
      </c>
      <c r="G84" s="187">
        <v>143037</v>
      </c>
    </row>
    <row r="85" spans="6:7" ht="14.25">
      <c r="F85" s="187" t="s">
        <v>195</v>
      </c>
      <c r="G85" s="187">
        <v>146124</v>
      </c>
    </row>
    <row r="86" spans="6:7" ht="14.25">
      <c r="F86" s="187" t="s">
        <v>196</v>
      </c>
      <c r="G86" s="187">
        <v>147014</v>
      </c>
    </row>
    <row r="87" spans="6:7" ht="14.25">
      <c r="F87" s="187" t="s">
        <v>197</v>
      </c>
      <c r="G87" s="187">
        <v>149037</v>
      </c>
    </row>
    <row r="88" spans="6:7" ht="14.25">
      <c r="F88" s="187" t="s">
        <v>198</v>
      </c>
      <c r="G88" s="187">
        <v>150434</v>
      </c>
    </row>
    <row r="89" spans="6:7" ht="14.25">
      <c r="F89" s="187" t="s">
        <v>199</v>
      </c>
      <c r="G89" s="187">
        <v>152411</v>
      </c>
    </row>
    <row r="90" spans="6:7" ht="14.25">
      <c r="F90" s="187" t="s">
        <v>200</v>
      </c>
      <c r="G90" s="187">
        <v>156097</v>
      </c>
    </row>
    <row r="91" spans="6:7" ht="14.25">
      <c r="F91" s="187" t="s">
        <v>201</v>
      </c>
      <c r="G91" s="187">
        <v>157045</v>
      </c>
    </row>
    <row r="92" spans="6:7" ht="14.25">
      <c r="F92" s="187" t="s">
        <v>202</v>
      </c>
      <c r="G92" s="187">
        <v>159053</v>
      </c>
    </row>
    <row r="93" spans="6:7" ht="14.25">
      <c r="F93" s="187" t="s">
        <v>203</v>
      </c>
      <c r="G93" s="187">
        <v>160039</v>
      </c>
    </row>
    <row r="94" spans="6:7" ht="14.25">
      <c r="F94" s="187" t="s">
        <v>204</v>
      </c>
      <c r="G94" s="187">
        <v>161040</v>
      </c>
    </row>
    <row r="95" spans="6:7" ht="14.25">
      <c r="F95" s="187" t="s">
        <v>205</v>
      </c>
      <c r="G95" s="187">
        <v>163404</v>
      </c>
    </row>
    <row r="96" spans="6:7" ht="14.25">
      <c r="F96" s="187" t="s">
        <v>206</v>
      </c>
      <c r="G96" s="187">
        <v>164410</v>
      </c>
    </row>
    <row r="97" spans="6:7" ht="14.25">
      <c r="F97" s="187" t="s">
        <v>207</v>
      </c>
      <c r="G97" s="187">
        <v>165016</v>
      </c>
    </row>
    <row r="98" spans="6:7" ht="14.25">
      <c r="F98" s="187" t="s">
        <v>208</v>
      </c>
      <c r="G98" s="187">
        <v>166026</v>
      </c>
    </row>
    <row r="99" spans="6:7" ht="14.25">
      <c r="F99" s="187" t="s">
        <v>209</v>
      </c>
      <c r="G99" s="187">
        <v>169068</v>
      </c>
    </row>
    <row r="100" spans="6:7" ht="14.25">
      <c r="F100" s="187" t="s">
        <v>210</v>
      </c>
      <c r="G100" s="187">
        <v>174058</v>
      </c>
    </row>
    <row r="101" spans="6:7" ht="14.25">
      <c r="F101" s="187" t="s">
        <v>211</v>
      </c>
      <c r="G101" s="187">
        <v>175009</v>
      </c>
    </row>
    <row r="102" spans="6:7" ht="14.25">
      <c r="F102" s="187" t="s">
        <v>212</v>
      </c>
      <c r="G102" s="187">
        <v>177052</v>
      </c>
    </row>
    <row r="103" spans="6:7" ht="14.25">
      <c r="F103" s="187" t="s">
        <v>213</v>
      </c>
      <c r="G103" s="187">
        <v>180008</v>
      </c>
    </row>
    <row r="104" spans="6:7" ht="14.25">
      <c r="F104" s="187" t="s">
        <v>214</v>
      </c>
      <c r="G104" s="187">
        <v>183099</v>
      </c>
    </row>
    <row r="105" spans="6:7" ht="14.25">
      <c r="F105" s="187" t="s">
        <v>215</v>
      </c>
      <c r="G105" s="187">
        <v>184036</v>
      </c>
    </row>
    <row r="106" spans="6:7" ht="14.25">
      <c r="F106" s="187" t="s">
        <v>216</v>
      </c>
      <c r="G106" s="187">
        <v>186040</v>
      </c>
    </row>
    <row r="107" spans="6:7" ht="14.25">
      <c r="F107" s="187" t="s">
        <v>217</v>
      </c>
      <c r="G107" s="187">
        <v>187119</v>
      </c>
    </row>
    <row r="108" spans="6:7" ht="14.25">
      <c r="F108" s="187" t="s">
        <v>218</v>
      </c>
      <c r="G108" s="187">
        <v>188127</v>
      </c>
    </row>
    <row r="109" spans="6:7" ht="14.25">
      <c r="F109" s="187" t="s">
        <v>219</v>
      </c>
      <c r="G109" s="187">
        <v>190129</v>
      </c>
    </row>
    <row r="110" spans="6:7" ht="14.25">
      <c r="F110" s="187" t="s">
        <v>220</v>
      </c>
      <c r="G110" s="187">
        <v>191130</v>
      </c>
    </row>
    <row r="111" spans="6:7" ht="14.25">
      <c r="F111" s="187" t="s">
        <v>221</v>
      </c>
      <c r="G111" s="187">
        <v>193128</v>
      </c>
    </row>
    <row r="112" spans="6:7" ht="14.25">
      <c r="F112" s="187" t="s">
        <v>222</v>
      </c>
      <c r="G112" s="187">
        <v>195134</v>
      </c>
    </row>
    <row r="113" spans="6:7" ht="14.25">
      <c r="F113" s="187" t="s">
        <v>223</v>
      </c>
      <c r="G113" s="187">
        <v>198137</v>
      </c>
    </row>
    <row r="114" spans="6:7" ht="14.25">
      <c r="F114" s="187" t="s">
        <v>224</v>
      </c>
      <c r="G114" s="187">
        <v>199138</v>
      </c>
    </row>
    <row r="115" spans="6:7" ht="14.25">
      <c r="F115" s="187" t="s">
        <v>225</v>
      </c>
      <c r="G115" s="187">
        <v>200400</v>
      </c>
    </row>
    <row r="116" spans="6:7" ht="14.25">
      <c r="F116" s="187" t="s">
        <v>226</v>
      </c>
      <c r="G116" s="187">
        <v>203141</v>
      </c>
    </row>
    <row r="117" spans="6:7" ht="14.25">
      <c r="F117" s="187" t="s">
        <v>227</v>
      </c>
      <c r="G117" s="187">
        <v>205143</v>
      </c>
    </row>
    <row r="118" spans="6:7" ht="14.25">
      <c r="F118" s="187" t="s">
        <v>228</v>
      </c>
      <c r="G118" s="187">
        <v>206144</v>
      </c>
    </row>
    <row r="119" spans="6:7" ht="14.25">
      <c r="F119" s="187" t="s">
        <v>229</v>
      </c>
      <c r="G119" s="187">
        <v>210148</v>
      </c>
    </row>
    <row r="120" spans="6:7" ht="14.25">
      <c r="F120" s="187" t="s">
        <v>230</v>
      </c>
      <c r="G120" s="187">
        <v>211149</v>
      </c>
    </row>
    <row r="121" spans="6:7" ht="14.25">
      <c r="F121" s="187" t="s">
        <v>231</v>
      </c>
      <c r="G121" s="187">
        <v>212150</v>
      </c>
    </row>
    <row r="122" spans="6:7" ht="14.25">
      <c r="F122" s="187" t="s">
        <v>232</v>
      </c>
      <c r="G122" s="187">
        <v>215153</v>
      </c>
    </row>
    <row r="123" spans="6:7" ht="14.25">
      <c r="F123" s="187" t="s">
        <v>233</v>
      </c>
      <c r="G123" s="187">
        <v>221156</v>
      </c>
    </row>
    <row r="124" spans="6:7" ht="14.25">
      <c r="F124" s="187" t="s">
        <v>234</v>
      </c>
      <c r="G124" s="187">
        <v>225162</v>
      </c>
    </row>
    <row r="125" spans="6:7" ht="14.25">
      <c r="F125" s="187" t="s">
        <v>235</v>
      </c>
      <c r="G125" s="187">
        <v>228164</v>
      </c>
    </row>
    <row r="126" spans="6:7" ht="14.25">
      <c r="F126" s="187" t="s">
        <v>236</v>
      </c>
      <c r="G126" s="187">
        <v>229165</v>
      </c>
    </row>
    <row r="127" spans="6:7" ht="14.25">
      <c r="F127" s="187" t="s">
        <v>237</v>
      </c>
      <c r="G127" s="187">
        <v>230155</v>
      </c>
    </row>
    <row r="128" spans="6:7" ht="14.25">
      <c r="F128" s="187" t="s">
        <v>238</v>
      </c>
      <c r="G128" s="187">
        <v>231158</v>
      </c>
    </row>
    <row r="129" spans="6:7" ht="14.25">
      <c r="F129" s="187" t="s">
        <v>239</v>
      </c>
      <c r="G129" s="187">
        <v>234166</v>
      </c>
    </row>
    <row r="130" spans="6:7" ht="14.25">
      <c r="F130" s="187" t="s">
        <v>240</v>
      </c>
      <c r="G130" s="187">
        <v>237174</v>
      </c>
    </row>
    <row r="131" spans="6:7" ht="14.25">
      <c r="F131" s="187" t="s">
        <v>241</v>
      </c>
      <c r="G131" s="187">
        <v>238170</v>
      </c>
    </row>
    <row r="132" spans="6:7" ht="14.25">
      <c r="F132" s="187" t="s">
        <v>242</v>
      </c>
      <c r="G132" s="187">
        <v>241175</v>
      </c>
    </row>
    <row r="133" spans="6:7" ht="14.25">
      <c r="F133" s="187" t="s">
        <v>243</v>
      </c>
      <c r="G133" s="187">
        <v>243177</v>
      </c>
    </row>
    <row r="134" spans="6:7" ht="14.25">
      <c r="F134" s="187" t="s">
        <v>244</v>
      </c>
      <c r="G134" s="187">
        <v>245169</v>
      </c>
    </row>
    <row r="135" spans="6:7" ht="14.25">
      <c r="F135" s="187" t="s">
        <v>245</v>
      </c>
      <c r="G135" s="187">
        <v>249179</v>
      </c>
    </row>
    <row r="136" spans="6:7" ht="14.25">
      <c r="F136" s="187" t="s">
        <v>246</v>
      </c>
      <c r="G136" s="187">
        <v>253185</v>
      </c>
    </row>
    <row r="137" spans="6:7" ht="14.25">
      <c r="F137" s="187" t="s">
        <v>247</v>
      </c>
      <c r="G137" s="187">
        <v>254186</v>
      </c>
    </row>
    <row r="138" spans="6:7" ht="14.25">
      <c r="F138" s="187" t="s">
        <v>248</v>
      </c>
      <c r="G138" s="187">
        <v>255050</v>
      </c>
    </row>
    <row r="139" spans="6:7" ht="14.25">
      <c r="F139" s="187" t="s">
        <v>249</v>
      </c>
      <c r="G139" s="187">
        <v>256026</v>
      </c>
    </row>
    <row r="140" spans="6:7" ht="14.25">
      <c r="F140" s="187" t="s">
        <v>250</v>
      </c>
      <c r="G140" s="187">
        <v>257127</v>
      </c>
    </row>
    <row r="141" spans="6:7" ht="14.25">
      <c r="F141" s="187" t="s">
        <v>251</v>
      </c>
      <c r="G141" s="187">
        <v>259190</v>
      </c>
    </row>
    <row r="142" spans="6:7" ht="14.25">
      <c r="F142" s="187" t="s">
        <v>252</v>
      </c>
      <c r="G142" s="187">
        <v>262182</v>
      </c>
    </row>
    <row r="143" spans="6:7" ht="14.25">
      <c r="F143" s="187" t="s">
        <v>253</v>
      </c>
      <c r="G143" s="187">
        <v>266191</v>
      </c>
    </row>
    <row r="144" spans="6:7" ht="14.25">
      <c r="F144" s="187" t="s">
        <v>254</v>
      </c>
      <c r="G144" s="187">
        <v>269194</v>
      </c>
    </row>
    <row r="145" spans="6:7" ht="14.25">
      <c r="F145" s="187" t="s">
        <v>255</v>
      </c>
      <c r="G145" s="187">
        <v>270195</v>
      </c>
    </row>
    <row r="146" spans="6:7" ht="14.25">
      <c r="F146" s="187" t="s">
        <v>256</v>
      </c>
      <c r="G146" s="187">
        <v>275200</v>
      </c>
    </row>
    <row r="147" spans="6:7" ht="14.25">
      <c r="F147" s="187" t="s">
        <v>257</v>
      </c>
      <c r="G147" s="187">
        <v>276201</v>
      </c>
    </row>
    <row r="148" spans="6:7" ht="14.25">
      <c r="F148" s="187" t="s">
        <v>258</v>
      </c>
      <c r="G148" s="187">
        <v>277213</v>
      </c>
    </row>
    <row r="149" spans="6:7" ht="14.25">
      <c r="F149" s="187" t="s">
        <v>259</v>
      </c>
      <c r="G149" s="187">
        <v>279215</v>
      </c>
    </row>
    <row r="150" spans="6:7" ht="14.25">
      <c r="F150" s="187" t="s">
        <v>260</v>
      </c>
      <c r="G150" s="187">
        <v>280034</v>
      </c>
    </row>
    <row r="151" spans="6:7" ht="14.25">
      <c r="F151" s="187" t="s">
        <v>261</v>
      </c>
      <c r="G151" s="187">
        <v>281202</v>
      </c>
    </row>
    <row r="152" spans="6:7" ht="14.25">
      <c r="F152" s="187" t="s">
        <v>262</v>
      </c>
      <c r="G152" s="187">
        <v>284017</v>
      </c>
    </row>
    <row r="153" spans="6:7" ht="14.25">
      <c r="F153" s="187" t="s">
        <v>263</v>
      </c>
      <c r="G153" s="187">
        <v>286206</v>
      </c>
    </row>
    <row r="154" spans="6:7" ht="14.25">
      <c r="F154" s="187" t="s">
        <v>264</v>
      </c>
      <c r="G154" s="187">
        <v>293212</v>
      </c>
    </row>
    <row r="155" spans="6:7" ht="14.25">
      <c r="F155" s="187" t="s">
        <v>265</v>
      </c>
      <c r="G155" s="187">
        <v>294216</v>
      </c>
    </row>
    <row r="156" spans="6:7" ht="14.25">
      <c r="F156" s="187" t="s">
        <v>266</v>
      </c>
      <c r="G156" s="187">
        <v>295217</v>
      </c>
    </row>
    <row r="157" spans="6:7" ht="14.25">
      <c r="F157" s="187" t="s">
        <v>267</v>
      </c>
      <c r="G157" s="187">
        <v>296218</v>
      </c>
    </row>
    <row r="158" spans="6:7" ht="14.25">
      <c r="F158" s="187" t="s">
        <v>268</v>
      </c>
      <c r="G158" s="187">
        <v>297085</v>
      </c>
    </row>
    <row r="159" spans="6:7" ht="14.25">
      <c r="F159" s="187" t="s">
        <v>269</v>
      </c>
      <c r="G159" s="187">
        <v>299220</v>
      </c>
    </row>
    <row r="160" spans="6:7" ht="14.25">
      <c r="F160" s="187" t="s">
        <v>270</v>
      </c>
      <c r="G160" s="187">
        <v>303095</v>
      </c>
    </row>
    <row r="161" spans="6:7" ht="14.25">
      <c r="F161" s="187" t="s">
        <v>271</v>
      </c>
      <c r="G161" s="187">
        <v>304224</v>
      </c>
    </row>
    <row r="162" spans="6:7" ht="14.25">
      <c r="F162" s="187" t="s">
        <v>272</v>
      </c>
      <c r="G162" s="187">
        <v>305225</v>
      </c>
    </row>
    <row r="163" spans="6:7" ht="14.25">
      <c r="F163" s="187" t="s">
        <v>273</v>
      </c>
      <c r="G163" s="187">
        <v>308228</v>
      </c>
    </row>
    <row r="164" spans="6:7" ht="14.25">
      <c r="F164" s="187" t="s">
        <v>274</v>
      </c>
      <c r="G164" s="187">
        <v>309018</v>
      </c>
    </row>
    <row r="165" spans="6:7" ht="14.25">
      <c r="F165" s="187" t="s">
        <v>275</v>
      </c>
      <c r="G165" s="187">
        <v>311068</v>
      </c>
    </row>
    <row r="166" spans="6:7" ht="14.25">
      <c r="F166" s="187" t="s">
        <v>276</v>
      </c>
      <c r="G166" s="187">
        <v>312411</v>
      </c>
    </row>
    <row r="167" spans="6:7" ht="14.25">
      <c r="F167" s="187" t="s">
        <v>277</v>
      </c>
      <c r="G167" s="187">
        <v>313232</v>
      </c>
    </row>
    <row r="168" spans="6:7" ht="14.25">
      <c r="F168" s="187" t="s">
        <v>278</v>
      </c>
      <c r="G168" s="187">
        <v>316233</v>
      </c>
    </row>
    <row r="169" spans="6:7" ht="14.25">
      <c r="F169" s="187" t="s">
        <v>279</v>
      </c>
      <c r="G169" s="187">
        <v>318235</v>
      </c>
    </row>
    <row r="170" spans="6:7" ht="14.25">
      <c r="F170" s="187" t="s">
        <v>280</v>
      </c>
      <c r="G170" s="187">
        <v>323240</v>
      </c>
    </row>
    <row r="171" spans="6:7" ht="14.25">
      <c r="F171" s="187" t="s">
        <v>281</v>
      </c>
      <c r="G171" s="187">
        <v>325242</v>
      </c>
    </row>
    <row r="172" spans="6:7" ht="14.25">
      <c r="F172" s="187" t="s">
        <v>282</v>
      </c>
      <c r="G172" s="187">
        <v>326243</v>
      </c>
    </row>
    <row r="173" spans="6:7" ht="14.25">
      <c r="F173" s="187" t="s">
        <v>283</v>
      </c>
      <c r="G173" s="187">
        <v>334251</v>
      </c>
    </row>
    <row r="174" spans="6:7" ht="14.25">
      <c r="F174" s="187" t="s">
        <v>284</v>
      </c>
      <c r="G174" s="187">
        <v>336256</v>
      </c>
    </row>
    <row r="175" spans="6:7" ht="14.25">
      <c r="F175" s="187" t="s">
        <v>285</v>
      </c>
      <c r="G175" s="187">
        <v>340037</v>
      </c>
    </row>
    <row r="176" spans="6:7" ht="14.25">
      <c r="F176" s="187" t="s">
        <v>286</v>
      </c>
      <c r="G176" s="187">
        <v>342007</v>
      </c>
    </row>
    <row r="177" spans="6:7" ht="14.25">
      <c r="F177" s="187" t="s">
        <v>287</v>
      </c>
      <c r="G177" s="187">
        <v>346259</v>
      </c>
    </row>
    <row r="178" spans="6:7" ht="14.25">
      <c r="F178" s="187" t="s">
        <v>288</v>
      </c>
      <c r="G178" s="187">
        <v>355264</v>
      </c>
    </row>
    <row r="179" spans="6:7" ht="14.25">
      <c r="F179" s="187" t="s">
        <v>289</v>
      </c>
      <c r="G179" s="187">
        <v>356265</v>
      </c>
    </row>
    <row r="180" spans="6:7" ht="14.25">
      <c r="F180" s="187" t="s">
        <v>290</v>
      </c>
      <c r="G180" s="187">
        <v>357266</v>
      </c>
    </row>
    <row r="181" spans="6:7" ht="14.25">
      <c r="F181" s="187" t="s">
        <v>291</v>
      </c>
      <c r="G181" s="187">
        <v>359122</v>
      </c>
    </row>
    <row r="182" spans="6:7" ht="14.25">
      <c r="F182" s="187" t="s">
        <v>292</v>
      </c>
      <c r="G182" s="187">
        <v>361269</v>
      </c>
    </row>
    <row r="183" spans="6:7" ht="14.25">
      <c r="F183" s="187" t="s">
        <v>293</v>
      </c>
      <c r="G183" s="187">
        <v>362270</v>
      </c>
    </row>
    <row r="184" spans="6:7" ht="14.25">
      <c r="F184" s="187" t="s">
        <v>294</v>
      </c>
      <c r="G184" s="187">
        <v>364097</v>
      </c>
    </row>
    <row r="185" spans="6:7" ht="14.25">
      <c r="F185" s="187" t="s">
        <v>295</v>
      </c>
      <c r="G185" s="187">
        <v>366034</v>
      </c>
    </row>
    <row r="186" spans="6:7" ht="14.25">
      <c r="F186" s="187" t="s">
        <v>296</v>
      </c>
      <c r="G186" s="187">
        <v>369274</v>
      </c>
    </row>
    <row r="187" spans="6:7" ht="14.25">
      <c r="F187" s="187" t="s">
        <v>297</v>
      </c>
      <c r="G187" s="187">
        <v>374279</v>
      </c>
    </row>
    <row r="188" spans="6:7" ht="14.25">
      <c r="F188" s="187" t="s">
        <v>298</v>
      </c>
      <c r="G188" s="187">
        <v>376281</v>
      </c>
    </row>
    <row r="189" spans="6:7" ht="14.25">
      <c r="F189" s="187" t="s">
        <v>299</v>
      </c>
      <c r="G189" s="187">
        <v>377282</v>
      </c>
    </row>
    <row r="190" spans="6:7" ht="14.25">
      <c r="F190" s="187" t="s">
        <v>300</v>
      </c>
      <c r="G190" s="187">
        <v>378283</v>
      </c>
    </row>
    <row r="191" spans="6:7" ht="14.25">
      <c r="F191" s="187" t="s">
        <v>301</v>
      </c>
      <c r="G191" s="187">
        <v>379284</v>
      </c>
    </row>
    <row r="192" spans="6:7" ht="14.25">
      <c r="F192" s="187" t="s">
        <v>302</v>
      </c>
      <c r="G192" s="187">
        <v>381286</v>
      </c>
    </row>
    <row r="193" spans="6:7" ht="14.25">
      <c r="F193" s="187" t="s">
        <v>303</v>
      </c>
      <c r="G193" s="187">
        <v>384288</v>
      </c>
    </row>
    <row r="194" spans="6:7" ht="14.25">
      <c r="F194" s="187" t="s">
        <v>304</v>
      </c>
      <c r="G194" s="187">
        <v>385289</v>
      </c>
    </row>
    <row r="195" spans="6:7" ht="14.25">
      <c r="F195" s="187" t="s">
        <v>305</v>
      </c>
      <c r="G195" s="187">
        <v>386290</v>
      </c>
    </row>
    <row r="196" spans="6:7" ht="14.25">
      <c r="F196" s="187" t="s">
        <v>306</v>
      </c>
      <c r="G196" s="187">
        <v>387291</v>
      </c>
    </row>
    <row r="197" spans="6:7" ht="14.25">
      <c r="F197" s="187" t="s">
        <v>307</v>
      </c>
      <c r="G197" s="187">
        <v>388292</v>
      </c>
    </row>
    <row r="198" spans="6:7" ht="14.25">
      <c r="F198" s="187" t="s">
        <v>308</v>
      </c>
      <c r="G198" s="187">
        <v>392296</v>
      </c>
    </row>
    <row r="199" spans="6:7" ht="14.25">
      <c r="F199" s="187" t="s">
        <v>309</v>
      </c>
      <c r="G199" s="187">
        <v>393297</v>
      </c>
    </row>
    <row r="200" spans="6:7" ht="14.25">
      <c r="F200" s="187" t="s">
        <v>310</v>
      </c>
      <c r="G200" s="187">
        <v>400302</v>
      </c>
    </row>
    <row r="201" spans="6:7" ht="14.25">
      <c r="F201" s="187" t="s">
        <v>311</v>
      </c>
      <c r="G201" s="187">
        <v>401303</v>
      </c>
    </row>
    <row r="202" spans="6:7" ht="14.25">
      <c r="F202" s="187" t="s">
        <v>312</v>
      </c>
      <c r="G202" s="187">
        <v>402304</v>
      </c>
    </row>
    <row r="203" spans="6:7" ht="14.25">
      <c r="F203" s="187" t="s">
        <v>313</v>
      </c>
      <c r="G203" s="187">
        <v>405307</v>
      </c>
    </row>
    <row r="204" spans="6:7" ht="14.25">
      <c r="F204" s="187" t="s">
        <v>314</v>
      </c>
      <c r="G204" s="187">
        <v>407150</v>
      </c>
    </row>
    <row r="205" spans="6:7" ht="14.25">
      <c r="F205" s="187" t="s">
        <v>315</v>
      </c>
      <c r="G205" s="187">
        <v>409310</v>
      </c>
    </row>
    <row r="206" spans="6:7" ht="14.25">
      <c r="F206" s="187" t="s">
        <v>316</v>
      </c>
      <c r="G206" s="187">
        <v>410311</v>
      </c>
    </row>
    <row r="207" spans="6:7" ht="14.25">
      <c r="F207" s="187" t="s">
        <v>317</v>
      </c>
      <c r="G207" s="187">
        <v>414315</v>
      </c>
    </row>
    <row r="208" spans="6:7" ht="14.25">
      <c r="F208" s="187" t="s">
        <v>318</v>
      </c>
      <c r="G208" s="187">
        <v>416007</v>
      </c>
    </row>
    <row r="209" spans="6:7" ht="14.25">
      <c r="F209" s="187" t="s">
        <v>319</v>
      </c>
      <c r="G209" s="187">
        <v>418316</v>
      </c>
    </row>
    <row r="210" spans="6:7" ht="14.25">
      <c r="F210" s="187" t="s">
        <v>320</v>
      </c>
      <c r="G210" s="187">
        <v>419316</v>
      </c>
    </row>
    <row r="211" spans="6:7" ht="14.25">
      <c r="F211" s="187" t="s">
        <v>321</v>
      </c>
      <c r="G211" s="187">
        <v>420317</v>
      </c>
    </row>
    <row r="212" spans="6:7" ht="14.25">
      <c r="F212" s="187" t="s">
        <v>322</v>
      </c>
      <c r="G212" s="187">
        <v>423319</v>
      </c>
    </row>
    <row r="213" spans="6:7" ht="14.25">
      <c r="F213" s="187" t="s">
        <v>323</v>
      </c>
      <c r="G213" s="187">
        <v>424007</v>
      </c>
    </row>
    <row r="214" spans="6:7" ht="14.25">
      <c r="F214" s="187" t="s">
        <v>324</v>
      </c>
      <c r="G214" s="187">
        <v>425129</v>
      </c>
    </row>
    <row r="215" spans="6:7" ht="14.25">
      <c r="F215" s="187" t="s">
        <v>325</v>
      </c>
      <c r="G215" s="187">
        <v>429174</v>
      </c>
    </row>
    <row r="216" spans="6:7" ht="14.25">
      <c r="F216" s="187" t="s">
        <v>326</v>
      </c>
      <c r="G216" s="187">
        <v>430320</v>
      </c>
    </row>
  </sheetData>
  <sheetProtection/>
  <autoFilter ref="F2:G2"/>
  <mergeCells count="2">
    <mergeCell ref="B6:B8"/>
    <mergeCell ref="C6:C8"/>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2020-05-15T01:36:51Z</cp:lastPrinted>
  <dcterms:created xsi:type="dcterms:W3CDTF">2005-03-11T06:34:01Z</dcterms:created>
  <dcterms:modified xsi:type="dcterms:W3CDTF">2020-05-18T08:21:45Z</dcterms:modified>
  <cp:category/>
  <cp:version/>
  <cp:contentType/>
  <cp:contentStatus/>
</cp:coreProperties>
</file>