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920" activeTab="0"/>
  </bookViews>
  <sheets>
    <sheet name="参考資料１" sheetId="1" r:id="rId1"/>
  </sheets>
  <definedNames>
    <definedName name="_xlnm.Print_Area" localSheetId="0">'参考資料１'!$A$1:$AL$38</definedName>
  </definedNames>
  <calcPr fullCalcOnLoad="1"/>
</workbook>
</file>

<file path=xl/sharedStrings.xml><?xml version="1.0" encoding="utf-8"?>
<sst xmlns="http://schemas.openxmlformats.org/spreadsheetml/2006/main" count="122" uniqueCount="47">
  <si>
    <t>種別</t>
  </si>
  <si>
    <t>免職</t>
  </si>
  <si>
    <t>停職</t>
  </si>
  <si>
    <t>減給</t>
  </si>
  <si>
    <t>戒告</t>
  </si>
  <si>
    <t>合計</t>
  </si>
  <si>
    <t>一般服務関係</t>
  </si>
  <si>
    <t>公務外非行
関係</t>
  </si>
  <si>
    <t>年度</t>
  </si>
  <si>
    <t>高校</t>
  </si>
  <si>
    <t>小学校</t>
  </si>
  <si>
    <t>支援学校</t>
  </si>
  <si>
    <t>体罰</t>
  </si>
  <si>
    <t>（単位：人）</t>
  </si>
  <si>
    <t>（単位：人）</t>
  </si>
  <si>
    <t>公物公金関係</t>
  </si>
  <si>
    <t>中学校</t>
  </si>
  <si>
    <t>手当の不正受給</t>
  </si>
  <si>
    <t>H29</t>
  </si>
  <si>
    <t>H28</t>
  </si>
  <si>
    <t>交通事故・交通法規違反</t>
  </si>
  <si>
    <t>管理監督責任、報告義務懈怠</t>
  </si>
  <si>
    <t>児童生徒へのわいせつ・不適切指導・不適切行為（セクハラ）</t>
  </si>
  <si>
    <t>病気休暇の不正取得</t>
  </si>
  <si>
    <t>盗撮</t>
  </si>
  <si>
    <t>強要未遂</t>
  </si>
  <si>
    <t>窃盗</t>
  </si>
  <si>
    <t>公金公物関係</t>
  </si>
  <si>
    <t>児童ポルノ禁止法違反</t>
  </si>
  <si>
    <t>交通事故・交通法規違反</t>
  </si>
  <si>
    <t>　</t>
  </si>
  <si>
    <t xml:space="preserve"> </t>
  </si>
  <si>
    <t>■平成２９年度　　懲戒処分の内訳（校種別）　(平成２９年８月２４日～平成３０年１月１９日）　</t>
  </si>
  <si>
    <t>公務外非行関係</t>
  </si>
  <si>
    <t>強制わいせつ</t>
  </si>
  <si>
    <t>酒気帯び運転及び追突事故</t>
  </si>
  <si>
    <t>■行為態様別懲戒処分件数比較　(平成２９年８月２４日～平成３０年１月１９日）　</t>
  </si>
  <si>
    <t>営利企業等従事制限違反</t>
  </si>
  <si>
    <t>私費会計の着服</t>
  </si>
  <si>
    <t>手当の
不正受給</t>
  </si>
  <si>
    <t>体罰
不制止</t>
  </si>
  <si>
    <t>児童ポルノ
禁止法違反</t>
  </si>
  <si>
    <t>病気休暇の
不正取得</t>
  </si>
  <si>
    <t>体罰不制止</t>
  </si>
  <si>
    <t>児童福祉法
違反</t>
  </si>
  <si>
    <t>児童福祉法違反</t>
  </si>
  <si>
    <t>営利企業等従事制限
違反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</si>
</sst>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明朝"/>
      <family val="1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medium"/>
    </border>
    <border>
      <left style="thin"/>
      <right style="hair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medium"/>
    </border>
    <border>
      <left style="double"/>
      <right style="hair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hair"/>
    </border>
    <border>
      <left style="double"/>
      <right style="hair"/>
      <top style="hair"/>
      <bottom style="hair"/>
    </border>
    <border>
      <left style="double"/>
      <right style="hair"/>
      <top style="thin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double"/>
      <top style="medium"/>
      <bottom style="medium"/>
    </border>
    <border>
      <left style="hair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0" fontId="3" fillId="33" borderId="51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3" fillId="33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33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vertical="center"/>
    </xf>
    <xf numFmtId="0" fontId="3" fillId="33" borderId="67" xfId="0" applyFont="1" applyFill="1" applyBorder="1" applyAlignment="1">
      <alignment vertical="center"/>
    </xf>
    <xf numFmtId="0" fontId="3" fillId="33" borderId="77" xfId="0" applyFont="1" applyFill="1" applyBorder="1" applyAlignment="1">
      <alignment vertical="center"/>
    </xf>
    <xf numFmtId="0" fontId="3" fillId="33" borderId="78" xfId="0" applyFont="1" applyFill="1" applyBorder="1" applyAlignment="1">
      <alignment vertical="center"/>
    </xf>
    <xf numFmtId="0" fontId="3" fillId="33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0" fontId="3" fillId="33" borderId="82" xfId="0" applyFont="1" applyFill="1" applyBorder="1" applyAlignment="1">
      <alignment vertical="center"/>
    </xf>
    <xf numFmtId="0" fontId="3" fillId="0" borderId="83" xfId="0" applyFont="1" applyFill="1" applyBorder="1" applyAlignment="1">
      <alignment vertical="center"/>
    </xf>
    <xf numFmtId="0" fontId="3" fillId="33" borderId="84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33" borderId="87" xfId="0" applyFont="1" applyFill="1" applyBorder="1" applyAlignment="1">
      <alignment vertical="center"/>
    </xf>
    <xf numFmtId="0" fontId="3" fillId="33" borderId="88" xfId="0" applyFont="1" applyFill="1" applyBorder="1" applyAlignment="1">
      <alignment horizontal="center" vertical="center"/>
    </xf>
    <xf numFmtId="0" fontId="3" fillId="0" borderId="8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33" borderId="90" xfId="0" applyFont="1" applyFill="1" applyBorder="1" applyAlignment="1">
      <alignment vertical="center"/>
    </xf>
    <xf numFmtId="0" fontId="3" fillId="0" borderId="91" xfId="0" applyFont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 shrinkToFit="1"/>
    </xf>
    <xf numFmtId="0" fontId="3" fillId="0" borderId="95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vertical="center" shrinkToFit="1"/>
    </xf>
    <xf numFmtId="0" fontId="5" fillId="0" borderId="96" xfId="0" applyFont="1" applyFill="1" applyBorder="1" applyAlignment="1">
      <alignment horizontal="center" vertical="center" wrapText="1" shrinkToFit="1"/>
    </xf>
    <xf numFmtId="0" fontId="5" fillId="0" borderId="97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 wrapText="1" shrinkToFit="1"/>
    </xf>
    <xf numFmtId="0" fontId="3" fillId="0" borderId="101" xfId="0" applyFont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 wrapText="1" shrinkToFit="1"/>
    </xf>
    <xf numFmtId="0" fontId="7" fillId="0" borderId="100" xfId="0" applyFont="1" applyFill="1" applyBorder="1" applyAlignment="1">
      <alignment horizontal="center" vertical="center" wrapText="1" shrinkToFit="1"/>
    </xf>
    <xf numFmtId="0" fontId="7" fillId="0" borderId="102" xfId="0" applyFont="1" applyFill="1" applyBorder="1" applyAlignment="1">
      <alignment horizontal="center" vertical="center" wrapText="1" shrinkToFit="1"/>
    </xf>
    <xf numFmtId="0" fontId="5" fillId="0" borderId="100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shrinkToFit="1"/>
    </xf>
    <xf numFmtId="0" fontId="3" fillId="0" borderId="104" xfId="0" applyFont="1" applyFill="1" applyBorder="1" applyAlignment="1">
      <alignment horizontal="center" vertical="center" shrinkToFit="1"/>
    </xf>
    <xf numFmtId="0" fontId="3" fillId="0" borderId="105" xfId="0" applyFont="1" applyFill="1" applyBorder="1" applyAlignment="1">
      <alignment horizontal="center" vertical="center" shrinkToFit="1"/>
    </xf>
    <xf numFmtId="0" fontId="3" fillId="0" borderId="10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71" xfId="0" applyFont="1" applyBorder="1" applyAlignment="1">
      <alignment horizontal="left" vertical="center"/>
    </xf>
    <xf numFmtId="0" fontId="3" fillId="0" borderId="106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0" borderId="107" xfId="0" applyFont="1" applyFill="1" applyBorder="1" applyAlignment="1">
      <alignment horizontal="center" vertical="center" shrinkToFit="1"/>
    </xf>
    <xf numFmtId="0" fontId="2" fillId="0" borderId="108" xfId="0" applyFont="1" applyFill="1" applyBorder="1" applyAlignment="1">
      <alignment horizontal="center" vertical="center" shrinkToFit="1"/>
    </xf>
    <xf numFmtId="0" fontId="5" fillId="0" borderId="107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 wrapText="1" shrinkToFit="1"/>
    </xf>
    <xf numFmtId="0" fontId="3" fillId="0" borderId="82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95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5" fillId="0" borderId="100" xfId="0" applyFont="1" applyFill="1" applyBorder="1" applyAlignment="1">
      <alignment horizontal="center" vertical="center" shrinkToFit="1"/>
    </xf>
    <xf numFmtId="0" fontId="5" fillId="0" borderId="102" xfId="0" applyFont="1" applyFill="1" applyBorder="1" applyAlignment="1">
      <alignment horizontal="center" vertical="center" shrinkToFit="1"/>
    </xf>
    <xf numFmtId="0" fontId="5" fillId="0" borderId="96" xfId="0" applyFont="1" applyFill="1" applyBorder="1" applyAlignment="1">
      <alignment horizontal="center" vertical="center" shrinkToFit="1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11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8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304800</xdr:colOff>
      <xdr:row>22</xdr:row>
      <xdr:rowOff>314325</xdr:rowOff>
    </xdr:to>
    <xdr:sp>
      <xdr:nvSpPr>
        <xdr:cNvPr id="1" name="正方形/長方形 4"/>
        <xdr:cNvSpPr>
          <a:spLocks/>
        </xdr:cNvSpPr>
      </xdr:nvSpPr>
      <xdr:spPr>
        <a:xfrm rot="5400000">
          <a:off x="0" y="6381750"/>
          <a:ext cx="304800" cy="1495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３－６</a:t>
          </a:r>
        </a:p>
      </xdr:txBody>
    </xdr:sp>
    <xdr:clientData/>
  </xdr:twoCellAnchor>
  <xdr:twoCellAnchor>
    <xdr:from>
      <xdr:col>33</xdr:col>
      <xdr:colOff>19050</xdr:colOff>
      <xdr:row>28</xdr:row>
      <xdr:rowOff>0</xdr:rowOff>
    </xdr:from>
    <xdr:to>
      <xdr:col>34</xdr:col>
      <xdr:colOff>104775</xdr:colOff>
      <xdr:row>28</xdr:row>
      <xdr:rowOff>247650</xdr:rowOff>
    </xdr:to>
    <xdr:sp>
      <xdr:nvSpPr>
        <xdr:cNvPr id="2" name="正方形/長方形 3"/>
        <xdr:cNvSpPr>
          <a:spLocks/>
        </xdr:cNvSpPr>
      </xdr:nvSpPr>
      <xdr:spPr>
        <a:xfrm rot="5400000">
          <a:off x="18697575" y="9448800"/>
          <a:ext cx="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</a:t>
          </a:r>
        </a:p>
      </xdr:txBody>
    </xdr:sp>
    <xdr:clientData/>
  </xdr:twoCellAnchor>
  <xdr:twoCellAnchor>
    <xdr:from>
      <xdr:col>31</xdr:col>
      <xdr:colOff>361950</xdr:colOff>
      <xdr:row>28</xdr:row>
      <xdr:rowOff>104775</xdr:rowOff>
    </xdr:from>
    <xdr:to>
      <xdr:col>32</xdr:col>
      <xdr:colOff>371475</xdr:colOff>
      <xdr:row>36</xdr:row>
      <xdr:rowOff>295275</xdr:rowOff>
    </xdr:to>
    <xdr:sp>
      <xdr:nvSpPr>
        <xdr:cNvPr id="3" name="正方形/長方形 7"/>
        <xdr:cNvSpPr>
          <a:spLocks/>
        </xdr:cNvSpPr>
      </xdr:nvSpPr>
      <xdr:spPr>
        <a:xfrm rot="5400000">
          <a:off x="17973675" y="9553575"/>
          <a:ext cx="552450" cy="2705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38"/>
  <sheetViews>
    <sheetView tabSelected="1" view="pageBreakPreview" zoomScale="65" zoomScaleSheetLayoutView="65" workbookViewId="0" topLeftCell="A1">
      <selection activeCell="T13" sqref="T13"/>
    </sheetView>
  </sheetViews>
  <sheetFormatPr defaultColWidth="9.00390625" defaultRowHeight="27.75" customHeight="1"/>
  <cols>
    <col min="1" max="1" width="5.25390625" style="1" customWidth="1"/>
    <col min="2" max="2" width="3.00390625" style="1" customWidth="1"/>
    <col min="3" max="3" width="23.375" style="1" customWidth="1"/>
    <col min="4" max="33" width="7.125" style="1" customWidth="1"/>
    <col min="34" max="37" width="7.125" style="1" hidden="1" customWidth="1"/>
    <col min="38" max="39" width="7.125" style="1" customWidth="1"/>
    <col min="40" max="41" width="7.125" style="1" hidden="1" customWidth="1"/>
    <col min="42" max="43" width="7.125" style="1" customWidth="1"/>
    <col min="44" max="53" width="7.125" style="1" hidden="1" customWidth="1"/>
    <col min="54" max="65" width="7.125" style="1" customWidth="1"/>
    <col min="66" max="16384" width="9.00390625" style="1" customWidth="1"/>
  </cols>
  <sheetData>
    <row r="1" ht="27.75" customHeight="1">
      <c r="B1" s="4" t="s">
        <v>32</v>
      </c>
    </row>
    <row r="2" spans="3:31" ht="19.5" customHeight="1" thickBot="1"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13</v>
      </c>
      <c r="R2" s="3"/>
      <c r="S2" s="3"/>
      <c r="AB2" s="3"/>
      <c r="AC2" s="3"/>
      <c r="AD2" s="3"/>
      <c r="AE2" s="3"/>
    </row>
    <row r="3" spans="3:31" ht="27.75" customHeight="1" thickBot="1">
      <c r="C3" s="6"/>
      <c r="D3" s="135" t="s">
        <v>1</v>
      </c>
      <c r="E3" s="134"/>
      <c r="F3" s="135" t="s">
        <v>2</v>
      </c>
      <c r="G3" s="134"/>
      <c r="H3" s="135" t="s">
        <v>3</v>
      </c>
      <c r="I3" s="134"/>
      <c r="J3" s="135" t="s">
        <v>4</v>
      </c>
      <c r="K3" s="141"/>
      <c r="L3" s="133" t="s">
        <v>5</v>
      </c>
      <c r="M3" s="134"/>
      <c r="P3" s="82"/>
      <c r="Q3" s="82"/>
      <c r="R3" s="9"/>
      <c r="S3" s="9"/>
      <c r="AB3" s="3"/>
      <c r="AC3" s="3"/>
      <c r="AD3" s="3"/>
      <c r="AE3" s="3"/>
    </row>
    <row r="4" spans="3:31" ht="24.75" customHeight="1" thickBot="1">
      <c r="C4" s="8" t="s">
        <v>8</v>
      </c>
      <c r="D4" s="10" t="s">
        <v>18</v>
      </c>
      <c r="E4" s="11" t="s">
        <v>19</v>
      </c>
      <c r="F4" s="10" t="s">
        <v>18</v>
      </c>
      <c r="G4" s="11" t="s">
        <v>19</v>
      </c>
      <c r="H4" s="10" t="s">
        <v>18</v>
      </c>
      <c r="I4" s="11" t="s">
        <v>19</v>
      </c>
      <c r="J4" s="10" t="s">
        <v>18</v>
      </c>
      <c r="K4" s="56" t="s">
        <v>19</v>
      </c>
      <c r="L4" s="77" t="s">
        <v>18</v>
      </c>
      <c r="M4" s="11" t="s">
        <v>19</v>
      </c>
      <c r="P4" s="82"/>
      <c r="Q4" s="82"/>
      <c r="R4" s="9"/>
      <c r="S4" s="9"/>
      <c r="AB4" s="3"/>
      <c r="AC4" s="3"/>
      <c r="AD4" s="3"/>
      <c r="AE4" s="3"/>
    </row>
    <row r="5" spans="3:31" ht="24.75" customHeight="1">
      <c r="C5" s="12" t="s">
        <v>9</v>
      </c>
      <c r="D5" s="13">
        <v>2</v>
      </c>
      <c r="E5" s="14">
        <v>3</v>
      </c>
      <c r="F5" s="13">
        <v>2</v>
      </c>
      <c r="G5" s="14">
        <v>5</v>
      </c>
      <c r="H5" s="13">
        <v>3</v>
      </c>
      <c r="I5" s="14">
        <v>4</v>
      </c>
      <c r="J5" s="13">
        <v>3</v>
      </c>
      <c r="K5" s="57">
        <v>1</v>
      </c>
      <c r="L5" s="90">
        <f aca="true" t="shared" si="0" ref="L5:M8">D5+F5+H5+J5</f>
        <v>10</v>
      </c>
      <c r="M5" s="70">
        <f t="shared" si="0"/>
        <v>13</v>
      </c>
      <c r="P5" s="82"/>
      <c r="Q5" s="82"/>
      <c r="R5" s="15"/>
      <c r="S5" s="15"/>
      <c r="AB5" s="3"/>
      <c r="AC5" s="3"/>
      <c r="AD5" s="3"/>
      <c r="AE5" s="3"/>
    </row>
    <row r="6" spans="3:31" ht="24.75" customHeight="1">
      <c r="C6" s="16" t="s">
        <v>11</v>
      </c>
      <c r="D6" s="17">
        <v>1</v>
      </c>
      <c r="E6" s="18">
        <v>1</v>
      </c>
      <c r="F6" s="17"/>
      <c r="G6" s="18">
        <v>2</v>
      </c>
      <c r="H6" s="17"/>
      <c r="I6" s="18"/>
      <c r="J6" s="17"/>
      <c r="K6" s="58"/>
      <c r="L6" s="91">
        <f t="shared" si="0"/>
        <v>1</v>
      </c>
      <c r="M6" s="18">
        <f t="shared" si="0"/>
        <v>3</v>
      </c>
      <c r="P6" s="82"/>
      <c r="Q6" s="82"/>
      <c r="R6" s="15"/>
      <c r="S6" s="15"/>
      <c r="AB6" s="3"/>
      <c r="AC6" s="3"/>
      <c r="AD6" s="3"/>
      <c r="AE6" s="3"/>
    </row>
    <row r="7" spans="3:31" ht="24.75" customHeight="1">
      <c r="C7" s="16" t="s">
        <v>16</v>
      </c>
      <c r="D7" s="17">
        <v>4</v>
      </c>
      <c r="E7" s="18"/>
      <c r="F7" s="17"/>
      <c r="G7" s="18">
        <v>1</v>
      </c>
      <c r="H7" s="17">
        <v>1</v>
      </c>
      <c r="I7" s="18">
        <v>2</v>
      </c>
      <c r="J7" s="17"/>
      <c r="K7" s="58">
        <v>1</v>
      </c>
      <c r="L7" s="91">
        <f t="shared" si="0"/>
        <v>5</v>
      </c>
      <c r="M7" s="18">
        <f t="shared" si="0"/>
        <v>4</v>
      </c>
      <c r="P7" s="82"/>
      <c r="Q7" s="82"/>
      <c r="R7" s="15"/>
      <c r="S7" s="15"/>
      <c r="AB7" s="3"/>
      <c r="AC7" s="3"/>
      <c r="AD7" s="3"/>
      <c r="AE7" s="3"/>
    </row>
    <row r="8" spans="3:31" ht="24.75" customHeight="1" thickBot="1">
      <c r="C8" s="19" t="s">
        <v>10</v>
      </c>
      <c r="D8" s="20">
        <v>2</v>
      </c>
      <c r="E8" s="21">
        <v>1</v>
      </c>
      <c r="F8" s="20"/>
      <c r="G8" s="21"/>
      <c r="H8" s="20">
        <v>1</v>
      </c>
      <c r="I8" s="21">
        <v>2</v>
      </c>
      <c r="J8" s="20"/>
      <c r="K8" s="59"/>
      <c r="L8" s="92">
        <f t="shared" si="0"/>
        <v>3</v>
      </c>
      <c r="M8" s="78">
        <f t="shared" si="0"/>
        <v>3</v>
      </c>
      <c r="P8" s="82"/>
      <c r="Q8" s="82"/>
      <c r="R8" s="15"/>
      <c r="S8" s="15"/>
      <c r="AB8" s="3"/>
      <c r="AC8" s="3"/>
      <c r="AD8" s="3"/>
      <c r="AE8" s="3"/>
    </row>
    <row r="9" spans="3:31" ht="24.75" customHeight="1" thickBot="1" thickTop="1">
      <c r="C9" s="22" t="s">
        <v>5</v>
      </c>
      <c r="D9" s="23">
        <f aca="true" t="shared" si="1" ref="D9:K9">SUM(D5:D8)</f>
        <v>9</v>
      </c>
      <c r="E9" s="24">
        <f t="shared" si="1"/>
        <v>5</v>
      </c>
      <c r="F9" s="23">
        <f t="shared" si="1"/>
        <v>2</v>
      </c>
      <c r="G9" s="24">
        <f t="shared" si="1"/>
        <v>8</v>
      </c>
      <c r="H9" s="23">
        <f t="shared" si="1"/>
        <v>5</v>
      </c>
      <c r="I9" s="24">
        <f t="shared" si="1"/>
        <v>8</v>
      </c>
      <c r="J9" s="23">
        <f t="shared" si="1"/>
        <v>3</v>
      </c>
      <c r="K9" s="60">
        <f t="shared" si="1"/>
        <v>2</v>
      </c>
      <c r="L9" s="93">
        <f>SUM(L5:L8)</f>
        <v>19</v>
      </c>
      <c r="M9" s="24">
        <f>SUM(M5:M8)</f>
        <v>23</v>
      </c>
      <c r="P9" s="82"/>
      <c r="Q9" s="82"/>
      <c r="R9" s="15"/>
      <c r="S9" s="15"/>
      <c r="AB9" s="3"/>
      <c r="AC9" s="3"/>
      <c r="AD9" s="3"/>
      <c r="AE9" s="3"/>
    </row>
    <row r="10" spans="3:34" ht="15" customHeight="1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H10" s="3" t="s">
        <v>14</v>
      </c>
    </row>
    <row r="11" spans="3:47" ht="27.75" customHeight="1">
      <c r="C11" s="182"/>
      <c r="D11" s="138" t="s">
        <v>6</v>
      </c>
      <c r="E11" s="139"/>
      <c r="F11" s="139"/>
      <c r="G11" s="139"/>
      <c r="H11" s="139"/>
      <c r="I11" s="139"/>
      <c r="J11" s="139"/>
      <c r="K11" s="139"/>
      <c r="L11" s="139"/>
      <c r="M11" s="140"/>
      <c r="N11" s="138" t="s">
        <v>15</v>
      </c>
      <c r="O11" s="139"/>
      <c r="P11" s="139"/>
      <c r="Q11" s="139"/>
      <c r="R11" s="174" t="s">
        <v>33</v>
      </c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6"/>
      <c r="AD11" s="150" t="s">
        <v>20</v>
      </c>
      <c r="AE11" s="151"/>
      <c r="AF11" s="160" t="s">
        <v>5</v>
      </c>
      <c r="AG11" s="161"/>
      <c r="AT11" s="152" t="s">
        <v>21</v>
      </c>
      <c r="AU11" s="153"/>
    </row>
    <row r="12" spans="3:47" ht="87.75" customHeight="1" thickBot="1">
      <c r="C12" s="183"/>
      <c r="D12" s="119" t="s">
        <v>12</v>
      </c>
      <c r="E12" s="120"/>
      <c r="F12" s="126" t="s">
        <v>22</v>
      </c>
      <c r="G12" s="127"/>
      <c r="H12" s="131" t="s">
        <v>46</v>
      </c>
      <c r="I12" s="142"/>
      <c r="J12" s="136" t="s">
        <v>42</v>
      </c>
      <c r="K12" s="137"/>
      <c r="L12" s="131" t="s">
        <v>40</v>
      </c>
      <c r="M12" s="132"/>
      <c r="N12" s="119" t="s">
        <v>39</v>
      </c>
      <c r="O12" s="128"/>
      <c r="P12" s="124" t="s">
        <v>38</v>
      </c>
      <c r="Q12" s="120"/>
      <c r="R12" s="173" t="s">
        <v>24</v>
      </c>
      <c r="S12" s="172"/>
      <c r="T12" s="171" t="s">
        <v>34</v>
      </c>
      <c r="U12" s="172"/>
      <c r="V12" s="129" t="s">
        <v>44</v>
      </c>
      <c r="W12" s="130"/>
      <c r="X12" s="129" t="s">
        <v>41</v>
      </c>
      <c r="Y12" s="130"/>
      <c r="Z12" s="120" t="s">
        <v>26</v>
      </c>
      <c r="AA12" s="120"/>
      <c r="AB12" s="124" t="s">
        <v>25</v>
      </c>
      <c r="AC12" s="159"/>
      <c r="AD12" s="119" t="s">
        <v>35</v>
      </c>
      <c r="AE12" s="120"/>
      <c r="AF12" s="162"/>
      <c r="AG12" s="163"/>
      <c r="AT12" s="154"/>
      <c r="AU12" s="155"/>
    </row>
    <row r="13" spans="3:47" ht="24.75" customHeight="1" thickBot="1">
      <c r="C13" s="7" t="s">
        <v>8</v>
      </c>
      <c r="D13" s="10" t="s">
        <v>18</v>
      </c>
      <c r="E13" s="56" t="s">
        <v>19</v>
      </c>
      <c r="F13" s="65" t="s">
        <v>18</v>
      </c>
      <c r="G13" s="56" t="s">
        <v>19</v>
      </c>
      <c r="H13" s="65" t="s">
        <v>18</v>
      </c>
      <c r="I13" s="56" t="s">
        <v>19</v>
      </c>
      <c r="J13" s="65" t="s">
        <v>18</v>
      </c>
      <c r="K13" s="56" t="s">
        <v>19</v>
      </c>
      <c r="L13" s="65" t="s">
        <v>18</v>
      </c>
      <c r="M13" s="56" t="s">
        <v>19</v>
      </c>
      <c r="N13" s="10" t="s">
        <v>18</v>
      </c>
      <c r="O13" s="56" t="s">
        <v>19</v>
      </c>
      <c r="P13" s="65" t="s">
        <v>18</v>
      </c>
      <c r="Q13" s="56" t="s">
        <v>19</v>
      </c>
      <c r="R13" s="10" t="s">
        <v>18</v>
      </c>
      <c r="S13" s="56" t="s">
        <v>19</v>
      </c>
      <c r="T13" s="65" t="s">
        <v>18</v>
      </c>
      <c r="U13" s="72" t="s">
        <v>19</v>
      </c>
      <c r="V13" s="94" t="s">
        <v>18</v>
      </c>
      <c r="W13" s="56" t="s">
        <v>19</v>
      </c>
      <c r="X13" s="65" t="s">
        <v>18</v>
      </c>
      <c r="Y13" s="72" t="s">
        <v>19</v>
      </c>
      <c r="Z13" s="94" t="s">
        <v>18</v>
      </c>
      <c r="AA13" s="56" t="s">
        <v>19</v>
      </c>
      <c r="AB13" s="65" t="s">
        <v>18</v>
      </c>
      <c r="AC13" s="11" t="s">
        <v>19</v>
      </c>
      <c r="AD13" s="10" t="s">
        <v>18</v>
      </c>
      <c r="AE13" s="56" t="s">
        <v>19</v>
      </c>
      <c r="AF13" s="104" t="s">
        <v>18</v>
      </c>
      <c r="AG13" s="11" t="s">
        <v>19</v>
      </c>
      <c r="AT13" s="10" t="s">
        <v>18</v>
      </c>
      <c r="AU13" s="95" t="s">
        <v>19</v>
      </c>
    </row>
    <row r="14" spans="3:47" ht="24.75" customHeight="1">
      <c r="C14" s="25" t="s">
        <v>9</v>
      </c>
      <c r="D14" s="13">
        <v>2</v>
      </c>
      <c r="E14" s="57">
        <v>1</v>
      </c>
      <c r="F14" s="66">
        <v>2</v>
      </c>
      <c r="G14" s="57">
        <v>3</v>
      </c>
      <c r="H14" s="66">
        <v>1</v>
      </c>
      <c r="I14" s="73"/>
      <c r="J14" s="66"/>
      <c r="K14" s="57">
        <v>1</v>
      </c>
      <c r="L14" s="66"/>
      <c r="M14" s="57"/>
      <c r="N14" s="13">
        <v>3</v>
      </c>
      <c r="O14" s="57">
        <v>5</v>
      </c>
      <c r="P14" s="66"/>
      <c r="Q14" s="57">
        <v>1</v>
      </c>
      <c r="R14" s="13">
        <v>1</v>
      </c>
      <c r="S14" s="73">
        <v>1</v>
      </c>
      <c r="T14" s="66"/>
      <c r="U14" s="73"/>
      <c r="V14" s="66"/>
      <c r="W14" s="73"/>
      <c r="X14" s="66">
        <v>1</v>
      </c>
      <c r="Y14" s="73">
        <v>1</v>
      </c>
      <c r="Z14" s="61"/>
      <c r="AA14" s="57"/>
      <c r="AB14" s="66"/>
      <c r="AC14" s="14"/>
      <c r="AD14" s="13"/>
      <c r="AE14" s="57"/>
      <c r="AF14" s="98">
        <f>D14+F14+H14+J14+N14+P14+R14+T14+Z14+AB14+AD14+L14+X14+V14</f>
        <v>10</v>
      </c>
      <c r="AG14" s="70">
        <f>E14+G14+I14+K14+O14+Q14+S14+U14+Y14+AE14+AU14+AA14+AC14+M14+W14</f>
        <v>13</v>
      </c>
      <c r="AT14" s="96"/>
      <c r="AU14" s="97"/>
    </row>
    <row r="15" spans="3:47" ht="24.75" customHeight="1">
      <c r="C15" s="26" t="s">
        <v>11</v>
      </c>
      <c r="D15" s="17"/>
      <c r="E15" s="58">
        <v>1</v>
      </c>
      <c r="F15" s="67"/>
      <c r="G15" s="58"/>
      <c r="H15" s="67"/>
      <c r="I15" s="74"/>
      <c r="J15" s="67"/>
      <c r="K15" s="58"/>
      <c r="L15" s="67"/>
      <c r="M15" s="58"/>
      <c r="N15" s="17"/>
      <c r="O15" s="58"/>
      <c r="P15" s="67"/>
      <c r="Q15" s="58"/>
      <c r="R15" s="17"/>
      <c r="S15" s="74">
        <v>1</v>
      </c>
      <c r="T15" s="67"/>
      <c r="U15" s="74"/>
      <c r="V15" s="67"/>
      <c r="W15" s="74"/>
      <c r="X15" s="67"/>
      <c r="Y15" s="74"/>
      <c r="Z15" s="62">
        <v>1</v>
      </c>
      <c r="AA15" s="58"/>
      <c r="AB15" s="67"/>
      <c r="AC15" s="18">
        <v>1</v>
      </c>
      <c r="AD15" s="17"/>
      <c r="AE15" s="58"/>
      <c r="AF15" s="100">
        <f>D15+F15+H15+J15+N15+P15+R15+T15+Z15+AB15+AD15+L15+X15+V15</f>
        <v>1</v>
      </c>
      <c r="AG15" s="18">
        <f>E15+G15+I15+K15+O15+Q15+S15+U15+Y15+AE15+AU15+AA15+AC15+M15+W15</f>
        <v>3</v>
      </c>
      <c r="AT15" s="17"/>
      <c r="AU15" s="99"/>
    </row>
    <row r="16" spans="3:47" ht="24.75" customHeight="1">
      <c r="C16" s="26" t="s">
        <v>16</v>
      </c>
      <c r="D16" s="17">
        <v>1</v>
      </c>
      <c r="E16" s="58">
        <v>2</v>
      </c>
      <c r="F16" s="67"/>
      <c r="G16" s="58">
        <v>1</v>
      </c>
      <c r="H16" s="67"/>
      <c r="I16" s="74"/>
      <c r="J16" s="67"/>
      <c r="K16" s="58"/>
      <c r="L16" s="67"/>
      <c r="M16" s="58">
        <v>1</v>
      </c>
      <c r="N16" s="17"/>
      <c r="O16" s="58"/>
      <c r="P16" s="67"/>
      <c r="Q16" s="58"/>
      <c r="R16" s="17">
        <v>2</v>
      </c>
      <c r="S16" s="74"/>
      <c r="T16" s="67"/>
      <c r="U16" s="74"/>
      <c r="V16" s="67">
        <v>1</v>
      </c>
      <c r="W16" s="74"/>
      <c r="X16" s="67"/>
      <c r="Y16" s="74"/>
      <c r="Z16" s="62"/>
      <c r="AA16" s="58"/>
      <c r="AB16" s="67"/>
      <c r="AC16" s="18"/>
      <c r="AD16" s="17">
        <v>1</v>
      </c>
      <c r="AE16" s="58"/>
      <c r="AF16" s="100">
        <f>D16+F16+H16+J16+N16+P16+R16+T16+Z16+AB16+AD16+L16+X16+V16</f>
        <v>5</v>
      </c>
      <c r="AG16" s="18">
        <f>E16+G16+I16+K16+O16+Q16+S16+U16+Y16+AE16+AU16+AA16+AC16+M16+W16</f>
        <v>4</v>
      </c>
      <c r="AT16" s="17"/>
      <c r="AU16" s="99"/>
    </row>
    <row r="17" spans="3:47" ht="24.75" customHeight="1" thickBot="1">
      <c r="C17" s="27" t="s">
        <v>10</v>
      </c>
      <c r="D17" s="20"/>
      <c r="E17" s="59">
        <v>2</v>
      </c>
      <c r="F17" s="68"/>
      <c r="G17" s="59"/>
      <c r="H17" s="68"/>
      <c r="I17" s="75"/>
      <c r="J17" s="68"/>
      <c r="K17" s="59"/>
      <c r="L17" s="68"/>
      <c r="M17" s="59"/>
      <c r="N17" s="20">
        <v>1</v>
      </c>
      <c r="O17" s="59"/>
      <c r="P17" s="68"/>
      <c r="Q17" s="59"/>
      <c r="R17" s="20">
        <v>1</v>
      </c>
      <c r="S17" s="75"/>
      <c r="T17" s="68">
        <v>1</v>
      </c>
      <c r="U17" s="75"/>
      <c r="V17" s="68"/>
      <c r="W17" s="75"/>
      <c r="X17" s="68"/>
      <c r="Y17" s="75"/>
      <c r="Z17" s="63"/>
      <c r="AA17" s="59">
        <v>1</v>
      </c>
      <c r="AB17" s="68"/>
      <c r="AC17" s="21"/>
      <c r="AD17" s="20"/>
      <c r="AE17" s="59"/>
      <c r="AF17" s="107">
        <f>D17+F17+H17+J17+N17+P17+R17+T17+Z17+AB17+AD17+L17+X17+V17</f>
        <v>3</v>
      </c>
      <c r="AG17" s="78">
        <f>E17+G17+I17+K17+O17+Q17+S17+U17+Y17+AE17+AU17+AA17+AC17+M17+W17</f>
        <v>3</v>
      </c>
      <c r="AT17" s="20"/>
      <c r="AU17" s="101"/>
    </row>
    <row r="18" spans="3:47" ht="24.75" customHeight="1" thickBot="1" thickTop="1">
      <c r="C18" s="28" t="s">
        <v>5</v>
      </c>
      <c r="D18" s="23">
        <f aca="true" t="shared" si="2" ref="D18:K18">SUM(D14:D17)</f>
        <v>3</v>
      </c>
      <c r="E18" s="60">
        <f t="shared" si="2"/>
        <v>6</v>
      </c>
      <c r="F18" s="69">
        <f t="shared" si="2"/>
        <v>2</v>
      </c>
      <c r="G18" s="60">
        <f t="shared" si="2"/>
        <v>4</v>
      </c>
      <c r="H18" s="69">
        <f t="shared" si="2"/>
        <v>1</v>
      </c>
      <c r="I18" s="76">
        <f t="shared" si="2"/>
        <v>0</v>
      </c>
      <c r="J18" s="69">
        <f t="shared" si="2"/>
        <v>0</v>
      </c>
      <c r="K18" s="60">
        <f t="shared" si="2"/>
        <v>1</v>
      </c>
      <c r="L18" s="69">
        <f aca="true" t="shared" si="3" ref="L18:AE18">SUM(L14:L17)</f>
        <v>0</v>
      </c>
      <c r="M18" s="60">
        <f t="shared" si="3"/>
        <v>1</v>
      </c>
      <c r="N18" s="23">
        <f t="shared" si="3"/>
        <v>4</v>
      </c>
      <c r="O18" s="60">
        <f t="shared" si="3"/>
        <v>5</v>
      </c>
      <c r="P18" s="69">
        <f t="shared" si="3"/>
        <v>0</v>
      </c>
      <c r="Q18" s="60">
        <f t="shared" si="3"/>
        <v>1</v>
      </c>
      <c r="R18" s="23">
        <f t="shared" si="3"/>
        <v>4</v>
      </c>
      <c r="S18" s="76">
        <f t="shared" si="3"/>
        <v>2</v>
      </c>
      <c r="T18" s="69">
        <f t="shared" si="3"/>
        <v>1</v>
      </c>
      <c r="U18" s="76">
        <f t="shared" si="3"/>
        <v>0</v>
      </c>
      <c r="V18" s="69">
        <f>SUM(V14:V17)</f>
        <v>1</v>
      </c>
      <c r="W18" s="76">
        <f>SUM(W14:W17)</f>
        <v>0</v>
      </c>
      <c r="X18" s="69">
        <f t="shared" si="3"/>
        <v>1</v>
      </c>
      <c r="Y18" s="76">
        <f t="shared" si="3"/>
        <v>1</v>
      </c>
      <c r="Z18" s="64">
        <f t="shared" si="3"/>
        <v>1</v>
      </c>
      <c r="AA18" s="60">
        <f t="shared" si="3"/>
        <v>1</v>
      </c>
      <c r="AB18" s="69">
        <f t="shared" si="3"/>
        <v>0</v>
      </c>
      <c r="AC18" s="24">
        <f t="shared" si="3"/>
        <v>1</v>
      </c>
      <c r="AD18" s="23">
        <f t="shared" si="3"/>
        <v>1</v>
      </c>
      <c r="AE18" s="60">
        <f t="shared" si="3"/>
        <v>0</v>
      </c>
      <c r="AF18" s="103">
        <f>D18+F18+H18+J18+N18+P18+R18+T18+Z18+AB18+AD18+L18+X18+V18</f>
        <v>19</v>
      </c>
      <c r="AG18" s="24">
        <f>E18+G18+I18+K18+O18+Q18+S18+U18+Y18+AE18+AU18+AA18+AC18+M18+W18</f>
        <v>23</v>
      </c>
      <c r="AT18" s="23">
        <f>SUM(AT14:AT17)</f>
        <v>0</v>
      </c>
      <c r="AU18" s="102">
        <f>SUM(AU14:AU17)</f>
        <v>0</v>
      </c>
    </row>
    <row r="19" spans="3:31" ht="21" customHeight="1">
      <c r="C19" s="2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3"/>
      <c r="AC19" s="3"/>
      <c r="AD19" s="3"/>
      <c r="AE19" s="3"/>
    </row>
    <row r="20" spans="2:36" ht="27.75" customHeight="1">
      <c r="B20" s="181" t="s">
        <v>36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3"/>
      <c r="AC20" s="3"/>
      <c r="AD20" s="3"/>
      <c r="AE20" s="3"/>
      <c r="AJ20" s="1" t="s">
        <v>31</v>
      </c>
    </row>
    <row r="21" spans="2:31" ht="19.5" customHeight="1" thickBot="1">
      <c r="B21" s="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T21" s="30"/>
      <c r="U21" s="5" t="s">
        <v>13</v>
      </c>
      <c r="V21" s="5"/>
      <c r="W21" s="5"/>
      <c r="AD21" s="5"/>
      <c r="AE21" s="5"/>
    </row>
    <row r="22" spans="2:31" ht="24.75" customHeight="1" thickBot="1">
      <c r="B22" s="2"/>
      <c r="C22" s="156" t="s">
        <v>0</v>
      </c>
      <c r="D22" s="157"/>
      <c r="E22" s="157"/>
      <c r="F22" s="157"/>
      <c r="G22" s="157"/>
      <c r="H22" s="157"/>
      <c r="I22" s="157"/>
      <c r="J22" s="157"/>
      <c r="K22" s="158"/>
      <c r="L22" s="121" t="s">
        <v>1</v>
      </c>
      <c r="M22" s="123"/>
      <c r="N22" s="121" t="s">
        <v>2</v>
      </c>
      <c r="O22" s="123"/>
      <c r="P22" s="121" t="s">
        <v>3</v>
      </c>
      <c r="Q22" s="123"/>
      <c r="R22" s="121" t="s">
        <v>4</v>
      </c>
      <c r="S22" s="125"/>
      <c r="T22" s="180" t="s">
        <v>5</v>
      </c>
      <c r="U22" s="123"/>
      <c r="V22" s="106"/>
      <c r="W22" s="106"/>
      <c r="AD22" s="106"/>
      <c r="AE22" s="106"/>
    </row>
    <row r="23" spans="2:31" ht="24.75" customHeight="1" thickBot="1">
      <c r="B23" s="2"/>
      <c r="C23" s="121" t="s">
        <v>8</v>
      </c>
      <c r="D23" s="122"/>
      <c r="E23" s="122"/>
      <c r="F23" s="122"/>
      <c r="G23" s="122"/>
      <c r="H23" s="122"/>
      <c r="I23" s="122"/>
      <c r="J23" s="122"/>
      <c r="K23" s="123"/>
      <c r="L23" s="10" t="s">
        <v>18</v>
      </c>
      <c r="M23" s="11" t="s">
        <v>19</v>
      </c>
      <c r="N23" s="10" t="s">
        <v>18</v>
      </c>
      <c r="O23" s="11" t="s">
        <v>19</v>
      </c>
      <c r="P23" s="10" t="s">
        <v>18</v>
      </c>
      <c r="Q23" s="11" t="s">
        <v>19</v>
      </c>
      <c r="R23" s="10" t="s">
        <v>18</v>
      </c>
      <c r="S23" s="56" t="s">
        <v>19</v>
      </c>
      <c r="T23" s="77" t="s">
        <v>18</v>
      </c>
      <c r="U23" s="11" t="s">
        <v>19</v>
      </c>
      <c r="V23" s="9"/>
      <c r="W23" s="9"/>
      <c r="AD23" s="9"/>
      <c r="AE23" s="9"/>
    </row>
    <row r="24" spans="2:31" ht="24.75" customHeight="1">
      <c r="B24" s="2"/>
      <c r="C24" s="111" t="s">
        <v>6</v>
      </c>
      <c r="D24" s="113" t="s">
        <v>12</v>
      </c>
      <c r="E24" s="114"/>
      <c r="F24" s="114"/>
      <c r="G24" s="114"/>
      <c r="H24" s="114"/>
      <c r="I24" s="114"/>
      <c r="J24" s="114"/>
      <c r="K24" s="115"/>
      <c r="L24" s="53"/>
      <c r="M24" s="32"/>
      <c r="N24" s="31"/>
      <c r="O24" s="33">
        <v>1</v>
      </c>
      <c r="P24" s="31">
        <v>2</v>
      </c>
      <c r="Q24" s="34">
        <v>5</v>
      </c>
      <c r="R24" s="31">
        <v>1</v>
      </c>
      <c r="S24" s="32"/>
      <c r="T24" s="79">
        <f>L24+N24+P24+R24</f>
        <v>3</v>
      </c>
      <c r="U24" s="34">
        <f>M24+O24+Q24+S24</f>
        <v>6</v>
      </c>
      <c r="V24" s="106"/>
      <c r="W24" s="106"/>
      <c r="AD24" s="106"/>
      <c r="AE24" s="106"/>
    </row>
    <row r="25" spans="2:31" ht="24.75" customHeight="1">
      <c r="B25" s="2"/>
      <c r="C25" s="112"/>
      <c r="D25" s="116" t="s">
        <v>22</v>
      </c>
      <c r="E25" s="117"/>
      <c r="F25" s="117"/>
      <c r="G25" s="117"/>
      <c r="H25" s="117"/>
      <c r="I25" s="117"/>
      <c r="J25" s="117"/>
      <c r="K25" s="118"/>
      <c r="L25" s="54"/>
      <c r="M25" s="40"/>
      <c r="N25" s="39">
        <v>1</v>
      </c>
      <c r="O25" s="41">
        <v>3</v>
      </c>
      <c r="P25" s="39">
        <v>1</v>
      </c>
      <c r="Q25" s="42">
        <v>1</v>
      </c>
      <c r="R25" s="39"/>
      <c r="S25" s="40"/>
      <c r="T25" s="80">
        <f aca="true" t="shared" si="4" ref="T25:T38">L25+N25+P25+R25</f>
        <v>2</v>
      </c>
      <c r="U25" s="42">
        <f aca="true" t="shared" si="5" ref="U25:U38">S25+Q25+O25+M25</f>
        <v>4</v>
      </c>
      <c r="V25" s="106"/>
      <c r="W25" s="106"/>
      <c r="AD25" s="106"/>
      <c r="AE25" s="106"/>
    </row>
    <row r="26" spans="2:31" ht="24.75" customHeight="1">
      <c r="B26" s="2"/>
      <c r="C26" s="112"/>
      <c r="D26" s="116" t="s">
        <v>37</v>
      </c>
      <c r="E26" s="117"/>
      <c r="F26" s="117"/>
      <c r="G26" s="117"/>
      <c r="H26" s="117"/>
      <c r="I26" s="117"/>
      <c r="J26" s="117"/>
      <c r="K26" s="118"/>
      <c r="L26" s="54"/>
      <c r="M26" s="40"/>
      <c r="N26" s="39"/>
      <c r="O26" s="41"/>
      <c r="P26" s="39"/>
      <c r="Q26" s="42"/>
      <c r="R26" s="39">
        <v>1</v>
      </c>
      <c r="S26" s="40"/>
      <c r="T26" s="80">
        <f t="shared" si="4"/>
        <v>1</v>
      </c>
      <c r="U26" s="42">
        <f t="shared" si="5"/>
        <v>0</v>
      </c>
      <c r="V26" s="106"/>
      <c r="W26" s="106"/>
      <c r="AD26" s="106"/>
      <c r="AE26" s="106"/>
    </row>
    <row r="27" spans="2:31" ht="24.75" customHeight="1">
      <c r="B27" s="2"/>
      <c r="C27" s="112"/>
      <c r="D27" s="116" t="s">
        <v>23</v>
      </c>
      <c r="E27" s="117"/>
      <c r="F27" s="117"/>
      <c r="G27" s="117"/>
      <c r="H27" s="117"/>
      <c r="I27" s="117"/>
      <c r="J27" s="117"/>
      <c r="K27" s="118"/>
      <c r="L27" s="55"/>
      <c r="M27" s="49"/>
      <c r="N27" s="48"/>
      <c r="O27" s="50">
        <v>1</v>
      </c>
      <c r="P27" s="48"/>
      <c r="Q27" s="51"/>
      <c r="R27" s="48"/>
      <c r="S27" s="49"/>
      <c r="T27" s="80">
        <f t="shared" si="4"/>
        <v>0</v>
      </c>
      <c r="U27" s="42">
        <f t="shared" si="5"/>
        <v>1</v>
      </c>
      <c r="V27" s="106"/>
      <c r="W27" s="106"/>
      <c r="AD27" s="106"/>
      <c r="AE27" s="106"/>
    </row>
    <row r="28" spans="2:31" ht="24.75" customHeight="1">
      <c r="B28" s="2"/>
      <c r="C28" s="112"/>
      <c r="D28" s="116" t="s">
        <v>43</v>
      </c>
      <c r="E28" s="117"/>
      <c r="F28" s="117"/>
      <c r="G28" s="117"/>
      <c r="H28" s="117"/>
      <c r="I28" s="117"/>
      <c r="J28" s="117"/>
      <c r="K28" s="118"/>
      <c r="L28" s="55"/>
      <c r="M28" s="49"/>
      <c r="N28" s="48"/>
      <c r="O28" s="50"/>
      <c r="P28" s="48"/>
      <c r="Q28" s="51"/>
      <c r="R28" s="48"/>
      <c r="S28" s="49">
        <v>1</v>
      </c>
      <c r="T28" s="80">
        <f t="shared" si="4"/>
        <v>0</v>
      </c>
      <c r="U28" s="42">
        <f t="shared" si="5"/>
        <v>1</v>
      </c>
      <c r="V28" s="106"/>
      <c r="W28" s="106"/>
      <c r="AD28" s="106"/>
      <c r="AE28" s="106"/>
    </row>
    <row r="29" spans="2:31" ht="24.75" customHeight="1">
      <c r="B29" s="2"/>
      <c r="C29" s="143" t="s">
        <v>27</v>
      </c>
      <c r="D29" s="144" t="s">
        <v>17</v>
      </c>
      <c r="E29" s="145"/>
      <c r="F29" s="145"/>
      <c r="G29" s="145"/>
      <c r="H29" s="145"/>
      <c r="I29" s="145"/>
      <c r="J29" s="145"/>
      <c r="K29" s="146"/>
      <c r="L29" s="43"/>
      <c r="M29" s="44"/>
      <c r="N29" s="43">
        <v>1</v>
      </c>
      <c r="O29" s="45">
        <v>2</v>
      </c>
      <c r="P29" s="43">
        <v>2</v>
      </c>
      <c r="Q29" s="46">
        <v>2</v>
      </c>
      <c r="R29" s="43">
        <v>1</v>
      </c>
      <c r="S29" s="44">
        <v>1</v>
      </c>
      <c r="T29" s="89">
        <f t="shared" si="4"/>
        <v>4</v>
      </c>
      <c r="U29" s="88">
        <f t="shared" si="5"/>
        <v>5</v>
      </c>
      <c r="V29" s="106"/>
      <c r="W29" s="106"/>
      <c r="AD29" s="106"/>
      <c r="AE29" s="106"/>
    </row>
    <row r="30" spans="3:31" ht="24.75" customHeight="1">
      <c r="C30" s="112"/>
      <c r="D30" s="147" t="s">
        <v>38</v>
      </c>
      <c r="E30" s="148"/>
      <c r="F30" s="148"/>
      <c r="G30" s="148"/>
      <c r="H30" s="148"/>
      <c r="I30" s="148"/>
      <c r="J30" s="148"/>
      <c r="K30" s="149"/>
      <c r="L30" s="39"/>
      <c r="M30" s="40">
        <v>1</v>
      </c>
      <c r="N30" s="39"/>
      <c r="O30" s="41"/>
      <c r="P30" s="39"/>
      <c r="Q30" s="42"/>
      <c r="R30" s="39"/>
      <c r="S30" s="40"/>
      <c r="T30" s="80">
        <f t="shared" si="4"/>
        <v>0</v>
      </c>
      <c r="U30" s="42">
        <f t="shared" si="5"/>
        <v>1</v>
      </c>
      <c r="V30" s="106"/>
      <c r="W30" s="106"/>
      <c r="AD30" s="106"/>
      <c r="AE30" s="106"/>
    </row>
    <row r="31" spans="3:31" ht="24.75" customHeight="1">
      <c r="C31" s="166" t="s">
        <v>7</v>
      </c>
      <c r="D31" s="144" t="s">
        <v>24</v>
      </c>
      <c r="E31" s="145"/>
      <c r="F31" s="145"/>
      <c r="G31" s="145"/>
      <c r="H31" s="145"/>
      <c r="I31" s="145"/>
      <c r="J31" s="145"/>
      <c r="K31" s="146"/>
      <c r="L31" s="84">
        <v>4</v>
      </c>
      <c r="M31" s="85">
        <v>2</v>
      </c>
      <c r="N31" s="86"/>
      <c r="O31" s="87"/>
      <c r="P31" s="86"/>
      <c r="Q31" s="88"/>
      <c r="R31" s="86"/>
      <c r="S31" s="85"/>
      <c r="T31" s="89">
        <f t="shared" si="4"/>
        <v>4</v>
      </c>
      <c r="U31" s="88">
        <f t="shared" si="5"/>
        <v>2</v>
      </c>
      <c r="V31" s="106"/>
      <c r="W31" s="106"/>
      <c r="AD31" s="106"/>
      <c r="AE31" s="106"/>
    </row>
    <row r="32" spans="3:31" ht="24.75" customHeight="1">
      <c r="C32" s="167"/>
      <c r="D32" s="147" t="s">
        <v>34</v>
      </c>
      <c r="E32" s="148"/>
      <c r="F32" s="148"/>
      <c r="G32" s="148"/>
      <c r="H32" s="148"/>
      <c r="I32" s="148"/>
      <c r="J32" s="148"/>
      <c r="K32" s="149"/>
      <c r="L32" s="54">
        <v>1</v>
      </c>
      <c r="M32" s="40"/>
      <c r="N32" s="39"/>
      <c r="O32" s="41"/>
      <c r="P32" s="39"/>
      <c r="Q32" s="42"/>
      <c r="R32" s="39"/>
      <c r="S32" s="40"/>
      <c r="T32" s="80">
        <f t="shared" si="4"/>
        <v>1</v>
      </c>
      <c r="U32" s="42">
        <f t="shared" si="5"/>
        <v>0</v>
      </c>
      <c r="V32" s="106"/>
      <c r="W32" s="106"/>
      <c r="AD32" s="106"/>
      <c r="AE32" s="106"/>
    </row>
    <row r="33" spans="3:31" ht="24.75" customHeight="1">
      <c r="C33" s="167"/>
      <c r="D33" s="147" t="s">
        <v>45</v>
      </c>
      <c r="E33" s="148"/>
      <c r="F33" s="148"/>
      <c r="G33" s="148"/>
      <c r="H33" s="148"/>
      <c r="I33" s="148"/>
      <c r="J33" s="148"/>
      <c r="K33" s="149"/>
      <c r="L33" s="52">
        <v>1</v>
      </c>
      <c r="M33" s="36"/>
      <c r="N33" s="35"/>
      <c r="O33" s="37"/>
      <c r="P33" s="35"/>
      <c r="Q33" s="38"/>
      <c r="R33" s="35"/>
      <c r="S33" s="36"/>
      <c r="T33" s="80">
        <f>L33+N33+P33+R33</f>
        <v>1</v>
      </c>
      <c r="U33" s="42">
        <f>S33+Q33+O33+M33</f>
        <v>0</v>
      </c>
      <c r="V33" s="106"/>
      <c r="W33" s="106"/>
      <c r="AD33" s="106"/>
      <c r="AE33" s="106"/>
    </row>
    <row r="34" spans="3:31" ht="24.75" customHeight="1">
      <c r="C34" s="167"/>
      <c r="D34" s="147" t="s">
        <v>28</v>
      </c>
      <c r="E34" s="148"/>
      <c r="F34" s="148"/>
      <c r="G34" s="148"/>
      <c r="H34" s="148"/>
      <c r="I34" s="148"/>
      <c r="J34" s="148"/>
      <c r="K34" s="149"/>
      <c r="L34" s="52">
        <v>1</v>
      </c>
      <c r="M34" s="36">
        <v>1</v>
      </c>
      <c r="N34" s="35"/>
      <c r="O34" s="37"/>
      <c r="P34" s="35"/>
      <c r="Q34" s="38"/>
      <c r="R34" s="35"/>
      <c r="S34" s="36"/>
      <c r="T34" s="80">
        <f t="shared" si="4"/>
        <v>1</v>
      </c>
      <c r="U34" s="42">
        <f t="shared" si="5"/>
        <v>1</v>
      </c>
      <c r="V34" s="106"/>
      <c r="W34" s="106"/>
      <c r="AD34" s="106"/>
      <c r="AE34" s="106"/>
    </row>
    <row r="35" spans="3:31" ht="24.75" customHeight="1">
      <c r="C35" s="167"/>
      <c r="D35" s="168" t="s">
        <v>26</v>
      </c>
      <c r="E35" s="169"/>
      <c r="F35" s="169"/>
      <c r="G35" s="169"/>
      <c r="H35" s="169"/>
      <c r="I35" s="169"/>
      <c r="J35" s="169"/>
      <c r="K35" s="170"/>
      <c r="L35" s="39">
        <v>1</v>
      </c>
      <c r="M35" s="40">
        <v>1</v>
      </c>
      <c r="N35" s="39"/>
      <c r="O35" s="41"/>
      <c r="P35" s="39"/>
      <c r="Q35" s="42"/>
      <c r="R35" s="39"/>
      <c r="S35" s="40"/>
      <c r="T35" s="83">
        <f t="shared" si="4"/>
        <v>1</v>
      </c>
      <c r="U35" s="51">
        <f t="shared" si="5"/>
        <v>1</v>
      </c>
      <c r="V35" s="106"/>
      <c r="W35" s="106"/>
      <c r="AD35" s="106"/>
      <c r="AE35" s="106"/>
    </row>
    <row r="36" spans="3:31" ht="24.75" customHeight="1">
      <c r="C36" s="167"/>
      <c r="D36" s="168" t="s">
        <v>25</v>
      </c>
      <c r="E36" s="169"/>
      <c r="F36" s="169"/>
      <c r="G36" s="169"/>
      <c r="H36" s="169"/>
      <c r="I36" s="169"/>
      <c r="J36" s="169"/>
      <c r="K36" s="170"/>
      <c r="L36" s="39"/>
      <c r="M36" s="40"/>
      <c r="N36" s="39"/>
      <c r="O36" s="41">
        <v>1</v>
      </c>
      <c r="P36" s="39"/>
      <c r="Q36" s="42"/>
      <c r="R36" s="39"/>
      <c r="S36" s="40"/>
      <c r="T36" s="83">
        <f t="shared" si="4"/>
        <v>0</v>
      </c>
      <c r="U36" s="51">
        <f t="shared" si="5"/>
        <v>1</v>
      </c>
      <c r="V36" s="106"/>
      <c r="W36" s="106"/>
      <c r="AD36" s="106"/>
      <c r="AE36" s="106"/>
    </row>
    <row r="37" spans="3:31" ht="24.75" customHeight="1" thickBot="1">
      <c r="C37" s="105" t="s">
        <v>29</v>
      </c>
      <c r="D37" s="177" t="s">
        <v>35</v>
      </c>
      <c r="E37" s="178"/>
      <c r="F37" s="178"/>
      <c r="G37" s="178"/>
      <c r="H37" s="178"/>
      <c r="I37" s="178"/>
      <c r="J37" s="178"/>
      <c r="K37" s="179"/>
      <c r="L37" s="43">
        <v>1</v>
      </c>
      <c r="M37" s="44"/>
      <c r="N37" s="43"/>
      <c r="O37" s="45"/>
      <c r="P37" s="43"/>
      <c r="Q37" s="46"/>
      <c r="R37" s="43"/>
      <c r="S37" s="44"/>
      <c r="T37" s="81">
        <f t="shared" si="4"/>
        <v>1</v>
      </c>
      <c r="U37" s="46">
        <f t="shared" si="5"/>
        <v>0</v>
      </c>
      <c r="V37" s="106"/>
      <c r="W37" s="106"/>
      <c r="AD37" s="106"/>
      <c r="AE37" s="106"/>
    </row>
    <row r="38" spans="3:31" ht="24.75" customHeight="1" thickBot="1" thickTop="1">
      <c r="C38" s="108" t="s">
        <v>5</v>
      </c>
      <c r="D38" s="164" t="s">
        <v>30</v>
      </c>
      <c r="E38" s="164"/>
      <c r="F38" s="164"/>
      <c r="G38" s="164"/>
      <c r="H38" s="164"/>
      <c r="I38" s="164"/>
      <c r="J38" s="164"/>
      <c r="K38" s="165"/>
      <c r="L38" s="47">
        <f aca="true" t="shared" si="6" ref="L38:S38">SUM(L24:L37)</f>
        <v>9</v>
      </c>
      <c r="M38" s="71">
        <f t="shared" si="6"/>
        <v>5</v>
      </c>
      <c r="N38" s="47">
        <f t="shared" si="6"/>
        <v>2</v>
      </c>
      <c r="O38" s="71">
        <f t="shared" si="6"/>
        <v>8</v>
      </c>
      <c r="P38" s="47">
        <f t="shared" si="6"/>
        <v>5</v>
      </c>
      <c r="Q38" s="71">
        <f t="shared" si="6"/>
        <v>8</v>
      </c>
      <c r="R38" s="47">
        <f t="shared" si="6"/>
        <v>3</v>
      </c>
      <c r="S38" s="71">
        <f t="shared" si="6"/>
        <v>2</v>
      </c>
      <c r="T38" s="109">
        <f t="shared" si="4"/>
        <v>19</v>
      </c>
      <c r="U38" s="110">
        <f t="shared" si="5"/>
        <v>23</v>
      </c>
      <c r="V38" s="106"/>
      <c r="W38" s="106"/>
      <c r="AD38" s="106"/>
      <c r="AE38" s="106"/>
    </row>
  </sheetData>
  <sheetProtection/>
  <mergeCells count="52">
    <mergeCell ref="R11:AC11"/>
    <mergeCell ref="Z12:AA12"/>
    <mergeCell ref="D37:K37"/>
    <mergeCell ref="T22:U22"/>
    <mergeCell ref="B20:AA20"/>
    <mergeCell ref="C11:C12"/>
    <mergeCell ref="P22:Q22"/>
    <mergeCell ref="N11:Q11"/>
    <mergeCell ref="V12:W12"/>
    <mergeCell ref="D33:K33"/>
    <mergeCell ref="D38:K38"/>
    <mergeCell ref="C31:C36"/>
    <mergeCell ref="D31:K31"/>
    <mergeCell ref="D32:K32"/>
    <mergeCell ref="D34:K34"/>
    <mergeCell ref="D35:K35"/>
    <mergeCell ref="D36:K36"/>
    <mergeCell ref="C29:C30"/>
    <mergeCell ref="D29:K29"/>
    <mergeCell ref="D30:K30"/>
    <mergeCell ref="AD11:AE11"/>
    <mergeCell ref="AT11:AU12"/>
    <mergeCell ref="AD12:AE12"/>
    <mergeCell ref="C22:K22"/>
    <mergeCell ref="L22:M22"/>
    <mergeCell ref="AB12:AC12"/>
    <mergeCell ref="AF11:AG12"/>
    <mergeCell ref="L3:M3"/>
    <mergeCell ref="H3:I3"/>
    <mergeCell ref="F3:G3"/>
    <mergeCell ref="D3:E3"/>
    <mergeCell ref="J12:K12"/>
    <mergeCell ref="D11:M11"/>
    <mergeCell ref="J3:K3"/>
    <mergeCell ref="H12:I12"/>
    <mergeCell ref="P12:Q12"/>
    <mergeCell ref="R22:S22"/>
    <mergeCell ref="F12:G12"/>
    <mergeCell ref="N12:O12"/>
    <mergeCell ref="X12:Y12"/>
    <mergeCell ref="L12:M12"/>
    <mergeCell ref="N22:O22"/>
    <mergeCell ref="T12:U12"/>
    <mergeCell ref="R12:S12"/>
    <mergeCell ref="C24:C28"/>
    <mergeCell ref="D24:K24"/>
    <mergeCell ref="D25:K25"/>
    <mergeCell ref="D26:K26"/>
    <mergeCell ref="D12:E12"/>
    <mergeCell ref="C23:K23"/>
    <mergeCell ref="D28:K28"/>
    <mergeCell ref="D27:K27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2018-01-11T06:09:44Z</cp:lastPrinted>
  <dcterms:created xsi:type="dcterms:W3CDTF">2010-07-27T00:49:48Z</dcterms:created>
  <dcterms:modified xsi:type="dcterms:W3CDTF">2018-01-11T06:24:05Z</dcterms:modified>
  <cp:category/>
  <cp:version/>
  <cp:contentType/>
  <cp:contentStatus/>
</cp:coreProperties>
</file>