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'2P'!$B$2:$H$55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<sst xmlns="http://schemas.openxmlformats.org/spreadsheetml/2006/main" count="431" uniqueCount="269">
  <si>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</si>
  <si>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</si>
  <si>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</si>
  <si>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</si>
  <si>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</si>
  <si>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</si>
  <si>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</si>
  <si>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</si>
  <si>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</si>
  <si>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</si>
  <si>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</si>
  <si>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</si>
  <si>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</si>
  <si>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</si>
  <si>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</si>
  <si>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</si>
  <si>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</si>
  <si>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</si>
  <si>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</si>
  <si>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</si>
  <si>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</si>
  <si>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</si>
  <si>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</si>
  <si>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</si>
  <si>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</si>
  <si>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</si>
  <si>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</si>
  <si>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</si>
  <si>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</si>
  <si>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</si>
  <si>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</si>
  <si>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</si>
  <si>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</si>
  <si>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</si>
  <si>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</si>
  <si>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</si>
  <si>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</si>
  <si>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</si>
  <si>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</si>
  <si>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</si>
  <si>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</si>
  <si>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</si>
  <si>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</si>
  <si>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</si>
  <si>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</si>
  <si>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</si>
  <si>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</si>
  <si>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</si>
  <si>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</si>
  <si>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</si>
  <si>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</si>
  <si>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</si>
  <si>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</si>
  <si>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</si>
  <si>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</si>
  <si>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</si>
  <si>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</si>
  <si>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</si>
  <si>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</si>
  <si>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</si>
  <si>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</si>
  <si>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</si>
  <si>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</si>
  <si>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</si>
  <si>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</si>
  <si>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</si>
  <si>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</si>
  <si>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</si>
  <si>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</si>
  <si>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</si>
  <si>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</si>
  <si>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</si>
  <si>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</si>
  <si>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</si>
  <si>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</si>
  <si>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</si>
  <si>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</si>
  <si>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</si>
  <si>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</si>
  <si>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</si>
  <si>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</si>
  <si>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</si>
  <si>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</si>
  <si>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</si>
  <si>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</si>
  <si>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</si>
  <si>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</si>
  <si>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</si>
  <si>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</si>
  <si>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</si>
  <si>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</si>
  <si>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</si>
  <si>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</si>
  <si>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</si>
  <si>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</si>
  <si>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</si>
  <si>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</si>
  <si>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</si>
  <si>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</si>
  <si>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</si>
  <si>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</si>
  <si>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</si>
  <si>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</si>
  <si>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</si>
  <si>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</si>
  <si>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</si>
  <si>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</si>
  <si>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</si>
  <si>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</si>
  <si>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①</t>
  </si>
  <si>
    <t>②</t>
  </si>
  <si>
    <t>③</t>
  </si>
  <si>
    <t>④</t>
  </si>
  <si>
    <t>大阪府都市整備部用地室</t>
  </si>
  <si>
    <t>地 価 だ よ り</t>
  </si>
  <si>
    <t>大阪市を除く大阪府域</t>
  </si>
  <si>
    <t>順位</t>
  </si>
  <si>
    <t>[商業地]</t>
  </si>
  <si>
    <t>（％）</t>
  </si>
  <si>
    <t xml:space="preserve">         所   在   地</t>
  </si>
  <si>
    <t xml:space="preserve">         住   居   表   示</t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</si>
  <si>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</si>
  <si>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</si>
  <si>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</si>
  <si>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</si>
  <si>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</si>
  <si>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大阪北5-29</t>
  </si>
  <si>
    <t>大阪北5-1</t>
  </si>
  <si>
    <t>大阪市北区角田町12番1外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</si>
  <si>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</si>
  <si>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</si>
  <si>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</si>
  <si>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</si>
  <si>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</si>
  <si>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～あなたの大切な不動産を守ります・育てます～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</si>
  <si>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</si>
  <si>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</si>
  <si>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</si>
  <si>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</si>
  <si>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</si>
  <si>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</si>
  <si>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</si>
  <si>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 xml:space="preserve">  大  阪  市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</si>
  <si>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</si>
  <si>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</si>
  <si>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</si>
  <si>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</si>
  <si>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</si>
  <si>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</si>
  <si>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</si>
  <si>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</si>
  <si>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</si>
  <si>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</si>
  <si>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</si>
  <si>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</si>
  <si>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>⑤</t>
  </si>
  <si>
    <t xml:space="preserve">「梅田1-8-17」 (大阪第一生命ビルディング) </t>
  </si>
  <si>
    <t>　   　住　居　表　示</t>
  </si>
  <si>
    <t>　</t>
  </si>
  <si>
    <t>　</t>
  </si>
  <si>
    <t>大阪中央5-2</t>
  </si>
  <si>
    <t>大阪市中央区宗右衛門町46番1外</t>
  </si>
  <si>
    <t>大阪北5-28</t>
  </si>
  <si>
    <t>大阪中央-3</t>
  </si>
  <si>
    <t>「上町1-15-15」</t>
  </si>
  <si>
    <t>千早赤阪-1</t>
  </si>
  <si>
    <t>平成26年価格</t>
  </si>
  <si>
    <t>天王寺-6</t>
  </si>
  <si>
    <t xml:space="preserve">大阪市中央区上町1丁目15番2  </t>
  </si>
  <si>
    <t xml:space="preserve">大阪市北区大深町207番外 </t>
  </si>
  <si>
    <t>「角田町7-10｣ (HEPナビオ)</t>
  </si>
  <si>
    <t xml:space="preserve">  ---</t>
  </si>
  <si>
    <t>1 平成27年地価公示地域別・用途別対前年平均変動率（大阪府域）</t>
  </si>
  <si>
    <t>平成26年</t>
  </si>
  <si>
    <t>平成27年</t>
  </si>
  <si>
    <t>平成26年</t>
  </si>
  <si>
    <t>平成27年</t>
  </si>
  <si>
    <t>3 平成27年地価公示上昇率順位表（大阪府域）</t>
  </si>
  <si>
    <t>4 平成27年地価公示下落率順位表（大阪府域）</t>
  </si>
  <si>
    <t>5  平成27年地価公示市区町村別対前年平均変動率  [住宅地・商業地] (大阪府域）</t>
  </si>
  <si>
    <t>2 平成27年地価公示価格高順位表（大阪府域）</t>
  </si>
  <si>
    <t>平成26年</t>
  </si>
  <si>
    <t>平成27年価格</t>
  </si>
  <si>
    <t>大阪中央5-23</t>
  </si>
  <si>
    <t>大阪市中央区心斎橋筋2丁目39番1</t>
  </si>
  <si>
    <t>「心斎橋筋2-8-5」 (ヤマハ心斎橋店)</t>
  </si>
  <si>
    <t>大阪中央-3</t>
  </si>
  <si>
    <t>枚方-35</t>
  </si>
  <si>
    <t>枚方-14</t>
  </si>
  <si>
    <t xml:space="preserve">大阪市天王寺区上汐4丁目4番2  </t>
  </si>
  <si>
    <t>大阪市中央区上町1丁目15番2</t>
  </si>
  <si>
    <t>池田市城南1丁目94番</t>
  </si>
  <si>
    <t>枚方市楠葉並木2丁目2500番50</t>
  </si>
  <si>
    <t>枚方市楠葉朝日2丁目1895番301</t>
  </si>
  <si>
    <t>枚方市楠葉中町1139番181</t>
  </si>
  <si>
    <t>「上汐4-4-25」</t>
  </si>
  <si>
    <t>「上町1-15-15」</t>
  </si>
  <si>
    <t>「城南1-3-15」</t>
  </si>
  <si>
    <t>「楠葉並木2-6-7」</t>
  </si>
  <si>
    <t>「楠葉朝日2-18-4」</t>
  </si>
  <si>
    <t>「楠葉中町50-15」</t>
  </si>
  <si>
    <t>池田-7</t>
  </si>
  <si>
    <t>枚方-15</t>
  </si>
  <si>
    <t>大阪市中央区宗右衛門町46番1外</t>
  </si>
  <si>
    <t>大阪市中央区心斎橋筋2丁目39番1</t>
  </si>
  <si>
    <t xml:space="preserve">大阪市北区大深町207番外 </t>
  </si>
  <si>
    <t xml:space="preserve">大阪市北区大淀南1丁目9番6 </t>
  </si>
  <si>
    <t>「宗右衛門町7-2」</t>
  </si>
  <si>
    <t>「心斎橋筋2-8-5」</t>
  </si>
  <si>
    <t>「大深町4-20」</t>
  </si>
  <si>
    <t>「大淀南1-10-9」</t>
  </si>
  <si>
    <t>大阪北5-15</t>
  </si>
  <si>
    <t>東大阪-49</t>
  </si>
  <si>
    <t>箕面-7</t>
  </si>
  <si>
    <t xml:space="preserve">柏原-10 </t>
  </si>
  <si>
    <t xml:space="preserve">八尾-26 </t>
  </si>
  <si>
    <t xml:space="preserve">東大阪市五条町1457番4  </t>
  </si>
  <si>
    <t>千早赤阪村大字小吹68番199</t>
  </si>
  <si>
    <t>箕面市外院3丁目73番10</t>
  </si>
  <si>
    <t>柏原市大字青谷2201番外</t>
  </si>
  <si>
    <t xml:space="preserve">交野市私市山手4丁目2116番85  </t>
  </si>
  <si>
    <t>八尾市服部川7丁目115番</t>
  </si>
  <si>
    <t>「五条町10-11」</t>
  </si>
  <si>
    <t xml:space="preserve">     ---</t>
  </si>
  <si>
    <t>「外院3-14-36」</t>
  </si>
  <si>
    <t>「私市山手4-11-20」</t>
  </si>
  <si>
    <t>交野-4</t>
  </si>
  <si>
    <t>西成5-3</t>
  </si>
  <si>
    <t>此花5-1</t>
  </si>
  <si>
    <t>門真5-4</t>
  </si>
  <si>
    <t>松原5-2</t>
  </si>
  <si>
    <t>守口5-5</t>
  </si>
  <si>
    <t xml:space="preserve">大阪市西成区萩之茶屋2丁目1番22外 </t>
  </si>
  <si>
    <t xml:space="preserve">大阪市此花区四貫島2丁目6番1外 </t>
  </si>
  <si>
    <t>門真市北巣本町78番4</t>
  </si>
  <si>
    <t>松原市天美南2丁目84番3</t>
  </si>
  <si>
    <t>守口市南寺方中通3丁目50番2外</t>
  </si>
  <si>
    <t>「萩之茶屋2-1-13」</t>
  </si>
  <si>
    <t>「四貫島2-9-17」</t>
  </si>
  <si>
    <t>「北巣本町36-8」</t>
  </si>
  <si>
    <t>「南寺方中通3-14-8」</t>
  </si>
  <si>
    <t>和泉会場</t>
  </si>
  <si>
    <t>藤井寺会場</t>
  </si>
  <si>
    <t>枚方会場</t>
  </si>
  <si>
    <t>豊中会場</t>
  </si>
  <si>
    <r>
      <t>□</t>
    </r>
    <r>
      <rPr>
        <b/>
        <sz val="12"/>
        <rFont val="ＭＳ ゴシック"/>
        <family val="3"/>
      </rPr>
      <t>不動産無料相談会</t>
    </r>
  </si>
  <si>
    <t>平成２７年３月１８日発行第８０号</t>
  </si>
  <si>
    <t>○費用：無料　　
○問い合わせ：公益社団法人 大阪府不動産鑑定士協会　電話（06）6203-2100    　http://www.rea-osaka.or.jp/</t>
  </si>
  <si>
    <t>※　昭和５８年を１００とした場合の今回の指数は、住宅地で８８．４（概ね昭和５６年後半の水　　
　　準）、商業地で５０．１（概ね昭和４６年前半の水準）となっています。</t>
  </si>
  <si>
    <t xml:space="preserve">大阪市中央区道頓堀1丁目37番外 </t>
  </si>
  <si>
    <t>「道頓堀1-6-10」</t>
  </si>
  <si>
    <t>平成27年</t>
  </si>
  <si>
    <t>住宅地</t>
  </si>
  <si>
    <t>商業地</t>
  </si>
  <si>
    <t>住　宅　地</t>
  </si>
  <si>
    <t>商　業　地</t>
  </si>
  <si>
    <t>工　業　地</t>
  </si>
  <si>
    <t xml:space="preserve">「大深町4-20」 (グランフロント大阪南館・タワーA) </t>
  </si>
  <si>
    <t>[全用途]</t>
  </si>
  <si>
    <t>[全用途]</t>
  </si>
  <si>
    <t>4月25日(土）10時～16時
蛍池公民館 ４階 第２集会場（豊中市蛍池中町3-2-1）
阪急宝塚線・大阪モノレール「蛍池」駅西側すぐ</t>
  </si>
  <si>
    <t>4月18日(土）10時30分～16時
枚方市立総合福祉会館[ラポール枚方] ４階 大研修室（枚方市新町2-1-35）
京阪電鉄「枚方市」駅より徒歩約5分</t>
  </si>
  <si>
    <t>4月11日(土）10時～16時
藤井寺市立市民総合会館[パープルホール] 本館４階 中会議室A（藤井寺市北岡1-2-3）　
近鉄南大阪線「藤井寺」駅より徒歩約8分　　　　　　　　　　　　　　　　　　　　　　　　　　</t>
  </si>
  <si>
    <t>4月4日(土）10時～16時
和泉シティプラザ ３階 学習室４（和泉市いぶき野5-4-7）
泉北高速鉄道「和泉中央」駅より徒歩約3分</t>
  </si>
  <si>
    <t>4月1日(水)、8日(水)、15日(水)、22日(水）13時～16時
（公社）大阪府不動産鑑定士協会　大会議室（大阪市中央区今橋1-6-19　コルマー北浜ビル ９階）
地下鉄堺筋線・京阪本線「北浜」駅３号出口より徒歩約3分</t>
  </si>
  <si>
    <t xml:space="preserve">□ 国土交通省は平成27年の地価公示結果（価格時点：１月１日）を 3月18日に発表しました。
　 ＜特徴＞ 　大阪府の地価は、平成26年１月１日からの１年間で、住宅地はマイナス0.1％（前年はﾏｲﾅｽ0.2％）と、7年連続
　　　　　　で下落しているものの、下落幅は５年連続で縮小した。
　　　　　　　また、商業地はプラス2.0％（前年はﾌﾟﾗｽ1.9％）と、２年連続の上昇となり、上昇幅は若干拡大した。           　　　　　　　　　　　　　     　　　　　　 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</si>
  <si>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</si>
  <si>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「宗右衛門町7-2」 (Luz心斎橋)</t>
  </si>
  <si>
    <t>大阪中央5-19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</si>
</sst>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0.0;&quot;△ &quot;0.0"/>
  </numFmts>
  <fonts count="6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thin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dashed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79" fontId="13" fillId="0" borderId="23" xfId="0" applyNumberFormat="1" applyFont="1" applyBorder="1" applyAlignment="1">
      <alignment vertical="center"/>
    </xf>
    <xf numFmtId="179" fontId="13" fillId="0" borderId="22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3" fillId="0" borderId="24" xfId="0" applyNumberFormat="1" applyFont="1" applyBorder="1" applyAlignment="1">
      <alignment vertical="center"/>
    </xf>
    <xf numFmtId="179" fontId="13" fillId="0" borderId="24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13" fillId="0" borderId="3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13" fillId="0" borderId="22" xfId="0" applyNumberFormat="1" applyFont="1" applyBorder="1" applyAlignment="1" quotePrefix="1">
      <alignment vertical="center"/>
    </xf>
    <xf numFmtId="179" fontId="13" fillId="0" borderId="24" xfId="0" applyNumberFormat="1" applyFont="1" applyBorder="1" applyAlignment="1" quotePrefix="1">
      <alignment vertical="center"/>
    </xf>
    <xf numFmtId="0" fontId="13" fillId="0" borderId="41" xfId="0" applyFont="1" applyBorder="1" applyAlignment="1">
      <alignment vertical="center"/>
    </xf>
    <xf numFmtId="0" fontId="13" fillId="0" borderId="0" xfId="64" applyFont="1">
      <alignment vertical="center"/>
      <protection/>
    </xf>
    <xf numFmtId="0" fontId="21" fillId="0" borderId="0" xfId="64" applyFont="1" applyFill="1">
      <alignment vertical="center"/>
      <protection/>
    </xf>
    <xf numFmtId="0" fontId="13" fillId="0" borderId="0" xfId="0" applyFont="1" applyFill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vertical="center"/>
    </xf>
    <xf numFmtId="176" fontId="13" fillId="0" borderId="26" xfId="0" applyNumberFormat="1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76" fontId="13" fillId="0" borderId="49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65" xfId="0" applyFont="1" applyBorder="1" applyAlignment="1">
      <alignment/>
    </xf>
    <xf numFmtId="0" fontId="12" fillId="0" borderId="0" xfId="0" applyFont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6" fontId="13" fillId="0" borderId="48" xfId="0" applyNumberFormat="1" applyFont="1" applyBorder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shrinkToFit="1"/>
    </xf>
    <xf numFmtId="0" fontId="13" fillId="0" borderId="2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24" xfId="0" applyNumberFormat="1" applyFont="1" applyFill="1" applyBorder="1" applyAlignment="1">
      <alignment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48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4" xfId="0" applyFont="1" applyBorder="1" applyAlignment="1">
      <alignment horizontal="left" vertical="center" shrinkToFit="1"/>
    </xf>
    <xf numFmtId="177" fontId="13" fillId="0" borderId="68" xfId="0" applyNumberFormat="1" applyFont="1" applyBorder="1" applyAlignment="1">
      <alignment horizontal="center"/>
    </xf>
    <xf numFmtId="177" fontId="13" fillId="0" borderId="6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80" fontId="8" fillId="0" borderId="52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180" fontId="8" fillId="0" borderId="33" xfId="0" applyNumberFormat="1" applyFont="1" applyBorder="1" applyAlignment="1">
      <alignment vertical="center"/>
    </xf>
    <xf numFmtId="180" fontId="8" fillId="0" borderId="39" xfId="0" applyNumberFormat="1" applyFont="1" applyBorder="1" applyAlignment="1">
      <alignment vertical="center"/>
    </xf>
    <xf numFmtId="180" fontId="8" fillId="0" borderId="70" xfId="0" applyNumberFormat="1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180" fontId="9" fillId="0" borderId="71" xfId="0" applyNumberFormat="1" applyFont="1" applyBorder="1" applyAlignment="1">
      <alignment vertical="center"/>
    </xf>
    <xf numFmtId="180" fontId="9" fillId="0" borderId="53" xfId="0" applyNumberFormat="1" applyFont="1" applyBorder="1" applyAlignment="1">
      <alignment vertical="center"/>
    </xf>
    <xf numFmtId="180" fontId="9" fillId="0" borderId="65" xfId="0" applyNumberFormat="1" applyFont="1" applyBorder="1" applyAlignment="1">
      <alignment vertical="center"/>
    </xf>
    <xf numFmtId="180" fontId="9" fillId="0" borderId="62" xfId="0" applyNumberFormat="1" applyFont="1" applyBorder="1" applyAlignment="1">
      <alignment vertical="center"/>
    </xf>
    <xf numFmtId="180" fontId="9" fillId="0" borderId="7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2" fontId="5" fillId="0" borderId="0" xfId="0" applyNumberFormat="1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176" fontId="7" fillId="0" borderId="26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177" fontId="7" fillId="0" borderId="48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89" fontId="7" fillId="0" borderId="48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89" fontId="7" fillId="0" borderId="22" xfId="0" applyNumberFormat="1" applyFont="1" applyFill="1" applyBorder="1" applyAlignment="1">
      <alignment vertical="center"/>
    </xf>
    <xf numFmtId="189" fontId="7" fillId="0" borderId="24" xfId="0" applyNumberFormat="1" applyFont="1" applyFill="1" applyBorder="1" applyAlignment="1">
      <alignment vertical="center"/>
    </xf>
    <xf numFmtId="189" fontId="7" fillId="0" borderId="24" xfId="0" applyNumberFormat="1" applyFont="1" applyBorder="1" applyAlignment="1">
      <alignment vertical="center"/>
    </xf>
    <xf numFmtId="0" fontId="22" fillId="0" borderId="0" xfId="0" applyFont="1" applyAlignment="1">
      <alignment/>
    </xf>
    <xf numFmtId="22" fontId="16" fillId="0" borderId="0" xfId="0" applyNumberFormat="1" applyFont="1" applyAlignment="1">
      <alignment/>
    </xf>
    <xf numFmtId="177" fontId="7" fillId="0" borderId="74" xfId="0" applyNumberFormat="1" applyFont="1" applyBorder="1" applyAlignment="1">
      <alignment horizontal="center"/>
    </xf>
    <xf numFmtId="177" fontId="7" fillId="0" borderId="6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64" applyFont="1">
      <alignment vertical="center"/>
      <protection/>
    </xf>
    <xf numFmtId="189" fontId="13" fillId="0" borderId="16" xfId="0" applyNumberFormat="1" applyFont="1" applyBorder="1" applyAlignment="1">
      <alignment horizontal="right" indent="1"/>
    </xf>
    <xf numFmtId="189" fontId="7" fillId="0" borderId="75" xfId="0" applyNumberFormat="1" applyFont="1" applyBorder="1" applyAlignment="1">
      <alignment horizontal="right" indent="1"/>
    </xf>
    <xf numFmtId="189" fontId="13" fillId="0" borderId="17" xfId="0" applyNumberFormat="1" applyFont="1" applyBorder="1" applyAlignment="1">
      <alignment horizontal="right" indent="1"/>
    </xf>
    <xf numFmtId="189" fontId="7" fillId="0" borderId="76" xfId="0" applyNumberFormat="1" applyFont="1" applyBorder="1" applyAlignment="1">
      <alignment horizontal="right" indent="1"/>
    </xf>
    <xf numFmtId="189" fontId="13" fillId="0" borderId="10" xfId="0" applyNumberFormat="1" applyFont="1" applyBorder="1" applyAlignment="1">
      <alignment horizontal="right" indent="1"/>
    </xf>
    <xf numFmtId="189" fontId="7" fillId="0" borderId="77" xfId="0" applyNumberFormat="1" applyFont="1" applyBorder="1" applyAlignment="1">
      <alignment horizontal="right" indent="1"/>
    </xf>
    <xf numFmtId="189" fontId="13" fillId="0" borderId="78" xfId="0" applyNumberFormat="1" applyFont="1" applyBorder="1" applyAlignment="1" quotePrefix="1">
      <alignment horizontal="right" indent="1"/>
    </xf>
    <xf numFmtId="189" fontId="7" fillId="0" borderId="78" xfId="0" applyNumberFormat="1" applyFont="1" applyBorder="1" applyAlignment="1" quotePrefix="1">
      <alignment horizontal="right" indent="1"/>
    </xf>
    <xf numFmtId="189" fontId="13" fillId="0" borderId="79" xfId="0" applyNumberFormat="1" applyFont="1" applyBorder="1" applyAlignment="1">
      <alignment horizontal="right" indent="1"/>
    </xf>
    <xf numFmtId="189" fontId="7" fillId="0" borderId="80" xfId="0" applyNumberFormat="1" applyFont="1" applyBorder="1" applyAlignment="1">
      <alignment horizontal="right" indent="1"/>
    </xf>
    <xf numFmtId="189" fontId="13" fillId="0" borderId="78" xfId="0" applyNumberFormat="1" applyFont="1" applyBorder="1" applyAlignment="1">
      <alignment horizontal="right" indent="1"/>
    </xf>
    <xf numFmtId="189" fontId="7" fillId="0" borderId="81" xfId="0" applyNumberFormat="1" applyFont="1" applyBorder="1" applyAlignment="1">
      <alignment horizontal="right" indent="1"/>
    </xf>
    <xf numFmtId="189" fontId="13" fillId="0" borderId="82" xfId="0" applyNumberFormat="1" applyFont="1" applyBorder="1" applyAlignment="1">
      <alignment horizontal="right" indent="1"/>
    </xf>
    <xf numFmtId="189" fontId="7" fillId="0" borderId="83" xfId="0" applyNumberFormat="1" applyFont="1" applyBorder="1" applyAlignment="1">
      <alignment horizontal="right" indent="1"/>
    </xf>
    <xf numFmtId="189" fontId="13" fillId="0" borderId="84" xfId="0" applyNumberFormat="1" applyFont="1" applyBorder="1" applyAlignment="1">
      <alignment horizontal="right" indent="1"/>
    </xf>
    <xf numFmtId="189" fontId="7" fillId="0" borderId="85" xfId="0" applyNumberFormat="1" applyFont="1" applyBorder="1" applyAlignment="1">
      <alignment horizontal="right" indent="1"/>
    </xf>
    <xf numFmtId="189" fontId="13" fillId="0" borderId="86" xfId="0" applyNumberFormat="1" applyFont="1" applyBorder="1" applyAlignment="1">
      <alignment horizontal="right" indent="1"/>
    </xf>
    <xf numFmtId="189" fontId="13" fillId="0" borderId="87" xfId="0" applyNumberFormat="1" applyFont="1" applyBorder="1" applyAlignment="1">
      <alignment horizontal="right" indent="1"/>
    </xf>
    <xf numFmtId="189" fontId="7" fillId="0" borderId="88" xfId="0" applyNumberFormat="1" applyFont="1" applyBorder="1" applyAlignment="1">
      <alignment horizontal="right" indent="1"/>
    </xf>
    <xf numFmtId="189" fontId="13" fillId="0" borderId="89" xfId="0" applyNumberFormat="1" applyFont="1" applyBorder="1" applyAlignment="1">
      <alignment horizontal="right" indent="1"/>
    </xf>
    <xf numFmtId="189" fontId="7" fillId="0" borderId="90" xfId="0" applyNumberFormat="1" applyFont="1" applyBorder="1" applyAlignment="1">
      <alignment horizontal="right" indent="1"/>
    </xf>
    <xf numFmtId="189" fontId="13" fillId="0" borderId="91" xfId="0" applyNumberFormat="1" applyFont="1" applyBorder="1" applyAlignment="1">
      <alignment horizontal="right" indent="1"/>
    </xf>
    <xf numFmtId="189" fontId="7" fillId="0" borderId="92" xfId="0" applyNumberFormat="1" applyFont="1" applyBorder="1" applyAlignment="1">
      <alignment horizontal="right" indent="1"/>
    </xf>
    <xf numFmtId="189" fontId="13" fillId="0" borderId="84" xfId="0" applyNumberFormat="1" applyFont="1" applyBorder="1" applyAlignment="1" quotePrefix="1">
      <alignment horizontal="right" indent="1"/>
    </xf>
    <xf numFmtId="189" fontId="7" fillId="0" borderId="84" xfId="0" applyNumberFormat="1" applyFont="1" applyBorder="1" applyAlignment="1" quotePrefix="1">
      <alignment horizontal="right" indent="1"/>
    </xf>
    <xf numFmtId="189" fontId="13" fillId="0" borderId="12" xfId="0" applyNumberFormat="1" applyFont="1" applyBorder="1" applyAlignment="1">
      <alignment horizontal="right" indent="1"/>
    </xf>
    <xf numFmtId="189" fontId="13" fillId="0" borderId="93" xfId="0" applyNumberFormat="1" applyFont="1" applyBorder="1" applyAlignment="1">
      <alignment horizontal="right" indent="1"/>
    </xf>
    <xf numFmtId="189" fontId="7" fillId="0" borderId="94" xfId="0" applyNumberFormat="1" applyFont="1" applyBorder="1" applyAlignment="1">
      <alignment horizontal="right" indent="1"/>
    </xf>
    <xf numFmtId="189" fontId="13" fillId="0" borderId="13" xfId="0" applyNumberFormat="1" applyFont="1" applyBorder="1" applyAlignment="1">
      <alignment horizontal="right" indent="1"/>
    </xf>
    <xf numFmtId="189" fontId="7" fillId="0" borderId="95" xfId="0" applyNumberFormat="1" applyFont="1" applyBorder="1" applyAlignment="1">
      <alignment horizontal="right" indent="1"/>
    </xf>
    <xf numFmtId="189" fontId="13" fillId="0" borderId="96" xfId="0" applyNumberFormat="1" applyFont="1" applyBorder="1" applyAlignment="1">
      <alignment horizontal="right" indent="1"/>
    </xf>
    <xf numFmtId="189" fontId="7" fillId="0" borderId="55" xfId="0" applyNumberFormat="1" applyFont="1" applyBorder="1" applyAlignment="1">
      <alignment horizontal="right" indent="1"/>
    </xf>
    <xf numFmtId="189" fontId="13" fillId="0" borderId="97" xfId="0" applyNumberFormat="1" applyFont="1" applyBorder="1" applyAlignment="1">
      <alignment horizontal="right" indent="1"/>
    </xf>
    <xf numFmtId="189" fontId="13" fillId="0" borderId="98" xfId="0" applyNumberFormat="1" applyFont="1" applyBorder="1" applyAlignment="1">
      <alignment horizontal="right" indent="1"/>
    </xf>
    <xf numFmtId="189" fontId="7" fillId="0" borderId="61" xfId="0" applyNumberFormat="1" applyFont="1" applyBorder="1" applyAlignment="1">
      <alignment horizontal="right" indent="1"/>
    </xf>
    <xf numFmtId="189" fontId="13" fillId="0" borderId="99" xfId="0" applyNumberFormat="1" applyFont="1" applyBorder="1" applyAlignment="1">
      <alignment horizontal="right" indent="1"/>
    </xf>
    <xf numFmtId="189" fontId="7" fillId="0" borderId="100" xfId="0" applyNumberFormat="1" applyFont="1" applyBorder="1" applyAlignment="1">
      <alignment horizontal="right" indent="1"/>
    </xf>
    <xf numFmtId="189" fontId="13" fillId="0" borderId="101" xfId="0" applyNumberFormat="1" applyFont="1" applyBorder="1" applyAlignment="1">
      <alignment horizontal="right" indent="1"/>
    </xf>
    <xf numFmtId="189" fontId="7" fillId="0" borderId="0" xfId="0" applyNumberFormat="1" applyFont="1" applyBorder="1" applyAlignment="1">
      <alignment horizontal="right" indent="1"/>
    </xf>
    <xf numFmtId="189" fontId="13" fillId="0" borderId="102" xfId="0" applyNumberFormat="1" applyFont="1" applyBorder="1" applyAlignment="1">
      <alignment horizontal="right" indent="1"/>
    </xf>
    <xf numFmtId="189" fontId="7" fillId="0" borderId="103" xfId="0" applyNumberFormat="1" applyFont="1" applyBorder="1" applyAlignment="1">
      <alignment horizontal="right" indent="1"/>
    </xf>
    <xf numFmtId="189" fontId="13" fillId="0" borderId="104" xfId="0" applyNumberFormat="1" applyFont="1" applyBorder="1" applyAlignment="1">
      <alignment horizontal="right" indent="1"/>
    </xf>
    <xf numFmtId="189" fontId="7" fillId="0" borderId="64" xfId="0" applyNumberFormat="1" applyFont="1" applyBorder="1" applyAlignment="1">
      <alignment horizontal="right" indent="1"/>
    </xf>
    <xf numFmtId="189" fontId="13" fillId="0" borderId="105" xfId="0" applyNumberFormat="1" applyFont="1" applyBorder="1" applyAlignment="1">
      <alignment horizontal="right" indent="1"/>
    </xf>
    <xf numFmtId="189" fontId="7" fillId="0" borderId="106" xfId="0" applyNumberFormat="1" applyFont="1" applyBorder="1" applyAlignment="1">
      <alignment horizontal="right" indent="1"/>
    </xf>
    <xf numFmtId="189" fontId="13" fillId="0" borderId="107" xfId="0" applyNumberFormat="1" applyFont="1" applyBorder="1" applyAlignment="1">
      <alignment horizontal="right" indent="1"/>
    </xf>
    <xf numFmtId="189" fontId="7" fillId="0" borderId="71" xfId="0" applyNumberFormat="1" applyFont="1" applyBorder="1" applyAlignment="1">
      <alignment horizontal="right" indent="1"/>
    </xf>
    <xf numFmtId="189" fontId="13" fillId="0" borderId="108" xfId="0" applyNumberFormat="1" applyFont="1" applyBorder="1" applyAlignment="1">
      <alignment horizontal="right" indent="1"/>
    </xf>
    <xf numFmtId="189" fontId="13" fillId="0" borderId="109" xfId="0" applyNumberFormat="1" applyFont="1" applyBorder="1" applyAlignment="1">
      <alignment horizontal="right" indent="1"/>
    </xf>
    <xf numFmtId="189" fontId="7" fillId="0" borderId="60" xfId="0" applyNumberFormat="1" applyFont="1" applyBorder="1" applyAlignment="1">
      <alignment horizontal="right" indent="1"/>
    </xf>
    <xf numFmtId="189" fontId="7" fillId="0" borderId="60" xfId="0" applyNumberFormat="1" applyFont="1" applyBorder="1" applyAlignment="1" quotePrefix="1">
      <alignment horizontal="right" indent="1"/>
    </xf>
    <xf numFmtId="189" fontId="13" fillId="0" borderId="68" xfId="0" applyNumberFormat="1" applyFont="1" applyBorder="1" applyAlignment="1">
      <alignment horizontal="right" indent="1"/>
    </xf>
    <xf numFmtId="189" fontId="7" fillId="0" borderId="74" xfId="0" applyNumberFormat="1" applyFont="1" applyBorder="1" applyAlignment="1">
      <alignment horizontal="right" indent="1"/>
    </xf>
    <xf numFmtId="189" fontId="13" fillId="0" borderId="110" xfId="0" applyNumberFormat="1" applyFont="1" applyBorder="1" applyAlignment="1" quotePrefix="1">
      <alignment horizontal="right" indent="1"/>
    </xf>
    <xf numFmtId="189" fontId="7" fillId="0" borderId="65" xfId="0" applyNumberFormat="1" applyFont="1" applyBorder="1" applyAlignment="1" quotePrefix="1">
      <alignment horizontal="right" indent="1"/>
    </xf>
    <xf numFmtId="189" fontId="7" fillId="0" borderId="62" xfId="0" applyNumberFormat="1" applyFont="1" applyBorder="1" applyAlignment="1">
      <alignment horizontal="right" indent="1"/>
    </xf>
    <xf numFmtId="189" fontId="13" fillId="0" borderId="109" xfId="0" applyNumberFormat="1" applyFont="1" applyBorder="1" applyAlignment="1" quotePrefix="1">
      <alignment horizontal="right" indent="1"/>
    </xf>
    <xf numFmtId="189" fontId="7" fillId="0" borderId="80" xfId="0" applyNumberFormat="1" applyFont="1" applyBorder="1" applyAlignment="1" quotePrefix="1">
      <alignment horizontal="right" indent="1"/>
    </xf>
    <xf numFmtId="189" fontId="13" fillId="0" borderId="111" xfId="0" applyNumberFormat="1" applyFont="1" applyBorder="1" applyAlignment="1">
      <alignment horizontal="right" indent="1"/>
    </xf>
    <xf numFmtId="189" fontId="7" fillId="0" borderId="65" xfId="0" applyNumberFormat="1" applyFont="1" applyBorder="1" applyAlignment="1">
      <alignment horizontal="right" indent="1"/>
    </xf>
    <xf numFmtId="189" fontId="7" fillId="0" borderId="53" xfId="0" applyNumberFormat="1" applyFont="1" applyBorder="1" applyAlignment="1">
      <alignment horizontal="right" indent="1"/>
    </xf>
    <xf numFmtId="189" fontId="13" fillId="0" borderId="111" xfId="0" applyNumberFormat="1" applyFont="1" applyBorder="1" applyAlignment="1" quotePrefix="1">
      <alignment horizontal="right" indent="1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60" xfId="0" applyFont="1" applyBorder="1" applyAlignment="1">
      <alignment horizontal="left" vertical="center" shrinkToFit="1"/>
    </xf>
    <xf numFmtId="0" fontId="8" fillId="0" borderId="10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3" fillId="0" borderId="7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6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64" applyFont="1" applyAlignment="1">
      <alignment horizontal="center" vertical="center"/>
      <protection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3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</c:strLit>
          </c:cat>
          <c:val>
            <c:numLit>
              <c:ptCount val="33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  <c:pt idx="32">
                <c:v>88.4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3"/>
              <c:pt idx="0">
                <c:v>昭和５８・１</c:v>
              </c:pt>
              <c:pt idx="1">
                <c:v>　　５９・１</c:v>
              </c:pt>
              <c:pt idx="2">
                <c:v>　　６０・１</c:v>
              </c:pt>
              <c:pt idx="3">
                <c:v>　　６１・１</c:v>
              </c:pt>
              <c:pt idx="4">
                <c:v>　　６２・１</c:v>
              </c:pt>
              <c:pt idx="5">
                <c:v>　　６３・１</c:v>
              </c:pt>
              <c:pt idx="6">
                <c:v>平成　元・１</c:v>
              </c:pt>
              <c:pt idx="7">
                <c:v>　　　２・１</c:v>
              </c:pt>
              <c:pt idx="8">
                <c:v>　　　３・１</c:v>
              </c:pt>
              <c:pt idx="9">
                <c:v>　　　４・１</c:v>
              </c:pt>
              <c:pt idx="10">
                <c:v>　　　５・１</c:v>
              </c:pt>
              <c:pt idx="11">
                <c:v>　　　６・１</c:v>
              </c:pt>
              <c:pt idx="12">
                <c:v>　　　７・１</c:v>
              </c:pt>
              <c:pt idx="13">
                <c:v>　　　８・１</c:v>
              </c:pt>
              <c:pt idx="14">
                <c:v>　　　９・１</c:v>
              </c:pt>
              <c:pt idx="15">
                <c:v>　　１０・１</c:v>
              </c:pt>
              <c:pt idx="16">
                <c:v>　　１１・１</c:v>
              </c:pt>
              <c:pt idx="17">
                <c:v>　　１２・１</c:v>
              </c:pt>
              <c:pt idx="18">
                <c:v>　　１３・１</c:v>
              </c:pt>
              <c:pt idx="19">
                <c:v>　　１４・１</c:v>
              </c:pt>
              <c:pt idx="20">
                <c:v>　　１５・１</c:v>
              </c:pt>
              <c:pt idx="21">
                <c:v>　　１６・１</c:v>
              </c:pt>
              <c:pt idx="22">
                <c:v>　　１７・１</c:v>
              </c:pt>
              <c:pt idx="23">
                <c:v>　　１８・１</c:v>
              </c:pt>
              <c:pt idx="24">
                <c:v>　　１９・１</c:v>
              </c:pt>
              <c:pt idx="25">
                <c:v>　　２０・１</c:v>
              </c:pt>
              <c:pt idx="26">
                <c:v>　　２１・１</c:v>
              </c:pt>
              <c:pt idx="27">
                <c:v>　　２２・１</c:v>
              </c:pt>
              <c:pt idx="28">
                <c:v>　　２３・１</c:v>
              </c:pt>
              <c:pt idx="29">
                <c:v>　　２４・１</c:v>
              </c:pt>
              <c:pt idx="30">
                <c:v>　　２５・１</c:v>
              </c:pt>
              <c:pt idx="31">
                <c:v>　　２６・１</c:v>
              </c:pt>
              <c:pt idx="32">
                <c:v>　　２７・１</c:v>
              </c:pt>
            </c:strLit>
          </c:cat>
          <c:val>
            <c:numLit>
              <c:ptCount val="33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  <c:pt idx="32">
                <c:v>50.1</c:v>
              </c:pt>
            </c:numLit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0.259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619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0.05375</cdr:x>
      <cdr:y>0.1015</cdr:y>
    </cdr:from>
    <cdr:to>
      <cdr:x>0.261</cdr:x>
      <cdr:y>0.1895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19100" y="485775"/>
          <a:ext cx="162877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0.261</cdr:x>
      <cdr:y>0.5605</cdr:y>
    </cdr:from>
    <cdr:to>
      <cdr:x>0.32975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047875" y="2714625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0.96175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562850" y="27432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88.4
</a:t>
          </a:r>
        </a:p>
      </cdr:txBody>
    </cdr:sp>
  </cdr:relSizeAnchor>
  <cdr:relSizeAnchor xmlns:cdr="http://schemas.openxmlformats.org/drawingml/2006/chartDrawing">
    <cdr:from>
      <cdr:x>0.305</cdr:x>
      <cdr:y>0.47825</cdr:y>
    </cdr:from>
    <cdr:to>
      <cdr:x>0.34975</cdr:x>
      <cdr:y>0.5515</cdr:y>
    </cdr:to>
    <cdr:sp>
      <cdr:nvSpPr>
        <cdr:cNvPr id="5" name="Line 1029"/>
        <cdr:cNvSpPr>
          <a:spLocks/>
        </cdr:cNvSpPr>
      </cdr:nvSpPr>
      <cdr:spPr>
        <a:xfrm flipV="1">
          <a:off x="2390775" y="2314575"/>
          <a:ext cx="352425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0.4625</cdr:x>
      <cdr:y>0.326</cdr:y>
    </cdr:from>
    <cdr:to>
      <cdr:x>0.53125</cdr:x>
      <cdr:y>0.372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638550" y="157162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0.37275</cdr:x>
      <cdr:y>0.35325</cdr:y>
    </cdr:from>
    <cdr:to>
      <cdr:x>0.449</cdr:x>
      <cdr:y>0.367</cdr:y>
    </cdr:to>
    <cdr:sp>
      <cdr:nvSpPr>
        <cdr:cNvPr id="7" name="Line 1031"/>
        <cdr:cNvSpPr>
          <a:spLocks/>
        </cdr:cNvSpPr>
      </cdr:nvSpPr>
      <cdr:spPr>
        <a:xfrm flipH="1">
          <a:off x="2924175" y="1704975"/>
          <a:ext cx="60007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0.97525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667625" y="3524250"/>
          <a:ext cx="190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50.1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6.875" style="3" customWidth="1"/>
    <col min="3" max="3" width="15.50390625" style="3" customWidth="1"/>
    <col min="4" max="10" width="13.875" style="3" customWidth="1"/>
    <col min="11" max="14" width="10.00390625" style="3" customWidth="1"/>
    <col min="15" max="15" width="12.50390625" style="3" customWidth="1"/>
    <col min="16" max="16" width="10.00390625" style="3" customWidth="1"/>
    <col min="17" max="17" width="8.625" style="3" customWidth="1"/>
    <col min="18" max="18" width="9.00390625" style="3" customWidth="1"/>
    <col min="19" max="19" width="6.875" style="3" customWidth="1"/>
    <col min="20" max="20" width="3.625" style="3" customWidth="1"/>
    <col min="21" max="21" width="15.75390625" style="3" customWidth="1"/>
    <col min="22" max="22" width="9.875" style="3" customWidth="1"/>
    <col min="23" max="32" width="8.625" style="3" customWidth="1"/>
    <col min="33" max="34" width="9.875" style="3" customWidth="1"/>
    <col min="35" max="16384" width="9.00390625" style="3" customWidth="1"/>
  </cols>
  <sheetData>
    <row r="1" spans="2:17" ht="13.5">
      <c r="B1" s="288" t="s">
        <v>93</v>
      </c>
      <c r="C1" s="288"/>
      <c r="D1" s="288"/>
      <c r="E1" s="61"/>
      <c r="F1" s="61"/>
      <c r="G1" s="61"/>
      <c r="H1" s="62"/>
      <c r="I1" s="62"/>
      <c r="J1" s="62"/>
      <c r="K1" s="62"/>
      <c r="L1" s="62"/>
      <c r="M1" s="62"/>
      <c r="N1" s="62"/>
      <c r="O1" s="62"/>
      <c r="P1" s="62"/>
      <c r="Q1" s="2"/>
    </row>
    <row r="2" spans="2:17" ht="18.75">
      <c r="B2" s="288"/>
      <c r="C2" s="288"/>
      <c r="D2" s="288"/>
      <c r="E2" s="61"/>
      <c r="F2" s="61"/>
      <c r="G2" s="61"/>
      <c r="H2" s="62"/>
      <c r="I2" s="63" t="s">
        <v>246</v>
      </c>
      <c r="J2" s="62"/>
      <c r="K2" s="62"/>
      <c r="L2" s="62"/>
      <c r="M2" s="62"/>
      <c r="N2" s="62"/>
      <c r="O2" s="62"/>
      <c r="P2" s="62"/>
      <c r="Q2" s="2"/>
    </row>
    <row r="3" spans="2:17" ht="18.75" customHeight="1">
      <c r="B3" s="289" t="s">
        <v>114</v>
      </c>
      <c r="C3" s="289"/>
      <c r="D3" s="289"/>
      <c r="E3" s="289"/>
      <c r="F3" s="289"/>
      <c r="G3" s="289"/>
      <c r="H3" s="289"/>
      <c r="I3" s="63" t="s">
        <v>113</v>
      </c>
      <c r="J3" s="62"/>
      <c r="K3" s="62"/>
      <c r="L3" s="62"/>
      <c r="M3" s="62"/>
      <c r="N3" s="62"/>
      <c r="O3" s="62"/>
      <c r="P3" s="62"/>
      <c r="Q3" s="2"/>
    </row>
    <row r="4" spans="2:17" ht="18.75" customHeight="1">
      <c r="B4" s="289"/>
      <c r="C4" s="289"/>
      <c r="D4" s="289"/>
      <c r="E4" s="289"/>
      <c r="F4" s="289"/>
      <c r="G4" s="289"/>
      <c r="H4" s="289"/>
      <c r="I4" s="63" t="s">
        <v>94</v>
      </c>
      <c r="J4" s="62"/>
      <c r="K4" s="62"/>
      <c r="L4" s="62"/>
      <c r="M4" s="62"/>
      <c r="N4" s="62"/>
      <c r="O4" s="62"/>
      <c r="P4" s="62"/>
      <c r="Q4" s="2"/>
    </row>
    <row r="5" spans="2:17" ht="18.75" customHeight="1">
      <c r="B5" s="289"/>
      <c r="C5" s="289"/>
      <c r="D5" s="289"/>
      <c r="E5" s="289"/>
      <c r="F5" s="289"/>
      <c r="G5" s="289"/>
      <c r="H5" s="289"/>
      <c r="I5" s="63" t="s">
        <v>95</v>
      </c>
      <c r="J5" s="62"/>
      <c r="K5" s="62"/>
      <c r="L5" s="62"/>
      <c r="M5" s="62"/>
      <c r="N5" s="62"/>
      <c r="O5" s="62"/>
      <c r="P5" s="62"/>
      <c r="Q5" s="2"/>
    </row>
    <row r="6" spans="2:17" ht="44.25" customHeight="1">
      <c r="B6" s="289"/>
      <c r="C6" s="289"/>
      <c r="D6" s="289"/>
      <c r="E6" s="289"/>
      <c r="F6" s="289"/>
      <c r="G6" s="289"/>
      <c r="H6" s="289"/>
      <c r="I6" s="62"/>
      <c r="J6" s="62"/>
      <c r="K6" s="62"/>
      <c r="L6" s="62"/>
      <c r="M6" s="62"/>
      <c r="N6" s="62"/>
      <c r="O6" s="62"/>
      <c r="P6" s="62"/>
      <c r="Q6" s="2"/>
    </row>
    <row r="7" spans="2:17" ht="89.25" customHeight="1">
      <c r="B7" s="290" t="s">
        <v>265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10"/>
    </row>
    <row r="8" spans="2:17" ht="18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ht="33" customHeight="1" thickBot="1">
      <c r="B9" s="169" t="s">
        <v>172</v>
      </c>
      <c r="C9" s="13"/>
      <c r="D9" s="13"/>
      <c r="E9" s="14"/>
      <c r="F9" s="14"/>
      <c r="G9" s="14"/>
      <c r="H9" s="14"/>
      <c r="I9" s="14"/>
      <c r="J9" s="129" t="s">
        <v>96</v>
      </c>
      <c r="K9" s="14"/>
      <c r="L9" s="129"/>
      <c r="M9" s="14"/>
      <c r="N9" s="14"/>
      <c r="O9" s="15"/>
      <c r="P9"/>
      <c r="Q9" s="11"/>
    </row>
    <row r="10" spans="2:17" ht="54" customHeight="1">
      <c r="B10" s="291" t="s">
        <v>83</v>
      </c>
      <c r="C10" s="292"/>
      <c r="D10" s="292"/>
      <c r="E10" s="267" t="s">
        <v>254</v>
      </c>
      <c r="F10" s="268"/>
      <c r="G10" s="267" t="s">
        <v>255</v>
      </c>
      <c r="H10" s="268"/>
      <c r="I10" s="267" t="s">
        <v>256</v>
      </c>
      <c r="J10" s="268"/>
      <c r="K10" s="272"/>
      <c r="L10" s="273"/>
      <c r="M10" s="170"/>
      <c r="N10" s="170"/>
      <c r="O10" s="170"/>
      <c r="P10"/>
      <c r="Q10" s="12"/>
    </row>
    <row r="11" spans="2:16" ht="48.75" customHeight="1" thickBot="1">
      <c r="B11" s="293"/>
      <c r="C11" s="294"/>
      <c r="D11" s="294"/>
      <c r="E11" s="127" t="s">
        <v>173</v>
      </c>
      <c r="F11" s="171" t="s">
        <v>174</v>
      </c>
      <c r="G11" s="128" t="s">
        <v>173</v>
      </c>
      <c r="H11" s="172" t="s">
        <v>174</v>
      </c>
      <c r="I11" s="128" t="s">
        <v>175</v>
      </c>
      <c r="J11" s="172" t="s">
        <v>176</v>
      </c>
      <c r="K11" s="130"/>
      <c r="L11" s="131"/>
      <c r="M11" s="170"/>
      <c r="N11" s="170"/>
      <c r="O11" s="170"/>
      <c r="P11"/>
    </row>
    <row r="12" spans="2:16" ht="42" customHeight="1" thickBot="1">
      <c r="B12" s="4" t="s">
        <v>84</v>
      </c>
      <c r="C12" s="5"/>
      <c r="D12" s="5"/>
      <c r="E12" s="164">
        <v>0.1</v>
      </c>
      <c r="F12" s="173">
        <v>0.3</v>
      </c>
      <c r="G12" s="164">
        <v>3.6</v>
      </c>
      <c r="H12" s="173">
        <v>3.5</v>
      </c>
      <c r="I12" s="164">
        <v>-0.7</v>
      </c>
      <c r="J12" s="173">
        <v>-0.4</v>
      </c>
      <c r="K12" s="132"/>
      <c r="L12" s="133"/>
      <c r="M12" s="170"/>
      <c r="N12" s="170"/>
      <c r="O12" s="170"/>
      <c r="P12"/>
    </row>
    <row r="13" spans="2:16" ht="42" customHeight="1" thickBot="1">
      <c r="B13" s="4" t="s">
        <v>86</v>
      </c>
      <c r="C13" s="5"/>
      <c r="D13" s="5"/>
      <c r="E13" s="164">
        <v>0.3</v>
      </c>
      <c r="F13" s="173">
        <v>0.4</v>
      </c>
      <c r="G13" s="164">
        <v>1.3</v>
      </c>
      <c r="H13" s="173">
        <v>1.5</v>
      </c>
      <c r="I13" s="164">
        <v>-0.6</v>
      </c>
      <c r="J13" s="173">
        <v>0.1</v>
      </c>
      <c r="K13" s="132"/>
      <c r="L13" s="133"/>
      <c r="M13" s="170"/>
      <c r="N13" s="170"/>
      <c r="O13" s="170"/>
      <c r="P13"/>
    </row>
    <row r="14" spans="2:16" ht="42" customHeight="1" thickBot="1">
      <c r="B14" s="16" t="s">
        <v>87</v>
      </c>
      <c r="C14" s="17"/>
      <c r="D14" s="17"/>
      <c r="E14" s="164">
        <v>-0.6</v>
      </c>
      <c r="F14" s="173">
        <v>-0.5</v>
      </c>
      <c r="G14" s="164">
        <v>-0.3</v>
      </c>
      <c r="H14" s="173">
        <v>-0.1</v>
      </c>
      <c r="I14" s="164">
        <v>-0.7</v>
      </c>
      <c r="J14" s="173">
        <v>-0.5</v>
      </c>
      <c r="K14" s="132"/>
      <c r="L14" s="133"/>
      <c r="M14" s="170"/>
      <c r="N14" s="170"/>
      <c r="O14" s="170"/>
      <c r="P14"/>
    </row>
    <row r="15" spans="2:16" ht="42" customHeight="1" thickBot="1">
      <c r="B15" s="6" t="s">
        <v>88</v>
      </c>
      <c r="C15" s="7"/>
      <c r="D15" s="7"/>
      <c r="E15" s="164">
        <v>-0.3</v>
      </c>
      <c r="F15" s="173">
        <v>-0.3</v>
      </c>
      <c r="G15" s="164">
        <v>-0.2</v>
      </c>
      <c r="H15" s="173">
        <v>0.1</v>
      </c>
      <c r="I15" s="164">
        <v>-0.7</v>
      </c>
      <c r="J15" s="173">
        <v>-0.3</v>
      </c>
      <c r="K15" s="90"/>
      <c r="L15" s="134"/>
      <c r="M15" s="170"/>
      <c r="N15" s="170"/>
      <c r="O15" s="170"/>
      <c r="P15"/>
    </row>
    <row r="16" spans="2:16" ht="42" customHeight="1" thickBot="1">
      <c r="B16" s="6"/>
      <c r="C16" s="4" t="s">
        <v>89</v>
      </c>
      <c r="D16" s="5"/>
      <c r="E16" s="164">
        <v>-0.7</v>
      </c>
      <c r="F16" s="173">
        <v>-0.7</v>
      </c>
      <c r="G16" s="164">
        <v>-0.5</v>
      </c>
      <c r="H16" s="173">
        <v>-0.4</v>
      </c>
      <c r="I16" s="164">
        <v>-1</v>
      </c>
      <c r="J16" s="173">
        <v>-0.9</v>
      </c>
      <c r="K16" s="90"/>
      <c r="L16" s="134"/>
      <c r="M16" s="170"/>
      <c r="N16" s="170"/>
      <c r="O16" s="170"/>
      <c r="P16"/>
    </row>
    <row r="17" spans="2:16" ht="42" customHeight="1">
      <c r="B17" s="9"/>
      <c r="C17" s="4" t="s">
        <v>90</v>
      </c>
      <c r="D17" s="5"/>
      <c r="E17" s="165">
        <v>-0.2</v>
      </c>
      <c r="F17" s="174">
        <v>-0.1</v>
      </c>
      <c r="G17" s="165">
        <v>0</v>
      </c>
      <c r="H17" s="174">
        <v>0.3</v>
      </c>
      <c r="I17" s="165">
        <v>-0.5</v>
      </c>
      <c r="J17" s="174">
        <v>0</v>
      </c>
      <c r="K17" s="132"/>
      <c r="L17" s="133"/>
      <c r="M17" s="170"/>
      <c r="N17" s="170"/>
      <c r="O17" s="170"/>
      <c r="P17"/>
    </row>
    <row r="18" spans="2:16" ht="42" customHeight="1" thickBot="1">
      <c r="B18" s="9"/>
      <c r="C18" s="8"/>
      <c r="D18" s="18" t="s">
        <v>91</v>
      </c>
      <c r="E18" s="166">
        <v>0.2</v>
      </c>
      <c r="F18" s="175">
        <v>0.2</v>
      </c>
      <c r="G18" s="166">
        <v>0.1</v>
      </c>
      <c r="H18" s="175">
        <v>0.4</v>
      </c>
      <c r="I18" s="166">
        <v>-0.4</v>
      </c>
      <c r="J18" s="175">
        <v>0.1</v>
      </c>
      <c r="K18" s="132"/>
      <c r="L18" s="133"/>
      <c r="M18" s="170"/>
      <c r="N18" s="170"/>
      <c r="O18" s="170"/>
      <c r="P18"/>
    </row>
    <row r="19" spans="2:16" ht="42" customHeight="1" thickBot="1">
      <c r="B19" s="4" t="s">
        <v>115</v>
      </c>
      <c r="C19" s="7"/>
      <c r="D19" s="7"/>
      <c r="E19" s="167">
        <v>-0.3</v>
      </c>
      <c r="F19" s="176">
        <v>-0.2</v>
      </c>
      <c r="G19" s="167">
        <v>0.2</v>
      </c>
      <c r="H19" s="176">
        <v>0.5</v>
      </c>
      <c r="I19" s="167">
        <v>-0.7</v>
      </c>
      <c r="J19" s="176">
        <v>-0.3</v>
      </c>
      <c r="K19" s="90"/>
      <c r="L19" s="134"/>
      <c r="M19" s="170"/>
      <c r="N19" s="170"/>
      <c r="O19" s="170"/>
      <c r="P19"/>
    </row>
    <row r="20" spans="2:16" ht="42" customHeight="1" thickBot="1" thickTop="1">
      <c r="B20" s="19" t="s">
        <v>92</v>
      </c>
      <c r="C20" s="20"/>
      <c r="D20" s="20"/>
      <c r="E20" s="168">
        <v>-0.2</v>
      </c>
      <c r="F20" s="177">
        <v>-0.1</v>
      </c>
      <c r="G20" s="168">
        <v>1.9</v>
      </c>
      <c r="H20" s="177">
        <v>2</v>
      </c>
      <c r="I20" s="168">
        <v>-0.7</v>
      </c>
      <c r="J20" s="177">
        <v>-0.3</v>
      </c>
      <c r="K20" s="90"/>
      <c r="L20" s="134"/>
      <c r="M20" s="170"/>
      <c r="N20" s="170"/>
      <c r="O20" s="170"/>
      <c r="P20"/>
    </row>
    <row r="21" ht="34.5" customHeight="1">
      <c r="B21" s="178"/>
    </row>
    <row r="22" spans="2:15" ht="29.25" customHeight="1">
      <c r="B22" s="179"/>
      <c r="C22" s="135"/>
      <c r="D22" s="136"/>
      <c r="E22" s="137"/>
      <c r="F22" s="138"/>
      <c r="G22" s="135"/>
      <c r="H22" s="135"/>
      <c r="I22" s="135"/>
      <c r="J22" s="135"/>
      <c r="K22" s="135"/>
      <c r="L22" s="100"/>
      <c r="M22" s="100"/>
      <c r="N22" s="100"/>
      <c r="O22" s="100"/>
    </row>
    <row r="23" spans="2:4" ht="29.25" customHeight="1">
      <c r="B23" s="179"/>
      <c r="C23" s="100"/>
      <c r="D23" s="100"/>
    </row>
    <row r="24" spans="2:12" ht="24.75" customHeight="1">
      <c r="B24" s="284" t="s">
        <v>180</v>
      </c>
      <c r="C24" s="284"/>
      <c r="D24" s="284"/>
      <c r="E24" s="284"/>
      <c r="F24" s="284"/>
      <c r="G24" s="284"/>
      <c r="H24" s="284"/>
      <c r="I24" s="284"/>
      <c r="J24" s="29"/>
      <c r="K24" s="29"/>
      <c r="L24" s="29"/>
    </row>
    <row r="25" spans="2:9" ht="18" customHeight="1">
      <c r="B25" s="170"/>
      <c r="C25" s="1"/>
      <c r="D25" s="170"/>
      <c r="E25" s="170"/>
      <c r="F25" s="170"/>
      <c r="G25" s="170"/>
      <c r="H25" s="170"/>
      <c r="I25" s="170"/>
    </row>
    <row r="26" spans="2:10" ht="30" customHeight="1" thickBot="1">
      <c r="B26" s="274" t="s">
        <v>97</v>
      </c>
      <c r="C26" s="274"/>
      <c r="D26" s="28" t="s">
        <v>266</v>
      </c>
      <c r="E26" s="28" t="s">
        <v>266</v>
      </c>
      <c r="F26" s="28" t="s">
        <v>98</v>
      </c>
      <c r="G26" s="170"/>
      <c r="H26" s="29"/>
      <c r="I26" s="29"/>
      <c r="J26" s="29"/>
    </row>
    <row r="27" spans="2:16" ht="30" customHeight="1" thickBot="1">
      <c r="B27" s="30" t="s">
        <v>116</v>
      </c>
      <c r="C27" s="21" t="s">
        <v>121</v>
      </c>
      <c r="D27" s="86" t="s">
        <v>166</v>
      </c>
      <c r="E27" s="180" t="s">
        <v>182</v>
      </c>
      <c r="F27" s="21" t="s">
        <v>85</v>
      </c>
      <c r="G27" s="86" t="s">
        <v>158</v>
      </c>
      <c r="H27" s="87" t="s">
        <v>135</v>
      </c>
      <c r="I27" s="87"/>
      <c r="J27" s="88"/>
      <c r="K27" s="181"/>
      <c r="L27" s="86" t="s">
        <v>157</v>
      </c>
      <c r="M27" s="87"/>
      <c r="N27" s="87"/>
      <c r="O27" s="89"/>
      <c r="P27"/>
    </row>
    <row r="28" spans="2:16" ht="30" customHeight="1">
      <c r="B28" s="45">
        <f>RANK(E28,$E$28:$E$32,0)</f>
        <v>1</v>
      </c>
      <c r="C28" s="31" t="s">
        <v>122</v>
      </c>
      <c r="D28" s="91">
        <v>550000</v>
      </c>
      <c r="E28" s="182">
        <v>564000</v>
      </c>
      <c r="F28" s="23">
        <v>2.5</v>
      </c>
      <c r="G28" s="32" t="s">
        <v>101</v>
      </c>
      <c r="H28" s="33"/>
      <c r="I28" s="33"/>
      <c r="J28" s="34"/>
      <c r="K28" s="278" t="s">
        <v>100</v>
      </c>
      <c r="L28" s="279"/>
      <c r="M28" s="279"/>
      <c r="N28" s="279"/>
      <c r="O28" s="280"/>
      <c r="P28"/>
    </row>
    <row r="29" spans="2:29" ht="30" customHeight="1">
      <c r="B29" s="35">
        <f>RANK(E29,$E$28:$E$32,0)</f>
        <v>2</v>
      </c>
      <c r="C29" s="36" t="s">
        <v>167</v>
      </c>
      <c r="D29" s="92">
        <v>514000</v>
      </c>
      <c r="E29" s="183">
        <v>543000</v>
      </c>
      <c r="F29" s="70">
        <v>5.6</v>
      </c>
      <c r="G29" s="37" t="s">
        <v>136</v>
      </c>
      <c r="H29" s="38"/>
      <c r="I29" s="38"/>
      <c r="J29" s="39"/>
      <c r="K29" s="281" t="s">
        <v>137</v>
      </c>
      <c r="L29" s="282"/>
      <c r="M29" s="282"/>
      <c r="N29" s="282"/>
      <c r="O29" s="283"/>
      <c r="P29"/>
      <c r="Q29" s="135"/>
      <c r="R29" s="136"/>
      <c r="S29" s="137"/>
      <c r="T29" s="138"/>
      <c r="U29" s="135"/>
      <c r="V29" s="135"/>
      <c r="W29" s="135"/>
      <c r="X29" s="135"/>
      <c r="Y29" s="135"/>
      <c r="Z29" s="100"/>
      <c r="AA29" s="100"/>
      <c r="AB29" s="100"/>
      <c r="AC29" s="100"/>
    </row>
    <row r="30" spans="2:29" ht="30" customHeight="1">
      <c r="B30" s="35">
        <f>RANK(E30,$E$28:$E$32,0)</f>
        <v>3</v>
      </c>
      <c r="C30" s="36" t="s">
        <v>163</v>
      </c>
      <c r="D30" s="92">
        <v>473000</v>
      </c>
      <c r="E30" s="183">
        <v>498000</v>
      </c>
      <c r="F30" s="70">
        <v>5.3</v>
      </c>
      <c r="G30" s="37" t="s">
        <v>168</v>
      </c>
      <c r="H30" s="38"/>
      <c r="I30" s="38"/>
      <c r="J30" s="39"/>
      <c r="K30" s="281" t="s">
        <v>164</v>
      </c>
      <c r="L30" s="282"/>
      <c r="M30" s="282"/>
      <c r="N30" s="282"/>
      <c r="O30" s="283"/>
      <c r="P30"/>
      <c r="Q30" s="135"/>
      <c r="R30" s="136"/>
      <c r="S30" s="137"/>
      <c r="T30" s="138"/>
      <c r="U30" s="135"/>
      <c r="V30" s="135"/>
      <c r="W30" s="135"/>
      <c r="X30" s="135"/>
      <c r="Y30" s="135"/>
      <c r="Z30" s="100"/>
      <c r="AA30" s="100"/>
      <c r="AB30" s="100"/>
      <c r="AC30" s="100"/>
    </row>
    <row r="31" spans="2:16" ht="30" customHeight="1">
      <c r="B31" s="35">
        <f>RANK(E31,$E$28:$E$32,0)</f>
        <v>4</v>
      </c>
      <c r="C31" s="36" t="s">
        <v>123</v>
      </c>
      <c r="D31" s="92">
        <v>487000</v>
      </c>
      <c r="E31" s="183">
        <v>496000</v>
      </c>
      <c r="F31" s="24">
        <v>1.8</v>
      </c>
      <c r="G31" s="37" t="s">
        <v>124</v>
      </c>
      <c r="H31" s="38"/>
      <c r="I31" s="38"/>
      <c r="J31" s="39"/>
      <c r="K31" s="281" t="s">
        <v>125</v>
      </c>
      <c r="L31" s="282"/>
      <c r="M31" s="282"/>
      <c r="N31" s="282"/>
      <c r="O31" s="283"/>
      <c r="P31"/>
    </row>
    <row r="32" spans="2:16" ht="30" customHeight="1" thickBot="1">
      <c r="B32" s="40">
        <f>RANK(E32,$E$28:$E$32,0)</f>
        <v>5</v>
      </c>
      <c r="C32" s="41" t="s">
        <v>138</v>
      </c>
      <c r="D32" s="93">
        <v>468000</v>
      </c>
      <c r="E32" s="184">
        <v>479000</v>
      </c>
      <c r="F32" s="71">
        <v>2.4</v>
      </c>
      <c r="G32" s="42" t="s">
        <v>139</v>
      </c>
      <c r="H32" s="43"/>
      <c r="I32" s="43"/>
      <c r="J32" s="44"/>
      <c r="K32" s="285" t="s">
        <v>140</v>
      </c>
      <c r="L32" s="286"/>
      <c r="M32" s="286"/>
      <c r="N32" s="286"/>
      <c r="O32" s="287"/>
      <c r="P32"/>
    </row>
    <row r="33" ht="30" customHeight="1">
      <c r="O33" s="47"/>
    </row>
    <row r="34" spans="2:15" ht="30" customHeight="1" thickBot="1">
      <c r="B34" s="274" t="s">
        <v>117</v>
      </c>
      <c r="C34" s="274"/>
      <c r="D34" s="28" t="s">
        <v>266</v>
      </c>
      <c r="E34" s="28" t="s">
        <v>266</v>
      </c>
      <c r="F34" s="28" t="s">
        <v>98</v>
      </c>
      <c r="G34" s="28" t="s">
        <v>159</v>
      </c>
      <c r="H34" s="29"/>
      <c r="I34" s="29"/>
      <c r="J34" s="29"/>
      <c r="O34" s="47"/>
    </row>
    <row r="35" spans="2:16" ht="30" customHeight="1" thickBot="1">
      <c r="B35" s="30" t="s">
        <v>116</v>
      </c>
      <c r="C35" s="21" t="s">
        <v>121</v>
      </c>
      <c r="D35" s="86" t="s">
        <v>166</v>
      </c>
      <c r="E35" s="180" t="s">
        <v>182</v>
      </c>
      <c r="F35" s="21" t="s">
        <v>85</v>
      </c>
      <c r="G35" s="86" t="s">
        <v>158</v>
      </c>
      <c r="H35" s="87" t="s">
        <v>135</v>
      </c>
      <c r="I35" s="87"/>
      <c r="J35" s="88"/>
      <c r="K35" s="181"/>
      <c r="L35" s="86" t="s">
        <v>157</v>
      </c>
      <c r="M35" s="87"/>
      <c r="N35" s="87"/>
      <c r="O35" s="89"/>
      <c r="P35"/>
    </row>
    <row r="36" spans="2:16" ht="30" customHeight="1">
      <c r="B36" s="99">
        <f>RANK(E36,$E$36:$E$40,0)</f>
        <v>1</v>
      </c>
      <c r="C36" s="31" t="s">
        <v>162</v>
      </c>
      <c r="D36" s="91">
        <v>9150000</v>
      </c>
      <c r="E36" s="182">
        <v>10100000</v>
      </c>
      <c r="F36" s="23">
        <v>10.4</v>
      </c>
      <c r="G36" s="31" t="s">
        <v>169</v>
      </c>
      <c r="H36" s="33"/>
      <c r="I36" s="33"/>
      <c r="J36" s="34"/>
      <c r="K36" s="269" t="s">
        <v>257</v>
      </c>
      <c r="L36" s="270"/>
      <c r="M36" s="270"/>
      <c r="N36" s="270"/>
      <c r="O36" s="271"/>
      <c r="P36"/>
    </row>
    <row r="37" spans="2:16" ht="30" customHeight="1">
      <c r="B37" s="51">
        <f>RANK(E37,$E$36:$E$40,0)</f>
        <v>2</v>
      </c>
      <c r="C37" s="94" t="s">
        <v>126</v>
      </c>
      <c r="D37" s="95">
        <v>8180000</v>
      </c>
      <c r="E37" s="185">
        <v>8650000</v>
      </c>
      <c r="F37" s="96">
        <v>5.7</v>
      </c>
      <c r="G37" s="94" t="s">
        <v>102</v>
      </c>
      <c r="H37" s="97"/>
      <c r="I37" s="97"/>
      <c r="J37" s="98"/>
      <c r="K37" s="264" t="s">
        <v>156</v>
      </c>
      <c r="L37" s="265"/>
      <c r="M37" s="265"/>
      <c r="N37" s="265"/>
      <c r="O37" s="266"/>
      <c r="P37"/>
    </row>
    <row r="38" spans="2:16" ht="30" customHeight="1">
      <c r="B38" s="35">
        <f>RANK(E38,$E$36:$E$40,0)</f>
        <v>3</v>
      </c>
      <c r="C38" s="36" t="s">
        <v>127</v>
      </c>
      <c r="D38" s="92">
        <v>7610000</v>
      </c>
      <c r="E38" s="183">
        <v>7970000</v>
      </c>
      <c r="F38" s="24">
        <v>4.7</v>
      </c>
      <c r="G38" s="36" t="s">
        <v>128</v>
      </c>
      <c r="H38" s="38"/>
      <c r="I38" s="38"/>
      <c r="J38" s="39"/>
      <c r="K38" s="264" t="s">
        <v>170</v>
      </c>
      <c r="L38" s="265"/>
      <c r="M38" s="265"/>
      <c r="N38" s="265"/>
      <c r="O38" s="266"/>
      <c r="P38"/>
    </row>
    <row r="39" spans="2:16" ht="30" customHeight="1">
      <c r="B39" s="82">
        <f>RANK(E39,$E$36:$E$40,0)</f>
        <v>4</v>
      </c>
      <c r="C39" s="72" t="s">
        <v>160</v>
      </c>
      <c r="D39" s="92">
        <v>6300000</v>
      </c>
      <c r="E39" s="186">
        <v>7010000</v>
      </c>
      <c r="F39" s="24">
        <v>11.3</v>
      </c>
      <c r="G39" s="72" t="s">
        <v>161</v>
      </c>
      <c r="H39" s="83"/>
      <c r="I39" s="83"/>
      <c r="J39" s="84"/>
      <c r="K39" s="264" t="s">
        <v>267</v>
      </c>
      <c r="L39" s="265"/>
      <c r="M39" s="265"/>
      <c r="N39" s="265"/>
      <c r="O39" s="266"/>
      <c r="P39"/>
    </row>
    <row r="40" spans="2:16" ht="30" customHeight="1" thickBot="1">
      <c r="B40" s="40">
        <f>RANK(E40,$E$36:$E$40,0)</f>
        <v>5</v>
      </c>
      <c r="C40" s="41" t="s">
        <v>183</v>
      </c>
      <c r="D40" s="93">
        <v>5150000</v>
      </c>
      <c r="E40" s="184">
        <v>5700000</v>
      </c>
      <c r="F40" s="27">
        <v>10.7</v>
      </c>
      <c r="G40" s="41" t="s">
        <v>184</v>
      </c>
      <c r="H40" s="43"/>
      <c r="I40" s="43"/>
      <c r="J40" s="44"/>
      <c r="K40" s="275" t="s">
        <v>185</v>
      </c>
      <c r="L40" s="276"/>
      <c r="M40" s="276"/>
      <c r="N40" s="276"/>
      <c r="O40" s="277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21">
    <mergeCell ref="B1:D2"/>
    <mergeCell ref="B3:H6"/>
    <mergeCell ref="B34:C34"/>
    <mergeCell ref="B7:P7"/>
    <mergeCell ref="B10:D11"/>
    <mergeCell ref="E10:F10"/>
    <mergeCell ref="G10:H10"/>
    <mergeCell ref="K40:O40"/>
    <mergeCell ref="K28:O28"/>
    <mergeCell ref="K29:O29"/>
    <mergeCell ref="K30:O30"/>
    <mergeCell ref="K31:O31"/>
    <mergeCell ref="B24:I24"/>
    <mergeCell ref="K38:O38"/>
    <mergeCell ref="K32:O32"/>
    <mergeCell ref="K37:O37"/>
    <mergeCell ref="I10:J10"/>
    <mergeCell ref="K36:O36"/>
    <mergeCell ref="K10:L10"/>
    <mergeCell ref="K39:O39"/>
    <mergeCell ref="B26:C26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0" r:id="rId1"/>
  <headerFooter alignWithMargins="0">
    <oddHeader>&amp;R&amp;12大阪府地価だより　平成27年3月18日発行　第80号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5.125" style="3" customWidth="1"/>
    <col min="3" max="3" width="17.75390625" style="3" customWidth="1"/>
    <col min="4" max="4" width="15.75390625" style="3" bestFit="1" customWidth="1"/>
    <col min="5" max="5" width="14.75390625" style="3" bestFit="1" customWidth="1"/>
    <col min="6" max="6" width="9.00390625" style="3" bestFit="1" customWidth="1"/>
    <col min="7" max="7" width="39.25390625" style="3" customWidth="1"/>
    <col min="8" max="8" width="37.375" style="3" customWidth="1"/>
    <col min="9" max="9" width="6.125" style="3" customWidth="1"/>
    <col min="10" max="16384" width="9.00390625" style="3" customWidth="1"/>
  </cols>
  <sheetData>
    <row r="1" ht="24.75" customHeight="1"/>
    <row r="2" spans="2:8" ht="30" customHeight="1">
      <c r="B2" s="295" t="s">
        <v>177</v>
      </c>
      <c r="C2" s="295"/>
      <c r="D2" s="295"/>
      <c r="E2" s="295"/>
      <c r="F2" s="295"/>
      <c r="G2" s="295"/>
      <c r="H2" s="295"/>
    </row>
    <row r="3" ht="18.75" customHeight="1">
      <c r="G3" s="29"/>
    </row>
    <row r="4" spans="2:6" ht="30" customHeight="1" thickBot="1">
      <c r="B4" s="56" t="s">
        <v>97</v>
      </c>
      <c r="D4" s="48" t="s">
        <v>141</v>
      </c>
      <c r="E4" s="48" t="s">
        <v>141</v>
      </c>
      <c r="F4" s="49" t="s">
        <v>118</v>
      </c>
    </row>
    <row r="5" spans="1:8" ht="30" customHeight="1" thickBot="1">
      <c r="A5" s="50"/>
      <c r="B5" s="30" t="s">
        <v>103</v>
      </c>
      <c r="C5" s="21" t="s">
        <v>121</v>
      </c>
      <c r="D5" s="21" t="s">
        <v>166</v>
      </c>
      <c r="E5" s="21" t="s">
        <v>182</v>
      </c>
      <c r="F5" s="187" t="s">
        <v>85</v>
      </c>
      <c r="G5" s="57" t="s">
        <v>119</v>
      </c>
      <c r="H5" s="58" t="s">
        <v>120</v>
      </c>
    </row>
    <row r="6" spans="1:8" ht="30" customHeight="1">
      <c r="A6" s="25"/>
      <c r="B6" s="51">
        <f aca="true" t="shared" si="0" ref="B6:B11">RANK(F6,$F$6:$F$11,0)</f>
        <v>1</v>
      </c>
      <c r="C6" s="94" t="s">
        <v>167</v>
      </c>
      <c r="D6" s="139">
        <v>514000</v>
      </c>
      <c r="E6" s="139">
        <v>543000</v>
      </c>
      <c r="F6" s="188">
        <v>5.6</v>
      </c>
      <c r="G6" s="94" t="s">
        <v>189</v>
      </c>
      <c r="H6" s="143" t="s">
        <v>195</v>
      </c>
    </row>
    <row r="7" spans="1:8" ht="30" customHeight="1">
      <c r="A7" s="25"/>
      <c r="B7" s="51">
        <f t="shared" si="0"/>
        <v>2</v>
      </c>
      <c r="C7" s="36" t="s">
        <v>186</v>
      </c>
      <c r="D7" s="22">
        <v>473000</v>
      </c>
      <c r="E7" s="22">
        <v>498000</v>
      </c>
      <c r="F7" s="189">
        <v>5.3</v>
      </c>
      <c r="G7" s="36" t="s">
        <v>190</v>
      </c>
      <c r="H7" s="144" t="s">
        <v>196</v>
      </c>
    </row>
    <row r="8" spans="1:8" ht="30" customHeight="1">
      <c r="A8" s="25"/>
      <c r="B8" s="51">
        <f t="shared" si="0"/>
        <v>3</v>
      </c>
      <c r="C8" s="36" t="s">
        <v>201</v>
      </c>
      <c r="D8" s="22">
        <v>237000</v>
      </c>
      <c r="E8" s="22">
        <v>249000</v>
      </c>
      <c r="F8" s="189">
        <v>5.1</v>
      </c>
      <c r="G8" s="36" t="s">
        <v>191</v>
      </c>
      <c r="H8" s="144" t="s">
        <v>197</v>
      </c>
    </row>
    <row r="9" spans="1:8" ht="30" customHeight="1">
      <c r="A9" s="25"/>
      <c r="B9" s="51">
        <f t="shared" si="0"/>
        <v>4</v>
      </c>
      <c r="C9" s="36" t="s">
        <v>187</v>
      </c>
      <c r="D9" s="22">
        <v>196000</v>
      </c>
      <c r="E9" s="22">
        <v>205000</v>
      </c>
      <c r="F9" s="189">
        <v>4.6</v>
      </c>
      <c r="G9" s="36" t="s">
        <v>192</v>
      </c>
      <c r="H9" s="144" t="s">
        <v>198</v>
      </c>
    </row>
    <row r="10" spans="1:8" ht="30" customHeight="1">
      <c r="A10" s="25"/>
      <c r="B10" s="51">
        <f t="shared" si="0"/>
        <v>5</v>
      </c>
      <c r="C10" s="36" t="s">
        <v>188</v>
      </c>
      <c r="D10" s="22">
        <v>176000</v>
      </c>
      <c r="E10" s="22">
        <v>184000</v>
      </c>
      <c r="F10" s="189">
        <v>4.5</v>
      </c>
      <c r="G10" s="36" t="s">
        <v>193</v>
      </c>
      <c r="H10" s="144" t="s">
        <v>199</v>
      </c>
    </row>
    <row r="11" spans="1:8" ht="30" customHeight="1" thickBot="1">
      <c r="A11" s="25"/>
      <c r="B11" s="40">
        <f t="shared" si="0"/>
        <v>5</v>
      </c>
      <c r="C11" s="41" t="s">
        <v>202</v>
      </c>
      <c r="D11" s="26">
        <v>176000</v>
      </c>
      <c r="E11" s="26">
        <v>184000</v>
      </c>
      <c r="F11" s="190">
        <v>4.5</v>
      </c>
      <c r="G11" s="41" t="s">
        <v>194</v>
      </c>
      <c r="H11" s="145" t="s">
        <v>200</v>
      </c>
    </row>
    <row r="12" spans="2:8" ht="30" customHeight="1">
      <c r="B12" s="46"/>
      <c r="C12" s="53"/>
      <c r="D12" s="48"/>
      <c r="E12" s="48"/>
      <c r="F12" s="49"/>
      <c r="G12" s="53"/>
      <c r="H12" s="53"/>
    </row>
    <row r="13" spans="1:8" ht="30" customHeight="1" thickBot="1">
      <c r="A13" s="50"/>
      <c r="B13" s="46" t="s">
        <v>99</v>
      </c>
      <c r="C13" s="53"/>
      <c r="D13" s="48" t="s">
        <v>141</v>
      </c>
      <c r="E13" s="48" t="s">
        <v>141</v>
      </c>
      <c r="F13" s="49" t="s">
        <v>118</v>
      </c>
      <c r="G13" s="53"/>
      <c r="H13" s="53"/>
    </row>
    <row r="14" spans="1:9" ht="30" customHeight="1" thickBot="1">
      <c r="A14" s="25"/>
      <c r="B14" s="30" t="s">
        <v>103</v>
      </c>
      <c r="C14" s="21" t="s">
        <v>121</v>
      </c>
      <c r="D14" s="21" t="s">
        <v>166</v>
      </c>
      <c r="E14" s="21" t="s">
        <v>182</v>
      </c>
      <c r="F14" s="187" t="s">
        <v>85</v>
      </c>
      <c r="G14" s="57" t="s">
        <v>119</v>
      </c>
      <c r="H14" s="58" t="s">
        <v>120</v>
      </c>
      <c r="I14"/>
    </row>
    <row r="15" spans="1:8" ht="30" customHeight="1">
      <c r="A15" s="25"/>
      <c r="B15" s="51">
        <f>RANK(F15,$F$15:$F$19,0)</f>
        <v>1</v>
      </c>
      <c r="C15" s="36" t="s">
        <v>160</v>
      </c>
      <c r="D15" s="139">
        <v>6300000</v>
      </c>
      <c r="E15" s="139">
        <v>7010000</v>
      </c>
      <c r="F15" s="188">
        <v>11.3</v>
      </c>
      <c r="G15" s="147" t="s">
        <v>203</v>
      </c>
      <c r="H15" s="143" t="s">
        <v>207</v>
      </c>
    </row>
    <row r="16" spans="1:8" ht="30" customHeight="1">
      <c r="A16" s="25"/>
      <c r="B16" s="51">
        <f>RANK(F16,$F$15:$F$19,0)</f>
        <v>2</v>
      </c>
      <c r="C16" s="36" t="s">
        <v>183</v>
      </c>
      <c r="D16" s="22">
        <v>5150000</v>
      </c>
      <c r="E16" s="22">
        <v>5700000</v>
      </c>
      <c r="F16" s="189">
        <v>10.7</v>
      </c>
      <c r="G16" s="147" t="s">
        <v>204</v>
      </c>
      <c r="H16" s="144" t="s">
        <v>208</v>
      </c>
    </row>
    <row r="17" spans="1:11" ht="30" customHeight="1">
      <c r="A17" s="25"/>
      <c r="B17" s="51">
        <f>RANK(F17,$F$15:$F$19,0)</f>
        <v>3</v>
      </c>
      <c r="C17" s="36" t="s">
        <v>162</v>
      </c>
      <c r="D17" s="22">
        <v>9150000</v>
      </c>
      <c r="E17" s="22">
        <v>10100000</v>
      </c>
      <c r="F17" s="189">
        <v>10.4</v>
      </c>
      <c r="G17" s="147" t="s">
        <v>205</v>
      </c>
      <c r="H17" s="146" t="s">
        <v>209</v>
      </c>
      <c r="J17"/>
      <c r="K17"/>
    </row>
    <row r="18" spans="2:8" ht="30" customHeight="1">
      <c r="B18" s="51">
        <f>RANK(F18,$F$15:$F$19,0)</f>
        <v>4</v>
      </c>
      <c r="C18" s="36" t="s">
        <v>268</v>
      </c>
      <c r="D18" s="22">
        <v>1840000</v>
      </c>
      <c r="E18" s="22">
        <v>2020000</v>
      </c>
      <c r="F18" s="189">
        <v>9.8</v>
      </c>
      <c r="G18" s="148" t="s">
        <v>249</v>
      </c>
      <c r="H18" s="146" t="s">
        <v>250</v>
      </c>
    </row>
    <row r="19" spans="2:8" ht="30" customHeight="1" thickBot="1">
      <c r="B19" s="40">
        <f>RANK(F19,$F$15:$F$19,0)</f>
        <v>5</v>
      </c>
      <c r="C19" s="41" t="s">
        <v>211</v>
      </c>
      <c r="D19" s="26">
        <v>582000</v>
      </c>
      <c r="E19" s="26">
        <v>635000</v>
      </c>
      <c r="F19" s="190">
        <v>9.1</v>
      </c>
      <c r="G19" s="158" t="s">
        <v>206</v>
      </c>
      <c r="H19" s="145" t="s">
        <v>210</v>
      </c>
    </row>
    <row r="20" ht="30" customHeight="1">
      <c r="B20" s="53"/>
    </row>
    <row r="21" spans="2:8" ht="30" customHeight="1" thickBot="1">
      <c r="B21" s="56" t="s">
        <v>258</v>
      </c>
      <c r="C21" s="52"/>
      <c r="D21" s="48" t="s">
        <v>141</v>
      </c>
      <c r="E21" s="48" t="s">
        <v>141</v>
      </c>
      <c r="F21" s="49" t="s">
        <v>118</v>
      </c>
      <c r="G21" s="52"/>
      <c r="H21" s="52"/>
    </row>
    <row r="22" spans="2:8" ht="30" customHeight="1" thickBot="1">
      <c r="B22" s="30" t="s">
        <v>103</v>
      </c>
      <c r="C22" s="21" t="s">
        <v>121</v>
      </c>
      <c r="D22" s="21" t="s">
        <v>166</v>
      </c>
      <c r="E22" s="21" t="s">
        <v>182</v>
      </c>
      <c r="F22" s="187" t="s">
        <v>85</v>
      </c>
      <c r="G22" s="57" t="s">
        <v>119</v>
      </c>
      <c r="H22" s="58" t="s">
        <v>120</v>
      </c>
    </row>
    <row r="23" spans="2:8" ht="30" customHeight="1">
      <c r="B23" s="59">
        <f>RANK(F23,$F$22:$F$27,0)</f>
        <v>1</v>
      </c>
      <c r="C23" s="36" t="s">
        <v>160</v>
      </c>
      <c r="D23" s="139">
        <v>6300000</v>
      </c>
      <c r="E23" s="139">
        <v>7010000</v>
      </c>
      <c r="F23" s="188">
        <v>11.3</v>
      </c>
      <c r="G23" s="147" t="s">
        <v>203</v>
      </c>
      <c r="H23" s="143" t="s">
        <v>207</v>
      </c>
    </row>
    <row r="24" spans="2:8" ht="30" customHeight="1">
      <c r="B24" s="35">
        <f>RANK(F24,$F$22:$F$27,0)</f>
        <v>2</v>
      </c>
      <c r="C24" s="36" t="s">
        <v>183</v>
      </c>
      <c r="D24" s="22">
        <v>5150000</v>
      </c>
      <c r="E24" s="22">
        <v>5700000</v>
      </c>
      <c r="F24" s="189">
        <v>10.7</v>
      </c>
      <c r="G24" s="147" t="s">
        <v>204</v>
      </c>
      <c r="H24" s="144" t="s">
        <v>208</v>
      </c>
    </row>
    <row r="25" spans="2:8" ht="30" customHeight="1">
      <c r="B25" s="35">
        <f>RANK(F25,$F$22:$F$27,0)</f>
        <v>3</v>
      </c>
      <c r="C25" s="36" t="s">
        <v>162</v>
      </c>
      <c r="D25" s="22">
        <v>9150000</v>
      </c>
      <c r="E25" s="22">
        <v>10100000</v>
      </c>
      <c r="F25" s="189">
        <v>10.4</v>
      </c>
      <c r="G25" s="147" t="s">
        <v>205</v>
      </c>
      <c r="H25" s="146" t="s">
        <v>209</v>
      </c>
    </row>
    <row r="26" spans="2:8" ht="30" customHeight="1">
      <c r="B26" s="35">
        <f>RANK(F26,$F$22:$F$27,0)</f>
        <v>4</v>
      </c>
      <c r="C26" s="36" t="s">
        <v>268</v>
      </c>
      <c r="D26" s="22">
        <v>1840000</v>
      </c>
      <c r="E26" s="22">
        <v>2020000</v>
      </c>
      <c r="F26" s="189">
        <v>9.8</v>
      </c>
      <c r="G26" s="148" t="s">
        <v>249</v>
      </c>
      <c r="H26" s="146" t="s">
        <v>250</v>
      </c>
    </row>
    <row r="27" spans="2:8" ht="30" customHeight="1" thickBot="1">
      <c r="B27" s="40">
        <f>RANK(F27,$F$22:$F$27,0)</f>
        <v>5</v>
      </c>
      <c r="C27" s="41" t="s">
        <v>211</v>
      </c>
      <c r="D27" s="26">
        <v>582000</v>
      </c>
      <c r="E27" s="26">
        <v>635000</v>
      </c>
      <c r="F27" s="190">
        <v>9.1</v>
      </c>
      <c r="G27" s="158" t="s">
        <v>206</v>
      </c>
      <c r="H27" s="145" t="s">
        <v>210</v>
      </c>
    </row>
    <row r="28" spans="2:8" ht="30" customHeight="1">
      <c r="B28" s="64"/>
      <c r="C28" s="65"/>
      <c r="D28" s="66"/>
      <c r="E28" s="66"/>
      <c r="F28" s="67"/>
      <c r="G28" s="65"/>
      <c r="H28" s="65"/>
    </row>
    <row r="29" spans="2:8" ht="30" customHeight="1">
      <c r="B29" s="126" t="s">
        <v>178</v>
      </c>
      <c r="C29" s="126"/>
      <c r="D29" s="126"/>
      <c r="E29" s="126"/>
      <c r="F29" s="126"/>
      <c r="G29" s="126"/>
      <c r="H29" s="126"/>
    </row>
    <row r="30" ht="18.75" customHeight="1">
      <c r="G30" s="29"/>
    </row>
    <row r="31" spans="2:6" ht="30" customHeight="1" thickBot="1">
      <c r="B31" s="56" t="s">
        <v>97</v>
      </c>
      <c r="D31" s="48" t="s">
        <v>141</v>
      </c>
      <c r="E31" s="48" t="s">
        <v>141</v>
      </c>
      <c r="F31" s="49" t="s">
        <v>118</v>
      </c>
    </row>
    <row r="32" spans="2:8" ht="29.25" customHeight="1" thickBot="1">
      <c r="B32" s="30" t="s">
        <v>103</v>
      </c>
      <c r="C32" s="21" t="s">
        <v>121</v>
      </c>
      <c r="D32" s="21" t="s">
        <v>166</v>
      </c>
      <c r="E32" s="21" t="s">
        <v>182</v>
      </c>
      <c r="F32" s="187" t="s">
        <v>85</v>
      </c>
      <c r="G32" s="57" t="s">
        <v>119</v>
      </c>
      <c r="H32" s="58" t="s">
        <v>120</v>
      </c>
    </row>
    <row r="33" spans="2:8" ht="30" customHeight="1">
      <c r="B33" s="99">
        <f aca="true" t="shared" si="1" ref="B33:B38">RANK(F33,$F$33:$F$38,1)</f>
        <v>1</v>
      </c>
      <c r="C33" s="94" t="s">
        <v>212</v>
      </c>
      <c r="D33" s="139">
        <v>74000</v>
      </c>
      <c r="E33" s="139">
        <v>70500</v>
      </c>
      <c r="F33" s="191">
        <v>-4.7</v>
      </c>
      <c r="G33" s="94" t="s">
        <v>216</v>
      </c>
      <c r="H33" s="153" t="s">
        <v>222</v>
      </c>
    </row>
    <row r="34" spans="2:8" ht="30" customHeight="1">
      <c r="B34" s="35">
        <f t="shared" si="1"/>
        <v>2</v>
      </c>
      <c r="C34" s="36" t="s">
        <v>165</v>
      </c>
      <c r="D34" s="22">
        <v>35500</v>
      </c>
      <c r="E34" s="22">
        <v>34300</v>
      </c>
      <c r="F34" s="192">
        <v>-3.4</v>
      </c>
      <c r="G34" s="36" t="s">
        <v>217</v>
      </c>
      <c r="H34" s="144" t="s">
        <v>223</v>
      </c>
    </row>
    <row r="35" spans="2:8" ht="30" customHeight="1">
      <c r="B35" s="35">
        <f t="shared" si="1"/>
        <v>3</v>
      </c>
      <c r="C35" s="149" t="s">
        <v>213</v>
      </c>
      <c r="D35" s="151">
        <v>164000</v>
      </c>
      <c r="E35" s="151">
        <v>159000</v>
      </c>
      <c r="F35" s="193">
        <v>-3</v>
      </c>
      <c r="G35" s="149" t="s">
        <v>218</v>
      </c>
      <c r="H35" s="144" t="s">
        <v>224</v>
      </c>
    </row>
    <row r="36" spans="2:8" ht="30" customHeight="1">
      <c r="B36" s="35">
        <f t="shared" si="1"/>
        <v>4</v>
      </c>
      <c r="C36" s="149" t="s">
        <v>214</v>
      </c>
      <c r="D36" s="151">
        <v>37000</v>
      </c>
      <c r="E36" s="151">
        <v>36000</v>
      </c>
      <c r="F36" s="193">
        <v>-2.7</v>
      </c>
      <c r="G36" s="149" t="s">
        <v>219</v>
      </c>
      <c r="H36" s="144" t="s">
        <v>223</v>
      </c>
    </row>
    <row r="37" spans="2:8" ht="30" customHeight="1">
      <c r="B37" s="35">
        <f t="shared" si="1"/>
        <v>5</v>
      </c>
      <c r="C37" s="149" t="s">
        <v>226</v>
      </c>
      <c r="D37" s="151">
        <v>114000</v>
      </c>
      <c r="E37" s="151">
        <v>111000</v>
      </c>
      <c r="F37" s="193">
        <v>-2.6</v>
      </c>
      <c r="G37" s="149" t="s">
        <v>220</v>
      </c>
      <c r="H37" s="154" t="s">
        <v>225</v>
      </c>
    </row>
    <row r="38" spans="2:8" ht="30" customHeight="1" thickBot="1">
      <c r="B38" s="40">
        <f t="shared" si="1"/>
        <v>5</v>
      </c>
      <c r="C38" s="150" t="s">
        <v>215</v>
      </c>
      <c r="D38" s="152">
        <v>57500</v>
      </c>
      <c r="E38" s="152">
        <v>56000</v>
      </c>
      <c r="F38" s="194">
        <v>-2.6</v>
      </c>
      <c r="G38" s="150" t="s">
        <v>221</v>
      </c>
      <c r="H38" s="145" t="s">
        <v>223</v>
      </c>
    </row>
    <row r="39" spans="2:8" ht="30" customHeight="1">
      <c r="B39" s="53"/>
      <c r="C39" s="47"/>
      <c r="D39" s="47"/>
      <c r="E39" s="47"/>
      <c r="F39" s="47"/>
      <c r="G39" s="47"/>
      <c r="H39" s="47"/>
    </row>
    <row r="40" spans="2:8" ht="30" customHeight="1" thickBot="1">
      <c r="B40" s="46" t="s">
        <v>99</v>
      </c>
      <c r="C40" s="53"/>
      <c r="D40" s="68" t="s">
        <v>141</v>
      </c>
      <c r="E40" s="68" t="s">
        <v>141</v>
      </c>
      <c r="F40" s="69" t="s">
        <v>118</v>
      </c>
      <c r="G40" s="53"/>
      <c r="H40" s="53"/>
    </row>
    <row r="41" spans="2:8" ht="30" customHeight="1" thickBot="1">
      <c r="B41" s="30" t="s">
        <v>103</v>
      </c>
      <c r="C41" s="21" t="s">
        <v>121</v>
      </c>
      <c r="D41" s="21" t="s">
        <v>166</v>
      </c>
      <c r="E41" s="21" t="s">
        <v>182</v>
      </c>
      <c r="F41" s="187" t="s">
        <v>85</v>
      </c>
      <c r="G41" s="57" t="s">
        <v>119</v>
      </c>
      <c r="H41" s="58" t="s">
        <v>120</v>
      </c>
    </row>
    <row r="42" spans="2:8" ht="30" customHeight="1">
      <c r="B42" s="99">
        <f>RANK(F42,$F$42:$F$46,1)</f>
        <v>1</v>
      </c>
      <c r="C42" s="94" t="s">
        <v>227</v>
      </c>
      <c r="D42" s="139">
        <v>168000</v>
      </c>
      <c r="E42" s="139">
        <v>165000</v>
      </c>
      <c r="F42" s="191">
        <v>-1.8</v>
      </c>
      <c r="G42" s="156" t="s">
        <v>232</v>
      </c>
      <c r="H42" s="155" t="s">
        <v>237</v>
      </c>
    </row>
    <row r="43" spans="2:8" ht="30" customHeight="1">
      <c r="B43" s="51">
        <f>RANK(F43,$F$42:$F$46,1)</f>
        <v>2</v>
      </c>
      <c r="C43" s="36" t="s">
        <v>228</v>
      </c>
      <c r="D43" s="22">
        <v>254000</v>
      </c>
      <c r="E43" s="22">
        <v>250000</v>
      </c>
      <c r="F43" s="192">
        <v>-1.6</v>
      </c>
      <c r="G43" s="157" t="s">
        <v>233</v>
      </c>
      <c r="H43" s="154" t="s">
        <v>238</v>
      </c>
    </row>
    <row r="44" spans="2:8" ht="30" customHeight="1">
      <c r="B44" s="59">
        <f>RANK(F44,$F$42:$F$46,1)</f>
        <v>3</v>
      </c>
      <c r="C44" s="36" t="s">
        <v>229</v>
      </c>
      <c r="D44" s="22">
        <v>130000</v>
      </c>
      <c r="E44" s="22">
        <v>128000</v>
      </c>
      <c r="F44" s="192">
        <v>-1.5</v>
      </c>
      <c r="G44" s="157" t="s">
        <v>234</v>
      </c>
      <c r="H44" s="154" t="s">
        <v>239</v>
      </c>
    </row>
    <row r="45" spans="2:8" ht="30" customHeight="1">
      <c r="B45" s="35">
        <f>RANK(F45,$F$42:$F$46,1)</f>
        <v>4</v>
      </c>
      <c r="C45" s="36" t="s">
        <v>230</v>
      </c>
      <c r="D45" s="22">
        <v>150000</v>
      </c>
      <c r="E45" s="22">
        <v>148000</v>
      </c>
      <c r="F45" s="192">
        <v>-1.3</v>
      </c>
      <c r="G45" s="157" t="s">
        <v>235</v>
      </c>
      <c r="H45" s="144" t="s">
        <v>223</v>
      </c>
    </row>
    <row r="46" spans="2:8" ht="30" customHeight="1" thickBot="1">
      <c r="B46" s="60">
        <f>RANK(F46,$F$42:$F$46,1)</f>
        <v>5</v>
      </c>
      <c r="C46" s="41" t="s">
        <v>231</v>
      </c>
      <c r="D46" s="26">
        <v>189000</v>
      </c>
      <c r="E46" s="26">
        <v>187000</v>
      </c>
      <c r="F46" s="195">
        <v>-1.1</v>
      </c>
      <c r="G46" s="41" t="s">
        <v>236</v>
      </c>
      <c r="H46" s="145" t="s">
        <v>240</v>
      </c>
    </row>
    <row r="47" spans="2:8" ht="30" customHeight="1">
      <c r="B47" s="53"/>
      <c r="C47" s="53"/>
      <c r="D47" s="54"/>
      <c r="E47" s="54"/>
      <c r="F47" s="55"/>
      <c r="G47" s="170"/>
      <c r="H47" s="170"/>
    </row>
    <row r="48" spans="2:8" ht="30" customHeight="1" thickBot="1">
      <c r="B48" s="56" t="s">
        <v>259</v>
      </c>
      <c r="C48" s="52"/>
      <c r="D48" s="48" t="s">
        <v>141</v>
      </c>
      <c r="E48" s="48" t="s">
        <v>141</v>
      </c>
      <c r="F48" s="49" t="s">
        <v>118</v>
      </c>
      <c r="G48" s="52"/>
      <c r="H48" s="52"/>
    </row>
    <row r="49" spans="2:8" ht="30" customHeight="1" thickBot="1">
      <c r="B49" s="30" t="s">
        <v>103</v>
      </c>
      <c r="C49" s="21" t="s">
        <v>121</v>
      </c>
      <c r="D49" s="21" t="s">
        <v>166</v>
      </c>
      <c r="E49" s="21" t="s">
        <v>182</v>
      </c>
      <c r="F49" s="187" t="s">
        <v>85</v>
      </c>
      <c r="G49" s="57" t="s">
        <v>119</v>
      </c>
      <c r="H49" s="58" t="s">
        <v>120</v>
      </c>
    </row>
    <row r="50" spans="2:8" ht="30" customHeight="1">
      <c r="B50" s="51">
        <f aca="true" t="shared" si="2" ref="B50:B55">RANK(F50,$F$50:$F$55,1)</f>
        <v>1</v>
      </c>
      <c r="C50" s="94" t="s">
        <v>212</v>
      </c>
      <c r="D50" s="139">
        <v>74000</v>
      </c>
      <c r="E50" s="139">
        <v>70500</v>
      </c>
      <c r="F50" s="191">
        <v>-4.7</v>
      </c>
      <c r="G50" s="94" t="s">
        <v>216</v>
      </c>
      <c r="H50" s="153" t="s">
        <v>222</v>
      </c>
    </row>
    <row r="51" spans="2:8" ht="30" customHeight="1">
      <c r="B51" s="51">
        <f t="shared" si="2"/>
        <v>2</v>
      </c>
      <c r="C51" s="36" t="s">
        <v>165</v>
      </c>
      <c r="D51" s="22">
        <v>35500</v>
      </c>
      <c r="E51" s="22">
        <v>34300</v>
      </c>
      <c r="F51" s="192">
        <v>-3.4</v>
      </c>
      <c r="G51" s="36" t="s">
        <v>217</v>
      </c>
      <c r="H51" s="144" t="s">
        <v>223</v>
      </c>
    </row>
    <row r="52" spans="2:8" ht="30" customHeight="1">
      <c r="B52" s="51">
        <f t="shared" si="2"/>
        <v>3</v>
      </c>
      <c r="C52" s="149" t="s">
        <v>213</v>
      </c>
      <c r="D52" s="151">
        <v>164000</v>
      </c>
      <c r="E52" s="151">
        <v>159000</v>
      </c>
      <c r="F52" s="193">
        <v>-3</v>
      </c>
      <c r="G52" s="149" t="s">
        <v>218</v>
      </c>
      <c r="H52" s="144" t="s">
        <v>224</v>
      </c>
    </row>
    <row r="53" spans="2:8" ht="30" customHeight="1">
      <c r="B53" s="51">
        <f t="shared" si="2"/>
        <v>4</v>
      </c>
      <c r="C53" s="149" t="s">
        <v>214</v>
      </c>
      <c r="D53" s="151">
        <v>37000</v>
      </c>
      <c r="E53" s="151">
        <v>36000</v>
      </c>
      <c r="F53" s="193">
        <v>-2.7</v>
      </c>
      <c r="G53" s="149" t="s">
        <v>219</v>
      </c>
      <c r="H53" s="144" t="s">
        <v>223</v>
      </c>
    </row>
    <row r="54" spans="2:8" ht="30" customHeight="1">
      <c r="B54" s="59">
        <f t="shared" si="2"/>
        <v>5</v>
      </c>
      <c r="C54" s="149" t="s">
        <v>226</v>
      </c>
      <c r="D54" s="151">
        <v>114000</v>
      </c>
      <c r="E54" s="151">
        <v>111000</v>
      </c>
      <c r="F54" s="193">
        <v>-2.6</v>
      </c>
      <c r="G54" s="149" t="s">
        <v>220</v>
      </c>
      <c r="H54" s="154" t="s">
        <v>225</v>
      </c>
    </row>
    <row r="55" spans="2:8" ht="30" customHeight="1" thickBot="1">
      <c r="B55" s="40">
        <f t="shared" si="2"/>
        <v>5</v>
      </c>
      <c r="C55" s="150" t="s">
        <v>215</v>
      </c>
      <c r="D55" s="152">
        <v>57500</v>
      </c>
      <c r="E55" s="152">
        <v>56000</v>
      </c>
      <c r="F55" s="194">
        <v>-2.6</v>
      </c>
      <c r="G55" s="150" t="s">
        <v>221</v>
      </c>
      <c r="H55" s="145" t="s">
        <v>223</v>
      </c>
    </row>
    <row r="56" ht="30" customHeight="1"/>
    <row r="57" ht="30" customHeight="1"/>
    <row r="58" ht="30" customHeight="1"/>
    <row r="59" ht="30" customHeight="1"/>
  </sheetData>
  <sheetProtection/>
  <mergeCells count="1">
    <mergeCell ref="B2:H2"/>
  </mergeCells>
  <conditionalFormatting sqref="C6:C7">
    <cfRule type="containsText" priority="53" dxfId="43" operator="containsText" stopIfTrue="1" text="㈹">
      <formula>NOT(ISERROR(SEARCH("㈹",C6)))</formula>
    </cfRule>
  </conditionalFormatting>
  <conditionalFormatting sqref="C8">
    <cfRule type="containsText" priority="52" dxfId="43" operator="containsText" stopIfTrue="1" text="㈹">
      <formula>NOT(ISERROR(SEARCH("㈹",C8)))</formula>
    </cfRule>
  </conditionalFormatting>
  <conditionalFormatting sqref="C9">
    <cfRule type="containsText" priority="51" dxfId="43" operator="containsText" stopIfTrue="1" text="㈹">
      <formula>NOT(ISERROR(SEARCH("㈹",C9)))</formula>
    </cfRule>
  </conditionalFormatting>
  <conditionalFormatting sqref="C10">
    <cfRule type="containsText" priority="50" dxfId="43" operator="containsText" stopIfTrue="1" text="㈹">
      <formula>NOT(ISERROR(SEARCH("㈹",C10)))</formula>
    </cfRule>
  </conditionalFormatting>
  <conditionalFormatting sqref="C11">
    <cfRule type="containsText" priority="49" dxfId="43" operator="containsText" stopIfTrue="1" text="㈹">
      <formula>NOT(ISERROR(SEARCH("㈹",C11)))</formula>
    </cfRule>
  </conditionalFormatting>
  <conditionalFormatting sqref="C14">
    <cfRule type="containsText" priority="48" dxfId="43" operator="containsText" stopIfTrue="1" text="㈹">
      <formula>NOT(ISERROR(SEARCH("㈹",C14)))</formula>
    </cfRule>
  </conditionalFormatting>
  <conditionalFormatting sqref="C15">
    <cfRule type="containsText" priority="47" dxfId="43" operator="containsText" stopIfTrue="1" text="㈹">
      <formula>NOT(ISERROR(SEARCH("㈹",C15)))</formula>
    </cfRule>
  </conditionalFormatting>
  <conditionalFormatting sqref="C16">
    <cfRule type="containsText" priority="46" dxfId="43" operator="containsText" stopIfTrue="1" text="㈹">
      <formula>NOT(ISERROR(SEARCH("㈹",C16)))</formula>
    </cfRule>
  </conditionalFormatting>
  <conditionalFormatting sqref="C17">
    <cfRule type="containsText" priority="45" dxfId="43" operator="containsText" stopIfTrue="1" text="㈹">
      <formula>NOT(ISERROR(SEARCH("㈹",C17)))</formula>
    </cfRule>
  </conditionalFormatting>
  <conditionalFormatting sqref="C18">
    <cfRule type="containsText" priority="44" dxfId="43" operator="containsText" stopIfTrue="1" text="㈹">
      <formula>NOT(ISERROR(SEARCH("㈹",C18)))</formula>
    </cfRule>
  </conditionalFormatting>
  <conditionalFormatting sqref="C22">
    <cfRule type="containsText" priority="43" dxfId="43" operator="containsText" stopIfTrue="1" text="㈹">
      <formula>NOT(ISERROR(SEARCH("㈹",C22)))</formula>
    </cfRule>
  </conditionalFormatting>
  <conditionalFormatting sqref="C33">
    <cfRule type="containsText" priority="37" dxfId="43" operator="containsText" stopIfTrue="1" text="㈹">
      <formula>NOT(ISERROR(SEARCH("㈹",C33)))</formula>
    </cfRule>
  </conditionalFormatting>
  <conditionalFormatting sqref="C34">
    <cfRule type="containsText" priority="38" dxfId="43" operator="containsText" stopIfTrue="1" text="㈹">
      <formula>NOT(ISERROR(SEARCH("㈹",C34)))</formula>
    </cfRule>
  </conditionalFormatting>
  <conditionalFormatting sqref="C36">
    <cfRule type="containsText" priority="36" dxfId="43" operator="containsText" stopIfTrue="1" text="㈹">
      <formula>NOT(ISERROR(SEARCH("㈹",C36)))</formula>
    </cfRule>
  </conditionalFormatting>
  <conditionalFormatting sqref="C38">
    <cfRule type="containsText" priority="35" dxfId="43" operator="containsText" stopIfTrue="1" text="㈹">
      <formula>NOT(ISERROR(SEARCH("㈹",C38)))</formula>
    </cfRule>
  </conditionalFormatting>
  <conditionalFormatting sqref="C35">
    <cfRule type="containsText" priority="34" dxfId="43" operator="containsText" stopIfTrue="1" text="㈹">
      <formula>NOT(ISERROR(SEARCH("㈹",C35)))</formula>
    </cfRule>
  </conditionalFormatting>
  <conditionalFormatting sqref="C37">
    <cfRule type="containsText" priority="33" dxfId="43" operator="containsText" stopIfTrue="1" text="㈹">
      <formula>NOT(ISERROR(SEARCH("㈹",C37)))</formula>
    </cfRule>
  </conditionalFormatting>
  <conditionalFormatting sqref="C42:C43">
    <cfRule type="containsText" priority="32" dxfId="43" operator="containsText" stopIfTrue="1" text="㈹">
      <formula>NOT(ISERROR(SEARCH("㈹",C42)))</formula>
    </cfRule>
  </conditionalFormatting>
  <conditionalFormatting sqref="C44">
    <cfRule type="containsText" priority="31" dxfId="43" operator="containsText" stopIfTrue="1" text="㈹">
      <formula>NOT(ISERROR(SEARCH("㈹",C44)))</formula>
    </cfRule>
  </conditionalFormatting>
  <conditionalFormatting sqref="C45">
    <cfRule type="containsText" priority="30" dxfId="43" operator="containsText" stopIfTrue="1" text="㈹">
      <formula>NOT(ISERROR(SEARCH("㈹",C45)))</formula>
    </cfRule>
  </conditionalFormatting>
  <conditionalFormatting sqref="C46">
    <cfRule type="containsText" priority="29" dxfId="43" operator="containsText" stopIfTrue="1" text="㈹">
      <formula>NOT(ISERROR(SEARCH("㈹",C46)))</formula>
    </cfRule>
  </conditionalFormatting>
  <conditionalFormatting sqref="C50">
    <cfRule type="containsText" priority="27" dxfId="43" operator="containsText" stopIfTrue="1" text="㈹">
      <formula>NOT(ISERROR(SEARCH("㈹",C50)))</formula>
    </cfRule>
  </conditionalFormatting>
  <conditionalFormatting sqref="C51">
    <cfRule type="containsText" priority="28" dxfId="43" operator="containsText" stopIfTrue="1" text="㈹">
      <formula>NOT(ISERROR(SEARCH("㈹",C51)))</formula>
    </cfRule>
  </conditionalFormatting>
  <conditionalFormatting sqref="C53">
    <cfRule type="containsText" priority="26" dxfId="43" operator="containsText" stopIfTrue="1" text="㈹">
      <formula>NOT(ISERROR(SEARCH("㈹",C53)))</formula>
    </cfRule>
  </conditionalFormatting>
  <conditionalFormatting sqref="C55">
    <cfRule type="containsText" priority="25" dxfId="43" operator="containsText" stopIfTrue="1" text="㈹">
      <formula>NOT(ISERROR(SEARCH("㈹",C55)))</formula>
    </cfRule>
  </conditionalFormatting>
  <conditionalFormatting sqref="C52">
    <cfRule type="containsText" priority="24" dxfId="43" operator="containsText" stopIfTrue="1" text="㈹">
      <formula>NOT(ISERROR(SEARCH("㈹",C52)))</formula>
    </cfRule>
  </conditionalFormatting>
  <conditionalFormatting sqref="C54">
    <cfRule type="containsText" priority="23" dxfId="43" operator="containsText" stopIfTrue="1" text="㈹">
      <formula>NOT(ISERROR(SEARCH("㈹",C54)))</formula>
    </cfRule>
  </conditionalFormatting>
  <conditionalFormatting sqref="C15">
    <cfRule type="containsText" priority="22" dxfId="43" operator="containsText" stopIfTrue="1" text="㈹">
      <formula>NOT(ISERROR(SEARCH("㈹",C15)))</formula>
    </cfRule>
  </conditionalFormatting>
  <conditionalFormatting sqref="C16">
    <cfRule type="containsText" priority="21" dxfId="43" operator="containsText" stopIfTrue="1" text="㈹">
      <formula>NOT(ISERROR(SEARCH("㈹",C16)))</formula>
    </cfRule>
  </conditionalFormatting>
  <conditionalFormatting sqref="C17">
    <cfRule type="containsText" priority="20" dxfId="43" operator="containsText" stopIfTrue="1" text="㈹">
      <formula>NOT(ISERROR(SEARCH("㈹",C17)))</formula>
    </cfRule>
  </conditionalFormatting>
  <conditionalFormatting sqref="C18">
    <cfRule type="containsText" priority="19" dxfId="43" operator="containsText" stopIfTrue="1" text="㈹">
      <formula>NOT(ISERROR(SEARCH("㈹",C18)))</formula>
    </cfRule>
  </conditionalFormatting>
  <conditionalFormatting sqref="C19">
    <cfRule type="containsText" priority="12" dxfId="43" operator="containsText" stopIfTrue="1" text="㈹">
      <formula>NOT(ISERROR(SEARCH("㈹",C19)))</formula>
    </cfRule>
  </conditionalFormatting>
  <conditionalFormatting sqref="C19">
    <cfRule type="containsText" priority="11" dxfId="43" operator="containsText" stopIfTrue="1" text="㈹">
      <formula>NOT(ISERROR(SEARCH("㈹",C19)))</formula>
    </cfRule>
  </conditionalFormatting>
  <conditionalFormatting sqref="C23">
    <cfRule type="containsText" priority="10" dxfId="43" operator="containsText" stopIfTrue="1" text="㈹">
      <formula>NOT(ISERROR(SEARCH("㈹",C23)))</formula>
    </cfRule>
  </conditionalFormatting>
  <conditionalFormatting sqref="C24">
    <cfRule type="containsText" priority="9" dxfId="43" operator="containsText" stopIfTrue="1" text="㈹">
      <formula>NOT(ISERROR(SEARCH("㈹",C24)))</formula>
    </cfRule>
  </conditionalFormatting>
  <conditionalFormatting sqref="C25">
    <cfRule type="containsText" priority="8" dxfId="43" operator="containsText" stopIfTrue="1" text="㈹">
      <formula>NOT(ISERROR(SEARCH("㈹",C25)))</formula>
    </cfRule>
  </conditionalFormatting>
  <conditionalFormatting sqref="C26">
    <cfRule type="containsText" priority="7" dxfId="43" operator="containsText" stopIfTrue="1" text="㈹">
      <formula>NOT(ISERROR(SEARCH("㈹",C26)))</formula>
    </cfRule>
  </conditionalFormatting>
  <conditionalFormatting sqref="C23">
    <cfRule type="containsText" priority="6" dxfId="43" operator="containsText" stopIfTrue="1" text="㈹">
      <formula>NOT(ISERROR(SEARCH("㈹",C23)))</formula>
    </cfRule>
  </conditionalFormatting>
  <conditionalFormatting sqref="C24">
    <cfRule type="containsText" priority="5" dxfId="43" operator="containsText" stopIfTrue="1" text="㈹">
      <formula>NOT(ISERROR(SEARCH("㈹",C24)))</formula>
    </cfRule>
  </conditionalFormatting>
  <conditionalFormatting sqref="C25">
    <cfRule type="containsText" priority="4" dxfId="43" operator="containsText" stopIfTrue="1" text="㈹">
      <formula>NOT(ISERROR(SEARCH("㈹",C25)))</formula>
    </cfRule>
  </conditionalFormatting>
  <conditionalFormatting sqref="C26">
    <cfRule type="containsText" priority="3" dxfId="43" operator="containsText" stopIfTrue="1" text="㈹">
      <formula>NOT(ISERROR(SEARCH("㈹",C26)))</formula>
    </cfRule>
  </conditionalFormatting>
  <conditionalFormatting sqref="C27">
    <cfRule type="containsText" priority="2" dxfId="43" operator="containsText" stopIfTrue="1" text="㈹">
      <formula>NOT(ISERROR(SEARCH("㈹",C27)))</formula>
    </cfRule>
  </conditionalFormatting>
  <conditionalFormatting sqref="C27">
    <cfRule type="containsText" priority="1" dxfId="43" operator="containsText" stopIfTrue="1" text="㈹">
      <formula>NOT(ISERROR(SEARCH("㈹",C27)))</formula>
    </cfRule>
  </conditionalFormatting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平成27年3月18日発行　第80号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R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125" style="3" customWidth="1"/>
    <col min="2" max="2" width="5.875" style="3" customWidth="1"/>
    <col min="3" max="3" width="15.00390625" style="3" customWidth="1"/>
    <col min="4" max="4" width="10.00390625" style="3" customWidth="1"/>
    <col min="5" max="5" width="10.875" style="3" customWidth="1"/>
    <col min="6" max="6" width="10.375" style="3" customWidth="1"/>
    <col min="7" max="7" width="11.375" style="3" customWidth="1"/>
    <col min="8" max="8" width="2.875" style="3" customWidth="1"/>
    <col min="9" max="9" width="6.25390625" style="3" customWidth="1"/>
    <col min="10" max="10" width="14.125" style="3" customWidth="1"/>
    <col min="11" max="11" width="10.00390625" style="3" customWidth="1"/>
    <col min="12" max="12" width="11.375" style="3" customWidth="1"/>
    <col min="13" max="13" width="10.50390625" style="3" customWidth="1"/>
    <col min="14" max="14" width="11.00390625" style="3" customWidth="1"/>
    <col min="15" max="16384" width="9.00390625" style="3" customWidth="1"/>
  </cols>
  <sheetData>
    <row r="3" spans="2:18" ht="24.75" customHeight="1">
      <c r="B3" s="196" t="s">
        <v>179</v>
      </c>
      <c r="C3" s="170"/>
      <c r="O3" s="140"/>
      <c r="P3" s="141"/>
      <c r="Q3" s="141"/>
      <c r="R3" s="141"/>
    </row>
    <row r="4" spans="3:18" ht="29.25" customHeight="1" thickBot="1">
      <c r="C4" s="197" t="s">
        <v>82</v>
      </c>
      <c r="M4" s="85" t="s">
        <v>104</v>
      </c>
      <c r="P4" s="142"/>
      <c r="Q4" s="52"/>
      <c r="R4" s="52"/>
    </row>
    <row r="5" spans="2:14" ht="21" customHeight="1">
      <c r="B5" s="102" t="s">
        <v>82</v>
      </c>
      <c r="C5" s="103" t="s">
        <v>0</v>
      </c>
      <c r="D5" s="296" t="s">
        <v>252</v>
      </c>
      <c r="E5" s="297"/>
      <c r="F5" s="298" t="s">
        <v>253</v>
      </c>
      <c r="G5" s="299"/>
      <c r="H5" s="101"/>
      <c r="I5" s="102" t="s">
        <v>82</v>
      </c>
      <c r="J5" s="103" t="s">
        <v>0</v>
      </c>
      <c r="K5" s="296" t="s">
        <v>252</v>
      </c>
      <c r="L5" s="297"/>
      <c r="M5" s="298" t="s">
        <v>253</v>
      </c>
      <c r="N5" s="299"/>
    </row>
    <row r="6" spans="2:14" ht="21" customHeight="1" thickBot="1">
      <c r="B6" s="105"/>
      <c r="C6" s="106"/>
      <c r="D6" s="159" t="s">
        <v>181</v>
      </c>
      <c r="E6" s="198" t="s">
        <v>251</v>
      </c>
      <c r="F6" s="160" t="s">
        <v>181</v>
      </c>
      <c r="G6" s="199" t="s">
        <v>251</v>
      </c>
      <c r="H6" s="161"/>
      <c r="I6" s="162"/>
      <c r="J6" s="163"/>
      <c r="K6" s="159" t="s">
        <v>181</v>
      </c>
      <c r="L6" s="198" t="s">
        <v>251</v>
      </c>
      <c r="M6" s="160" t="s">
        <v>181</v>
      </c>
      <c r="N6" s="199" t="s">
        <v>251</v>
      </c>
    </row>
    <row r="7" spans="2:14" ht="21" customHeight="1" thickBot="1">
      <c r="B7" s="107" t="s">
        <v>142</v>
      </c>
      <c r="C7" s="108"/>
      <c r="D7" s="202">
        <v>0.10502793296089384</v>
      </c>
      <c r="E7" s="203">
        <v>0.345505617977528</v>
      </c>
      <c r="F7" s="204">
        <v>3.6018181818181803</v>
      </c>
      <c r="G7" s="205">
        <v>3.546706586826347</v>
      </c>
      <c r="H7" s="101"/>
      <c r="I7" s="109"/>
      <c r="J7" s="110" t="s">
        <v>1</v>
      </c>
      <c r="K7" s="245">
        <v>0.23727272727272722</v>
      </c>
      <c r="L7" s="246">
        <v>0.23363636363636364</v>
      </c>
      <c r="M7" s="247">
        <v>0.07857142857142856</v>
      </c>
      <c r="N7" s="248">
        <v>0.35714285714285715</v>
      </c>
    </row>
    <row r="8" spans="2:14" ht="21" customHeight="1">
      <c r="B8" s="109"/>
      <c r="C8" s="110" t="s">
        <v>2</v>
      </c>
      <c r="D8" s="206">
        <v>-2.1333333333333333</v>
      </c>
      <c r="E8" s="207">
        <v>-1.3666666666666665</v>
      </c>
      <c r="F8" s="208" t="s">
        <v>171</v>
      </c>
      <c r="G8" s="209" t="s">
        <v>171</v>
      </c>
      <c r="H8" s="101"/>
      <c r="I8" s="109"/>
      <c r="J8" s="111" t="s">
        <v>3</v>
      </c>
      <c r="K8" s="249">
        <v>-0.44333333333333336</v>
      </c>
      <c r="L8" s="211">
        <v>-0.24000000000000002</v>
      </c>
      <c r="M8" s="250">
        <v>0.3333333333333333</v>
      </c>
      <c r="N8" s="251">
        <v>0.65</v>
      </c>
    </row>
    <row r="9" spans="2:14" ht="21" customHeight="1">
      <c r="B9" s="109"/>
      <c r="C9" s="111" t="s">
        <v>4</v>
      </c>
      <c r="D9" s="210">
        <v>-1.98</v>
      </c>
      <c r="E9" s="211">
        <v>-1.7399999999999998</v>
      </c>
      <c r="F9" s="208" t="s">
        <v>171</v>
      </c>
      <c r="G9" s="209" t="s">
        <v>171</v>
      </c>
      <c r="H9" s="101"/>
      <c r="I9" s="109"/>
      <c r="J9" s="111" t="s">
        <v>5</v>
      </c>
      <c r="K9" s="249">
        <v>0.6</v>
      </c>
      <c r="L9" s="211">
        <v>0.9749999999999999</v>
      </c>
      <c r="M9" s="250">
        <v>0.7666666666666666</v>
      </c>
      <c r="N9" s="251">
        <v>1</v>
      </c>
    </row>
    <row r="10" spans="2:14" ht="21" customHeight="1">
      <c r="B10" s="109" t="s">
        <v>6</v>
      </c>
      <c r="C10" s="111" t="s">
        <v>7</v>
      </c>
      <c r="D10" s="210">
        <v>0.7277777777777779</v>
      </c>
      <c r="E10" s="211">
        <v>0.5333333333333335</v>
      </c>
      <c r="F10" s="212">
        <v>1.44</v>
      </c>
      <c r="G10" s="213">
        <v>1.8599999999999999</v>
      </c>
      <c r="H10" s="101"/>
      <c r="I10" s="109" t="s">
        <v>8</v>
      </c>
      <c r="J10" s="111" t="s">
        <v>9</v>
      </c>
      <c r="K10" s="249">
        <v>0.07777777777777778</v>
      </c>
      <c r="L10" s="211">
        <v>0.18888888888888888</v>
      </c>
      <c r="M10" s="250">
        <v>0.27999999999999997</v>
      </c>
      <c r="N10" s="251">
        <v>0.82</v>
      </c>
    </row>
    <row r="11" spans="2:14" ht="21" customHeight="1">
      <c r="B11" s="109" t="s">
        <v>36</v>
      </c>
      <c r="C11" s="111" t="s">
        <v>10</v>
      </c>
      <c r="D11" s="210">
        <v>0.5357142857142857</v>
      </c>
      <c r="E11" s="211">
        <v>1.0714285714285714</v>
      </c>
      <c r="F11" s="212">
        <v>1.175</v>
      </c>
      <c r="G11" s="213">
        <v>2.225</v>
      </c>
      <c r="H11" s="101"/>
      <c r="I11" s="109"/>
      <c r="J11" s="111" t="s">
        <v>11</v>
      </c>
      <c r="K11" s="249">
        <v>-0.5199999999999999</v>
      </c>
      <c r="L11" s="211">
        <v>-0.44000000000000006</v>
      </c>
      <c r="M11" s="208" t="s">
        <v>171</v>
      </c>
      <c r="N11" s="252" t="s">
        <v>171</v>
      </c>
    </row>
    <row r="12" spans="2:14" ht="21" customHeight="1">
      <c r="B12" s="109" t="s">
        <v>12</v>
      </c>
      <c r="C12" s="111" t="s">
        <v>13</v>
      </c>
      <c r="D12" s="210">
        <v>0.23055555555555562</v>
      </c>
      <c r="E12" s="211">
        <v>0.42894736842105263</v>
      </c>
      <c r="F12" s="212">
        <v>1.56</v>
      </c>
      <c r="G12" s="213">
        <v>1.4181818181818182</v>
      </c>
      <c r="H12" s="101"/>
      <c r="I12" s="109" t="s">
        <v>143</v>
      </c>
      <c r="J12" s="111" t="s">
        <v>14</v>
      </c>
      <c r="K12" s="249">
        <v>-0.228125</v>
      </c>
      <c r="L12" s="211">
        <v>-0.32903225806451614</v>
      </c>
      <c r="M12" s="250">
        <v>-0.32857142857142857</v>
      </c>
      <c r="N12" s="251">
        <v>0.35714285714285715</v>
      </c>
    </row>
    <row r="13" spans="2:14" ht="21" customHeight="1">
      <c r="B13" s="109" t="s">
        <v>15</v>
      </c>
      <c r="C13" s="111" t="s">
        <v>16</v>
      </c>
      <c r="D13" s="210">
        <v>0.451063829787234</v>
      </c>
      <c r="E13" s="211">
        <v>0.25106382978723407</v>
      </c>
      <c r="F13" s="212">
        <v>3.211111111111111</v>
      </c>
      <c r="G13" s="213">
        <v>2.325</v>
      </c>
      <c r="H13" s="101"/>
      <c r="I13" s="109"/>
      <c r="J13" s="111" t="s">
        <v>17</v>
      </c>
      <c r="K13" s="249">
        <v>-0.255</v>
      </c>
      <c r="L13" s="211">
        <v>-0.19</v>
      </c>
      <c r="M13" s="250">
        <v>-0.3333333333333333</v>
      </c>
      <c r="N13" s="251">
        <v>-0.06666666666666667</v>
      </c>
    </row>
    <row r="14" spans="2:14" ht="21" customHeight="1">
      <c r="B14" s="109" t="s">
        <v>18</v>
      </c>
      <c r="C14" s="111" t="s">
        <v>19</v>
      </c>
      <c r="D14" s="210">
        <v>-0.25</v>
      </c>
      <c r="E14" s="211">
        <v>0.08333333333333333</v>
      </c>
      <c r="F14" s="212">
        <v>0.11666666666666665</v>
      </c>
      <c r="G14" s="213">
        <v>0.2333333333333333</v>
      </c>
      <c r="H14" s="101"/>
      <c r="I14" s="109" t="s">
        <v>15</v>
      </c>
      <c r="J14" s="111" t="s">
        <v>20</v>
      </c>
      <c r="K14" s="249">
        <v>-0.4</v>
      </c>
      <c r="L14" s="211">
        <v>-0.21000000000000002</v>
      </c>
      <c r="M14" s="250">
        <v>-0.4000000000000001</v>
      </c>
      <c r="N14" s="251">
        <v>0</v>
      </c>
    </row>
    <row r="15" spans="2:14" ht="21" customHeight="1">
      <c r="B15" s="109"/>
      <c r="C15" s="111" t="s">
        <v>21</v>
      </c>
      <c r="D15" s="210">
        <v>0.2961538461538462</v>
      </c>
      <c r="E15" s="211">
        <v>0.5192307692307692</v>
      </c>
      <c r="F15" s="212">
        <v>0.9</v>
      </c>
      <c r="G15" s="213">
        <v>1.6375</v>
      </c>
      <c r="H15" s="101"/>
      <c r="I15" s="109"/>
      <c r="J15" s="111" t="s">
        <v>22</v>
      </c>
      <c r="K15" s="249">
        <v>-0.6722222222222222</v>
      </c>
      <c r="L15" s="211">
        <v>-0.40555555555555556</v>
      </c>
      <c r="M15" s="250">
        <v>-0.5</v>
      </c>
      <c r="N15" s="251">
        <v>0</v>
      </c>
    </row>
    <row r="16" spans="2:14" ht="21" customHeight="1">
      <c r="B16" s="109"/>
      <c r="C16" s="111" t="s">
        <v>23</v>
      </c>
      <c r="D16" s="210">
        <v>0.3</v>
      </c>
      <c r="E16" s="211">
        <v>0.4294117647058823</v>
      </c>
      <c r="F16" s="212">
        <v>0.4444444444444444</v>
      </c>
      <c r="G16" s="213">
        <v>0.9666666666666666</v>
      </c>
      <c r="H16" s="101"/>
      <c r="I16" s="109" t="s">
        <v>18</v>
      </c>
      <c r="J16" s="111" t="s">
        <v>24</v>
      </c>
      <c r="K16" s="249">
        <v>-0.3333333333333333</v>
      </c>
      <c r="L16" s="211">
        <v>-0.06666666666666667</v>
      </c>
      <c r="M16" s="208" t="s">
        <v>171</v>
      </c>
      <c r="N16" s="252" t="s">
        <v>171</v>
      </c>
    </row>
    <row r="17" spans="2:14" ht="21" customHeight="1" thickBot="1">
      <c r="B17" s="109"/>
      <c r="C17" s="112" t="s">
        <v>25</v>
      </c>
      <c r="D17" s="214">
        <v>0.9</v>
      </c>
      <c r="E17" s="215">
        <v>0.96</v>
      </c>
      <c r="F17" s="216">
        <v>0.9</v>
      </c>
      <c r="G17" s="217">
        <v>0.5</v>
      </c>
      <c r="H17" s="101"/>
      <c r="I17" s="109"/>
      <c r="J17" s="111" t="s">
        <v>26</v>
      </c>
      <c r="K17" s="249">
        <v>-1.0714285714285714</v>
      </c>
      <c r="L17" s="211">
        <v>-0.8785714285714287</v>
      </c>
      <c r="M17" s="250">
        <v>0</v>
      </c>
      <c r="N17" s="251">
        <v>0</v>
      </c>
    </row>
    <row r="18" spans="2:14" ht="21" customHeight="1" thickBot="1">
      <c r="B18" s="113" t="s">
        <v>144</v>
      </c>
      <c r="C18" s="114"/>
      <c r="D18" s="218">
        <v>0.26600000000000007</v>
      </c>
      <c r="E18" s="203">
        <v>0.36534653465346534</v>
      </c>
      <c r="F18" s="219">
        <v>1.3307692307692311</v>
      </c>
      <c r="G18" s="220">
        <v>1.4634615384615384</v>
      </c>
      <c r="H18" s="101"/>
      <c r="I18" s="109"/>
      <c r="J18" s="111" t="s">
        <v>27</v>
      </c>
      <c r="K18" s="249">
        <v>-0.8176470588235293</v>
      </c>
      <c r="L18" s="211">
        <v>-0.5235294117647058</v>
      </c>
      <c r="M18" s="250">
        <v>-0.6</v>
      </c>
      <c r="N18" s="251">
        <v>-0.1</v>
      </c>
    </row>
    <row r="19" spans="2:14" ht="21" customHeight="1" thickBot="1">
      <c r="B19" s="109"/>
      <c r="C19" s="110" t="s">
        <v>28</v>
      </c>
      <c r="D19" s="221">
        <v>0</v>
      </c>
      <c r="E19" s="222">
        <v>0.07727272727272722</v>
      </c>
      <c r="F19" s="223">
        <v>0.29</v>
      </c>
      <c r="G19" s="224">
        <v>0.8777777777777778</v>
      </c>
      <c r="H19" s="101"/>
      <c r="I19" s="109"/>
      <c r="J19" s="112" t="s">
        <v>29</v>
      </c>
      <c r="K19" s="253">
        <v>-1.0909090909090908</v>
      </c>
      <c r="L19" s="254">
        <v>-1.0636363636363635</v>
      </c>
      <c r="M19" s="255" t="s">
        <v>171</v>
      </c>
      <c r="N19" s="256" t="s">
        <v>171</v>
      </c>
    </row>
    <row r="20" spans="2:14" ht="21" customHeight="1" thickBot="1">
      <c r="B20" s="109"/>
      <c r="C20" s="111" t="s">
        <v>145</v>
      </c>
      <c r="D20" s="210">
        <v>-0.7473684210526317</v>
      </c>
      <c r="E20" s="211">
        <v>-0.4722222222222222</v>
      </c>
      <c r="F20" s="212">
        <v>-0.13999999999999999</v>
      </c>
      <c r="G20" s="213">
        <v>0</v>
      </c>
      <c r="H20" s="101"/>
      <c r="I20" s="107" t="s">
        <v>146</v>
      </c>
      <c r="J20" s="108"/>
      <c r="K20" s="227">
        <v>-0.19764309764309765</v>
      </c>
      <c r="L20" s="207">
        <v>-0.11081081081081078</v>
      </c>
      <c r="M20" s="228">
        <v>0</v>
      </c>
      <c r="N20" s="257">
        <v>0.34222222222222237</v>
      </c>
    </row>
    <row r="21" spans="2:14" ht="21" customHeight="1">
      <c r="B21" s="109" t="s">
        <v>30</v>
      </c>
      <c r="C21" s="111" t="s">
        <v>31</v>
      </c>
      <c r="D21" s="210">
        <v>-1.1714285714285715</v>
      </c>
      <c r="E21" s="211">
        <v>-1.4214285714285713</v>
      </c>
      <c r="F21" s="212">
        <v>-0.925</v>
      </c>
      <c r="G21" s="213">
        <v>-0.7000000000000001</v>
      </c>
      <c r="H21" s="101"/>
      <c r="I21" s="115"/>
      <c r="J21" s="116" t="s">
        <v>32</v>
      </c>
      <c r="K21" s="245">
        <v>0.9</v>
      </c>
      <c r="L21" s="246">
        <v>1.8</v>
      </c>
      <c r="M21" s="247">
        <v>0.7</v>
      </c>
      <c r="N21" s="248">
        <v>2.3000000000000003</v>
      </c>
    </row>
    <row r="22" spans="2:14" ht="21" customHeight="1">
      <c r="B22" s="109" t="s">
        <v>33</v>
      </c>
      <c r="C22" s="111" t="s">
        <v>34</v>
      </c>
      <c r="D22" s="210">
        <v>-0.66875</v>
      </c>
      <c r="E22" s="211">
        <v>-0.8875</v>
      </c>
      <c r="F22" s="212">
        <v>-0.9</v>
      </c>
      <c r="G22" s="213">
        <v>-0.65</v>
      </c>
      <c r="H22" s="101"/>
      <c r="I22" s="117"/>
      <c r="J22" s="118" t="s">
        <v>35</v>
      </c>
      <c r="K22" s="249">
        <v>0.2</v>
      </c>
      <c r="L22" s="211">
        <v>0.08</v>
      </c>
      <c r="M22" s="250">
        <v>0.4</v>
      </c>
      <c r="N22" s="251">
        <v>0.6</v>
      </c>
    </row>
    <row r="23" spans="2:14" ht="21" customHeight="1">
      <c r="B23" s="109" t="s">
        <v>36</v>
      </c>
      <c r="C23" s="111" t="s">
        <v>37</v>
      </c>
      <c r="D23" s="210">
        <v>-0.6625000000000001</v>
      </c>
      <c r="E23" s="211">
        <v>-0.7937500000000001</v>
      </c>
      <c r="F23" s="212">
        <v>0</v>
      </c>
      <c r="G23" s="213">
        <v>0</v>
      </c>
      <c r="H23" s="101"/>
      <c r="I23" s="117"/>
      <c r="J23" s="118" t="s">
        <v>38</v>
      </c>
      <c r="K23" s="249">
        <v>-0.3</v>
      </c>
      <c r="L23" s="211">
        <v>0</v>
      </c>
      <c r="M23" s="250">
        <v>-0.6</v>
      </c>
      <c r="N23" s="251">
        <v>-0.2</v>
      </c>
    </row>
    <row r="24" spans="2:14" ht="21" customHeight="1">
      <c r="B24" s="109" t="s">
        <v>12</v>
      </c>
      <c r="C24" s="111" t="s">
        <v>39</v>
      </c>
      <c r="D24" s="210">
        <v>-0.9888888888888889</v>
      </c>
      <c r="E24" s="211">
        <v>-0.3888888888888889</v>
      </c>
      <c r="F24" s="212">
        <v>0</v>
      </c>
      <c r="G24" s="213">
        <v>0</v>
      </c>
      <c r="H24" s="101"/>
      <c r="I24" s="117"/>
      <c r="J24" s="118" t="s">
        <v>40</v>
      </c>
      <c r="K24" s="249">
        <v>0</v>
      </c>
      <c r="L24" s="211">
        <v>0.042857142857142864</v>
      </c>
      <c r="M24" s="250">
        <v>-0.4</v>
      </c>
      <c r="N24" s="251">
        <v>-0.06666666666666665</v>
      </c>
    </row>
    <row r="25" spans="2:14" ht="21" customHeight="1">
      <c r="B25" s="109" t="s">
        <v>15</v>
      </c>
      <c r="C25" s="111" t="s">
        <v>41</v>
      </c>
      <c r="D25" s="210">
        <v>-0.3266666666666666</v>
      </c>
      <c r="E25" s="211">
        <v>-0.10714285714285714</v>
      </c>
      <c r="F25" s="212">
        <v>-0.19999999999999998</v>
      </c>
      <c r="G25" s="213">
        <v>-0.24</v>
      </c>
      <c r="H25" s="101"/>
      <c r="I25" s="117" t="s">
        <v>36</v>
      </c>
      <c r="J25" s="118" t="s">
        <v>42</v>
      </c>
      <c r="K25" s="249">
        <v>0.3</v>
      </c>
      <c r="L25" s="211">
        <v>0.5090909090909093</v>
      </c>
      <c r="M25" s="250">
        <v>0.6</v>
      </c>
      <c r="N25" s="251">
        <v>0.6</v>
      </c>
    </row>
    <row r="26" spans="2:14" ht="21" customHeight="1">
      <c r="B26" s="109" t="s">
        <v>18</v>
      </c>
      <c r="C26" s="111" t="s">
        <v>43</v>
      </c>
      <c r="D26" s="210">
        <v>-0.3941176470588236</v>
      </c>
      <c r="E26" s="211">
        <v>-0.38235294117647056</v>
      </c>
      <c r="F26" s="212">
        <v>-0.29411764705882354</v>
      </c>
      <c r="G26" s="213">
        <v>-0.2235294117647059</v>
      </c>
      <c r="H26" s="101"/>
      <c r="I26" s="117"/>
      <c r="J26" s="118" t="s">
        <v>44</v>
      </c>
      <c r="K26" s="249">
        <v>-0.1</v>
      </c>
      <c r="L26" s="211">
        <v>0.04</v>
      </c>
      <c r="M26" s="250">
        <v>0</v>
      </c>
      <c r="N26" s="251">
        <v>0.15</v>
      </c>
    </row>
    <row r="27" spans="2:14" ht="21" customHeight="1">
      <c r="B27" s="109"/>
      <c r="C27" s="111" t="s">
        <v>45</v>
      </c>
      <c r="D27" s="210">
        <v>-0.9593749999999999</v>
      </c>
      <c r="E27" s="211">
        <v>-0.7062499999999999</v>
      </c>
      <c r="F27" s="212">
        <v>-0.2714285714285714</v>
      </c>
      <c r="G27" s="213">
        <v>-0.2714285714285714</v>
      </c>
      <c r="H27" s="101"/>
      <c r="I27" s="117"/>
      <c r="J27" s="119" t="s">
        <v>147</v>
      </c>
      <c r="K27" s="249">
        <v>1.7</v>
      </c>
      <c r="L27" s="211">
        <v>1.8285714285714287</v>
      </c>
      <c r="M27" s="250">
        <v>4.3</v>
      </c>
      <c r="N27" s="251">
        <v>4.6499999999999995</v>
      </c>
    </row>
    <row r="28" spans="2:14" ht="21" customHeight="1" thickBot="1">
      <c r="B28" s="109"/>
      <c r="C28" s="112" t="s">
        <v>46</v>
      </c>
      <c r="D28" s="214">
        <v>-1.1333333333333333</v>
      </c>
      <c r="E28" s="215">
        <v>-0.9800000000000001</v>
      </c>
      <c r="F28" s="216">
        <v>-0.6</v>
      </c>
      <c r="G28" s="217">
        <v>0</v>
      </c>
      <c r="H28" s="101"/>
      <c r="I28" s="117" t="s">
        <v>12</v>
      </c>
      <c r="J28" s="118" t="s">
        <v>47</v>
      </c>
      <c r="K28" s="249">
        <v>-0.2</v>
      </c>
      <c r="L28" s="211">
        <v>0.42142857142857143</v>
      </c>
      <c r="M28" s="250">
        <v>1.1</v>
      </c>
      <c r="N28" s="251">
        <v>2.0666666666666664</v>
      </c>
    </row>
    <row r="29" spans="2:14" ht="21" customHeight="1" thickBot="1">
      <c r="B29" s="113" t="s">
        <v>148</v>
      </c>
      <c r="C29" s="114"/>
      <c r="D29" s="218">
        <v>-0.5865800865800868</v>
      </c>
      <c r="E29" s="203">
        <v>-0.4965065502183407</v>
      </c>
      <c r="F29" s="219">
        <v>-0.26999999999999996</v>
      </c>
      <c r="G29" s="220">
        <v>-0.08771929824561403</v>
      </c>
      <c r="H29" s="101"/>
      <c r="I29" s="117"/>
      <c r="J29" s="118" t="s">
        <v>48</v>
      </c>
      <c r="K29" s="249">
        <v>-0.5</v>
      </c>
      <c r="L29" s="211">
        <v>-0.12222222222222223</v>
      </c>
      <c r="M29" s="250">
        <v>-1.1</v>
      </c>
      <c r="N29" s="251">
        <v>-0.8</v>
      </c>
    </row>
    <row r="30" spans="2:14" ht="21" customHeight="1">
      <c r="B30" s="102"/>
      <c r="C30" s="104" t="s">
        <v>49</v>
      </c>
      <c r="D30" s="221">
        <v>-0.7153846153846154</v>
      </c>
      <c r="E30" s="222">
        <v>-1.0076923076923077</v>
      </c>
      <c r="F30" s="223">
        <v>-0.9</v>
      </c>
      <c r="G30" s="224">
        <v>-0.9</v>
      </c>
      <c r="H30" s="101"/>
      <c r="I30" s="117"/>
      <c r="J30" s="118" t="s">
        <v>50</v>
      </c>
      <c r="K30" s="249">
        <v>-1</v>
      </c>
      <c r="L30" s="211">
        <v>-0.6692307692307693</v>
      </c>
      <c r="M30" s="250">
        <v>-0.5</v>
      </c>
      <c r="N30" s="251">
        <v>-0.0666666666666667</v>
      </c>
    </row>
    <row r="31" spans="2:14" ht="21" customHeight="1">
      <c r="B31" s="109"/>
      <c r="C31" s="111" t="s">
        <v>52</v>
      </c>
      <c r="D31" s="210">
        <v>-0.7181818181818183</v>
      </c>
      <c r="E31" s="211">
        <v>-0.7090909090909091</v>
      </c>
      <c r="F31" s="212">
        <v>-0.4</v>
      </c>
      <c r="G31" s="213">
        <v>-0.4</v>
      </c>
      <c r="H31" s="101"/>
      <c r="I31" s="117" t="s">
        <v>53</v>
      </c>
      <c r="J31" s="118" t="s">
        <v>54</v>
      </c>
      <c r="K31" s="249">
        <v>-0.6</v>
      </c>
      <c r="L31" s="211">
        <v>-0.37692307692307686</v>
      </c>
      <c r="M31" s="250">
        <v>-0.6</v>
      </c>
      <c r="N31" s="251">
        <v>-0.3</v>
      </c>
    </row>
    <row r="32" spans="2:14" ht="21" customHeight="1">
      <c r="B32" s="109" t="s">
        <v>51</v>
      </c>
      <c r="C32" s="111" t="s">
        <v>56</v>
      </c>
      <c r="D32" s="210">
        <v>-1.04375</v>
      </c>
      <c r="E32" s="211">
        <v>-1.1375</v>
      </c>
      <c r="F32" s="212">
        <v>-0.8</v>
      </c>
      <c r="G32" s="213">
        <v>-0.8</v>
      </c>
      <c r="H32" s="101"/>
      <c r="I32" s="117"/>
      <c r="J32" s="118" t="s">
        <v>57</v>
      </c>
      <c r="K32" s="249">
        <v>-1.3</v>
      </c>
      <c r="L32" s="211">
        <v>-0.75</v>
      </c>
      <c r="M32" s="250">
        <v>-1.3</v>
      </c>
      <c r="N32" s="251">
        <v>-0.7666666666666666</v>
      </c>
    </row>
    <row r="33" spans="2:14" ht="21" customHeight="1">
      <c r="B33" s="109" t="s">
        <v>55</v>
      </c>
      <c r="C33" s="111" t="s">
        <v>105</v>
      </c>
      <c r="D33" s="210">
        <v>0.26666666666666666</v>
      </c>
      <c r="E33" s="211">
        <v>0.24166666666666667</v>
      </c>
      <c r="F33" s="212">
        <v>1.2</v>
      </c>
      <c r="G33" s="213">
        <v>0.6</v>
      </c>
      <c r="H33" s="101"/>
      <c r="I33" s="117"/>
      <c r="J33" s="116" t="s">
        <v>59</v>
      </c>
      <c r="K33" s="249">
        <v>-0.6</v>
      </c>
      <c r="L33" s="211">
        <v>-0.45999999999999996</v>
      </c>
      <c r="M33" s="250">
        <v>-1.4</v>
      </c>
      <c r="N33" s="251">
        <v>-0.8</v>
      </c>
    </row>
    <row r="34" spans="2:14" ht="21" customHeight="1">
      <c r="B34" s="109" t="s">
        <v>58</v>
      </c>
      <c r="C34" s="111" t="s">
        <v>60</v>
      </c>
      <c r="D34" s="210">
        <v>-0.472</v>
      </c>
      <c r="E34" s="211">
        <v>-0.3583333333333334</v>
      </c>
      <c r="F34" s="212">
        <v>-0.42500000000000004</v>
      </c>
      <c r="G34" s="213">
        <v>-0.2</v>
      </c>
      <c r="H34" s="101"/>
      <c r="I34" s="117" t="s">
        <v>58</v>
      </c>
      <c r="J34" s="118" t="s">
        <v>61</v>
      </c>
      <c r="K34" s="249">
        <v>-0.2</v>
      </c>
      <c r="L34" s="211">
        <v>-0.15</v>
      </c>
      <c r="M34" s="250">
        <v>-0.4</v>
      </c>
      <c r="N34" s="251">
        <v>0.12499999999999997</v>
      </c>
    </row>
    <row r="35" spans="2:14" ht="21" customHeight="1">
      <c r="B35" s="109" t="s">
        <v>15</v>
      </c>
      <c r="C35" s="111" t="s">
        <v>106</v>
      </c>
      <c r="D35" s="210">
        <v>-0.8875000000000001</v>
      </c>
      <c r="E35" s="211">
        <v>-0.8291666666666666</v>
      </c>
      <c r="F35" s="212">
        <v>-0.5</v>
      </c>
      <c r="G35" s="213">
        <v>-0.18</v>
      </c>
      <c r="H35" s="101"/>
      <c r="I35" s="117"/>
      <c r="J35" s="118" t="s">
        <v>62</v>
      </c>
      <c r="K35" s="249">
        <v>-0.7</v>
      </c>
      <c r="L35" s="211">
        <v>-0.275</v>
      </c>
      <c r="M35" s="250">
        <v>-0.9</v>
      </c>
      <c r="N35" s="251">
        <v>-0.3</v>
      </c>
    </row>
    <row r="36" spans="2:14" ht="21" customHeight="1">
      <c r="B36" s="109" t="s">
        <v>18</v>
      </c>
      <c r="C36" s="120" t="s">
        <v>63</v>
      </c>
      <c r="D36" s="210">
        <v>-1.2</v>
      </c>
      <c r="E36" s="211">
        <v>-0.9</v>
      </c>
      <c r="F36" s="208" t="s">
        <v>171</v>
      </c>
      <c r="G36" s="209" t="s">
        <v>171</v>
      </c>
      <c r="H36" s="101"/>
      <c r="I36" s="117"/>
      <c r="J36" s="118" t="s">
        <v>64</v>
      </c>
      <c r="K36" s="249">
        <v>-0.9</v>
      </c>
      <c r="L36" s="211">
        <v>-0.37142857142857144</v>
      </c>
      <c r="M36" s="250">
        <v>-0.6</v>
      </c>
      <c r="N36" s="251">
        <v>0</v>
      </c>
    </row>
    <row r="37" spans="2:14" ht="21" customHeight="1">
      <c r="B37" s="109"/>
      <c r="C37" s="111" t="s">
        <v>65</v>
      </c>
      <c r="D37" s="210">
        <v>-0.9666666666666667</v>
      </c>
      <c r="E37" s="211">
        <v>-0.7333333333333334</v>
      </c>
      <c r="F37" s="208" t="s">
        <v>171</v>
      </c>
      <c r="G37" s="209" t="s">
        <v>171</v>
      </c>
      <c r="H37" s="101"/>
      <c r="I37" s="117" t="s">
        <v>66</v>
      </c>
      <c r="J37" s="118" t="s">
        <v>67</v>
      </c>
      <c r="K37" s="249">
        <v>0.6</v>
      </c>
      <c r="L37" s="211">
        <v>0.56</v>
      </c>
      <c r="M37" s="250">
        <v>1.9</v>
      </c>
      <c r="N37" s="251">
        <v>1.8666666666666663</v>
      </c>
    </row>
    <row r="38" spans="2:14" ht="21" customHeight="1" thickBot="1">
      <c r="B38" s="109"/>
      <c r="C38" s="112" t="s">
        <v>107</v>
      </c>
      <c r="D38" s="214">
        <v>-3.8</v>
      </c>
      <c r="E38" s="215">
        <v>-3.4</v>
      </c>
      <c r="F38" s="225" t="s">
        <v>171</v>
      </c>
      <c r="G38" s="226" t="s">
        <v>171</v>
      </c>
      <c r="H38" s="101"/>
      <c r="I38" s="117"/>
      <c r="J38" s="119" t="s">
        <v>68</v>
      </c>
      <c r="K38" s="249">
        <v>-0.1</v>
      </c>
      <c r="L38" s="211">
        <v>0</v>
      </c>
      <c r="M38" s="250">
        <v>0.5</v>
      </c>
      <c r="N38" s="251">
        <v>0.39999999999999997</v>
      </c>
    </row>
    <row r="39" spans="2:14" ht="21" customHeight="1" thickBot="1">
      <c r="B39" s="113" t="s">
        <v>149</v>
      </c>
      <c r="C39" s="108"/>
      <c r="D39" s="218">
        <v>-0.6936936936936937</v>
      </c>
      <c r="E39" s="203">
        <v>-0.6855855855855856</v>
      </c>
      <c r="F39" s="219">
        <v>-0.4764705882352941</v>
      </c>
      <c r="G39" s="220">
        <v>-0.3647058823529412</v>
      </c>
      <c r="H39" s="101"/>
      <c r="I39" s="117"/>
      <c r="J39" s="118" t="s">
        <v>69</v>
      </c>
      <c r="K39" s="249">
        <v>2.1</v>
      </c>
      <c r="L39" s="211">
        <v>2.2399999999999998</v>
      </c>
      <c r="M39" s="250">
        <v>5.4</v>
      </c>
      <c r="N39" s="251">
        <v>6.003448275862069</v>
      </c>
    </row>
    <row r="40" spans="2:14" ht="21" customHeight="1">
      <c r="B40" s="102" t="s">
        <v>131</v>
      </c>
      <c r="C40" s="103"/>
      <c r="D40" s="227">
        <v>-0.3325980392156863</v>
      </c>
      <c r="E40" s="207">
        <v>-0.26756756756756767</v>
      </c>
      <c r="F40" s="228">
        <v>-0.15238095238095234</v>
      </c>
      <c r="G40" s="229">
        <v>0.14838709677419357</v>
      </c>
      <c r="H40" s="101"/>
      <c r="I40" s="117" t="s">
        <v>70</v>
      </c>
      <c r="J40" s="118" t="s">
        <v>71</v>
      </c>
      <c r="K40" s="249">
        <v>1.5</v>
      </c>
      <c r="L40" s="211">
        <v>1.6800000000000002</v>
      </c>
      <c r="M40" s="250">
        <v>5.2</v>
      </c>
      <c r="N40" s="251">
        <v>4.1625</v>
      </c>
    </row>
    <row r="41" spans="2:14" ht="21" customHeight="1" thickBot="1">
      <c r="B41" s="105" t="s">
        <v>150</v>
      </c>
      <c r="C41" s="106"/>
      <c r="D41" s="230"/>
      <c r="E41" s="231"/>
      <c r="F41" s="232"/>
      <c r="G41" s="233"/>
      <c r="H41" s="101"/>
      <c r="I41" s="117"/>
      <c r="J41" s="118" t="s">
        <v>72</v>
      </c>
      <c r="K41" s="249">
        <v>2.9</v>
      </c>
      <c r="L41" s="211">
        <v>3.3333333333333335</v>
      </c>
      <c r="M41" s="250">
        <v>5.2</v>
      </c>
      <c r="N41" s="251">
        <v>4.8690476190476195</v>
      </c>
    </row>
    <row r="42" spans="2:14" ht="21" customHeight="1">
      <c r="B42" s="109" t="s">
        <v>132</v>
      </c>
      <c r="C42" s="121"/>
      <c r="D42" s="234">
        <v>-0.25983313468414765</v>
      </c>
      <c r="E42" s="215">
        <v>-0.177565632458234</v>
      </c>
      <c r="F42" s="235">
        <v>0.24799999999999994</v>
      </c>
      <c r="G42" s="236">
        <v>0.46959064327485406</v>
      </c>
      <c r="H42" s="101"/>
      <c r="I42" s="117"/>
      <c r="J42" s="118" t="s">
        <v>73</v>
      </c>
      <c r="K42" s="258" t="s">
        <v>171</v>
      </c>
      <c r="L42" s="259" t="s">
        <v>171</v>
      </c>
      <c r="M42" s="212">
        <v>6</v>
      </c>
      <c r="N42" s="251">
        <v>4.675</v>
      </c>
    </row>
    <row r="43" spans="2:14" ht="21" customHeight="1" thickBot="1">
      <c r="B43" s="109" t="s">
        <v>151</v>
      </c>
      <c r="C43" s="121"/>
      <c r="D43" s="237"/>
      <c r="E43" s="238"/>
      <c r="F43" s="239"/>
      <c r="G43" s="240"/>
      <c r="H43" s="101"/>
      <c r="I43" s="117"/>
      <c r="J43" s="118" t="s">
        <v>74</v>
      </c>
      <c r="K43" s="249">
        <v>2</v>
      </c>
      <c r="L43" s="211">
        <v>2.1142857142857143</v>
      </c>
      <c r="M43" s="250">
        <v>6</v>
      </c>
      <c r="N43" s="251">
        <v>4.55</v>
      </c>
    </row>
    <row r="44" spans="2:14" ht="21" customHeight="1" thickBot="1" thickTop="1">
      <c r="B44" s="122"/>
      <c r="C44" s="123"/>
      <c r="D44" s="241"/>
      <c r="E44" s="242"/>
      <c r="F44" s="243"/>
      <c r="G44" s="244"/>
      <c r="H44" s="101"/>
      <c r="I44" s="124"/>
      <c r="J44" s="125" t="s">
        <v>75</v>
      </c>
      <c r="K44" s="253">
        <v>1.8</v>
      </c>
      <c r="L44" s="254">
        <v>1.4</v>
      </c>
      <c r="M44" s="260">
        <v>1.4</v>
      </c>
      <c r="N44" s="261">
        <v>2.1000000000000005</v>
      </c>
    </row>
    <row r="45" spans="2:14" ht="21" customHeight="1" thickBot="1">
      <c r="B45" s="105" t="s">
        <v>152</v>
      </c>
      <c r="C45" s="106"/>
      <c r="D45" s="230">
        <v>-0.19567779960707277</v>
      </c>
      <c r="E45" s="231">
        <v>-0.08592519685039403</v>
      </c>
      <c r="F45" s="232">
        <v>1.8755882352941164</v>
      </c>
      <c r="G45" s="233">
        <v>1.9899408284023645</v>
      </c>
      <c r="H45" s="3" t="s">
        <v>82</v>
      </c>
      <c r="I45" s="107" t="s">
        <v>153</v>
      </c>
      <c r="J45" s="108"/>
      <c r="K45" s="206">
        <v>0.1</v>
      </c>
      <c r="L45" s="207">
        <v>0.345505617977528</v>
      </c>
      <c r="M45" s="228">
        <v>3.6</v>
      </c>
      <c r="N45" s="262">
        <v>3.546706586826347</v>
      </c>
    </row>
    <row r="46" spans="9:14" ht="21" customHeight="1">
      <c r="I46" s="117"/>
      <c r="J46" s="119" t="s">
        <v>76</v>
      </c>
      <c r="K46" s="245">
        <v>0.1409090909090909</v>
      </c>
      <c r="L46" s="246">
        <v>0.1590909090909091</v>
      </c>
      <c r="M46" s="247">
        <v>-0.2571428571428572</v>
      </c>
      <c r="N46" s="248">
        <v>-0.19999999999999998</v>
      </c>
    </row>
    <row r="47" spans="9:14" ht="21" customHeight="1">
      <c r="I47" s="117" t="s">
        <v>77</v>
      </c>
      <c r="J47" s="118" t="s">
        <v>78</v>
      </c>
      <c r="K47" s="249">
        <v>0.2944444444444445</v>
      </c>
      <c r="L47" s="211">
        <v>0.1111111111111111</v>
      </c>
      <c r="M47" s="250">
        <v>0</v>
      </c>
      <c r="N47" s="251">
        <v>0</v>
      </c>
    </row>
    <row r="48" spans="9:14" ht="21" customHeight="1">
      <c r="I48" s="117" t="s">
        <v>53</v>
      </c>
      <c r="J48" s="118" t="s">
        <v>79</v>
      </c>
      <c r="K48" s="249">
        <v>0.06363636363636363</v>
      </c>
      <c r="L48" s="211">
        <v>0.06999999999999999</v>
      </c>
      <c r="M48" s="250">
        <v>0</v>
      </c>
      <c r="N48" s="251">
        <v>0</v>
      </c>
    </row>
    <row r="49" spans="9:14" ht="21" customHeight="1">
      <c r="I49" s="117" t="s">
        <v>58</v>
      </c>
      <c r="J49" s="118" t="s">
        <v>73</v>
      </c>
      <c r="K49" s="249">
        <v>0.07727272727272728</v>
      </c>
      <c r="L49" s="211">
        <v>0.017391304347826094</v>
      </c>
      <c r="M49" s="250">
        <v>0</v>
      </c>
      <c r="N49" s="251">
        <v>0.7</v>
      </c>
    </row>
    <row r="50" spans="9:14" ht="21" customHeight="1">
      <c r="I50" s="117" t="s">
        <v>66</v>
      </c>
      <c r="J50" s="118" t="s">
        <v>80</v>
      </c>
      <c r="K50" s="249">
        <v>-0.06</v>
      </c>
      <c r="L50" s="211">
        <v>-0.06</v>
      </c>
      <c r="M50" s="258" t="s">
        <v>171</v>
      </c>
      <c r="N50" s="252" t="s">
        <v>171</v>
      </c>
    </row>
    <row r="51" spans="9:14" ht="21" customHeight="1">
      <c r="I51" s="117" t="s">
        <v>70</v>
      </c>
      <c r="J51" s="118" t="s">
        <v>69</v>
      </c>
      <c r="K51" s="249">
        <v>1.0176470588235293</v>
      </c>
      <c r="L51" s="211">
        <v>1.1941176470588235</v>
      </c>
      <c r="M51" s="250">
        <v>1.45</v>
      </c>
      <c r="N51" s="251">
        <v>2.5</v>
      </c>
    </row>
    <row r="52" spans="9:14" ht="21" customHeight="1" thickBot="1">
      <c r="I52" s="124"/>
      <c r="J52" s="125" t="s">
        <v>81</v>
      </c>
      <c r="K52" s="253">
        <v>-0.14</v>
      </c>
      <c r="L52" s="254">
        <v>-0.06000000000000001</v>
      </c>
      <c r="M52" s="263" t="s">
        <v>171</v>
      </c>
      <c r="N52" s="256" t="s">
        <v>171</v>
      </c>
    </row>
    <row r="53" spans="9:14" ht="21" customHeight="1" thickBot="1">
      <c r="I53" s="107" t="s">
        <v>154</v>
      </c>
      <c r="J53" s="108"/>
      <c r="K53" s="230">
        <v>0.23727272727272722</v>
      </c>
      <c r="L53" s="231">
        <v>0.23363636363636364</v>
      </c>
      <c r="M53" s="232">
        <v>0.07857142857142856</v>
      </c>
      <c r="N53" s="233">
        <v>0.35714285714285715</v>
      </c>
    </row>
    <row r="54" spans="2:14" ht="21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</sheetData>
  <sheetProtection/>
  <mergeCells count="4">
    <mergeCell ref="D5:E5"/>
    <mergeCell ref="F5:G5"/>
    <mergeCell ref="K5:L5"/>
    <mergeCell ref="M5:N5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平成27年3月18日発行　第80号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3.875" style="3" customWidth="1"/>
    <col min="3" max="3" width="11.00390625" style="3" customWidth="1"/>
    <col min="4" max="9" width="10.75390625" style="3" customWidth="1"/>
    <col min="10" max="10" width="12.625" style="3" customWidth="1"/>
    <col min="11" max="11" width="10.375" style="3" customWidth="1"/>
    <col min="12" max="12" width="6.75390625" style="3" customWidth="1"/>
    <col min="13" max="16384" width="9.00390625" style="3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303" t="s">
        <v>248</v>
      </c>
      <c r="C29" s="303"/>
      <c r="D29" s="303"/>
      <c r="E29" s="303"/>
      <c r="F29" s="303"/>
      <c r="G29" s="303"/>
      <c r="H29" s="303"/>
      <c r="I29" s="303"/>
      <c r="J29" s="303"/>
    </row>
    <row r="30" spans="2:10" ht="17.25" customHeight="1">
      <c r="B30" s="303"/>
      <c r="C30" s="303"/>
      <c r="D30" s="303"/>
      <c r="E30" s="303"/>
      <c r="F30" s="303"/>
      <c r="G30" s="303"/>
      <c r="H30" s="303"/>
      <c r="I30" s="303"/>
      <c r="J30" s="303"/>
    </row>
    <row r="31" spans="2:10" ht="24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ht="21" customHeight="1">
      <c r="C32" s="200" t="s">
        <v>134</v>
      </c>
    </row>
    <row r="33" spans="2:14" ht="26.25" customHeight="1">
      <c r="B33" s="304" t="s">
        <v>129</v>
      </c>
      <c r="C33" s="304"/>
      <c r="D33" s="304"/>
      <c r="E33" s="304"/>
      <c r="F33" s="304"/>
      <c r="G33" s="304"/>
      <c r="H33" s="304"/>
      <c r="I33" s="304"/>
      <c r="J33" s="304"/>
      <c r="N33" s="81"/>
    </row>
    <row r="34" spans="2:9" ht="15" customHeight="1">
      <c r="B34" s="201" t="s">
        <v>130</v>
      </c>
      <c r="C34" s="200"/>
      <c r="D34" s="200"/>
      <c r="E34" s="200"/>
      <c r="F34" s="200"/>
      <c r="G34" s="200"/>
      <c r="H34" s="29"/>
      <c r="I34" s="29"/>
    </row>
    <row r="35" spans="2:9" ht="15" customHeight="1">
      <c r="B35" s="74" t="s">
        <v>133</v>
      </c>
      <c r="C35" s="75"/>
      <c r="D35" s="29"/>
      <c r="E35" s="29"/>
      <c r="F35" s="29"/>
      <c r="G35" s="29"/>
      <c r="H35" s="29"/>
      <c r="I35" s="29"/>
    </row>
    <row r="36" spans="2:9" ht="17.25" customHeight="1">
      <c r="B36" s="73" t="s">
        <v>245</v>
      </c>
      <c r="C36" s="29"/>
      <c r="D36" s="29"/>
      <c r="E36" s="29"/>
      <c r="F36" s="29"/>
      <c r="G36" s="29"/>
      <c r="H36" s="29"/>
      <c r="I36" s="29"/>
    </row>
    <row r="37" spans="2:11" s="52" customFormat="1" ht="60.75" customHeight="1">
      <c r="B37" s="76" t="s">
        <v>109</v>
      </c>
      <c r="C37" s="77" t="s">
        <v>108</v>
      </c>
      <c r="D37" s="300" t="s">
        <v>264</v>
      </c>
      <c r="E37" s="305"/>
      <c r="F37" s="305"/>
      <c r="G37" s="305"/>
      <c r="H37" s="305"/>
      <c r="I37" s="305"/>
      <c r="J37" s="305"/>
      <c r="K37" s="306"/>
    </row>
    <row r="38" spans="2:11" s="52" customFormat="1" ht="57.75" customHeight="1">
      <c r="B38" s="76" t="s">
        <v>110</v>
      </c>
      <c r="C38" s="77" t="s">
        <v>241</v>
      </c>
      <c r="D38" s="300" t="s">
        <v>263</v>
      </c>
      <c r="E38" s="301"/>
      <c r="F38" s="301"/>
      <c r="G38" s="301"/>
      <c r="H38" s="301"/>
      <c r="I38" s="301"/>
      <c r="J38" s="301"/>
      <c r="K38" s="302"/>
    </row>
    <row r="39" spans="2:11" s="52" customFormat="1" ht="60.75" customHeight="1">
      <c r="B39" s="76" t="s">
        <v>111</v>
      </c>
      <c r="C39" s="77" t="s">
        <v>242</v>
      </c>
      <c r="D39" s="300" t="s">
        <v>262</v>
      </c>
      <c r="E39" s="301"/>
      <c r="F39" s="301"/>
      <c r="G39" s="301"/>
      <c r="H39" s="301"/>
      <c r="I39" s="301"/>
      <c r="J39" s="301"/>
      <c r="K39" s="302"/>
    </row>
    <row r="40" spans="2:11" s="52" customFormat="1" ht="54" customHeight="1">
      <c r="B40" s="76" t="s">
        <v>112</v>
      </c>
      <c r="C40" s="77" t="s">
        <v>243</v>
      </c>
      <c r="D40" s="300" t="s">
        <v>261</v>
      </c>
      <c r="E40" s="301"/>
      <c r="F40" s="301"/>
      <c r="G40" s="301"/>
      <c r="H40" s="301"/>
      <c r="I40" s="301"/>
      <c r="J40" s="301"/>
      <c r="K40" s="302"/>
    </row>
    <row r="41" spans="2:11" s="52" customFormat="1" ht="56.25" customHeight="1">
      <c r="B41" s="76" t="s">
        <v>155</v>
      </c>
      <c r="C41" s="77" t="s">
        <v>244</v>
      </c>
      <c r="D41" s="300" t="s">
        <v>260</v>
      </c>
      <c r="E41" s="301"/>
      <c r="F41" s="301"/>
      <c r="G41" s="301"/>
      <c r="H41" s="301"/>
      <c r="I41" s="301"/>
      <c r="J41" s="301"/>
      <c r="K41" s="302"/>
    </row>
    <row r="42" spans="2:11" ht="39.75" customHeight="1">
      <c r="B42" s="300" t="s">
        <v>247</v>
      </c>
      <c r="C42" s="301"/>
      <c r="D42" s="301"/>
      <c r="E42" s="301"/>
      <c r="F42" s="301"/>
      <c r="G42" s="301"/>
      <c r="H42" s="301"/>
      <c r="I42" s="301"/>
      <c r="J42" s="301"/>
      <c r="K42" s="302"/>
    </row>
    <row r="43" spans="2:10" ht="15" customHeight="1">
      <c r="B43" s="78"/>
      <c r="C43" s="78"/>
      <c r="D43" s="78"/>
      <c r="E43" s="78"/>
      <c r="F43" s="78"/>
      <c r="G43" s="78"/>
      <c r="H43" s="78"/>
      <c r="I43" s="78"/>
      <c r="J43" s="78"/>
    </row>
    <row r="44" spans="2:10" ht="15" customHeight="1">
      <c r="B44" s="79"/>
      <c r="C44" s="79"/>
      <c r="D44" s="79"/>
      <c r="E44" s="79"/>
      <c r="F44" s="79"/>
      <c r="G44" s="79"/>
      <c r="H44" s="79"/>
      <c r="I44" s="79"/>
      <c r="J44" s="79"/>
    </row>
    <row r="45" spans="2:10" ht="15" customHeight="1">
      <c r="B45" s="79"/>
      <c r="C45" s="79"/>
      <c r="D45" s="79"/>
      <c r="E45" s="79"/>
      <c r="F45" s="79"/>
      <c r="G45" s="79"/>
      <c r="H45" s="79"/>
      <c r="I45" s="79"/>
      <c r="J45" s="79"/>
    </row>
    <row r="46" spans="2:10" ht="15" customHeight="1">
      <c r="B46" s="79"/>
      <c r="C46" s="79"/>
      <c r="D46" s="79"/>
      <c r="E46" s="79"/>
      <c r="F46" s="79"/>
      <c r="G46" s="79"/>
      <c r="H46" s="79"/>
      <c r="I46" s="79"/>
      <c r="J46" s="79"/>
    </row>
    <row r="47" spans="2:10" ht="15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ht="14.25">
      <c r="B48" s="80"/>
    </row>
  </sheetData>
  <sheetProtection/>
  <mergeCells count="8">
    <mergeCell ref="D40:K40"/>
    <mergeCell ref="D41:K41"/>
    <mergeCell ref="B42:K42"/>
    <mergeCell ref="B29:J30"/>
    <mergeCell ref="B33:J33"/>
    <mergeCell ref="D37:K37"/>
    <mergeCell ref="D38:K38"/>
    <mergeCell ref="D39:K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平成27年3月18日発行 第80号
</oddHeader>
    <oddFooter>&amp;C４&amp;R平成27年3月発行　大阪府都市整備部用地室
ＴＥＬ：06-6944-6783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HOSTNAME</cp:lastModifiedBy>
  <cp:lastPrinted>2015-03-16T06:20:18Z</cp:lastPrinted>
  <dcterms:created xsi:type="dcterms:W3CDTF">2008-09-17T06:00:57Z</dcterms:created>
  <dcterms:modified xsi:type="dcterms:W3CDTF">2015-03-16T06:21:11Z</dcterms:modified>
  <cp:category/>
  <cp:version/>
  <cp:contentType/>
  <cp:contentStatus/>
</cp:coreProperties>
</file>