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'1P'!$B$1:$P$41</definedName>
    <definedName name="_xlnm.Print_Area" localSheetId="1">'2P'!$B$2:$H$56</definedName>
    <definedName name="_xlnm.Print_Area" localSheetId="2">'3P'!$B$3:$N$53</definedName>
    <definedName name="_xlnm.Print_Area" localSheetId="5">'6P'!$B$2:$L$50</definedName>
  </definedNames>
  <calcPr fullCalcOnLoad="1"/>
</workbook>
</file>

<file path=xl/sharedStrings.xml><?xml version="1.0" encoding="utf-8"?>
<sst xmlns="http://schemas.openxmlformats.org/spreadsheetml/2006/main" count="448" uniqueCount="278">
  <si>
    <t>市   町   村</t>
  </si>
  <si>
    <t xml:space="preserve">   大  阪  市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</si>
  <si>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</si>
  <si>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</si>
  <si>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</si>
  <si>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</si>
  <si>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</si>
  <si>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</si>
  <si>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</si>
  <si>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</si>
  <si>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</si>
  <si>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</si>
  <si>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</si>
  <si>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</si>
  <si>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</si>
  <si>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</si>
  <si>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 xml:space="preserve">  州 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</si>
  <si>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</si>
  <si>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</si>
  <si>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</si>
  <si>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</si>
  <si>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</si>
  <si>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</si>
  <si>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</si>
  <si>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</si>
  <si>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</si>
  <si>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</si>
  <si>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</si>
  <si>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</si>
  <si>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</si>
  <si>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</si>
  <si>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</si>
  <si>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</si>
  <si>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</si>
  <si>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</si>
  <si>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</si>
  <si>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</si>
  <si>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</si>
  <si>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</si>
  <si>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</si>
  <si>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</si>
  <si>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</si>
  <si>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</si>
  <si>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</si>
  <si>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</si>
  <si>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</si>
  <si>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</si>
  <si>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</si>
  <si>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</si>
  <si>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</si>
  <si>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</si>
  <si>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</si>
  <si>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</si>
  <si>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</si>
  <si>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</si>
  <si>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</si>
  <si>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</si>
  <si>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</si>
  <si>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</si>
  <si>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</si>
  <si>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</si>
  <si>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</si>
  <si>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</si>
  <si>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</si>
  <si>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</si>
  <si>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</si>
  <si>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</si>
  <si>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</si>
  <si>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</si>
  <si>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</si>
  <si>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</si>
  <si>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</si>
  <si>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</si>
  <si>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</si>
  <si>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</si>
  <si>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</si>
  <si>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</si>
  <si>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</si>
  <si>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</si>
  <si>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 xml:space="preserve">   大阪府平均</t>
  </si>
  <si>
    <t>天 王 寺 区</t>
  </si>
  <si>
    <t>浪  速  区</t>
  </si>
  <si>
    <t xml:space="preserve">  大 阪 府 平 均</t>
  </si>
  <si>
    <t xml:space="preserve"> 大阪市平均</t>
  </si>
  <si>
    <t>堺      区</t>
  </si>
  <si>
    <t xml:space="preserve">  堺</t>
  </si>
  <si>
    <t>中      区</t>
  </si>
  <si>
    <t>東      区</t>
  </si>
  <si>
    <t>南      区</t>
  </si>
  <si>
    <t>北      区</t>
  </si>
  <si>
    <t>美  原  区</t>
  </si>
  <si>
    <t xml:space="preserve"> 堺市平均</t>
  </si>
  <si>
    <t xml:space="preserve">  ---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</si>
  <si>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</si>
  <si>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</si>
  <si>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</si>
  <si>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</si>
  <si>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</si>
  <si>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</si>
  <si>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</si>
  <si>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</si>
  <si>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</si>
  <si>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</si>
  <si>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</si>
  <si>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</si>
  <si>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</si>
  <si>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</si>
  <si>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</si>
  <si>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</si>
  <si>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</si>
  <si>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</si>
  <si>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</si>
  <si>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</si>
  <si>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>「堀越町1-8」</t>
  </si>
  <si>
    <t>「上町1-27-5」</t>
  </si>
  <si>
    <t>基準地番号</t>
  </si>
  <si>
    <t xml:space="preserve">大阪市天王寺区真法院町117番3  </t>
  </si>
  <si>
    <t>天王寺(府)-3</t>
  </si>
  <si>
    <t xml:space="preserve">大阪市天王寺区堀越町1番8  </t>
  </si>
  <si>
    <t xml:space="preserve">大阪市北区梅田1丁目2番 </t>
  </si>
  <si>
    <t>中央(府)5-12</t>
  </si>
  <si>
    <t>大阪市中央区南久宝寺町3丁目39番1外</t>
  </si>
  <si>
    <t>大阪市中央区南船場3丁目12番9外</t>
  </si>
  <si>
    <t>中央(府)5-1</t>
  </si>
  <si>
    <t>大阪市中央区難波3丁目1番1</t>
  </si>
  <si>
    <t>順位</t>
  </si>
  <si>
    <t>(単位:％）</t>
  </si>
  <si>
    <t>北大阪地域平均</t>
  </si>
  <si>
    <t>泉州地域平均</t>
  </si>
  <si>
    <t>東部大阪地域平均</t>
  </si>
  <si>
    <t>大阪狭山市</t>
  </si>
  <si>
    <t>河内長野市</t>
  </si>
  <si>
    <t>千早赤阪村</t>
  </si>
  <si>
    <t>南河内地域平均</t>
  </si>
  <si>
    <t>南大阪地域平均</t>
  </si>
  <si>
    <t>(南河内＋泉州)</t>
  </si>
  <si>
    <t>大阪市を除く</t>
  </si>
  <si>
    <t>北浜会場</t>
  </si>
  <si>
    <t>豊中会場</t>
  </si>
  <si>
    <t>●不動産無料相談会</t>
  </si>
  <si>
    <t>大阪府都市整備部用地室</t>
  </si>
  <si>
    <t>住宅地</t>
  </si>
  <si>
    <t>商業地</t>
  </si>
  <si>
    <t>工業地</t>
  </si>
  <si>
    <t>宅地見込地</t>
  </si>
  <si>
    <t>大阪市を除く大阪府域</t>
  </si>
  <si>
    <t>「玉造1-10-1」</t>
  </si>
  <si>
    <t>[商業地]</t>
  </si>
  <si>
    <t>「南久宝寺町3-6-6｣ (御堂筋センタービル)</t>
  </si>
  <si>
    <t>「南船場3-5-11」 (りそな心斎橋ビル)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</si>
  <si>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</si>
  <si>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</si>
  <si>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</si>
  <si>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</si>
  <si>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</si>
  <si>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t>「難波3-4-16」 (アークなんばビル)</t>
  </si>
  <si>
    <t>地 価 だ よ り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</si>
  <si>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</si>
  <si>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</si>
  <si>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</si>
  <si>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</si>
  <si>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大阪市中央区玉造1丁目10番18外 </t>
  </si>
  <si>
    <t>中央(府)-1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</si>
  <si>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</si>
  <si>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</si>
  <si>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</si>
  <si>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</si>
  <si>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大阪市中央区上町1丁目27番6  </t>
  </si>
  <si>
    <t>「土地月間」関連行事として、不動産無料相談会が開催されます。</t>
  </si>
  <si>
    <t>[全用途](林地を除く)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</si>
  <si>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</si>
  <si>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此花(府)5-1</t>
  </si>
  <si>
    <t xml:space="preserve">大阪市此花区春日出北2丁目4番4 </t>
  </si>
  <si>
    <t>中央(府)5-6</t>
  </si>
  <si>
    <t xml:space="preserve">     住宅地</t>
  </si>
  <si>
    <t xml:space="preserve">     商業地</t>
  </si>
  <si>
    <t>１０月は「土地月間」です！</t>
  </si>
  <si>
    <t>北(府)5-9</t>
  </si>
  <si>
    <t xml:space="preserve">大阪市北区同心2丁目63番1 </t>
  </si>
  <si>
    <t>「同心2-13-4」</t>
  </si>
  <si>
    <t>福島(府)5-1</t>
  </si>
  <si>
    <t>「福島3-3-7」</t>
  </si>
  <si>
    <r>
      <t xml:space="preserve"> （円/m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</si>
  <si>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平成
25年</t>
  </si>
  <si>
    <t>平成25年価格</t>
  </si>
  <si>
    <t>平成25年</t>
  </si>
  <si>
    <t>大正(府)5-1</t>
  </si>
  <si>
    <t xml:space="preserve">大阪市大正区泉尾2丁目116番5 </t>
  </si>
  <si>
    <t>大正(府)5-2</t>
  </si>
  <si>
    <t>豊能(府)-1</t>
  </si>
  <si>
    <t>豊能町光風台4丁目6番6</t>
  </si>
  <si>
    <t>能勢(府)-1</t>
  </si>
  <si>
    <t xml:space="preserve"> ---</t>
  </si>
  <si>
    <t>「泉尾2-16-4」</t>
  </si>
  <si>
    <t>八尾会場</t>
  </si>
  <si>
    <t>(指)北(府)5-1</t>
  </si>
  <si>
    <t>　</t>
  </si>
  <si>
    <t>④</t>
  </si>
  <si>
    <t>③</t>
  </si>
  <si>
    <t>②</t>
  </si>
  <si>
    <t>①</t>
  </si>
  <si>
    <t>平成
26年</t>
  </si>
  <si>
    <t>1 平成26年大阪府地価調査地域別・用途別対前年平均変動率表</t>
  </si>
  <si>
    <t>2 平成26年大阪府地価調査価格高順位表</t>
  </si>
  <si>
    <t>平成26年価格</t>
  </si>
  <si>
    <t>4 平成26年大阪府地価調査下落率順位表</t>
  </si>
  <si>
    <t>5 平成26年大阪府地価調査市区町村別対前年平均変動率表  [住宅地・商業地]</t>
  </si>
  <si>
    <t>平成26年</t>
  </si>
  <si>
    <t>(指)天王寺(府)-2
[←-4]</t>
  </si>
  <si>
    <t>中央(府)-2</t>
  </si>
  <si>
    <t>天王寺(府)-1</t>
  </si>
  <si>
    <t xml:space="preserve">大阪市天王寺区清水谷町13番5  </t>
  </si>
  <si>
    <t>「清水谷町17-9」</t>
  </si>
  <si>
    <t>※(指)は地価公示との共通地点、[　]内は前年の基準地番号</t>
  </si>
  <si>
    <t>(指)北(府)5-2</t>
  </si>
  <si>
    <t xml:space="preserve">大阪市北区大深町207番外 </t>
  </si>
  <si>
    <t xml:space="preserve">「大深町4-20」 (グランフロント大阪南館・タワーＡ) </t>
  </si>
  <si>
    <t xml:space="preserve">「梅田1-8-17」 (大阪第一生命ビル) </t>
  </si>
  <si>
    <t>3 平成26年大阪府地価調査上昇率順位表</t>
  </si>
  <si>
    <t>（指）枚方（府）-2</t>
  </si>
  <si>
    <t xml:space="preserve">枚方市楠葉中町1139番181 </t>
  </si>
  <si>
    <t>「楠葉中町50-15」</t>
  </si>
  <si>
    <t>福島(府)-4</t>
  </si>
  <si>
    <t>大阪市福島区鷺洲5丁目6番41</t>
  </si>
  <si>
    <t>「鷺洲5-6-56」</t>
  </si>
  <si>
    <t>（指）池田(府)-7</t>
  </si>
  <si>
    <t xml:space="preserve">池田市城南1丁目94番  </t>
  </si>
  <si>
    <t>「城南1-3-15」</t>
  </si>
  <si>
    <t>茨木(府)-6</t>
  </si>
  <si>
    <t xml:space="preserve">茨木市西中条町137番1 </t>
  </si>
  <si>
    <t>「西中条町13-10」</t>
  </si>
  <si>
    <t>（指）茨木(府)-3</t>
  </si>
  <si>
    <t xml:space="preserve">茨木市竹橋町199番7 </t>
  </si>
  <si>
    <t>「竹橋町7-16」</t>
  </si>
  <si>
    <t>（指）北(府)5-11</t>
  </si>
  <si>
    <t xml:space="preserve">大阪市北区大淀南1丁目9番6 </t>
  </si>
  <si>
    <t>「大淀南1-10-9」</t>
  </si>
  <si>
    <t>（指）福島(府)5-3</t>
  </si>
  <si>
    <t xml:space="preserve">大阪市福島区福島6丁目20番2 </t>
  </si>
  <si>
    <t>「福島6-20-2」</t>
  </si>
  <si>
    <t>（指）阿倍野(府)5-2</t>
  </si>
  <si>
    <t xml:space="preserve">大阪市阿倍野区昭和町2丁目1番4 </t>
  </si>
  <si>
    <t>「昭和町2-1-1」</t>
  </si>
  <si>
    <t>大阪市福島区福島3丁目96番</t>
  </si>
  <si>
    <t>豊能(府)-2</t>
  </si>
  <si>
    <t>豊能町東ときわ台9丁目7番18</t>
  </si>
  <si>
    <t>千早赤阪(府)-1</t>
  </si>
  <si>
    <t>千早赤阪村大字森屋397番1外</t>
  </si>
  <si>
    <t>高槻(府)-9</t>
  </si>
  <si>
    <t>高槻市松が丘4丁目16番66</t>
  </si>
  <si>
    <t>「松が丘4-9-2」</t>
  </si>
  <si>
    <t>豊能(府)-3　　　[←-4]</t>
  </si>
  <si>
    <t>豊能町余野247番3</t>
  </si>
  <si>
    <t>能勢町片山203番14</t>
  </si>
  <si>
    <t>寝屋川(府)5-1</t>
  </si>
  <si>
    <t xml:space="preserve">寝屋川市香里南之町132番2 </t>
  </si>
  <si>
    <t>「香里南之町31-6」</t>
  </si>
  <si>
    <t>西成(府)5-1   ［←5-2］</t>
  </si>
  <si>
    <t xml:space="preserve">大阪市西成区玉出中1丁目18番10 </t>
  </si>
  <si>
    <t>「玉出中1-14-10」</t>
  </si>
  <si>
    <t>大阪市大正区南恩加島5丁目5番11</t>
  </si>
  <si>
    <t>「南恩加島5-5-9」</t>
  </si>
  <si>
    <t>「春日出北2-6-21」</t>
  </si>
  <si>
    <t>※　昭和58年を100とした場合の今回の指数は、住宅地で78.6（概ね昭和55年前半の水準）、商業地で
　　45.0（概ね昭和50年以前の水準）となっています。</t>
  </si>
  <si>
    <t>高槻会場</t>
  </si>
  <si>
    <t>10月4日（土）10時30分～16時
高槻南スクエア（高槻市城北町2-4-1　ファイブプラザ4階）
阪急京都線「高槻市」駅　南出口すぐ</t>
  </si>
  <si>
    <t>10月11日（土）10時～16時
千里文化センター/(コラボ)多目的スペース（豊中市新千里東町1-2-2）
北大阪急行線「千里中央」駅より徒歩約3分</t>
  </si>
  <si>
    <t>和泉会場</t>
  </si>
  <si>
    <t>10月18日（土）10時～16時
和泉シティプラザ/3階学習室4（和泉市いぶき野5-4-7）
泉北高速鉄道「和泉中央」駅より徒歩約3分</t>
  </si>
  <si>
    <t>10月25日（土）10時～16時
プリズムホール(八尾市文化会館)4階会議室１（八尾市光町2-40）
近鉄大阪線「近鉄八尾」駅より徒歩約5分</t>
  </si>
  <si>
    <t>10月　毎週水曜日　1日、8日、15日、22日、29日　13時～16時
(公社)大阪府不動産鑑定士協会/大会議室（大阪市中央区今橋1-6-19　コルマー北浜ビル9階）
地下鉄堺筋線、京阪本線「北浜」駅3号出口より徒歩約3分</t>
  </si>
  <si>
    <t>○ 費用：無料　　
○ 問合わせ：公益社団法人 大阪府不動産鑑定士協会　電話（06）6203-2100　http://www.rea-osaka.or.jp/</t>
  </si>
  <si>
    <t>---</t>
  </si>
  <si>
    <t>北(府)5-10</t>
  </si>
  <si>
    <t>大阪市北区天満2丁目66番外</t>
  </si>
  <si>
    <t>「天満2-1-29」</t>
  </si>
  <si>
    <t>平成２６年９月１８日発行第７９号</t>
  </si>
  <si>
    <t>□　大阪府は、平成26年の地価調査結果（価格時点：７月１日）を９月18日に公表しました。
＜特徴＞大阪府の地価は、平成25年７月１日からの１年間で、住宅地は平成21年以降５年連続のマイナスから、
0.0％（前年はﾏｲﾅｽ0.4％)の横ばいとなった。また、商業地はプラス2.2％（前年はﾌﾟﾗｽ1.1％）と、
２年連続の上昇となり、上昇幅は拡大するとともに、上昇地点が半数を超えた。
　　　　　　　　　　　　　　　　　　　　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</si>
</sst>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</numFmts>
  <fonts count="6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b/>
      <sz val="36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12"/>
      <name val="ＭＳ 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sz val="12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9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79" fontId="12" fillId="0" borderId="27" xfId="0" applyNumberFormat="1" applyFont="1" applyBorder="1" applyAlignment="1">
      <alignment vertical="center"/>
    </xf>
    <xf numFmtId="179" fontId="12" fillId="0" borderId="28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177" fontId="12" fillId="0" borderId="0" xfId="49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8" fontId="12" fillId="0" borderId="27" xfId="5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8" fontId="12" fillId="0" borderId="28" xfId="51" applyFont="1" applyBorder="1" applyAlignment="1">
      <alignment vertical="center"/>
    </xf>
    <xf numFmtId="177" fontId="6" fillId="0" borderId="27" xfId="51" applyNumberFormat="1" applyFont="1" applyBorder="1" applyAlignment="1">
      <alignment vertical="center"/>
    </xf>
    <xf numFmtId="177" fontId="6" fillId="0" borderId="28" xfId="51" applyNumberFormat="1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7" fillId="0" borderId="22" xfId="0" applyFont="1" applyBorder="1" applyAlignment="1">
      <alignment horizontal="distributed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179" fontId="12" fillId="0" borderId="3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38" fontId="18" fillId="0" borderId="0" xfId="49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20" fillId="0" borderId="27" xfId="51" applyFont="1" applyBorder="1" applyAlignment="1">
      <alignment vertical="center"/>
    </xf>
    <xf numFmtId="38" fontId="20" fillId="0" borderId="28" xfId="51" applyFont="1" applyBorder="1" applyAlignment="1">
      <alignment vertical="center"/>
    </xf>
    <xf numFmtId="0" fontId="12" fillId="0" borderId="33" xfId="0" applyFont="1" applyBorder="1" applyAlignment="1" quotePrefix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4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22" fontId="62" fillId="0" borderId="13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8" fillId="0" borderId="39" xfId="0" applyFont="1" applyBorder="1" applyAlignment="1">
      <alignment horizontal="distributed" vertical="center" wrapText="1"/>
    </xf>
    <xf numFmtId="179" fontId="8" fillId="0" borderId="40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179" fontId="8" fillId="0" borderId="39" xfId="0" applyNumberFormat="1" applyFont="1" applyBorder="1" applyAlignment="1">
      <alignment vertical="center"/>
    </xf>
    <xf numFmtId="179" fontId="8" fillId="0" borderId="42" xfId="0" applyNumberFormat="1" applyFont="1" applyBorder="1" applyAlignment="1">
      <alignment vertical="center"/>
    </xf>
    <xf numFmtId="179" fontId="8" fillId="0" borderId="43" xfId="0" applyNumberFormat="1" applyFont="1" applyBorder="1" applyAlignment="1">
      <alignment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vertical="center"/>
    </xf>
    <xf numFmtId="176" fontId="12" fillId="0" borderId="45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38" fontId="63" fillId="0" borderId="27" xfId="51" applyFont="1" applyBorder="1" applyAlignment="1">
      <alignment vertical="center"/>
    </xf>
    <xf numFmtId="0" fontId="22" fillId="0" borderId="46" xfId="0" applyFont="1" applyBorder="1" applyAlignment="1">
      <alignment horizontal="left" vertical="center" wrapText="1"/>
    </xf>
    <xf numFmtId="179" fontId="12" fillId="0" borderId="47" xfId="0" applyNumberFormat="1" applyFont="1" applyBorder="1" applyAlignment="1">
      <alignment vertical="center"/>
    </xf>
    <xf numFmtId="0" fontId="12" fillId="0" borderId="27" xfId="0" applyFont="1" applyBorder="1" applyAlignment="1">
      <alignment vertical="center" shrinkToFit="1"/>
    </xf>
    <xf numFmtId="179" fontId="12" fillId="0" borderId="48" xfId="0" applyNumberFormat="1" applyFont="1" applyBorder="1" applyAlignment="1">
      <alignment vertical="center"/>
    </xf>
    <xf numFmtId="179" fontId="7" fillId="0" borderId="46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vertical="center" shrinkToFit="1"/>
    </xf>
    <xf numFmtId="176" fontId="12" fillId="0" borderId="50" xfId="0" applyNumberFormat="1" applyFont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38" fontId="12" fillId="0" borderId="38" xfId="51" applyFont="1" applyBorder="1" applyAlignment="1">
      <alignment vertical="center"/>
    </xf>
    <xf numFmtId="38" fontId="20" fillId="0" borderId="38" xfId="51" applyFont="1" applyBorder="1" applyAlignment="1">
      <alignment vertical="center"/>
    </xf>
    <xf numFmtId="177" fontId="6" fillId="0" borderId="38" xfId="51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8" fontId="20" fillId="0" borderId="13" xfId="51" applyFont="1" applyBorder="1" applyAlignment="1">
      <alignment vertical="center"/>
    </xf>
    <xf numFmtId="177" fontId="6" fillId="0" borderId="13" xfId="51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 wrapText="1" shrinkToFit="1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13" xfId="0" applyFont="1" applyBorder="1" applyAlignment="1" quotePrefix="1">
      <alignment horizontal="center" vertical="center"/>
    </xf>
    <xf numFmtId="0" fontId="12" fillId="0" borderId="36" xfId="0" applyFont="1" applyBorder="1" applyAlignment="1" quotePrefix="1">
      <alignment horizontal="center" vertical="center"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56" xfId="0" applyFont="1" applyBorder="1" applyAlignment="1">
      <alignment/>
    </xf>
    <xf numFmtId="179" fontId="5" fillId="0" borderId="18" xfId="0" applyNumberFormat="1" applyFont="1" applyBorder="1" applyAlignment="1">
      <alignment/>
    </xf>
    <xf numFmtId="179" fontId="5" fillId="0" borderId="57" xfId="0" applyNumberFormat="1" applyFont="1" applyBorder="1" applyAlignment="1">
      <alignment/>
    </xf>
    <xf numFmtId="179" fontId="5" fillId="0" borderId="58" xfId="0" applyNumberFormat="1" applyFont="1" applyBorder="1" applyAlignment="1">
      <alignment/>
    </xf>
    <xf numFmtId="179" fontId="5" fillId="0" borderId="5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179" fontId="5" fillId="0" borderId="59" xfId="0" applyNumberFormat="1" applyFont="1" applyBorder="1" applyAlignment="1">
      <alignment/>
    </xf>
    <xf numFmtId="0" fontId="5" fillId="0" borderId="33" xfId="0" applyFont="1" applyBorder="1" applyAlignment="1">
      <alignment/>
    </xf>
    <xf numFmtId="179" fontId="5" fillId="0" borderId="60" xfId="0" applyNumberFormat="1" applyFont="1" applyBorder="1" applyAlignment="1">
      <alignment/>
    </xf>
    <xf numFmtId="179" fontId="5" fillId="0" borderId="61" xfId="0" applyNumberFormat="1" applyFont="1" applyBorder="1" applyAlignment="1">
      <alignment/>
    </xf>
    <xf numFmtId="179" fontId="5" fillId="0" borderId="62" xfId="0" applyNumberFormat="1" applyFont="1" applyBorder="1" applyAlignment="1">
      <alignment/>
    </xf>
    <xf numFmtId="179" fontId="5" fillId="0" borderId="63" xfId="0" applyNumberFormat="1" applyFont="1" applyBorder="1" applyAlignment="1">
      <alignment/>
    </xf>
    <xf numFmtId="0" fontId="5" fillId="0" borderId="36" xfId="0" applyFont="1" applyBorder="1" applyAlignment="1">
      <alignment/>
    </xf>
    <xf numFmtId="179" fontId="5" fillId="0" borderId="64" xfId="0" applyNumberFormat="1" applyFont="1" applyBorder="1" applyAlignment="1">
      <alignment/>
    </xf>
    <xf numFmtId="179" fontId="5" fillId="0" borderId="65" xfId="0" applyNumberFormat="1" applyFont="1" applyBorder="1" applyAlignment="1">
      <alignment/>
    </xf>
    <xf numFmtId="179" fontId="5" fillId="0" borderId="66" xfId="0" applyNumberFormat="1" applyFont="1" applyBorder="1" applyAlignment="1">
      <alignment/>
    </xf>
    <xf numFmtId="179" fontId="5" fillId="0" borderId="67" xfId="0" applyNumberFormat="1" applyFont="1" applyBorder="1" applyAlignment="1">
      <alignment/>
    </xf>
    <xf numFmtId="0" fontId="5" fillId="0" borderId="35" xfId="0" applyFont="1" applyBorder="1" applyAlignment="1">
      <alignment/>
    </xf>
    <xf numFmtId="179" fontId="5" fillId="0" borderId="68" xfId="0" applyNumberFormat="1" applyFont="1" applyBorder="1" applyAlignment="1">
      <alignment/>
    </xf>
    <xf numFmtId="179" fontId="5" fillId="0" borderId="69" xfId="0" applyNumberFormat="1" applyFont="1" applyBorder="1" applyAlignment="1">
      <alignment/>
    </xf>
    <xf numFmtId="179" fontId="5" fillId="0" borderId="70" xfId="0" applyNumberFormat="1" applyFont="1" applyBorder="1" applyAlignment="1">
      <alignment/>
    </xf>
    <xf numFmtId="179" fontId="5" fillId="0" borderId="71" xfId="0" applyNumberFormat="1" applyFont="1" applyBorder="1" applyAlignment="1">
      <alignment/>
    </xf>
    <xf numFmtId="0" fontId="5" fillId="0" borderId="42" xfId="0" applyFont="1" applyBorder="1" applyAlignment="1">
      <alignment/>
    </xf>
    <xf numFmtId="179" fontId="5" fillId="0" borderId="14" xfId="0" applyNumberFormat="1" applyFont="1" applyBorder="1" applyAlignment="1">
      <alignment/>
    </xf>
    <xf numFmtId="179" fontId="5" fillId="0" borderId="72" xfId="0" applyNumberFormat="1" applyFont="1" applyBorder="1" applyAlignment="1">
      <alignment/>
    </xf>
    <xf numFmtId="179" fontId="5" fillId="0" borderId="73" xfId="0" applyNumberFormat="1" applyFont="1" applyBorder="1" applyAlignment="1">
      <alignment/>
    </xf>
    <xf numFmtId="179" fontId="5" fillId="0" borderId="42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74" xfId="0" applyNumberFormat="1" applyFont="1" applyBorder="1" applyAlignment="1">
      <alignment/>
    </xf>
    <xf numFmtId="179" fontId="5" fillId="0" borderId="75" xfId="0" applyNumberFormat="1" applyFont="1" applyBorder="1" applyAlignment="1">
      <alignment/>
    </xf>
    <xf numFmtId="179" fontId="5" fillId="0" borderId="51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179" fontId="5" fillId="0" borderId="76" xfId="0" applyNumberFormat="1" applyFont="1" applyBorder="1" applyAlignment="1">
      <alignment/>
    </xf>
    <xf numFmtId="179" fontId="5" fillId="0" borderId="78" xfId="0" applyNumberFormat="1" applyFont="1" applyBorder="1" applyAlignment="1">
      <alignment/>
    </xf>
    <xf numFmtId="179" fontId="5" fillId="0" borderId="79" xfId="0" applyNumberFormat="1" applyFont="1" applyBorder="1" applyAlignment="1">
      <alignment/>
    </xf>
    <xf numFmtId="179" fontId="5" fillId="0" borderId="77" xfId="0" applyNumberFormat="1" applyFont="1" applyBorder="1" applyAlignment="1">
      <alignment/>
    </xf>
    <xf numFmtId="0" fontId="5" fillId="0" borderId="34" xfId="0" applyFont="1" applyBorder="1" applyAlignment="1">
      <alignment/>
    </xf>
    <xf numFmtId="179" fontId="5" fillId="0" borderId="52" xfId="0" applyNumberFormat="1" applyFont="1" applyBorder="1" applyAlignment="1">
      <alignment/>
    </xf>
    <xf numFmtId="179" fontId="5" fillId="0" borderId="55" xfId="0" applyNumberFormat="1" applyFont="1" applyBorder="1" applyAlignment="1">
      <alignment/>
    </xf>
    <xf numFmtId="179" fontId="5" fillId="0" borderId="54" xfId="0" applyNumberFormat="1" applyFont="1" applyBorder="1" applyAlignment="1">
      <alignment/>
    </xf>
    <xf numFmtId="179" fontId="5" fillId="0" borderId="39" xfId="0" applyNumberFormat="1" applyFont="1" applyBorder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8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82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left" vertical="center" shrinkToFit="1"/>
    </xf>
    <xf numFmtId="0" fontId="12" fillId="0" borderId="83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86" xfId="0" applyNumberFormat="1" applyFont="1" applyBorder="1" applyAlignment="1">
      <alignment horizontal="right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176" fontId="6" fillId="0" borderId="44" xfId="0" applyNumberFormat="1" applyFont="1" applyBorder="1" applyAlignment="1">
      <alignment horizontal="right" vertical="center"/>
    </xf>
    <xf numFmtId="176" fontId="6" fillId="0" borderId="83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87" xfId="0" applyFont="1" applyBorder="1" applyAlignment="1">
      <alignment horizontal="left" vertical="center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12" fillId="0" borderId="4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6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45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4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大阪府の地価動向指数グラフ（昭和５８年＝１００）</a:t>
            </a:r>
          </a:p>
        </c:rich>
      </c:tx>
      <c:layout>
        <c:manualLayout>
          <c:xMode val="factor"/>
          <c:yMode val="factor"/>
          <c:x val="-0.0332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425"/>
          <c:w val="0.9365"/>
          <c:h val="0.8787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</c:numLit>
          </c:val>
          <c:smooth val="0"/>
        </c:ser>
        <c:marker val="1"/>
        <c:axId val="25538805"/>
        <c:axId val="8395538"/>
      </c:lineChart>
      <c:catAx>
        <c:axId val="2553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95538"/>
        <c:crosses val="autoZero"/>
        <c:auto val="1"/>
        <c:lblOffset val="100"/>
        <c:tickLblSkip val="1"/>
        <c:noMultiLvlLbl val="0"/>
      </c:catAx>
      <c:valAx>
        <c:axId val="83955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38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5"/>
          <c:w val="0.196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0.14975</cdr:y>
    </cdr:from>
    <cdr:to>
      <cdr:x>0.23375</cdr:x>
      <cdr:y>0.201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47750" y="904875"/>
          <a:ext cx="1190625" cy="314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（平成２年）３７９．４</a:t>
          </a:r>
        </a:p>
      </cdr:txBody>
    </cdr:sp>
  </cdr:relSizeAnchor>
  <cdr:relSizeAnchor xmlns:cdr="http://schemas.openxmlformats.org/drawingml/2006/chartDrawing">
    <cdr:from>
      <cdr:x>0.1015</cdr:x>
      <cdr:y>0.25425</cdr:y>
    </cdr:from>
    <cdr:to>
      <cdr:x>0.22475</cdr:x>
      <cdr:y>0.3285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971550" y="1543050"/>
          <a:ext cx="1181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（平成２年）３０６．７</a:t>
          </a:r>
        </a:p>
      </cdr:txBody>
    </cdr:sp>
  </cdr:relSizeAnchor>
  <cdr:relSizeAnchor xmlns:cdr="http://schemas.openxmlformats.org/drawingml/2006/chartDrawing">
    <cdr:from>
      <cdr:x>0.22025</cdr:x>
      <cdr:y>0.5675</cdr:y>
    </cdr:from>
    <cdr:to>
      <cdr:x>0.26975</cdr:x>
      <cdr:y>0.602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05025" y="344805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0.831</cdr:x>
      <cdr:y>0.635</cdr:y>
    </cdr:from>
    <cdr:to>
      <cdr:x>0.92</cdr:x>
      <cdr:y>0.67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953375" y="3857625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0.2635</cdr:x>
      <cdr:y>0.53325</cdr:y>
    </cdr:from>
    <cdr:to>
      <cdr:x>0.29675</cdr:x>
      <cdr:y>0.562</cdr:y>
    </cdr:to>
    <cdr:sp>
      <cdr:nvSpPr>
        <cdr:cNvPr id="5" name="Line 1029"/>
        <cdr:cNvSpPr>
          <a:spLocks/>
        </cdr:cNvSpPr>
      </cdr:nvSpPr>
      <cdr:spPr>
        <a:xfrm flipV="1">
          <a:off x="2514600" y="3238500"/>
          <a:ext cx="314325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0.40775</cdr:y>
    </cdr:from>
    <cdr:to>
      <cdr:x>0.46225</cdr:x>
      <cdr:y>0.44275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943350" y="24765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0.339</cdr:x>
      <cdr:y>0.42875</cdr:y>
    </cdr:from>
    <cdr:to>
      <cdr:x>0.4065</cdr:x>
      <cdr:y>0.44075</cdr:y>
    </cdr:to>
    <cdr:sp>
      <cdr:nvSpPr>
        <cdr:cNvPr id="7" name="Line 1031"/>
        <cdr:cNvSpPr>
          <a:spLocks/>
        </cdr:cNvSpPr>
      </cdr:nvSpPr>
      <cdr:spPr>
        <a:xfrm flipH="1">
          <a:off x="3238500" y="2600325"/>
          <a:ext cx="647700" cy="76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0.92775</cdr:y>
    </cdr:from>
    <cdr:to>
      <cdr:x>0.03325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76200" y="5638800"/>
          <a:ext cx="2381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0.82925</cdr:x>
      <cdr:y>0.78075</cdr:y>
    </cdr:from>
    <cdr:to>
      <cdr:x>0.91275</cdr:x>
      <cdr:y>0.8325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934325" y="4743450"/>
          <a:ext cx="8001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180975</xdr:colOff>
      <xdr:row>33</xdr:row>
      <xdr:rowOff>133350</xdr:rowOff>
    </xdr:to>
    <xdr:graphicFrame>
      <xdr:nvGraphicFramePr>
        <xdr:cNvPr id="1" name="グラフ 4"/>
        <xdr:cNvGraphicFramePr/>
      </xdr:nvGraphicFramePr>
      <xdr:xfrm>
        <a:off x="381000" y="0"/>
        <a:ext cx="95726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6.875" style="3" customWidth="1"/>
    <col min="3" max="3" width="16.625" style="3" customWidth="1"/>
    <col min="4" max="4" width="17.00390625" style="3" customWidth="1"/>
    <col min="5" max="5" width="9.50390625" style="3" customWidth="1"/>
    <col min="6" max="6" width="9.875" style="3" customWidth="1"/>
    <col min="7" max="7" width="10.25390625" style="3" customWidth="1"/>
    <col min="8" max="8" width="10.50390625" style="3" customWidth="1"/>
    <col min="9" max="9" width="9.625" style="3" customWidth="1"/>
    <col min="10" max="10" width="10.125" style="3" customWidth="1"/>
    <col min="11" max="11" width="10.75390625" style="3" customWidth="1"/>
    <col min="12" max="12" width="10.00390625" style="3" customWidth="1"/>
    <col min="13" max="13" width="9.625" style="3" customWidth="1"/>
    <col min="14" max="14" width="9.75390625" style="3" customWidth="1"/>
    <col min="15" max="15" width="11.375" style="3" customWidth="1"/>
    <col min="16" max="16" width="11.25390625" style="3" customWidth="1"/>
    <col min="17" max="17" width="8.625" style="3" customWidth="1"/>
    <col min="18" max="18" width="9.00390625" style="3" customWidth="1"/>
    <col min="19" max="19" width="6.875" style="3" customWidth="1"/>
    <col min="20" max="20" width="3.625" style="3" customWidth="1"/>
    <col min="21" max="21" width="15.75390625" style="3" customWidth="1"/>
    <col min="22" max="22" width="9.875" style="3" customWidth="1"/>
    <col min="23" max="32" width="8.625" style="3" customWidth="1"/>
    <col min="33" max="34" width="9.875" style="3" customWidth="1"/>
    <col min="35" max="16384" width="9.00390625" style="3" customWidth="1"/>
  </cols>
  <sheetData>
    <row r="1" spans="2:17" ht="27" customHeight="1">
      <c r="B1" s="218" t="s">
        <v>105</v>
      </c>
      <c r="C1" s="218"/>
      <c r="D1" s="218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2"/>
    </row>
    <row r="2" spans="2:17" ht="24.75" customHeight="1">
      <c r="B2" s="218"/>
      <c r="C2" s="218"/>
      <c r="D2" s="218"/>
      <c r="E2" s="43"/>
      <c r="F2" s="43"/>
      <c r="G2" s="43"/>
      <c r="H2" s="44"/>
      <c r="I2" s="45" t="s">
        <v>276</v>
      </c>
      <c r="J2" s="44"/>
      <c r="K2" s="44"/>
      <c r="L2" s="44"/>
      <c r="M2" s="44"/>
      <c r="N2" s="44"/>
      <c r="O2" s="44"/>
      <c r="P2" s="44"/>
      <c r="Q2" s="2"/>
    </row>
    <row r="3" spans="2:17" ht="18.75" customHeight="1">
      <c r="B3" s="219" t="s">
        <v>156</v>
      </c>
      <c r="C3" s="219"/>
      <c r="D3" s="219"/>
      <c r="E3" s="219"/>
      <c r="F3" s="219"/>
      <c r="G3" s="219"/>
      <c r="H3" s="219"/>
      <c r="I3" s="45" t="s">
        <v>140</v>
      </c>
      <c r="J3" s="44"/>
      <c r="K3" s="44"/>
      <c r="L3" s="44"/>
      <c r="M3" s="44"/>
      <c r="N3" s="44"/>
      <c r="O3" s="44"/>
      <c r="P3" s="44"/>
      <c r="Q3" s="2"/>
    </row>
    <row r="4" spans="2:17" ht="18.75" customHeight="1">
      <c r="B4" s="219"/>
      <c r="C4" s="219"/>
      <c r="D4" s="219"/>
      <c r="E4" s="219"/>
      <c r="F4" s="219"/>
      <c r="G4" s="219"/>
      <c r="H4" s="219"/>
      <c r="I4" s="45" t="s">
        <v>106</v>
      </c>
      <c r="J4" s="44"/>
      <c r="K4" s="44"/>
      <c r="L4" s="44"/>
      <c r="M4" s="44"/>
      <c r="N4" s="44"/>
      <c r="O4" s="44"/>
      <c r="P4" s="44"/>
      <c r="Q4" s="2"/>
    </row>
    <row r="5" spans="2:17" ht="18.75" customHeight="1">
      <c r="B5" s="219"/>
      <c r="C5" s="219"/>
      <c r="D5" s="219"/>
      <c r="E5" s="219"/>
      <c r="F5" s="219"/>
      <c r="G5" s="219"/>
      <c r="H5" s="219"/>
      <c r="I5" s="45" t="s">
        <v>107</v>
      </c>
      <c r="J5" s="44"/>
      <c r="K5" s="44"/>
      <c r="L5" s="44"/>
      <c r="M5" s="44"/>
      <c r="N5" s="44"/>
      <c r="O5" s="44"/>
      <c r="P5" s="44"/>
      <c r="Q5" s="2"/>
    </row>
    <row r="6" spans="2:17" ht="44.25" customHeight="1">
      <c r="B6" s="219"/>
      <c r="C6" s="219"/>
      <c r="D6" s="219"/>
      <c r="E6" s="219"/>
      <c r="F6" s="219"/>
      <c r="G6" s="219"/>
      <c r="H6" s="219"/>
      <c r="I6" s="44"/>
      <c r="J6" s="44"/>
      <c r="K6" s="44"/>
      <c r="L6" s="44"/>
      <c r="M6" s="44"/>
      <c r="N6" s="44"/>
      <c r="O6" s="44"/>
      <c r="P6" s="44"/>
      <c r="Q6" s="2"/>
    </row>
    <row r="7" spans="2:17" ht="93" customHeight="1">
      <c r="B7" s="225" t="s">
        <v>277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11"/>
    </row>
    <row r="8" spans="2:17" ht="18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33" customHeight="1" thickBot="1">
      <c r="B9" s="27" t="s">
        <v>202</v>
      </c>
      <c r="C9" s="14"/>
      <c r="D9" s="14"/>
      <c r="E9" s="15"/>
      <c r="F9" s="15"/>
      <c r="G9" s="15"/>
      <c r="H9" s="15"/>
      <c r="I9" s="15"/>
      <c r="J9" s="15"/>
      <c r="K9" s="15"/>
      <c r="L9" s="4" t="s">
        <v>108</v>
      </c>
      <c r="M9" s="15"/>
      <c r="O9" s="16"/>
      <c r="Q9" s="12"/>
    </row>
    <row r="10" spans="2:17" ht="54" customHeight="1">
      <c r="B10" s="227" t="s">
        <v>94</v>
      </c>
      <c r="C10" s="228"/>
      <c r="D10" s="228"/>
      <c r="E10" s="231" t="s">
        <v>141</v>
      </c>
      <c r="F10" s="232"/>
      <c r="G10" s="231" t="s">
        <v>142</v>
      </c>
      <c r="H10" s="232"/>
      <c r="I10" s="231" t="s">
        <v>143</v>
      </c>
      <c r="J10" s="232"/>
      <c r="K10" s="231" t="s">
        <v>144</v>
      </c>
      <c r="L10" s="233"/>
      <c r="M10" s="238"/>
      <c r="N10" s="239"/>
      <c r="O10" s="240"/>
      <c r="P10" s="239"/>
      <c r="Q10" s="13"/>
    </row>
    <row r="11" spans="2:16" ht="65.25" customHeight="1" thickBot="1">
      <c r="B11" s="229"/>
      <c r="C11" s="230"/>
      <c r="D11" s="230"/>
      <c r="E11" s="64" t="s">
        <v>183</v>
      </c>
      <c r="F11" s="101" t="s">
        <v>201</v>
      </c>
      <c r="G11" s="64" t="s">
        <v>183</v>
      </c>
      <c r="H11" s="101" t="s">
        <v>201</v>
      </c>
      <c r="I11" s="64" t="s">
        <v>183</v>
      </c>
      <c r="J11" s="101" t="s">
        <v>201</v>
      </c>
      <c r="K11" s="64" t="s">
        <v>183</v>
      </c>
      <c r="L11" s="101" t="s">
        <v>201</v>
      </c>
      <c r="M11" s="89"/>
      <c r="N11" s="90"/>
      <c r="O11" s="88"/>
      <c r="P11" s="90"/>
    </row>
    <row r="12" spans="2:16" ht="42" customHeight="1" thickBot="1">
      <c r="B12" s="5" t="s">
        <v>95</v>
      </c>
      <c r="C12" s="6"/>
      <c r="D12" s="6"/>
      <c r="E12" s="17">
        <v>-0.2</v>
      </c>
      <c r="F12" s="102">
        <v>0.4</v>
      </c>
      <c r="G12" s="17">
        <v>2.2</v>
      </c>
      <c r="H12" s="102">
        <v>3.9</v>
      </c>
      <c r="I12" s="17">
        <v>-0.9</v>
      </c>
      <c r="J12" s="102">
        <v>-0.5</v>
      </c>
      <c r="K12" s="109" t="s">
        <v>97</v>
      </c>
      <c r="L12" s="107" t="s">
        <v>97</v>
      </c>
      <c r="M12" s="91"/>
      <c r="N12" s="92"/>
      <c r="O12" s="93"/>
      <c r="P12" s="92"/>
    </row>
    <row r="13" spans="2:16" ht="42" customHeight="1" thickBot="1">
      <c r="B13" s="5" t="s">
        <v>98</v>
      </c>
      <c r="C13" s="6"/>
      <c r="D13" s="6"/>
      <c r="E13" s="17">
        <v>-0.1</v>
      </c>
      <c r="F13" s="102">
        <v>0.5</v>
      </c>
      <c r="G13" s="17">
        <v>0.6</v>
      </c>
      <c r="H13" s="102">
        <v>1.1</v>
      </c>
      <c r="I13" s="17">
        <v>-0.3</v>
      </c>
      <c r="J13" s="102">
        <v>-0.1</v>
      </c>
      <c r="K13" s="109" t="s">
        <v>97</v>
      </c>
      <c r="L13" s="107" t="s">
        <v>97</v>
      </c>
      <c r="M13" s="91"/>
      <c r="N13" s="92"/>
      <c r="O13" s="81"/>
      <c r="P13" s="92"/>
    </row>
    <row r="14" spans="2:16" ht="42" customHeight="1" thickBot="1">
      <c r="B14" s="18" t="s">
        <v>99</v>
      </c>
      <c r="C14" s="19"/>
      <c r="D14" s="19"/>
      <c r="E14" s="17">
        <v>-0.8</v>
      </c>
      <c r="F14" s="102">
        <v>-0.4</v>
      </c>
      <c r="G14" s="17">
        <v>-0.4</v>
      </c>
      <c r="H14" s="102">
        <v>0.1</v>
      </c>
      <c r="I14" s="17">
        <v>-1.1</v>
      </c>
      <c r="J14" s="102">
        <v>-0.4</v>
      </c>
      <c r="K14" s="109" t="s">
        <v>97</v>
      </c>
      <c r="L14" s="107" t="s">
        <v>97</v>
      </c>
      <c r="M14" s="91"/>
      <c r="N14" s="92"/>
      <c r="O14" s="81"/>
      <c r="P14" s="92"/>
    </row>
    <row r="15" spans="2:16" ht="42" customHeight="1" thickBot="1">
      <c r="B15" s="7" t="s">
        <v>100</v>
      </c>
      <c r="C15" s="8"/>
      <c r="D15" s="8"/>
      <c r="E15" s="17">
        <v>-0.6</v>
      </c>
      <c r="F15" s="102">
        <v>-0.2</v>
      </c>
      <c r="G15" s="17">
        <v>-0.7</v>
      </c>
      <c r="H15" s="102">
        <v>0.1</v>
      </c>
      <c r="I15" s="17">
        <v>-1.3</v>
      </c>
      <c r="J15" s="102">
        <v>-0.6</v>
      </c>
      <c r="K15" s="17">
        <v>-0.8</v>
      </c>
      <c r="L15" s="102">
        <v>-0.8</v>
      </c>
      <c r="M15" s="94"/>
      <c r="N15" s="95"/>
      <c r="O15" s="81"/>
      <c r="P15" s="92"/>
    </row>
    <row r="16" spans="2:16" ht="42" customHeight="1" thickBot="1">
      <c r="B16" s="7"/>
      <c r="C16" s="5" t="s">
        <v>101</v>
      </c>
      <c r="D16" s="6"/>
      <c r="E16" s="17">
        <v>-1.1</v>
      </c>
      <c r="F16" s="102">
        <v>-0.7</v>
      </c>
      <c r="G16" s="17">
        <v>-0.7</v>
      </c>
      <c r="H16" s="102">
        <v>-0.2</v>
      </c>
      <c r="I16" s="17">
        <v>-0.8</v>
      </c>
      <c r="J16" s="102">
        <v>-0.5</v>
      </c>
      <c r="K16" s="109" t="s">
        <v>97</v>
      </c>
      <c r="L16" s="107" t="s">
        <v>97</v>
      </c>
      <c r="M16" s="91"/>
      <c r="N16" s="92"/>
      <c r="O16" s="81"/>
      <c r="P16" s="92"/>
    </row>
    <row r="17" spans="2:16" ht="42" customHeight="1">
      <c r="B17" s="10"/>
      <c r="C17" s="5" t="s">
        <v>102</v>
      </c>
      <c r="D17" s="6"/>
      <c r="E17" s="20">
        <v>-0.4</v>
      </c>
      <c r="F17" s="103">
        <v>0.1</v>
      </c>
      <c r="G17" s="20">
        <v>-0.6</v>
      </c>
      <c r="H17" s="103">
        <v>0.2</v>
      </c>
      <c r="I17" s="20">
        <v>-1.4</v>
      </c>
      <c r="J17" s="103">
        <v>-0.7</v>
      </c>
      <c r="K17" s="20">
        <v>-0.8</v>
      </c>
      <c r="L17" s="103">
        <v>-0.8</v>
      </c>
      <c r="M17" s="94"/>
      <c r="N17" s="95"/>
      <c r="O17" s="81"/>
      <c r="P17" s="92"/>
    </row>
    <row r="18" spans="2:16" ht="42" customHeight="1" thickBot="1">
      <c r="B18" s="10"/>
      <c r="C18" s="9"/>
      <c r="D18" s="21" t="s">
        <v>103</v>
      </c>
      <c r="E18" s="22">
        <v>-0.1</v>
      </c>
      <c r="F18" s="104">
        <v>0.4</v>
      </c>
      <c r="G18" s="22">
        <v>-0.8</v>
      </c>
      <c r="H18" s="104">
        <v>0.3</v>
      </c>
      <c r="I18" s="22">
        <v>-1.3</v>
      </c>
      <c r="J18" s="104">
        <v>-0.4</v>
      </c>
      <c r="K18" s="110" t="s">
        <v>97</v>
      </c>
      <c r="L18" s="108" t="s">
        <v>97</v>
      </c>
      <c r="M18" s="91"/>
      <c r="N18" s="92"/>
      <c r="O18" s="81"/>
      <c r="P18" s="92"/>
    </row>
    <row r="19" spans="2:16" ht="42" customHeight="1" thickBot="1">
      <c r="B19" s="5" t="s">
        <v>145</v>
      </c>
      <c r="C19" s="8"/>
      <c r="D19" s="8"/>
      <c r="E19" s="23">
        <v>-0.5</v>
      </c>
      <c r="F19" s="105">
        <v>0</v>
      </c>
      <c r="G19" s="23">
        <v>-0.2</v>
      </c>
      <c r="H19" s="105">
        <v>0.4</v>
      </c>
      <c r="I19" s="23">
        <v>-1</v>
      </c>
      <c r="J19" s="105">
        <v>-0.4</v>
      </c>
      <c r="K19" s="23">
        <v>-0.8</v>
      </c>
      <c r="L19" s="105">
        <v>-0.8</v>
      </c>
      <c r="M19" s="94"/>
      <c r="N19" s="95"/>
      <c r="O19" s="81"/>
      <c r="P19" s="92"/>
    </row>
    <row r="20" spans="2:16" ht="42" customHeight="1" thickBot="1" thickTop="1">
      <c r="B20" s="24" t="s">
        <v>104</v>
      </c>
      <c r="C20" s="25"/>
      <c r="D20" s="25"/>
      <c r="E20" s="26">
        <v>-0.4</v>
      </c>
      <c r="F20" s="106">
        <v>0</v>
      </c>
      <c r="G20" s="26">
        <v>1.1</v>
      </c>
      <c r="H20" s="106">
        <v>2.2</v>
      </c>
      <c r="I20" s="26">
        <v>-1</v>
      </c>
      <c r="J20" s="106">
        <v>-0.4</v>
      </c>
      <c r="K20" s="26">
        <v>-0.8</v>
      </c>
      <c r="L20" s="106">
        <v>-0.8</v>
      </c>
      <c r="M20" s="96"/>
      <c r="N20" s="95"/>
      <c r="O20" s="81"/>
      <c r="P20" s="92"/>
    </row>
    <row r="21" spans="2:8" ht="29.25" customHeight="1">
      <c r="B21" s="97"/>
      <c r="C21" s="98"/>
      <c r="D21" s="98"/>
      <c r="E21" s="99"/>
      <c r="F21" s="99"/>
      <c r="G21" s="99"/>
      <c r="H21" s="99"/>
    </row>
    <row r="22" ht="24.75" customHeight="1"/>
    <row r="23" spans="2:9" ht="34.5" customHeight="1">
      <c r="B23" s="235" t="s">
        <v>203</v>
      </c>
      <c r="C23" s="235"/>
      <c r="D23" s="235"/>
      <c r="E23" s="235"/>
      <c r="F23" s="235"/>
      <c r="G23" s="235"/>
      <c r="H23" s="235"/>
      <c r="I23" s="235"/>
    </row>
    <row r="24" ht="10.5" customHeight="1">
      <c r="C24" s="16"/>
    </row>
    <row r="25" spans="2:10" ht="30" customHeight="1" thickBot="1">
      <c r="B25" s="87" t="s">
        <v>109</v>
      </c>
      <c r="C25" s="87"/>
      <c r="D25" s="31" t="s">
        <v>157</v>
      </c>
      <c r="E25" s="31" t="s">
        <v>158</v>
      </c>
      <c r="F25" s="31" t="s">
        <v>157</v>
      </c>
      <c r="G25" s="31" t="s">
        <v>110</v>
      </c>
      <c r="H25" s="32"/>
      <c r="I25" s="32"/>
      <c r="J25" s="32"/>
    </row>
    <row r="26" spans="2:16" ht="30" customHeight="1" thickBot="1">
      <c r="B26" s="33" t="s">
        <v>159</v>
      </c>
      <c r="C26" s="28" t="s">
        <v>160</v>
      </c>
      <c r="D26" s="28" t="s">
        <v>184</v>
      </c>
      <c r="E26" s="214" t="s">
        <v>204</v>
      </c>
      <c r="F26" s="215"/>
      <c r="G26" s="28" t="s">
        <v>96</v>
      </c>
      <c r="H26" s="197" t="s">
        <v>153</v>
      </c>
      <c r="I26" s="198"/>
      <c r="J26" s="198"/>
      <c r="K26" s="200"/>
      <c r="L26" s="197" t="s">
        <v>154</v>
      </c>
      <c r="M26" s="198"/>
      <c r="N26" s="198"/>
      <c r="O26" s="198"/>
      <c r="P26" s="199"/>
    </row>
    <row r="27" spans="2:16" ht="33.75" customHeight="1">
      <c r="B27" s="38">
        <f>RANK(E27,$E$27:$E$31,0)</f>
        <v>1</v>
      </c>
      <c r="C27" s="115" t="s">
        <v>208</v>
      </c>
      <c r="D27" s="111">
        <v>547000</v>
      </c>
      <c r="E27" s="220">
        <v>552000</v>
      </c>
      <c r="F27" s="221"/>
      <c r="G27" s="116">
        <v>0.9</v>
      </c>
      <c r="H27" s="222" t="s">
        <v>116</v>
      </c>
      <c r="I27" s="223"/>
      <c r="J27" s="223"/>
      <c r="K27" s="224"/>
      <c r="L27" s="222" t="s">
        <v>112</v>
      </c>
      <c r="M27" s="223"/>
      <c r="N27" s="223"/>
      <c r="O27" s="223"/>
      <c r="P27" s="234"/>
    </row>
    <row r="28" spans="2:16" ht="30" customHeight="1">
      <c r="B28" s="34">
        <f>RANK(E28,$E$27:$E$31,0)</f>
        <v>2</v>
      </c>
      <c r="C28" s="35" t="s">
        <v>209</v>
      </c>
      <c r="D28" s="112">
        <v>463000</v>
      </c>
      <c r="E28" s="201">
        <v>466000</v>
      </c>
      <c r="F28" s="202"/>
      <c r="G28" s="29">
        <v>0.6</v>
      </c>
      <c r="H28" s="206" t="s">
        <v>161</v>
      </c>
      <c r="I28" s="207"/>
      <c r="J28" s="207"/>
      <c r="K28" s="208"/>
      <c r="L28" s="206" t="s">
        <v>146</v>
      </c>
      <c r="M28" s="207"/>
      <c r="N28" s="207"/>
      <c r="O28" s="207"/>
      <c r="P28" s="236"/>
    </row>
    <row r="29" spans="2:16" ht="30" customHeight="1">
      <c r="B29" s="34">
        <f>RANK(E29,$E$27:$E$31,0)</f>
        <v>3</v>
      </c>
      <c r="C29" s="66" t="s">
        <v>117</v>
      </c>
      <c r="D29" s="112">
        <v>420000</v>
      </c>
      <c r="E29" s="201">
        <v>431000</v>
      </c>
      <c r="F29" s="202"/>
      <c r="G29" s="67">
        <v>2.6</v>
      </c>
      <c r="H29" s="206" t="s">
        <v>118</v>
      </c>
      <c r="I29" s="207"/>
      <c r="J29" s="207"/>
      <c r="K29" s="208"/>
      <c r="L29" s="206" t="s">
        <v>113</v>
      </c>
      <c r="M29" s="207"/>
      <c r="N29" s="207"/>
      <c r="O29" s="207"/>
      <c r="P29" s="236"/>
    </row>
    <row r="30" spans="2:16" ht="30" customHeight="1">
      <c r="B30" s="65">
        <f>RANK(E30,$E$27:$E$31,0)</f>
        <v>4</v>
      </c>
      <c r="C30" s="66" t="s">
        <v>210</v>
      </c>
      <c r="D30" s="112">
        <v>407000</v>
      </c>
      <c r="E30" s="201">
        <v>413000</v>
      </c>
      <c r="F30" s="202"/>
      <c r="G30" s="67">
        <v>1.5</v>
      </c>
      <c r="H30" s="206" t="s">
        <v>211</v>
      </c>
      <c r="I30" s="207"/>
      <c r="J30" s="207"/>
      <c r="K30" s="208"/>
      <c r="L30" s="206" t="s">
        <v>212</v>
      </c>
      <c r="M30" s="207"/>
      <c r="N30" s="207"/>
      <c r="O30" s="207"/>
      <c r="P30" s="236"/>
    </row>
    <row r="31" spans="2:16" ht="30" customHeight="1" thickBot="1">
      <c r="B31" s="36">
        <f>RANK(E31,$E$27:$E$31,0)</f>
        <v>5</v>
      </c>
      <c r="C31" s="37" t="s">
        <v>162</v>
      </c>
      <c r="D31" s="113">
        <v>409000</v>
      </c>
      <c r="E31" s="212">
        <v>412000</v>
      </c>
      <c r="F31" s="213"/>
      <c r="G31" s="30">
        <v>0.7</v>
      </c>
      <c r="H31" s="209" t="s">
        <v>167</v>
      </c>
      <c r="I31" s="210"/>
      <c r="J31" s="210"/>
      <c r="K31" s="211"/>
      <c r="L31" s="209" t="s">
        <v>114</v>
      </c>
      <c r="M31" s="210"/>
      <c r="N31" s="210"/>
      <c r="O31" s="210"/>
      <c r="P31" s="237"/>
    </row>
    <row r="32" ht="30" customHeight="1">
      <c r="O32" s="39"/>
    </row>
    <row r="33" spans="2:15" ht="30" customHeight="1" thickBot="1">
      <c r="B33" s="87" t="s">
        <v>147</v>
      </c>
      <c r="C33" s="87"/>
      <c r="D33" s="31" t="s">
        <v>163</v>
      </c>
      <c r="E33" s="31" t="s">
        <v>164</v>
      </c>
      <c r="F33" s="31" t="s">
        <v>163</v>
      </c>
      <c r="G33" s="31" t="s">
        <v>110</v>
      </c>
      <c r="H33" s="32"/>
      <c r="I33" s="32"/>
      <c r="J33" s="32"/>
      <c r="O33" s="39"/>
    </row>
    <row r="34" spans="2:16" ht="30" customHeight="1" thickBot="1">
      <c r="B34" s="33" t="s">
        <v>165</v>
      </c>
      <c r="C34" s="28" t="s">
        <v>166</v>
      </c>
      <c r="D34" s="28" t="s">
        <v>184</v>
      </c>
      <c r="E34" s="214" t="s">
        <v>204</v>
      </c>
      <c r="F34" s="215"/>
      <c r="G34" s="28" t="s">
        <v>96</v>
      </c>
      <c r="H34" s="197" t="s">
        <v>153</v>
      </c>
      <c r="I34" s="198"/>
      <c r="J34" s="198"/>
      <c r="K34" s="200"/>
      <c r="L34" s="197" t="s">
        <v>154</v>
      </c>
      <c r="M34" s="198"/>
      <c r="N34" s="198"/>
      <c r="O34" s="198"/>
      <c r="P34" s="199"/>
    </row>
    <row r="35" spans="2:16" ht="30" customHeight="1">
      <c r="B35" s="38">
        <f>RANK(E35,$E$35:$E$39,0)</f>
        <v>1</v>
      </c>
      <c r="C35" s="120" t="s">
        <v>214</v>
      </c>
      <c r="D35" s="119" t="s">
        <v>97</v>
      </c>
      <c r="E35" s="216">
        <v>9500000</v>
      </c>
      <c r="F35" s="217"/>
      <c r="G35" s="119" t="s">
        <v>97</v>
      </c>
      <c r="H35" s="222" t="s">
        <v>215</v>
      </c>
      <c r="I35" s="223"/>
      <c r="J35" s="223"/>
      <c r="K35" s="224"/>
      <c r="L35" s="203" t="s">
        <v>216</v>
      </c>
      <c r="M35" s="204"/>
      <c r="N35" s="204"/>
      <c r="O35" s="204"/>
      <c r="P35" s="205"/>
    </row>
    <row r="36" spans="2:16" ht="30" customHeight="1">
      <c r="B36" s="34">
        <f>RANK(E36,$E$35:$E$39,0)</f>
        <v>2</v>
      </c>
      <c r="C36" s="117" t="s">
        <v>195</v>
      </c>
      <c r="D36" s="121">
        <v>8080000</v>
      </c>
      <c r="E36" s="201">
        <v>8560000</v>
      </c>
      <c r="F36" s="202"/>
      <c r="G36" s="118">
        <v>5.9</v>
      </c>
      <c r="H36" s="206" t="s">
        <v>119</v>
      </c>
      <c r="I36" s="207"/>
      <c r="J36" s="207"/>
      <c r="K36" s="208"/>
      <c r="L36" s="206" t="s">
        <v>217</v>
      </c>
      <c r="M36" s="207"/>
      <c r="N36" s="207"/>
      <c r="O36" s="207"/>
      <c r="P36" s="236"/>
    </row>
    <row r="37" spans="2:16" ht="30" customHeight="1">
      <c r="B37" s="34">
        <f>RANK(E37,$E$35:$E$39,0)</f>
        <v>3</v>
      </c>
      <c r="C37" s="35" t="s">
        <v>120</v>
      </c>
      <c r="D37" s="112">
        <v>3180000</v>
      </c>
      <c r="E37" s="201">
        <v>3350000</v>
      </c>
      <c r="F37" s="202"/>
      <c r="G37" s="29">
        <v>5.3</v>
      </c>
      <c r="H37" s="206" t="s">
        <v>121</v>
      </c>
      <c r="I37" s="207"/>
      <c r="J37" s="207"/>
      <c r="K37" s="208"/>
      <c r="L37" s="206" t="s">
        <v>148</v>
      </c>
      <c r="M37" s="207"/>
      <c r="N37" s="207"/>
      <c r="O37" s="207"/>
      <c r="P37" s="236"/>
    </row>
    <row r="38" spans="2:16" ht="30" customHeight="1">
      <c r="B38" s="34">
        <f>RANK(E38,$E$35:$E$39,0)</f>
        <v>4</v>
      </c>
      <c r="C38" s="35" t="s">
        <v>173</v>
      </c>
      <c r="D38" s="112">
        <v>2950000</v>
      </c>
      <c r="E38" s="201">
        <v>3200000</v>
      </c>
      <c r="F38" s="202"/>
      <c r="G38" s="29">
        <v>8.5</v>
      </c>
      <c r="H38" s="206" t="s">
        <v>122</v>
      </c>
      <c r="I38" s="207"/>
      <c r="J38" s="207"/>
      <c r="K38" s="208"/>
      <c r="L38" s="206" t="s">
        <v>149</v>
      </c>
      <c r="M38" s="207"/>
      <c r="N38" s="207"/>
      <c r="O38" s="207"/>
      <c r="P38" s="236"/>
    </row>
    <row r="39" spans="2:16" ht="30" customHeight="1" thickBot="1">
      <c r="B39" s="36">
        <f>RANK(E39,$E$35:$E$39,0)</f>
        <v>5</v>
      </c>
      <c r="C39" s="37" t="s">
        <v>123</v>
      </c>
      <c r="D39" s="113">
        <v>2330000</v>
      </c>
      <c r="E39" s="212">
        <v>2420000</v>
      </c>
      <c r="F39" s="213"/>
      <c r="G39" s="30">
        <v>3.9</v>
      </c>
      <c r="H39" s="209" t="s">
        <v>124</v>
      </c>
      <c r="I39" s="210"/>
      <c r="J39" s="210"/>
      <c r="K39" s="211"/>
      <c r="L39" s="209" t="s">
        <v>155</v>
      </c>
      <c r="M39" s="210"/>
      <c r="N39" s="210"/>
      <c r="O39" s="210"/>
      <c r="P39" s="237"/>
    </row>
    <row r="40" ht="29.25" customHeight="1"/>
    <row r="41" spans="2:7" ht="22.5" customHeight="1">
      <c r="B41" s="196" t="s">
        <v>213</v>
      </c>
      <c r="C41" s="196"/>
      <c r="D41" s="196"/>
      <c r="E41" s="196"/>
      <c r="F41" s="196"/>
      <c r="G41" s="196"/>
    </row>
  </sheetData>
  <sheetProtection/>
  <mergeCells count="48">
    <mergeCell ref="L37:P37"/>
    <mergeCell ref="H35:K35"/>
    <mergeCell ref="H36:K36"/>
    <mergeCell ref="H37:K37"/>
    <mergeCell ref="H38:K38"/>
    <mergeCell ref="H39:K39"/>
    <mergeCell ref="L36:P36"/>
    <mergeCell ref="L38:P38"/>
    <mergeCell ref="L39:P39"/>
    <mergeCell ref="L28:P28"/>
    <mergeCell ref="L29:P29"/>
    <mergeCell ref="L30:P30"/>
    <mergeCell ref="L31:P31"/>
    <mergeCell ref="M10:N10"/>
    <mergeCell ref="O10:P10"/>
    <mergeCell ref="E10:F10"/>
    <mergeCell ref="G10:H10"/>
    <mergeCell ref="I10:J10"/>
    <mergeCell ref="K10:L10"/>
    <mergeCell ref="L27:P27"/>
    <mergeCell ref="B23:I23"/>
    <mergeCell ref="B1:D2"/>
    <mergeCell ref="B3:H6"/>
    <mergeCell ref="E27:F27"/>
    <mergeCell ref="E28:F28"/>
    <mergeCell ref="E29:F29"/>
    <mergeCell ref="H27:K27"/>
    <mergeCell ref="H28:K28"/>
    <mergeCell ref="H29:K29"/>
    <mergeCell ref="B7:P7"/>
    <mergeCell ref="B10:D11"/>
    <mergeCell ref="E39:F39"/>
    <mergeCell ref="E30:F30"/>
    <mergeCell ref="E31:F31"/>
    <mergeCell ref="E26:F26"/>
    <mergeCell ref="E34:F34"/>
    <mergeCell ref="E35:F35"/>
    <mergeCell ref="E36:F36"/>
    <mergeCell ref="B41:G41"/>
    <mergeCell ref="L26:P26"/>
    <mergeCell ref="H26:K26"/>
    <mergeCell ref="L34:P34"/>
    <mergeCell ref="H34:K34"/>
    <mergeCell ref="E37:F37"/>
    <mergeCell ref="E38:F38"/>
    <mergeCell ref="L35:P35"/>
    <mergeCell ref="H30:K30"/>
    <mergeCell ref="H31:K3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7" r:id="rId1"/>
  <headerFooter alignWithMargins="0">
    <oddHeader>&amp;R&amp;12大阪府地価だより　平成２６年９月１８日発行　第７９号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32" customWidth="1"/>
    <col min="2" max="2" width="5.125" style="32" customWidth="1"/>
    <col min="3" max="3" width="18.625" style="32" customWidth="1"/>
    <col min="4" max="4" width="15.75390625" style="32" bestFit="1" customWidth="1"/>
    <col min="5" max="5" width="14.75390625" style="32" bestFit="1" customWidth="1"/>
    <col min="6" max="6" width="8.50390625" style="32" bestFit="1" customWidth="1"/>
    <col min="7" max="7" width="39.25390625" style="32" customWidth="1"/>
    <col min="8" max="8" width="37.375" style="32" customWidth="1"/>
    <col min="9" max="9" width="6.125" style="32" customWidth="1"/>
    <col min="10" max="16384" width="9.00390625" style="32" customWidth="1"/>
  </cols>
  <sheetData>
    <row r="2" spans="2:8" ht="35.25" customHeight="1">
      <c r="B2" s="241" t="s">
        <v>218</v>
      </c>
      <c r="C2" s="241"/>
      <c r="D2" s="241"/>
      <c r="E2" s="241"/>
      <c r="F2" s="241"/>
      <c r="G2" s="241"/>
      <c r="H2" s="241"/>
    </row>
    <row r="3" spans="2:6" ht="30" customHeight="1" thickBot="1">
      <c r="B3" s="49" t="s">
        <v>109</v>
      </c>
      <c r="D3" s="31" t="s">
        <v>170</v>
      </c>
      <c r="E3" s="31" t="s">
        <v>170</v>
      </c>
      <c r="F3" s="31" t="s">
        <v>150</v>
      </c>
    </row>
    <row r="4" spans="1:8" ht="30" customHeight="1" thickBot="1">
      <c r="A4" s="50"/>
      <c r="B4" s="33" t="s">
        <v>125</v>
      </c>
      <c r="C4" s="28" t="s">
        <v>115</v>
      </c>
      <c r="D4" s="28" t="s">
        <v>184</v>
      </c>
      <c r="E4" s="28" t="s">
        <v>204</v>
      </c>
      <c r="F4" s="1" t="s">
        <v>96</v>
      </c>
      <c r="G4" s="41" t="s">
        <v>151</v>
      </c>
      <c r="H4" s="42" t="s">
        <v>152</v>
      </c>
    </row>
    <row r="5" spans="1:17" ht="30" customHeight="1">
      <c r="A5" s="50"/>
      <c r="B5" s="59">
        <v>1</v>
      </c>
      <c r="C5" s="69" t="s">
        <v>219</v>
      </c>
      <c r="D5" s="58">
        <v>172000</v>
      </c>
      <c r="E5" s="83">
        <v>182000</v>
      </c>
      <c r="F5" s="61">
        <f>IF(ISERROR(E5/D5),"  ---",ROUND(E5/D5*100-100,1))</f>
        <v>5.8</v>
      </c>
      <c r="G5" s="35" t="s">
        <v>220</v>
      </c>
      <c r="H5" s="63" t="s">
        <v>221</v>
      </c>
      <c r="J5" s="51"/>
      <c r="K5" s="51"/>
      <c r="L5" s="51"/>
      <c r="M5" s="51"/>
      <c r="N5" s="51"/>
      <c r="O5" s="51"/>
      <c r="P5" s="51"/>
      <c r="Q5" s="51"/>
    </row>
    <row r="6" spans="1:17" ht="30" customHeight="1">
      <c r="A6" s="50"/>
      <c r="B6" s="77">
        <v>2</v>
      </c>
      <c r="C6" s="35" t="s">
        <v>222</v>
      </c>
      <c r="D6" s="58">
        <v>278000</v>
      </c>
      <c r="E6" s="114">
        <v>291000</v>
      </c>
      <c r="F6" s="61">
        <f>IF(ISERROR(E6/D6),"  ---",ROUND(E6/D6*100-100,1))</f>
        <v>4.7</v>
      </c>
      <c r="G6" s="35" t="s">
        <v>223</v>
      </c>
      <c r="H6" s="63" t="s">
        <v>224</v>
      </c>
      <c r="J6" s="51"/>
      <c r="K6" s="51"/>
      <c r="L6" s="51"/>
      <c r="M6" s="51"/>
      <c r="N6" s="51"/>
      <c r="O6" s="51"/>
      <c r="P6" s="51"/>
      <c r="Q6" s="51"/>
    </row>
    <row r="7" spans="1:17" ht="30" customHeight="1">
      <c r="A7" s="50"/>
      <c r="B7" s="34">
        <v>3</v>
      </c>
      <c r="C7" s="123" t="s">
        <v>225</v>
      </c>
      <c r="D7" s="58">
        <v>235000</v>
      </c>
      <c r="E7" s="83">
        <v>243000</v>
      </c>
      <c r="F7" s="61">
        <f>IF(ISERROR(E7/D7),"  ---",ROUND(E7/D7*100-100,1))</f>
        <v>3.4</v>
      </c>
      <c r="G7" s="35" t="s">
        <v>226</v>
      </c>
      <c r="H7" s="63" t="s">
        <v>227</v>
      </c>
      <c r="J7" s="51"/>
      <c r="K7" s="51"/>
      <c r="L7" s="51"/>
      <c r="M7" s="51"/>
      <c r="N7" s="51"/>
      <c r="O7" s="51"/>
      <c r="P7" s="51"/>
      <c r="Q7" s="51"/>
    </row>
    <row r="8" spans="1:17" ht="30" customHeight="1">
      <c r="A8" s="50"/>
      <c r="B8" s="34">
        <v>4</v>
      </c>
      <c r="C8" s="122" t="s">
        <v>228</v>
      </c>
      <c r="D8" s="58">
        <v>242000</v>
      </c>
      <c r="E8" s="83">
        <v>250000</v>
      </c>
      <c r="F8" s="61">
        <f>IF(ISERROR(E8/D8),"  ---",ROUND(E8/D8*100-100,1))</f>
        <v>3.3</v>
      </c>
      <c r="G8" s="35" t="s">
        <v>229</v>
      </c>
      <c r="H8" s="63" t="s">
        <v>230</v>
      </c>
      <c r="J8" s="51"/>
      <c r="K8" s="51"/>
      <c r="L8" s="51"/>
      <c r="M8" s="51"/>
      <c r="N8" s="51"/>
      <c r="O8" s="51"/>
      <c r="P8" s="51"/>
      <c r="Q8" s="51"/>
    </row>
    <row r="9" spans="1:17" ht="30" customHeight="1" thickBot="1">
      <c r="A9" s="50"/>
      <c r="B9" s="65">
        <v>5</v>
      </c>
      <c r="C9" s="124" t="s">
        <v>231</v>
      </c>
      <c r="D9" s="125">
        <v>247000</v>
      </c>
      <c r="E9" s="126">
        <v>255000</v>
      </c>
      <c r="F9" s="127">
        <f>IF(ISERROR(E9/D9),"  ---",ROUND(E9/D9*100-100,1))</f>
        <v>3.2</v>
      </c>
      <c r="G9" s="66" t="s">
        <v>232</v>
      </c>
      <c r="H9" s="48" t="s">
        <v>233</v>
      </c>
      <c r="J9" s="51"/>
      <c r="K9" s="51"/>
      <c r="L9" s="51"/>
      <c r="M9" s="51"/>
      <c r="N9" s="51"/>
      <c r="O9" s="51"/>
      <c r="P9" s="51"/>
      <c r="Q9" s="51"/>
    </row>
    <row r="10" spans="1:8" ht="30" customHeight="1">
      <c r="A10" s="50"/>
      <c r="B10" s="128"/>
      <c r="C10" s="129"/>
      <c r="D10" s="130"/>
      <c r="E10" s="131"/>
      <c r="F10" s="132"/>
      <c r="G10" s="52"/>
      <c r="H10" s="52"/>
    </row>
    <row r="11" spans="2:8" ht="30" customHeight="1" thickBot="1">
      <c r="B11" s="53" t="s">
        <v>111</v>
      </c>
      <c r="C11" s="54"/>
      <c r="D11" s="31" t="s">
        <v>170</v>
      </c>
      <c r="E11" s="31" t="s">
        <v>170</v>
      </c>
      <c r="F11" s="31" t="s">
        <v>150</v>
      </c>
      <c r="G11" s="54"/>
      <c r="H11" s="54"/>
    </row>
    <row r="12" spans="1:8" ht="30" customHeight="1" thickBot="1">
      <c r="A12" s="50"/>
      <c r="B12" s="33" t="s">
        <v>125</v>
      </c>
      <c r="C12" s="28" t="s">
        <v>115</v>
      </c>
      <c r="D12" s="28" t="s">
        <v>184</v>
      </c>
      <c r="E12" s="28" t="s">
        <v>204</v>
      </c>
      <c r="F12" s="1" t="s">
        <v>96</v>
      </c>
      <c r="G12" s="41" t="s">
        <v>151</v>
      </c>
      <c r="H12" s="42" t="s">
        <v>152</v>
      </c>
    </row>
    <row r="13" spans="1:8" ht="30" customHeight="1">
      <c r="A13" s="50"/>
      <c r="B13" s="59">
        <v>1</v>
      </c>
      <c r="C13" s="133" t="s">
        <v>234</v>
      </c>
      <c r="D13" s="58">
        <v>554000</v>
      </c>
      <c r="E13" s="83">
        <v>620000</v>
      </c>
      <c r="F13" s="61">
        <f aca="true" t="shared" si="0" ref="F13:F18">IF(ISERROR(E13/D13),"  ---",ROUND(E13/D13*100-100,1))</f>
        <v>11.9</v>
      </c>
      <c r="G13" s="35" t="s">
        <v>235</v>
      </c>
      <c r="H13" s="46" t="s">
        <v>236</v>
      </c>
    </row>
    <row r="14" spans="1:8" ht="30" customHeight="1">
      <c r="A14" s="50"/>
      <c r="B14" s="40">
        <v>1</v>
      </c>
      <c r="C14" s="35" t="s">
        <v>177</v>
      </c>
      <c r="D14" s="58">
        <v>437000</v>
      </c>
      <c r="E14" s="83">
        <v>489000</v>
      </c>
      <c r="F14" s="61">
        <f t="shared" si="0"/>
        <v>11.9</v>
      </c>
      <c r="G14" s="35" t="s">
        <v>178</v>
      </c>
      <c r="H14" s="63" t="s">
        <v>179</v>
      </c>
    </row>
    <row r="15" spans="1:8" ht="30" customHeight="1">
      <c r="A15" s="50"/>
      <c r="B15" s="40">
        <v>3</v>
      </c>
      <c r="C15" s="133" t="s">
        <v>237</v>
      </c>
      <c r="D15" s="58">
        <v>442000</v>
      </c>
      <c r="E15" s="83">
        <v>491000</v>
      </c>
      <c r="F15" s="61">
        <f t="shared" si="0"/>
        <v>11.1</v>
      </c>
      <c r="G15" s="35" t="s">
        <v>238</v>
      </c>
      <c r="H15" s="63" t="s">
        <v>239</v>
      </c>
    </row>
    <row r="16" spans="1:8" ht="30" customHeight="1">
      <c r="A16" s="50"/>
      <c r="B16" s="40">
        <v>4</v>
      </c>
      <c r="C16" s="134" t="s">
        <v>240</v>
      </c>
      <c r="D16" s="58">
        <v>433000</v>
      </c>
      <c r="E16" s="83">
        <v>480000</v>
      </c>
      <c r="F16" s="61">
        <f t="shared" si="0"/>
        <v>10.9</v>
      </c>
      <c r="G16" s="35" t="s">
        <v>241</v>
      </c>
      <c r="H16" s="63" t="s">
        <v>242</v>
      </c>
    </row>
    <row r="17" spans="1:8" ht="30" customHeight="1">
      <c r="A17" s="50"/>
      <c r="B17" s="65">
        <v>5</v>
      </c>
      <c r="C17" s="66" t="s">
        <v>180</v>
      </c>
      <c r="D17" s="125">
        <v>448000</v>
      </c>
      <c r="E17" s="126">
        <v>492000</v>
      </c>
      <c r="F17" s="127">
        <f t="shared" si="0"/>
        <v>9.8</v>
      </c>
      <c r="G17" s="66" t="s">
        <v>243</v>
      </c>
      <c r="H17" s="48" t="s">
        <v>181</v>
      </c>
    </row>
    <row r="18" spans="1:8" ht="30" customHeight="1" thickBot="1">
      <c r="A18" s="50"/>
      <c r="B18" s="36">
        <v>5</v>
      </c>
      <c r="C18" s="37" t="s">
        <v>273</v>
      </c>
      <c r="D18" s="60">
        <v>450000</v>
      </c>
      <c r="E18" s="84">
        <v>494000</v>
      </c>
      <c r="F18" s="62">
        <f t="shared" si="0"/>
        <v>9.8</v>
      </c>
      <c r="G18" s="37" t="s">
        <v>274</v>
      </c>
      <c r="H18" s="47" t="s">
        <v>275</v>
      </c>
    </row>
    <row r="19" spans="1:8" ht="30" customHeight="1">
      <c r="A19" s="50"/>
      <c r="B19" s="54"/>
      <c r="C19" s="54"/>
      <c r="D19" s="55"/>
      <c r="E19" s="55"/>
      <c r="F19" s="56"/>
      <c r="G19" s="54"/>
      <c r="H19" s="57"/>
    </row>
    <row r="20" spans="1:8" ht="30" customHeight="1" thickBot="1">
      <c r="A20" s="50"/>
      <c r="B20" s="49" t="s">
        <v>169</v>
      </c>
      <c r="C20" s="57"/>
      <c r="D20" s="31" t="s">
        <v>157</v>
      </c>
      <c r="E20" s="31" t="s">
        <v>157</v>
      </c>
      <c r="F20" s="31" t="s">
        <v>150</v>
      </c>
      <c r="G20" s="57"/>
      <c r="H20" s="57"/>
    </row>
    <row r="21" spans="2:8" ht="21" customHeight="1" thickBot="1">
      <c r="B21" s="33" t="s">
        <v>125</v>
      </c>
      <c r="C21" s="28" t="s">
        <v>115</v>
      </c>
      <c r="D21" s="28" t="s">
        <v>184</v>
      </c>
      <c r="E21" s="28" t="s">
        <v>204</v>
      </c>
      <c r="F21" s="1" t="s">
        <v>96</v>
      </c>
      <c r="G21" s="41" t="s">
        <v>151</v>
      </c>
      <c r="H21" s="42" t="s">
        <v>152</v>
      </c>
    </row>
    <row r="22" spans="2:8" ht="30" customHeight="1">
      <c r="B22" s="59">
        <v>1</v>
      </c>
      <c r="C22" s="133" t="s">
        <v>234</v>
      </c>
      <c r="D22" s="58">
        <v>554000</v>
      </c>
      <c r="E22" s="83">
        <v>620000</v>
      </c>
      <c r="F22" s="61">
        <f aca="true" t="shared" si="1" ref="F22:F27">IF(ISERROR(E22/D22),"  ---",ROUND(E22/D22*100-100,1))</f>
        <v>11.9</v>
      </c>
      <c r="G22" s="35" t="s">
        <v>235</v>
      </c>
      <c r="H22" s="46" t="s">
        <v>236</v>
      </c>
    </row>
    <row r="23" spans="2:8" ht="30" customHeight="1">
      <c r="B23" s="40">
        <v>1</v>
      </c>
      <c r="C23" s="35" t="s">
        <v>177</v>
      </c>
      <c r="D23" s="58">
        <v>437000</v>
      </c>
      <c r="E23" s="83">
        <v>489000</v>
      </c>
      <c r="F23" s="61">
        <f t="shared" si="1"/>
        <v>11.9</v>
      </c>
      <c r="G23" s="35" t="s">
        <v>178</v>
      </c>
      <c r="H23" s="63" t="s">
        <v>179</v>
      </c>
    </row>
    <row r="24" spans="2:8" ht="30" customHeight="1">
      <c r="B24" s="40">
        <v>3</v>
      </c>
      <c r="C24" s="133" t="s">
        <v>237</v>
      </c>
      <c r="D24" s="58">
        <v>442000</v>
      </c>
      <c r="E24" s="83">
        <v>491000</v>
      </c>
      <c r="F24" s="61">
        <f t="shared" si="1"/>
        <v>11.1</v>
      </c>
      <c r="G24" s="35" t="s">
        <v>238</v>
      </c>
      <c r="H24" s="63" t="s">
        <v>239</v>
      </c>
    </row>
    <row r="25" spans="2:8" ht="30" customHeight="1">
      <c r="B25" s="40">
        <v>4</v>
      </c>
      <c r="C25" s="134" t="s">
        <v>240</v>
      </c>
      <c r="D25" s="58">
        <v>433000</v>
      </c>
      <c r="E25" s="83">
        <v>480000</v>
      </c>
      <c r="F25" s="61">
        <f t="shared" si="1"/>
        <v>10.9</v>
      </c>
      <c r="G25" s="35" t="s">
        <v>241</v>
      </c>
      <c r="H25" s="63" t="s">
        <v>242</v>
      </c>
    </row>
    <row r="26" spans="2:8" ht="30" customHeight="1">
      <c r="B26" s="65">
        <v>5</v>
      </c>
      <c r="C26" s="66" t="s">
        <v>180</v>
      </c>
      <c r="D26" s="125">
        <v>448000</v>
      </c>
      <c r="E26" s="126">
        <v>492000</v>
      </c>
      <c r="F26" s="127">
        <f t="shared" si="1"/>
        <v>9.8</v>
      </c>
      <c r="G26" s="66" t="s">
        <v>243</v>
      </c>
      <c r="H26" s="48" t="s">
        <v>181</v>
      </c>
    </row>
    <row r="27" spans="2:8" ht="30" customHeight="1" thickBot="1">
      <c r="B27" s="36">
        <v>5</v>
      </c>
      <c r="C27" s="37" t="s">
        <v>273</v>
      </c>
      <c r="D27" s="60">
        <v>450000</v>
      </c>
      <c r="E27" s="84">
        <v>494000</v>
      </c>
      <c r="F27" s="62">
        <f t="shared" si="1"/>
        <v>9.8</v>
      </c>
      <c r="G27" s="37" t="s">
        <v>274</v>
      </c>
      <c r="H27" s="47" t="s">
        <v>275</v>
      </c>
    </row>
    <row r="28" ht="30" customHeight="1"/>
    <row r="29" spans="2:8" ht="30.75" customHeight="1">
      <c r="B29" s="82" t="s">
        <v>205</v>
      </c>
      <c r="C29" s="82"/>
      <c r="D29" s="82"/>
      <c r="E29" s="82"/>
      <c r="F29" s="82"/>
      <c r="G29" s="82"/>
      <c r="H29" s="82"/>
    </row>
    <row r="30" spans="2:6" ht="34.5" customHeight="1" thickBot="1">
      <c r="B30" s="49" t="s">
        <v>109</v>
      </c>
      <c r="D30" s="31" t="s">
        <v>157</v>
      </c>
      <c r="E30" s="31" t="s">
        <v>157</v>
      </c>
      <c r="F30" s="31" t="s">
        <v>150</v>
      </c>
    </row>
    <row r="31" spans="2:8" ht="27" customHeight="1" thickBot="1">
      <c r="B31" s="33" t="s">
        <v>125</v>
      </c>
      <c r="C31" s="28" t="s">
        <v>115</v>
      </c>
      <c r="D31" s="28" t="s">
        <v>184</v>
      </c>
      <c r="E31" s="28" t="s">
        <v>204</v>
      </c>
      <c r="F31" s="1" t="s">
        <v>96</v>
      </c>
      <c r="G31" s="41" t="s">
        <v>151</v>
      </c>
      <c r="H31" s="42" t="s">
        <v>152</v>
      </c>
    </row>
    <row r="32" spans="2:8" ht="27" customHeight="1">
      <c r="B32" s="40">
        <v>1</v>
      </c>
      <c r="C32" s="35" t="s">
        <v>244</v>
      </c>
      <c r="D32" s="58">
        <v>49500</v>
      </c>
      <c r="E32" s="83">
        <v>48000</v>
      </c>
      <c r="F32" s="61">
        <f aca="true" t="shared" si="2" ref="F32:F37">IF(ISERROR(E32/D32),"  ---",ROUND(E32/D32*100-100,1))</f>
        <v>-3</v>
      </c>
      <c r="G32" s="35" t="s">
        <v>245</v>
      </c>
      <c r="H32" s="85" t="s">
        <v>192</v>
      </c>
    </row>
    <row r="33" spans="2:8" ht="28.5" customHeight="1">
      <c r="B33" s="40">
        <v>1</v>
      </c>
      <c r="C33" s="35" t="s">
        <v>189</v>
      </c>
      <c r="D33" s="58">
        <v>54000</v>
      </c>
      <c r="E33" s="83">
        <v>52400</v>
      </c>
      <c r="F33" s="61">
        <f t="shared" si="2"/>
        <v>-3</v>
      </c>
      <c r="G33" s="35" t="s">
        <v>190</v>
      </c>
      <c r="H33" s="86" t="s">
        <v>192</v>
      </c>
    </row>
    <row r="34" spans="2:8" ht="30" customHeight="1">
      <c r="B34" s="40">
        <v>3</v>
      </c>
      <c r="C34" s="35" t="s">
        <v>246</v>
      </c>
      <c r="D34" s="58">
        <v>29700</v>
      </c>
      <c r="E34" s="83">
        <v>28900</v>
      </c>
      <c r="F34" s="61">
        <f t="shared" si="2"/>
        <v>-2.7</v>
      </c>
      <c r="G34" s="35" t="s">
        <v>247</v>
      </c>
      <c r="H34" s="86" t="s">
        <v>192</v>
      </c>
    </row>
    <row r="35" spans="2:8" ht="30" customHeight="1">
      <c r="B35" s="40">
        <v>4</v>
      </c>
      <c r="C35" s="35" t="s">
        <v>248</v>
      </c>
      <c r="D35" s="58">
        <v>120000</v>
      </c>
      <c r="E35" s="83">
        <v>117000</v>
      </c>
      <c r="F35" s="61">
        <f t="shared" si="2"/>
        <v>-2.5</v>
      </c>
      <c r="G35" s="35" t="s">
        <v>249</v>
      </c>
      <c r="H35" s="63" t="s">
        <v>250</v>
      </c>
    </row>
    <row r="36" spans="2:8" ht="30" customHeight="1">
      <c r="B36" s="40">
        <v>5</v>
      </c>
      <c r="C36" s="135" t="s">
        <v>251</v>
      </c>
      <c r="D36" s="58">
        <v>21300</v>
      </c>
      <c r="E36" s="83">
        <v>20800</v>
      </c>
      <c r="F36" s="61">
        <f t="shared" si="2"/>
        <v>-2.3</v>
      </c>
      <c r="G36" s="35" t="s">
        <v>252</v>
      </c>
      <c r="H36" s="86" t="s">
        <v>192</v>
      </c>
    </row>
    <row r="37" spans="2:8" ht="30" customHeight="1" thickBot="1">
      <c r="B37" s="36">
        <v>5</v>
      </c>
      <c r="C37" s="37" t="s">
        <v>191</v>
      </c>
      <c r="D37" s="60">
        <v>25700</v>
      </c>
      <c r="E37" s="84">
        <v>25100</v>
      </c>
      <c r="F37" s="62">
        <f t="shared" si="2"/>
        <v>-2.3</v>
      </c>
      <c r="G37" s="37" t="s">
        <v>253</v>
      </c>
      <c r="H37" s="136" t="s">
        <v>192</v>
      </c>
    </row>
    <row r="38" ht="30" customHeight="1"/>
    <row r="39" spans="2:8" ht="30" customHeight="1" thickBot="1">
      <c r="B39" s="53" t="s">
        <v>111</v>
      </c>
      <c r="C39" s="54"/>
      <c r="D39" s="31" t="s">
        <v>157</v>
      </c>
      <c r="E39" s="78" t="s">
        <v>182</v>
      </c>
      <c r="F39" s="31" t="s">
        <v>150</v>
      </c>
      <c r="G39" s="54"/>
      <c r="H39" s="54"/>
    </row>
    <row r="40" spans="2:8" ht="30" customHeight="1" thickBot="1">
      <c r="B40" s="33" t="s">
        <v>125</v>
      </c>
      <c r="C40" s="28" t="s">
        <v>115</v>
      </c>
      <c r="D40" s="79" t="s">
        <v>184</v>
      </c>
      <c r="E40" s="79" t="s">
        <v>204</v>
      </c>
      <c r="F40" s="1" t="s">
        <v>96</v>
      </c>
      <c r="G40" s="41" t="s">
        <v>151</v>
      </c>
      <c r="H40" s="42" t="s">
        <v>152</v>
      </c>
    </row>
    <row r="41" spans="2:8" ht="24" customHeight="1">
      <c r="B41" s="59">
        <v>1</v>
      </c>
      <c r="C41" s="35" t="s">
        <v>171</v>
      </c>
      <c r="D41" s="58">
        <v>216000</v>
      </c>
      <c r="E41" s="83">
        <v>209000</v>
      </c>
      <c r="F41" s="61">
        <f>IF(ISERROR(E41/D41),"  ---",ROUND(E41/D41*100-100,1))</f>
        <v>-3.2</v>
      </c>
      <c r="G41" s="35" t="s">
        <v>172</v>
      </c>
      <c r="H41" s="48" t="s">
        <v>262</v>
      </c>
    </row>
    <row r="42" spans="2:8" ht="30" customHeight="1">
      <c r="B42" s="40">
        <v>2</v>
      </c>
      <c r="C42" s="35" t="s">
        <v>186</v>
      </c>
      <c r="D42" s="58">
        <v>251000</v>
      </c>
      <c r="E42" s="83">
        <v>246000</v>
      </c>
      <c r="F42" s="61">
        <f>IF(ISERROR(E42/D42),"  ---",ROUND(E42/D42*100-100,1))</f>
        <v>-2</v>
      </c>
      <c r="G42" s="35" t="s">
        <v>187</v>
      </c>
      <c r="H42" s="48" t="s">
        <v>193</v>
      </c>
    </row>
    <row r="43" spans="2:8" ht="30" customHeight="1">
      <c r="B43" s="77">
        <v>3</v>
      </c>
      <c r="C43" s="35" t="s">
        <v>254</v>
      </c>
      <c r="D43" s="58">
        <v>310000</v>
      </c>
      <c r="E43" s="83">
        <v>304000</v>
      </c>
      <c r="F43" s="61">
        <f>IF(ISERROR(E43/D43),"  ---",ROUND(E43/D43*100-100,1))</f>
        <v>-1.9</v>
      </c>
      <c r="G43" s="35" t="s">
        <v>255</v>
      </c>
      <c r="H43" s="48" t="s">
        <v>256</v>
      </c>
    </row>
    <row r="44" spans="2:8" ht="30" customHeight="1">
      <c r="B44" s="34">
        <v>3</v>
      </c>
      <c r="C44" s="137" t="s">
        <v>257</v>
      </c>
      <c r="D44" s="58">
        <v>210000</v>
      </c>
      <c r="E44" s="83">
        <v>206000</v>
      </c>
      <c r="F44" s="61">
        <f>IF(ISERROR(E44/D44),"  ---",ROUND(E44/D44*100-100,1))</f>
        <v>-1.9</v>
      </c>
      <c r="G44" s="35" t="s">
        <v>258</v>
      </c>
      <c r="H44" s="48" t="s">
        <v>259</v>
      </c>
    </row>
    <row r="45" spans="2:8" ht="30" customHeight="1" thickBot="1">
      <c r="B45" s="36">
        <v>5</v>
      </c>
      <c r="C45" s="37" t="s">
        <v>188</v>
      </c>
      <c r="D45" s="60">
        <v>198000</v>
      </c>
      <c r="E45" s="84">
        <v>195000</v>
      </c>
      <c r="F45" s="62">
        <f>IF(ISERROR(E45/D45),"  ---",ROUND(E45/D45*100-100,1))</f>
        <v>-1.5</v>
      </c>
      <c r="G45" s="37" t="s">
        <v>260</v>
      </c>
      <c r="H45" s="47" t="s">
        <v>261</v>
      </c>
    </row>
    <row r="46" spans="2:8" ht="30" customHeight="1">
      <c r="B46" s="54"/>
      <c r="C46" s="54"/>
      <c r="D46" s="55"/>
      <c r="E46" s="80"/>
      <c r="F46" s="56"/>
      <c r="G46" s="54"/>
      <c r="H46" s="57"/>
    </row>
    <row r="47" spans="2:8" ht="30" customHeight="1" thickBot="1">
      <c r="B47" s="49" t="s">
        <v>169</v>
      </c>
      <c r="C47" s="57"/>
      <c r="D47" s="31" t="s">
        <v>157</v>
      </c>
      <c r="E47" s="78" t="s">
        <v>182</v>
      </c>
      <c r="F47" s="31" t="s">
        <v>150</v>
      </c>
      <c r="G47" s="57"/>
      <c r="H47" s="57"/>
    </row>
    <row r="48" spans="2:8" ht="30" customHeight="1" thickBot="1">
      <c r="B48" s="33" t="s">
        <v>125</v>
      </c>
      <c r="C48" s="28" t="s">
        <v>115</v>
      </c>
      <c r="D48" s="79" t="s">
        <v>184</v>
      </c>
      <c r="E48" s="79" t="s">
        <v>204</v>
      </c>
      <c r="F48" s="1" t="s">
        <v>96</v>
      </c>
      <c r="G48" s="41" t="s">
        <v>151</v>
      </c>
      <c r="H48" s="42" t="s">
        <v>152</v>
      </c>
    </row>
    <row r="49" spans="2:8" ht="30" customHeight="1">
      <c r="B49" s="77">
        <v>1</v>
      </c>
      <c r="C49" s="35" t="s">
        <v>171</v>
      </c>
      <c r="D49" s="58">
        <v>216000</v>
      </c>
      <c r="E49" s="83">
        <v>209000</v>
      </c>
      <c r="F49" s="61">
        <f>IF(ISERROR(E49/D49),"  ---",ROUND(E49/D49*100-100,1))</f>
        <v>-3.2</v>
      </c>
      <c r="G49" s="35" t="s">
        <v>172</v>
      </c>
      <c r="H49" s="48" t="s">
        <v>262</v>
      </c>
    </row>
    <row r="50" spans="2:8" ht="30" customHeight="1">
      <c r="B50" s="34">
        <v>2</v>
      </c>
      <c r="C50" s="35" t="s">
        <v>244</v>
      </c>
      <c r="D50" s="58">
        <v>49500</v>
      </c>
      <c r="E50" s="83">
        <v>48000</v>
      </c>
      <c r="F50" s="61">
        <f>IF(ISERROR(E50/D50),"  ---",ROUND(E50/D50*100-100,1))</f>
        <v>-3</v>
      </c>
      <c r="G50" s="35" t="s">
        <v>245</v>
      </c>
      <c r="H50" s="139" t="s">
        <v>192</v>
      </c>
    </row>
    <row r="51" spans="2:8" ht="30" customHeight="1">
      <c r="B51" s="34">
        <v>2</v>
      </c>
      <c r="C51" s="35" t="s">
        <v>189</v>
      </c>
      <c r="D51" s="58">
        <v>54000</v>
      </c>
      <c r="E51" s="83">
        <v>52400</v>
      </c>
      <c r="F51" s="61">
        <f>IF(ISERROR(E51/D51),"  ---",ROUND(E51/D51*100-100,1))</f>
        <v>-3</v>
      </c>
      <c r="G51" s="35" t="s">
        <v>190</v>
      </c>
      <c r="H51" s="86" t="s">
        <v>192</v>
      </c>
    </row>
    <row r="52" spans="2:8" ht="30" customHeight="1">
      <c r="B52" s="34">
        <v>4</v>
      </c>
      <c r="C52" s="35" t="s">
        <v>246</v>
      </c>
      <c r="D52" s="58">
        <v>29700</v>
      </c>
      <c r="E52" s="83">
        <v>28900</v>
      </c>
      <c r="F52" s="61">
        <f>IF(ISERROR(E52/D52),"  ---",ROUND(E52/D52*100-100,1))</f>
        <v>-2.7</v>
      </c>
      <c r="G52" s="35" t="s">
        <v>247</v>
      </c>
      <c r="H52" s="86" t="s">
        <v>192</v>
      </c>
    </row>
    <row r="53" spans="2:8" ht="30" customHeight="1" thickBot="1">
      <c r="B53" s="65">
        <v>5</v>
      </c>
      <c r="C53" s="66" t="s">
        <v>248</v>
      </c>
      <c r="D53" s="125">
        <v>120000</v>
      </c>
      <c r="E53" s="126">
        <v>117000</v>
      </c>
      <c r="F53" s="127">
        <f>IF(ISERROR(E53/D53),"  ---",ROUND(E53/D53*100-100,1))</f>
        <v>-2.5</v>
      </c>
      <c r="G53" s="66" t="s">
        <v>249</v>
      </c>
      <c r="H53" s="48" t="s">
        <v>250</v>
      </c>
    </row>
    <row r="54" spans="2:8" ht="30" customHeight="1">
      <c r="B54" s="128"/>
      <c r="C54" s="52"/>
      <c r="D54" s="130"/>
      <c r="E54" s="131"/>
      <c r="F54" s="132"/>
      <c r="G54" s="52"/>
      <c r="H54" s="138"/>
    </row>
    <row r="55" spans="1:7" s="3" customFormat="1" ht="30" customHeight="1">
      <c r="A55" s="32"/>
      <c r="B55" s="195" t="s">
        <v>213</v>
      </c>
      <c r="C55" s="195"/>
      <c r="D55" s="195"/>
      <c r="E55" s="195"/>
      <c r="F55" s="195"/>
      <c r="G55" s="195"/>
    </row>
    <row r="56" s="3" customFormat="1" ht="13.5"/>
    <row r="57" ht="30" customHeight="1"/>
    <row r="58" ht="30" customHeight="1"/>
    <row r="59" ht="30" customHeight="1"/>
  </sheetData>
  <sheetProtection/>
  <mergeCells count="1">
    <mergeCell ref="B2:H2"/>
  </mergeCells>
  <conditionalFormatting sqref="C15">
    <cfRule type="containsText" priority="56" dxfId="47" operator="containsText" stopIfTrue="1" text="(指)">
      <formula>NOT(ISERROR(SEARCH("(指)",C15)))</formula>
    </cfRule>
  </conditionalFormatting>
  <conditionalFormatting sqref="C53">
    <cfRule type="containsText" priority="42" dxfId="47" operator="containsText" stopIfTrue="1" text="(指)">
      <formula>NOT(ISERROR(SEARCH("(指)",C53)))</formula>
    </cfRule>
  </conditionalFormatting>
  <conditionalFormatting sqref="C34">
    <cfRule type="containsText" priority="46" dxfId="47" operator="containsText" stopIfTrue="1" text="(指)">
      <formula>NOT(ISERROR(SEARCH("(指)",C34)))</formula>
    </cfRule>
  </conditionalFormatting>
  <conditionalFormatting sqref="C15:C17">
    <cfRule type="containsText" priority="60" dxfId="47" operator="containsText" stopIfTrue="1" text="(指)">
      <formula>NOT(ISERROR(SEARCH("(指)",C15)))</formula>
    </cfRule>
  </conditionalFormatting>
  <conditionalFormatting sqref="C15">
    <cfRule type="containsText" priority="59" dxfId="47" operator="containsText" stopIfTrue="1" text="(指)">
      <formula>NOT(ISERROR(SEARCH("(指)",C15)))</formula>
    </cfRule>
  </conditionalFormatting>
  <conditionalFormatting sqref="C16">
    <cfRule type="containsText" priority="58" dxfId="47" operator="containsText" stopIfTrue="1" text="(指)">
      <formula>NOT(ISERROR(SEARCH("(指)",C16)))</formula>
    </cfRule>
  </conditionalFormatting>
  <conditionalFormatting sqref="C8">
    <cfRule type="containsText" priority="39" dxfId="47" operator="containsText" stopIfTrue="1" text="(指)">
      <formula>NOT(ISERROR(SEARCH("(指)",C8)))</formula>
    </cfRule>
  </conditionalFormatting>
  <conditionalFormatting sqref="C31:C38">
    <cfRule type="containsText" priority="47" dxfId="47" operator="containsText" stopIfTrue="1" text="(指)">
      <formula>NOT(ISERROR(SEARCH("(指)",C31)))</formula>
    </cfRule>
  </conditionalFormatting>
  <conditionalFormatting sqref="C41:C46">
    <cfRule type="containsText" priority="45" dxfId="47" operator="containsText" stopIfTrue="1" text="(指)">
      <formula>NOT(ISERROR(SEARCH("(指)",C41)))</formula>
    </cfRule>
  </conditionalFormatting>
  <conditionalFormatting sqref="C6:C7 C9">
    <cfRule type="containsText" priority="41" dxfId="47" operator="containsText" stopIfTrue="1" text="(指)">
      <formula>NOT(ISERROR(SEARCH("(指)",C6)))</formula>
    </cfRule>
  </conditionalFormatting>
  <conditionalFormatting sqref="C13">
    <cfRule type="containsText" priority="38" dxfId="47" operator="containsText" stopIfTrue="1" text="(指)">
      <formula>NOT(ISERROR(SEARCH("(指)",C13)))</formula>
    </cfRule>
  </conditionalFormatting>
  <conditionalFormatting sqref="C14">
    <cfRule type="containsText" priority="37" dxfId="47" operator="containsText" stopIfTrue="1" text="(指)">
      <formula>NOT(ISERROR(SEARCH("(指)",C14)))</formula>
    </cfRule>
  </conditionalFormatting>
  <conditionalFormatting sqref="C23">
    <cfRule type="containsText" priority="27" dxfId="47" operator="containsText" stopIfTrue="1" text="(指)">
      <formula>NOT(ISERROR(SEARCH("(指)",C23)))</formula>
    </cfRule>
  </conditionalFormatting>
  <conditionalFormatting sqref="C52">
    <cfRule type="containsText" priority="21" dxfId="47" operator="containsText" stopIfTrue="1" text="(指)">
      <formula>NOT(ISERROR(SEARCH("(指)",C52)))</formula>
    </cfRule>
  </conditionalFormatting>
  <conditionalFormatting sqref="C14">
    <cfRule type="containsText" priority="36" dxfId="47" operator="containsText" stopIfTrue="1" text="(指)">
      <formula>NOT(ISERROR(SEARCH("(指)",C14)))</formula>
    </cfRule>
  </conditionalFormatting>
  <conditionalFormatting sqref="C15">
    <cfRule type="containsText" priority="35" dxfId="47" operator="containsText" stopIfTrue="1" text="(指)">
      <formula>NOT(ISERROR(SEARCH("(指)",C15)))</formula>
    </cfRule>
  </conditionalFormatting>
  <conditionalFormatting sqref="C23">
    <cfRule type="containsText" priority="31" dxfId="47" operator="containsText" stopIfTrue="1" text="(指)">
      <formula>NOT(ISERROR(SEARCH("(指)",C23)))</formula>
    </cfRule>
  </conditionalFormatting>
  <conditionalFormatting sqref="C23:C27">
    <cfRule type="containsText" priority="34" dxfId="47" operator="containsText" stopIfTrue="1" text="(指)">
      <formula>NOT(ISERROR(SEARCH("(指)",C23)))</formula>
    </cfRule>
  </conditionalFormatting>
  <conditionalFormatting sqref="C23">
    <cfRule type="containsText" priority="33" dxfId="47" operator="containsText" stopIfTrue="1" text="(指)">
      <formula>NOT(ISERROR(SEARCH("(指)",C23)))</formula>
    </cfRule>
  </conditionalFormatting>
  <conditionalFormatting sqref="C24">
    <cfRule type="containsText" priority="32" dxfId="47" operator="containsText" stopIfTrue="1" text="(指)">
      <formula>NOT(ISERROR(SEARCH("(指)",C24)))</formula>
    </cfRule>
  </conditionalFormatting>
  <conditionalFormatting sqref="C21">
    <cfRule type="containsText" priority="30" dxfId="47" operator="containsText" stopIfTrue="1" text="(指)">
      <formula>NOT(ISERROR(SEARCH("(指)",C21)))</formula>
    </cfRule>
  </conditionalFormatting>
  <conditionalFormatting sqref="C22">
    <cfRule type="containsText" priority="28" dxfId="47" operator="containsText" stopIfTrue="1" text="(指)">
      <formula>NOT(ISERROR(SEARCH("(指)",C22)))</formula>
    </cfRule>
  </conditionalFormatting>
  <conditionalFormatting sqref="C22">
    <cfRule type="containsText" priority="29" dxfId="47" operator="containsText" stopIfTrue="1" text="(指)">
      <formula>NOT(ISERROR(SEARCH("(指)",C22)))</formula>
    </cfRule>
  </conditionalFormatting>
  <conditionalFormatting sqref="C40">
    <cfRule type="containsText" priority="26" dxfId="47" operator="containsText" stopIfTrue="1" text="(指)">
      <formula>NOT(ISERROR(SEARCH("(指)",C40)))</formula>
    </cfRule>
  </conditionalFormatting>
  <conditionalFormatting sqref="C48">
    <cfRule type="containsText" priority="25" dxfId="47" operator="containsText" stopIfTrue="1" text="(指)">
      <formula>NOT(ISERROR(SEARCH("(指)",C48)))</formula>
    </cfRule>
  </conditionalFormatting>
  <conditionalFormatting sqref="C49">
    <cfRule type="containsText" priority="24" dxfId="47" operator="containsText" stopIfTrue="1" text="(指)">
      <formula>NOT(ISERROR(SEARCH("(指)",C49)))</formula>
    </cfRule>
  </conditionalFormatting>
  <conditionalFormatting sqref="C50">
    <cfRule type="containsText" priority="23" dxfId="47" operator="containsText" stopIfTrue="1" text="(指)">
      <formula>NOT(ISERROR(SEARCH("(指)",C50)))</formula>
    </cfRule>
  </conditionalFormatting>
  <conditionalFormatting sqref="C51">
    <cfRule type="containsText" priority="22" dxfId="47" operator="containsText" stopIfTrue="1" text="(指)">
      <formula>NOT(ISERROR(SEARCH("(指)",C51)))</formula>
    </cfRule>
  </conditionalFormatting>
  <conditionalFormatting sqref="C26">
    <cfRule type="containsText" priority="20" dxfId="47" operator="containsText" stopIfTrue="1" text="(指)">
      <formula>NOT(ISERROR(SEARCH("(指)",C26)))</formula>
    </cfRule>
  </conditionalFormatting>
  <conditionalFormatting sqref="C54">
    <cfRule type="containsText" priority="17" dxfId="47" operator="containsText" stopIfTrue="1" text="(指)">
      <formula>NOT(ISERROR(SEARCH("(指)",C54)))</formula>
    </cfRule>
  </conditionalFormatting>
  <conditionalFormatting sqref="C35">
    <cfRule type="containsText" priority="18" dxfId="47" operator="containsText" stopIfTrue="1" text="(指)">
      <formula>NOT(ISERROR(SEARCH("(指)",C35)))</formula>
    </cfRule>
  </conditionalFormatting>
  <conditionalFormatting sqref="C24">
    <cfRule type="containsText" priority="10" dxfId="47" operator="containsText" stopIfTrue="1" text="(指)">
      <formula>NOT(ISERROR(SEARCH("(指)",C24)))</formula>
    </cfRule>
  </conditionalFormatting>
  <conditionalFormatting sqref="C53">
    <cfRule type="containsText" priority="4" dxfId="47" operator="containsText" stopIfTrue="1" text="(指)">
      <formula>NOT(ISERROR(SEARCH("(指)",C53)))</formula>
    </cfRule>
  </conditionalFormatting>
  <conditionalFormatting sqref="C24">
    <cfRule type="containsText" priority="14" dxfId="47" operator="containsText" stopIfTrue="1" text="(指)">
      <formula>NOT(ISERROR(SEARCH("(指)",C24)))</formula>
    </cfRule>
  </conditionalFormatting>
  <conditionalFormatting sqref="C24">
    <cfRule type="containsText" priority="16" dxfId="47" operator="containsText" stopIfTrue="1" text="(指)">
      <formula>NOT(ISERROR(SEARCH("(指)",C24)))</formula>
    </cfRule>
  </conditionalFormatting>
  <conditionalFormatting sqref="C25">
    <cfRule type="containsText" priority="15" dxfId="47" operator="containsText" stopIfTrue="1" text="(指)">
      <formula>NOT(ISERROR(SEARCH("(指)",C25)))</formula>
    </cfRule>
  </conditionalFormatting>
  <conditionalFormatting sqref="C22">
    <cfRule type="containsText" priority="13" dxfId="47" operator="containsText" stopIfTrue="1" text="(指)">
      <formula>NOT(ISERROR(SEARCH("(指)",C22)))</formula>
    </cfRule>
  </conditionalFormatting>
  <conditionalFormatting sqref="C23">
    <cfRule type="containsText" priority="11" dxfId="47" operator="containsText" stopIfTrue="1" text="(指)">
      <formula>NOT(ISERROR(SEARCH("(指)",C23)))</formula>
    </cfRule>
  </conditionalFormatting>
  <conditionalFormatting sqref="C23">
    <cfRule type="containsText" priority="12" dxfId="47" operator="containsText" stopIfTrue="1" text="(指)">
      <formula>NOT(ISERROR(SEARCH("(指)",C23)))</formula>
    </cfRule>
  </conditionalFormatting>
  <conditionalFormatting sqref="C41">
    <cfRule type="containsText" priority="9" dxfId="47" operator="containsText" stopIfTrue="1" text="(指)">
      <formula>NOT(ISERROR(SEARCH("(指)",C41)))</formula>
    </cfRule>
  </conditionalFormatting>
  <conditionalFormatting sqref="C49">
    <cfRule type="containsText" priority="8" dxfId="47" operator="containsText" stopIfTrue="1" text="(指)">
      <formula>NOT(ISERROR(SEARCH("(指)",C49)))</formula>
    </cfRule>
  </conditionalFormatting>
  <conditionalFormatting sqref="C50">
    <cfRule type="containsText" priority="7" dxfId="47" operator="containsText" stopIfTrue="1" text="(指)">
      <formula>NOT(ISERROR(SEARCH("(指)",C50)))</formula>
    </cfRule>
  </conditionalFormatting>
  <conditionalFormatting sqref="C51">
    <cfRule type="containsText" priority="6" dxfId="47" operator="containsText" stopIfTrue="1" text="(指)">
      <formula>NOT(ISERROR(SEARCH("(指)",C51)))</formula>
    </cfRule>
  </conditionalFormatting>
  <conditionalFormatting sqref="C52">
    <cfRule type="containsText" priority="5" dxfId="47" operator="containsText" stopIfTrue="1" text="(指)">
      <formula>NOT(ISERROR(SEARCH("(指)",C52)))</formula>
    </cfRule>
  </conditionalFormatting>
  <conditionalFormatting sqref="C27">
    <cfRule type="containsText" priority="3" dxfId="47" operator="containsText" stopIfTrue="1" text="(指)">
      <formula>NOT(ISERROR(SEARCH("(指)",C27)))</formula>
    </cfRule>
  </conditionalFormatting>
  <conditionalFormatting sqref="C18">
    <cfRule type="containsText" priority="2" dxfId="47" operator="containsText" stopIfTrue="1" text="(指)">
      <formula>NOT(ISERROR(SEARCH("(指)",C18)))</formula>
    </cfRule>
  </conditionalFormatting>
  <conditionalFormatting sqref="C18">
    <cfRule type="containsText" priority="1" dxfId="47" operator="containsText" stopIfTrue="1" text="(指)">
      <formula>NOT(ISERROR(SEARCH("(指)",C18)))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平成２６年９月１８日発行　第７９号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6.875" style="51" customWidth="1"/>
    <col min="3" max="3" width="13.875" style="51" customWidth="1"/>
    <col min="4" max="4" width="10.375" style="51" customWidth="1"/>
    <col min="5" max="5" width="10.875" style="51" customWidth="1"/>
    <col min="6" max="6" width="10.50390625" style="51" customWidth="1"/>
    <col min="7" max="7" width="11.375" style="51" customWidth="1"/>
    <col min="8" max="8" width="4.00390625" style="51" customWidth="1"/>
    <col min="9" max="9" width="6.875" style="51" customWidth="1"/>
    <col min="10" max="10" width="13.75390625" style="51" customWidth="1"/>
    <col min="11" max="11" width="10.375" style="51" customWidth="1"/>
    <col min="12" max="12" width="11.125" style="51" customWidth="1"/>
    <col min="13" max="13" width="10.375" style="51" customWidth="1"/>
    <col min="14" max="14" width="11.00390625" style="51" customWidth="1"/>
    <col min="15" max="16384" width="9.00390625" style="51" customWidth="1"/>
  </cols>
  <sheetData>
    <row r="3" spans="2:14" ht="24.75" customHeight="1">
      <c r="B3" s="68" t="s">
        <v>206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24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2" t="s">
        <v>126</v>
      </c>
      <c r="N4" s="242"/>
    </row>
    <row r="5" spans="2:14" ht="21" customHeight="1">
      <c r="B5" s="140" t="s">
        <v>93</v>
      </c>
      <c r="C5" s="141" t="s">
        <v>0</v>
      </c>
      <c r="D5" s="140" t="s">
        <v>174</v>
      </c>
      <c r="E5" s="142"/>
      <c r="F5" s="143" t="s">
        <v>175</v>
      </c>
      <c r="G5" s="141"/>
      <c r="H5" s="3"/>
      <c r="I5" s="140" t="s">
        <v>93</v>
      </c>
      <c r="J5" s="141" t="s">
        <v>0</v>
      </c>
      <c r="K5" s="140" t="s">
        <v>174</v>
      </c>
      <c r="L5" s="142"/>
      <c r="M5" s="142" t="s">
        <v>175</v>
      </c>
      <c r="N5" s="141"/>
    </row>
    <row r="6" spans="2:14" ht="21" customHeight="1" thickBot="1">
      <c r="B6" s="144"/>
      <c r="C6" s="145"/>
      <c r="D6" s="146" t="s">
        <v>185</v>
      </c>
      <c r="E6" s="147" t="s">
        <v>207</v>
      </c>
      <c r="F6" s="148" t="s">
        <v>185</v>
      </c>
      <c r="G6" s="149" t="s">
        <v>207</v>
      </c>
      <c r="H6" s="3"/>
      <c r="I6" s="144"/>
      <c r="J6" s="145"/>
      <c r="K6" s="146" t="s">
        <v>185</v>
      </c>
      <c r="L6" s="150" t="s">
        <v>207</v>
      </c>
      <c r="M6" s="148" t="s">
        <v>185</v>
      </c>
      <c r="N6" s="149" t="s">
        <v>207</v>
      </c>
    </row>
    <row r="7" spans="2:14" ht="21" customHeight="1" thickBot="1">
      <c r="B7" s="151" t="s">
        <v>1</v>
      </c>
      <c r="C7" s="152"/>
      <c r="D7" s="153">
        <v>-0.24111111111111105</v>
      </c>
      <c r="E7" s="154">
        <v>0.43043478260869567</v>
      </c>
      <c r="F7" s="155">
        <v>2.20752688172043</v>
      </c>
      <c r="G7" s="156">
        <v>3.9314606741573037</v>
      </c>
      <c r="H7" s="3"/>
      <c r="I7" s="157"/>
      <c r="J7" s="158" t="s">
        <v>2</v>
      </c>
      <c r="K7" s="153">
        <v>-0.06290322580645163</v>
      </c>
      <c r="L7" s="159">
        <v>0.4322033898305085</v>
      </c>
      <c r="M7" s="155">
        <v>-0.7615384615384616</v>
      </c>
      <c r="N7" s="156">
        <v>0.25000000000000006</v>
      </c>
    </row>
    <row r="8" spans="2:14" ht="21" customHeight="1">
      <c r="B8" s="157"/>
      <c r="C8" s="160" t="s">
        <v>3</v>
      </c>
      <c r="D8" s="161">
        <v>-3</v>
      </c>
      <c r="E8" s="162">
        <v>-1.5999999999999999</v>
      </c>
      <c r="F8" s="163" t="s">
        <v>92</v>
      </c>
      <c r="G8" s="164" t="s">
        <v>92</v>
      </c>
      <c r="H8" s="3"/>
      <c r="I8" s="157"/>
      <c r="J8" s="160" t="s">
        <v>4</v>
      </c>
      <c r="K8" s="161">
        <v>-0.5375</v>
      </c>
      <c r="L8" s="162">
        <v>-0.175</v>
      </c>
      <c r="M8" s="163">
        <v>-0.8</v>
      </c>
      <c r="N8" s="164">
        <v>0</v>
      </c>
    </row>
    <row r="9" spans="2:14" ht="21" customHeight="1">
      <c r="B9" s="157"/>
      <c r="C9" s="165" t="s">
        <v>5</v>
      </c>
      <c r="D9" s="166">
        <v>-3.175</v>
      </c>
      <c r="E9" s="167">
        <v>-2.766666666666667</v>
      </c>
      <c r="F9" s="168" t="s">
        <v>92</v>
      </c>
      <c r="G9" s="169" t="s">
        <v>92</v>
      </c>
      <c r="H9" s="3"/>
      <c r="I9" s="157"/>
      <c r="J9" s="165" t="s">
        <v>6</v>
      </c>
      <c r="K9" s="166">
        <v>0.75</v>
      </c>
      <c r="L9" s="167">
        <v>0.95</v>
      </c>
      <c r="M9" s="168">
        <v>1.3</v>
      </c>
      <c r="N9" s="169">
        <v>1.3</v>
      </c>
    </row>
    <row r="10" spans="2:14" ht="21" customHeight="1">
      <c r="B10" s="157" t="s">
        <v>7</v>
      </c>
      <c r="C10" s="165" t="s">
        <v>8</v>
      </c>
      <c r="D10" s="166">
        <v>0.07857142857142858</v>
      </c>
      <c r="E10" s="167">
        <v>1.0285714285714287</v>
      </c>
      <c r="F10" s="168">
        <v>0</v>
      </c>
      <c r="G10" s="169">
        <v>1.2</v>
      </c>
      <c r="H10" s="3"/>
      <c r="I10" s="157" t="s">
        <v>9</v>
      </c>
      <c r="J10" s="165" t="s">
        <v>10</v>
      </c>
      <c r="K10" s="166">
        <v>-0.04999999999999999</v>
      </c>
      <c r="L10" s="167">
        <v>0.10000000000000002</v>
      </c>
      <c r="M10" s="168">
        <v>-0.8</v>
      </c>
      <c r="N10" s="169">
        <v>0.8</v>
      </c>
    </row>
    <row r="11" spans="2:14" ht="21" customHeight="1">
      <c r="B11" s="157" t="s">
        <v>11</v>
      </c>
      <c r="C11" s="165" t="s">
        <v>12</v>
      </c>
      <c r="D11" s="166">
        <v>-0.13999999999999999</v>
      </c>
      <c r="E11" s="167">
        <v>0.7700000000000001</v>
      </c>
      <c r="F11" s="168">
        <v>0.55</v>
      </c>
      <c r="G11" s="169">
        <v>3.3</v>
      </c>
      <c r="H11" s="3"/>
      <c r="I11" s="157"/>
      <c r="J11" s="165" t="s">
        <v>13</v>
      </c>
      <c r="K11" s="166">
        <v>-0.3</v>
      </c>
      <c r="L11" s="167">
        <v>-0.3</v>
      </c>
      <c r="M11" s="168" t="s">
        <v>92</v>
      </c>
      <c r="N11" s="169" t="s">
        <v>92</v>
      </c>
    </row>
    <row r="12" spans="2:14" ht="21" customHeight="1">
      <c r="B12" s="157" t="s">
        <v>14</v>
      </c>
      <c r="C12" s="165" t="s">
        <v>15</v>
      </c>
      <c r="D12" s="166">
        <v>0.10833333333333332</v>
      </c>
      <c r="E12" s="167">
        <v>0.25</v>
      </c>
      <c r="F12" s="168">
        <v>0</v>
      </c>
      <c r="G12" s="169">
        <v>0.475</v>
      </c>
      <c r="H12" s="3"/>
      <c r="I12" s="157" t="s">
        <v>16</v>
      </c>
      <c r="J12" s="165" t="s">
        <v>17</v>
      </c>
      <c r="K12" s="166">
        <v>-0.08888888888888889</v>
      </c>
      <c r="L12" s="167">
        <v>-0.058823529411764705</v>
      </c>
      <c r="M12" s="168">
        <v>-0.26666666666666666</v>
      </c>
      <c r="N12" s="169">
        <v>0</v>
      </c>
    </row>
    <row r="13" spans="2:14" ht="21" customHeight="1">
      <c r="B13" s="157" t="s">
        <v>18</v>
      </c>
      <c r="C13" s="165" t="s">
        <v>19</v>
      </c>
      <c r="D13" s="166">
        <v>0.15714285714285714</v>
      </c>
      <c r="E13" s="167">
        <v>0.36363636363636365</v>
      </c>
      <c r="F13" s="168">
        <v>4.6</v>
      </c>
      <c r="G13" s="169">
        <v>3.1</v>
      </c>
      <c r="H13" s="3"/>
      <c r="I13" s="157"/>
      <c r="J13" s="165" t="s">
        <v>20</v>
      </c>
      <c r="K13" s="166">
        <v>-0.4</v>
      </c>
      <c r="L13" s="167">
        <v>0.12</v>
      </c>
      <c r="M13" s="168">
        <v>-0.4</v>
      </c>
      <c r="N13" s="169">
        <v>0</v>
      </c>
    </row>
    <row r="14" spans="2:14" ht="21" customHeight="1">
      <c r="B14" s="157" t="s">
        <v>21</v>
      </c>
      <c r="C14" s="165" t="s">
        <v>22</v>
      </c>
      <c r="D14" s="166">
        <v>-0.45</v>
      </c>
      <c r="E14" s="167">
        <v>0</v>
      </c>
      <c r="F14" s="168">
        <v>0</v>
      </c>
      <c r="G14" s="169">
        <v>0</v>
      </c>
      <c r="H14" s="3"/>
      <c r="I14" s="157" t="s">
        <v>18</v>
      </c>
      <c r="J14" s="165" t="s">
        <v>23</v>
      </c>
      <c r="K14" s="166">
        <v>-1.15</v>
      </c>
      <c r="L14" s="167">
        <v>-0.05</v>
      </c>
      <c r="M14" s="168">
        <v>-1.2333333333333332</v>
      </c>
      <c r="N14" s="169">
        <v>-0.19999999999999998</v>
      </c>
    </row>
    <row r="15" spans="2:14" ht="21" customHeight="1">
      <c r="B15" s="157"/>
      <c r="C15" s="165" t="s">
        <v>24</v>
      </c>
      <c r="D15" s="166">
        <v>0.41874999999999996</v>
      </c>
      <c r="E15" s="167">
        <v>1.075</v>
      </c>
      <c r="F15" s="168">
        <v>0.36</v>
      </c>
      <c r="G15" s="169">
        <v>0.5599999999999999</v>
      </c>
      <c r="H15" s="3"/>
      <c r="I15" s="157"/>
      <c r="J15" s="165" t="s">
        <v>25</v>
      </c>
      <c r="K15" s="166">
        <v>-1.2874999999999999</v>
      </c>
      <c r="L15" s="167">
        <v>-0.7</v>
      </c>
      <c r="M15" s="168">
        <v>-0.7</v>
      </c>
      <c r="N15" s="169">
        <v>0</v>
      </c>
    </row>
    <row r="16" spans="2:14" ht="21" customHeight="1">
      <c r="B16" s="157"/>
      <c r="C16" s="165" t="s">
        <v>26</v>
      </c>
      <c r="D16" s="166">
        <v>0.028000000000000004</v>
      </c>
      <c r="E16" s="167">
        <v>0.5083333333333332</v>
      </c>
      <c r="F16" s="168">
        <v>0.525</v>
      </c>
      <c r="G16" s="169">
        <v>0.8</v>
      </c>
      <c r="H16" s="3"/>
      <c r="I16" s="157" t="s">
        <v>21</v>
      </c>
      <c r="J16" s="165" t="s">
        <v>27</v>
      </c>
      <c r="K16" s="166">
        <v>-0.9333333333333332</v>
      </c>
      <c r="L16" s="167">
        <v>0.5</v>
      </c>
      <c r="M16" s="168" t="s">
        <v>92</v>
      </c>
      <c r="N16" s="169" t="s">
        <v>92</v>
      </c>
    </row>
    <row r="17" spans="2:14" ht="21" customHeight="1" thickBot="1">
      <c r="B17" s="157"/>
      <c r="C17" s="170" t="s">
        <v>28</v>
      </c>
      <c r="D17" s="171">
        <v>0.5</v>
      </c>
      <c r="E17" s="172">
        <v>0.7</v>
      </c>
      <c r="F17" s="173" t="s">
        <v>92</v>
      </c>
      <c r="G17" s="174" t="s">
        <v>92</v>
      </c>
      <c r="H17" s="3"/>
      <c r="I17" s="157"/>
      <c r="J17" s="165" t="s">
        <v>29</v>
      </c>
      <c r="K17" s="166">
        <v>-1.4333333333333336</v>
      </c>
      <c r="L17" s="167">
        <v>-0.6666666666666666</v>
      </c>
      <c r="M17" s="168" t="s">
        <v>92</v>
      </c>
      <c r="N17" s="169" t="s">
        <v>92</v>
      </c>
    </row>
    <row r="18" spans="2:14" ht="21" customHeight="1" thickBot="1">
      <c r="B18" s="151" t="s">
        <v>127</v>
      </c>
      <c r="C18" s="158"/>
      <c r="D18" s="153">
        <v>-0.055200000000000006</v>
      </c>
      <c r="E18" s="159">
        <v>0.4575000000000002</v>
      </c>
      <c r="F18" s="155">
        <v>0.6454545454545454</v>
      </c>
      <c r="G18" s="156">
        <v>1.0954545454545457</v>
      </c>
      <c r="H18" s="3"/>
      <c r="I18" s="157"/>
      <c r="J18" s="165" t="s">
        <v>30</v>
      </c>
      <c r="K18" s="166">
        <v>-1.1857142857142857</v>
      </c>
      <c r="L18" s="167">
        <v>-0.6000000000000001</v>
      </c>
      <c r="M18" s="168">
        <v>-0.6</v>
      </c>
      <c r="N18" s="169">
        <v>1</v>
      </c>
    </row>
    <row r="19" spans="2:14" ht="21" customHeight="1" thickBot="1">
      <c r="B19" s="157"/>
      <c r="C19" s="160" t="s">
        <v>31</v>
      </c>
      <c r="D19" s="161">
        <v>-0.46785714285714286</v>
      </c>
      <c r="E19" s="162">
        <v>0.049999999999999975</v>
      </c>
      <c r="F19" s="163">
        <v>0.3</v>
      </c>
      <c r="G19" s="164">
        <v>3.85</v>
      </c>
      <c r="H19" s="3"/>
      <c r="I19" s="157"/>
      <c r="J19" s="170" t="s">
        <v>32</v>
      </c>
      <c r="K19" s="171">
        <v>-0.82</v>
      </c>
      <c r="L19" s="172">
        <v>-0.6799999999999999</v>
      </c>
      <c r="M19" s="173" t="s">
        <v>92</v>
      </c>
      <c r="N19" s="174" t="s">
        <v>92</v>
      </c>
    </row>
    <row r="20" spans="2:14" ht="21" customHeight="1" thickBot="1">
      <c r="B20" s="157"/>
      <c r="C20" s="165" t="s">
        <v>33</v>
      </c>
      <c r="D20" s="166">
        <v>-1.3083333333333333</v>
      </c>
      <c r="E20" s="167">
        <v>-0.5</v>
      </c>
      <c r="F20" s="168">
        <v>-1</v>
      </c>
      <c r="G20" s="169">
        <v>-0.8333333333333334</v>
      </c>
      <c r="H20" s="3"/>
      <c r="I20" s="151" t="s">
        <v>128</v>
      </c>
      <c r="J20" s="158"/>
      <c r="K20" s="153">
        <v>-0.3825806451612903</v>
      </c>
      <c r="L20" s="159">
        <v>0.06578947368421051</v>
      </c>
      <c r="M20" s="155">
        <v>-0.6461538461538463</v>
      </c>
      <c r="N20" s="156">
        <v>0.2307692307692308</v>
      </c>
    </row>
    <row r="21" spans="2:14" ht="21" customHeight="1">
      <c r="B21" s="157" t="s">
        <v>34</v>
      </c>
      <c r="C21" s="165" t="s">
        <v>35</v>
      </c>
      <c r="D21" s="166">
        <v>-1.5999999999999999</v>
      </c>
      <c r="E21" s="167">
        <v>-1.5</v>
      </c>
      <c r="F21" s="168">
        <v>-1.2000000000000002</v>
      </c>
      <c r="G21" s="169">
        <v>-0.95</v>
      </c>
      <c r="H21" s="3"/>
      <c r="I21" s="157"/>
      <c r="J21" s="160" t="s">
        <v>36</v>
      </c>
      <c r="K21" s="161">
        <v>0.4</v>
      </c>
      <c r="L21" s="162">
        <v>2.4749999999999996</v>
      </c>
      <c r="M21" s="163">
        <v>0.16666666666666666</v>
      </c>
      <c r="N21" s="164">
        <v>1.8</v>
      </c>
    </row>
    <row r="22" spans="2:14" ht="21" customHeight="1">
      <c r="B22" s="157" t="s">
        <v>37</v>
      </c>
      <c r="C22" s="165" t="s">
        <v>38</v>
      </c>
      <c r="D22" s="166">
        <v>-1.05</v>
      </c>
      <c r="E22" s="167">
        <v>-0.5333333333333333</v>
      </c>
      <c r="F22" s="168">
        <v>-0.95</v>
      </c>
      <c r="G22" s="169">
        <v>-0.3</v>
      </c>
      <c r="H22" s="3"/>
      <c r="I22" s="157"/>
      <c r="J22" s="165" t="s">
        <v>39</v>
      </c>
      <c r="K22" s="166">
        <v>-0.25</v>
      </c>
      <c r="L22" s="167">
        <v>0.2</v>
      </c>
      <c r="M22" s="168">
        <v>-0.09999999999999999</v>
      </c>
      <c r="N22" s="169">
        <v>0.6</v>
      </c>
    </row>
    <row r="23" spans="2:14" ht="21" customHeight="1">
      <c r="B23" s="157" t="s">
        <v>40</v>
      </c>
      <c r="C23" s="165" t="s">
        <v>41</v>
      </c>
      <c r="D23" s="166">
        <v>-1.1666666666666667</v>
      </c>
      <c r="E23" s="167">
        <v>-0.5333333333333333</v>
      </c>
      <c r="F23" s="168">
        <v>-0.5</v>
      </c>
      <c r="G23" s="169">
        <v>0</v>
      </c>
      <c r="H23" s="3"/>
      <c r="I23" s="157"/>
      <c r="J23" s="165" t="s">
        <v>42</v>
      </c>
      <c r="K23" s="166">
        <v>-0.8250000000000001</v>
      </c>
      <c r="L23" s="167">
        <v>-0.3</v>
      </c>
      <c r="M23" s="168">
        <v>-1.0333333333333332</v>
      </c>
      <c r="N23" s="169">
        <v>-0.3333333333333333</v>
      </c>
    </row>
    <row r="24" spans="2:14" ht="21" customHeight="1">
      <c r="B24" s="157" t="s">
        <v>14</v>
      </c>
      <c r="C24" s="165" t="s">
        <v>43</v>
      </c>
      <c r="D24" s="166">
        <v>-0.4</v>
      </c>
      <c r="E24" s="167">
        <v>0</v>
      </c>
      <c r="F24" s="168">
        <v>-0.9</v>
      </c>
      <c r="G24" s="169">
        <v>-0.5</v>
      </c>
      <c r="H24" s="3"/>
      <c r="I24" s="157"/>
      <c r="J24" s="165" t="s">
        <v>44</v>
      </c>
      <c r="K24" s="166">
        <v>0.1</v>
      </c>
      <c r="L24" s="167">
        <v>0.175</v>
      </c>
      <c r="M24" s="168">
        <v>-1</v>
      </c>
      <c r="N24" s="169">
        <v>-0.15</v>
      </c>
    </row>
    <row r="25" spans="2:14" ht="21" customHeight="1">
      <c r="B25" s="157" t="s">
        <v>18</v>
      </c>
      <c r="C25" s="165" t="s">
        <v>45</v>
      </c>
      <c r="D25" s="166">
        <v>-0.75</v>
      </c>
      <c r="E25" s="167">
        <v>0.2333333333333333</v>
      </c>
      <c r="F25" s="168">
        <v>0</v>
      </c>
      <c r="G25" s="169">
        <v>-0.5</v>
      </c>
      <c r="H25" s="3"/>
      <c r="I25" s="157" t="s">
        <v>40</v>
      </c>
      <c r="J25" s="165" t="s">
        <v>46</v>
      </c>
      <c r="K25" s="166">
        <v>0.1</v>
      </c>
      <c r="L25" s="167">
        <v>1.4</v>
      </c>
      <c r="M25" s="168">
        <v>-0.2</v>
      </c>
      <c r="N25" s="169">
        <v>0.6</v>
      </c>
    </row>
    <row r="26" spans="2:14" ht="21" customHeight="1">
      <c r="B26" s="157" t="s">
        <v>21</v>
      </c>
      <c r="C26" s="165" t="s">
        <v>47</v>
      </c>
      <c r="D26" s="166">
        <v>-0.44347826086956527</v>
      </c>
      <c r="E26" s="167">
        <v>-0.2590909090909091</v>
      </c>
      <c r="F26" s="168">
        <v>-0.03636363636363637</v>
      </c>
      <c r="G26" s="169">
        <v>-0.03636363636363637</v>
      </c>
      <c r="H26" s="3"/>
      <c r="I26" s="157"/>
      <c r="J26" s="165" t="s">
        <v>48</v>
      </c>
      <c r="K26" s="166">
        <v>-0.525</v>
      </c>
      <c r="L26" s="167">
        <v>0.1</v>
      </c>
      <c r="M26" s="168" t="s">
        <v>272</v>
      </c>
      <c r="N26" s="169">
        <v>1.6</v>
      </c>
    </row>
    <row r="27" spans="2:14" ht="21" customHeight="1">
      <c r="B27" s="157"/>
      <c r="C27" s="165" t="s">
        <v>49</v>
      </c>
      <c r="D27" s="166">
        <v>-1.0214285714285716</v>
      </c>
      <c r="E27" s="167">
        <v>-0.8615384615384616</v>
      </c>
      <c r="F27" s="168">
        <v>-0.44999999999999996</v>
      </c>
      <c r="G27" s="169">
        <v>0</v>
      </c>
      <c r="H27" s="3"/>
      <c r="I27" s="157"/>
      <c r="J27" s="165" t="s">
        <v>50</v>
      </c>
      <c r="K27" s="166">
        <v>1.4</v>
      </c>
      <c r="L27" s="167">
        <v>1.8250000000000002</v>
      </c>
      <c r="M27" s="168">
        <v>2.4</v>
      </c>
      <c r="N27" s="169">
        <v>5.766666666666667</v>
      </c>
    </row>
    <row r="28" spans="2:14" ht="21" customHeight="1" thickBot="1">
      <c r="B28" s="157"/>
      <c r="C28" s="170" t="s">
        <v>51</v>
      </c>
      <c r="D28" s="171">
        <v>-0.9799999999999999</v>
      </c>
      <c r="E28" s="172">
        <v>-0.8800000000000001</v>
      </c>
      <c r="F28" s="173">
        <v>-0.6</v>
      </c>
      <c r="G28" s="174">
        <v>0</v>
      </c>
      <c r="H28" s="3"/>
      <c r="I28" s="157" t="s">
        <v>14</v>
      </c>
      <c r="J28" s="165" t="s">
        <v>52</v>
      </c>
      <c r="K28" s="166">
        <v>-0.4833333333333334</v>
      </c>
      <c r="L28" s="167">
        <v>0.3</v>
      </c>
      <c r="M28" s="168">
        <v>-0.4</v>
      </c>
      <c r="N28" s="169">
        <v>0.6666666666666666</v>
      </c>
    </row>
    <row r="29" spans="2:14" ht="21" customHeight="1" thickBot="1">
      <c r="B29" s="151" t="s">
        <v>129</v>
      </c>
      <c r="C29" s="158"/>
      <c r="D29" s="153">
        <v>-0.7927272727272725</v>
      </c>
      <c r="E29" s="159">
        <v>-0.36538461538461536</v>
      </c>
      <c r="F29" s="155">
        <v>-0.38461538461538464</v>
      </c>
      <c r="G29" s="156">
        <v>0.05000000000000008</v>
      </c>
      <c r="H29" s="3"/>
      <c r="I29" s="157"/>
      <c r="J29" s="165" t="s">
        <v>53</v>
      </c>
      <c r="K29" s="166">
        <v>-0.8800000000000001</v>
      </c>
      <c r="L29" s="167">
        <v>-0.1</v>
      </c>
      <c r="M29" s="168">
        <v>-0.5</v>
      </c>
      <c r="N29" s="169">
        <v>0</v>
      </c>
    </row>
    <row r="30" spans="2:14" ht="21" customHeight="1">
      <c r="B30" s="157"/>
      <c r="C30" s="160" t="s">
        <v>54</v>
      </c>
      <c r="D30" s="161">
        <v>-0.9714285714285715</v>
      </c>
      <c r="E30" s="162">
        <v>-0.5857142857142856</v>
      </c>
      <c r="F30" s="163">
        <v>-0.6</v>
      </c>
      <c r="G30" s="164">
        <v>0</v>
      </c>
      <c r="H30" s="3"/>
      <c r="I30" s="157"/>
      <c r="J30" s="165" t="s">
        <v>55</v>
      </c>
      <c r="K30" s="166">
        <v>-1.0666666666666667</v>
      </c>
      <c r="L30" s="167">
        <v>-0.45</v>
      </c>
      <c r="M30" s="168">
        <v>0</v>
      </c>
      <c r="N30" s="169">
        <v>1.3</v>
      </c>
    </row>
    <row r="31" spans="2:14" ht="21" customHeight="1">
      <c r="B31" s="157" t="s">
        <v>56</v>
      </c>
      <c r="C31" s="165" t="s">
        <v>57</v>
      </c>
      <c r="D31" s="166">
        <v>-1.1500000000000001</v>
      </c>
      <c r="E31" s="167">
        <v>-0.72</v>
      </c>
      <c r="F31" s="168">
        <v>-0.8</v>
      </c>
      <c r="G31" s="169">
        <v>0</v>
      </c>
      <c r="H31" s="3"/>
      <c r="I31" s="157" t="s">
        <v>58</v>
      </c>
      <c r="J31" s="165" t="s">
        <v>59</v>
      </c>
      <c r="K31" s="166">
        <v>-0.8142857142857143</v>
      </c>
      <c r="L31" s="167">
        <v>-0.19999999999999998</v>
      </c>
      <c r="M31" s="168">
        <v>-1.1</v>
      </c>
      <c r="N31" s="169">
        <v>-0.6</v>
      </c>
    </row>
    <row r="32" spans="2:14" ht="21" customHeight="1">
      <c r="B32" s="157" t="s">
        <v>60</v>
      </c>
      <c r="C32" s="165" t="s">
        <v>61</v>
      </c>
      <c r="D32" s="166">
        <v>-1.6818181818181819</v>
      </c>
      <c r="E32" s="167">
        <v>-1.2000000000000002</v>
      </c>
      <c r="F32" s="168">
        <v>-0.5</v>
      </c>
      <c r="G32" s="169">
        <v>-0.5</v>
      </c>
      <c r="H32" s="3"/>
      <c r="I32" s="157"/>
      <c r="J32" s="165" t="s">
        <v>62</v>
      </c>
      <c r="K32" s="166">
        <v>-2.2333333333333334</v>
      </c>
      <c r="L32" s="167">
        <v>-1.0333333333333334</v>
      </c>
      <c r="M32" s="168">
        <v>-3.05</v>
      </c>
      <c r="N32" s="169">
        <v>-1.9</v>
      </c>
    </row>
    <row r="33" spans="2:14" ht="21" customHeight="1">
      <c r="B33" s="157" t="s">
        <v>63</v>
      </c>
      <c r="C33" s="165" t="s">
        <v>130</v>
      </c>
      <c r="D33" s="166">
        <v>-0.32</v>
      </c>
      <c r="E33" s="167">
        <v>-0.16</v>
      </c>
      <c r="F33" s="168">
        <v>-0.8</v>
      </c>
      <c r="G33" s="169">
        <v>0</v>
      </c>
      <c r="H33" s="3"/>
      <c r="I33" s="157"/>
      <c r="J33" s="165" t="s">
        <v>64</v>
      </c>
      <c r="K33" s="166">
        <v>-0.7999999999999999</v>
      </c>
      <c r="L33" s="167">
        <v>-0.7</v>
      </c>
      <c r="M33" s="168">
        <v>-3.1</v>
      </c>
      <c r="N33" s="169">
        <v>-3.2</v>
      </c>
    </row>
    <row r="34" spans="2:14" ht="21" customHeight="1">
      <c r="B34" s="157" t="s">
        <v>18</v>
      </c>
      <c r="C34" s="165" t="s">
        <v>65</v>
      </c>
      <c r="D34" s="166">
        <v>-0.8181818181818182</v>
      </c>
      <c r="E34" s="167">
        <v>-0.4727272727272727</v>
      </c>
      <c r="F34" s="168">
        <v>-1.5</v>
      </c>
      <c r="G34" s="169">
        <v>-0.8</v>
      </c>
      <c r="H34" s="3"/>
      <c r="I34" s="157" t="s">
        <v>63</v>
      </c>
      <c r="J34" s="165" t="s">
        <v>66</v>
      </c>
      <c r="K34" s="166">
        <v>-0.35</v>
      </c>
      <c r="L34" s="167">
        <v>-0.1</v>
      </c>
      <c r="M34" s="168">
        <v>-0.3</v>
      </c>
      <c r="N34" s="169">
        <v>0</v>
      </c>
    </row>
    <row r="35" spans="2:14" ht="21" customHeight="1">
      <c r="B35" s="157" t="s">
        <v>21</v>
      </c>
      <c r="C35" s="165" t="s">
        <v>131</v>
      </c>
      <c r="D35" s="166">
        <v>-1.0076923076923079</v>
      </c>
      <c r="E35" s="167">
        <v>-0.7083333333333334</v>
      </c>
      <c r="F35" s="168">
        <v>0</v>
      </c>
      <c r="G35" s="169">
        <v>0</v>
      </c>
      <c r="H35" s="3"/>
      <c r="I35" s="157"/>
      <c r="J35" s="165" t="s">
        <v>67</v>
      </c>
      <c r="K35" s="166">
        <v>-1.45</v>
      </c>
      <c r="L35" s="167">
        <v>-0.9</v>
      </c>
      <c r="M35" s="168">
        <v>-3.5999999999999996</v>
      </c>
      <c r="N35" s="169">
        <v>-1.75</v>
      </c>
    </row>
    <row r="36" spans="2:14" ht="21" customHeight="1">
      <c r="B36" s="157"/>
      <c r="C36" s="165" t="s">
        <v>68</v>
      </c>
      <c r="D36" s="166">
        <v>-0.9666666666666668</v>
      </c>
      <c r="E36" s="167">
        <v>-1.25</v>
      </c>
      <c r="F36" s="168" t="s">
        <v>92</v>
      </c>
      <c r="G36" s="169" t="s">
        <v>92</v>
      </c>
      <c r="H36" s="3"/>
      <c r="I36" s="157"/>
      <c r="J36" s="165" t="s">
        <v>69</v>
      </c>
      <c r="K36" s="166">
        <v>-0.55</v>
      </c>
      <c r="L36" s="167">
        <v>-0.425</v>
      </c>
      <c r="M36" s="168">
        <v>0</v>
      </c>
      <c r="N36" s="169">
        <v>0</v>
      </c>
    </row>
    <row r="37" spans="2:14" ht="21" customHeight="1">
      <c r="B37" s="157"/>
      <c r="C37" s="165" t="s">
        <v>70</v>
      </c>
      <c r="D37" s="166">
        <v>-0.9</v>
      </c>
      <c r="E37" s="167">
        <v>-0.8500000000000001</v>
      </c>
      <c r="F37" s="168" t="s">
        <v>92</v>
      </c>
      <c r="G37" s="169" t="s">
        <v>92</v>
      </c>
      <c r="H37" s="3"/>
      <c r="I37" s="157" t="s">
        <v>71</v>
      </c>
      <c r="J37" s="165" t="s">
        <v>72</v>
      </c>
      <c r="K37" s="166">
        <v>0.24000000000000005</v>
      </c>
      <c r="L37" s="167">
        <v>0.65</v>
      </c>
      <c r="M37" s="168">
        <v>0.26</v>
      </c>
      <c r="N37" s="169">
        <v>2.4</v>
      </c>
    </row>
    <row r="38" spans="2:14" ht="21" customHeight="1" thickBot="1">
      <c r="B38" s="157"/>
      <c r="C38" s="170" t="s">
        <v>132</v>
      </c>
      <c r="D38" s="171">
        <v>-2.6</v>
      </c>
      <c r="E38" s="172">
        <v>-2.7</v>
      </c>
      <c r="F38" s="173" t="s">
        <v>92</v>
      </c>
      <c r="G38" s="174" t="s">
        <v>92</v>
      </c>
      <c r="H38" s="3"/>
      <c r="I38" s="157"/>
      <c r="J38" s="165" t="s">
        <v>73</v>
      </c>
      <c r="K38" s="166">
        <v>-0.82</v>
      </c>
      <c r="L38" s="167">
        <v>0</v>
      </c>
      <c r="M38" s="168">
        <v>0.6</v>
      </c>
      <c r="N38" s="169">
        <v>0.8999999999999999</v>
      </c>
    </row>
    <row r="39" spans="2:14" ht="24" customHeight="1" thickBot="1">
      <c r="B39" s="151" t="s">
        <v>133</v>
      </c>
      <c r="C39" s="152"/>
      <c r="D39" s="153">
        <v>-1.0711864406779659</v>
      </c>
      <c r="E39" s="154">
        <v>-0.7472727272727273</v>
      </c>
      <c r="F39" s="155">
        <v>-0.7000000000000001</v>
      </c>
      <c r="G39" s="156">
        <v>-0.21666666666666667</v>
      </c>
      <c r="H39" s="3"/>
      <c r="I39" s="157"/>
      <c r="J39" s="165" t="s">
        <v>74</v>
      </c>
      <c r="K39" s="166">
        <v>1.2333333333333334</v>
      </c>
      <c r="L39" s="167">
        <v>1.6000000000000003</v>
      </c>
      <c r="M39" s="168">
        <v>6.384615384615385</v>
      </c>
      <c r="N39" s="169">
        <v>8.466666666666667</v>
      </c>
    </row>
    <row r="40" spans="2:14" ht="21" customHeight="1">
      <c r="B40" s="157" t="s">
        <v>134</v>
      </c>
      <c r="C40" s="175"/>
      <c r="D40" s="176">
        <v>-0.5724299065420558</v>
      </c>
      <c r="E40" s="177">
        <v>-0.1502415458937199</v>
      </c>
      <c r="F40" s="178">
        <v>-0.6562500000000001</v>
      </c>
      <c r="G40" s="179">
        <v>0.14687499999999998</v>
      </c>
      <c r="H40" s="3"/>
      <c r="I40" s="157" t="s">
        <v>75</v>
      </c>
      <c r="J40" s="165" t="s">
        <v>76</v>
      </c>
      <c r="K40" s="166">
        <v>1.1666666666666667</v>
      </c>
      <c r="L40" s="167">
        <v>2.825</v>
      </c>
      <c r="M40" s="168">
        <v>5.25</v>
      </c>
      <c r="N40" s="169">
        <v>8.225000000000001</v>
      </c>
    </row>
    <row r="41" spans="2:14" ht="21" customHeight="1" thickBot="1">
      <c r="B41" s="144" t="s">
        <v>135</v>
      </c>
      <c r="C41" s="145"/>
      <c r="D41" s="180"/>
      <c r="E41" s="181"/>
      <c r="F41" s="182"/>
      <c r="G41" s="183"/>
      <c r="H41" s="3"/>
      <c r="I41" s="157"/>
      <c r="J41" s="165" t="s">
        <v>77</v>
      </c>
      <c r="K41" s="166">
        <v>1</v>
      </c>
      <c r="L41" s="167">
        <v>0.6499999999999999</v>
      </c>
      <c r="M41" s="168">
        <v>2.65625</v>
      </c>
      <c r="N41" s="169">
        <v>5.293333333333334</v>
      </c>
    </row>
    <row r="42" spans="2:14" ht="21" customHeight="1">
      <c r="B42" s="157" t="s">
        <v>136</v>
      </c>
      <c r="C42" s="175"/>
      <c r="D42" s="176"/>
      <c r="E42" s="177"/>
      <c r="F42" s="178"/>
      <c r="G42" s="179"/>
      <c r="H42" s="3"/>
      <c r="I42" s="157"/>
      <c r="J42" s="165" t="s">
        <v>78</v>
      </c>
      <c r="K42" s="166" t="s">
        <v>92</v>
      </c>
      <c r="L42" s="167">
        <v>1.2</v>
      </c>
      <c r="M42" s="168">
        <v>3.8727272727272735</v>
      </c>
      <c r="N42" s="169">
        <v>5.918181818181818</v>
      </c>
    </row>
    <row r="43" spans="2:14" ht="21" customHeight="1" thickBot="1">
      <c r="B43" s="157" t="s">
        <v>79</v>
      </c>
      <c r="C43" s="175"/>
      <c r="D43" s="176">
        <v>-0.4824053452115815</v>
      </c>
      <c r="E43" s="177">
        <v>-0.03294663573085837</v>
      </c>
      <c r="F43" s="178">
        <v>-0.2100000000000001</v>
      </c>
      <c r="G43" s="179">
        <v>0.3762500000000001</v>
      </c>
      <c r="H43" s="3"/>
      <c r="I43" s="157"/>
      <c r="J43" s="165" t="s">
        <v>80</v>
      </c>
      <c r="K43" s="166">
        <v>1.15</v>
      </c>
      <c r="L43" s="167">
        <v>1.6666666666666667</v>
      </c>
      <c r="M43" s="168">
        <v>4.9799999999999995</v>
      </c>
      <c r="N43" s="169">
        <v>6.0600000000000005</v>
      </c>
    </row>
    <row r="44" spans="2:14" ht="21" customHeight="1" thickTop="1">
      <c r="B44" s="184"/>
      <c r="C44" s="185"/>
      <c r="D44" s="186"/>
      <c r="E44" s="187"/>
      <c r="F44" s="188"/>
      <c r="G44" s="189"/>
      <c r="H44" s="3"/>
      <c r="I44" s="157"/>
      <c r="J44" s="170" t="s">
        <v>81</v>
      </c>
      <c r="K44" s="171">
        <v>1.1</v>
      </c>
      <c r="L44" s="172">
        <v>1.1</v>
      </c>
      <c r="M44" s="173">
        <v>0.9714285714285715</v>
      </c>
      <c r="N44" s="174">
        <v>1.5166666666666666</v>
      </c>
    </row>
    <row r="45" spans="2:14" ht="21" customHeight="1" thickBot="1">
      <c r="B45" s="144" t="s">
        <v>82</v>
      </c>
      <c r="C45" s="145"/>
      <c r="D45" s="180">
        <v>-0.4421150278293136</v>
      </c>
      <c r="E45" s="181">
        <v>0.04856596558317389</v>
      </c>
      <c r="F45" s="182">
        <v>1.089595375722543</v>
      </c>
      <c r="G45" s="183">
        <v>2.248520710059172</v>
      </c>
      <c r="H45" s="3"/>
      <c r="I45" s="146" t="s">
        <v>83</v>
      </c>
      <c r="J45" s="190"/>
      <c r="K45" s="191">
        <v>-0.24111111111111105</v>
      </c>
      <c r="L45" s="192">
        <v>0.43043478260869567</v>
      </c>
      <c r="M45" s="193">
        <v>2.20752688172043</v>
      </c>
      <c r="N45" s="194">
        <v>3.9314606741573037</v>
      </c>
    </row>
    <row r="46" spans="2:14" ht="21" customHeight="1">
      <c r="B46" s="3"/>
      <c r="C46" s="3"/>
      <c r="D46" s="3"/>
      <c r="E46" s="3"/>
      <c r="F46" s="3"/>
      <c r="G46" s="3"/>
      <c r="H46" s="3"/>
      <c r="I46" s="157"/>
      <c r="J46" s="160" t="s">
        <v>84</v>
      </c>
      <c r="K46" s="161">
        <v>-0.33636363636363636</v>
      </c>
      <c r="L46" s="162">
        <v>0.26363636363636367</v>
      </c>
      <c r="M46" s="163">
        <v>-1.1500000000000001</v>
      </c>
      <c r="N46" s="164">
        <v>0.43333333333333335</v>
      </c>
    </row>
    <row r="47" spans="2:14" ht="21" customHeight="1">
      <c r="B47" s="3"/>
      <c r="C47" s="3"/>
      <c r="D47" s="3"/>
      <c r="E47" s="3"/>
      <c r="F47" s="3"/>
      <c r="G47" s="3"/>
      <c r="H47" s="3"/>
      <c r="I47" s="157" t="s">
        <v>85</v>
      </c>
      <c r="J47" s="165" t="s">
        <v>86</v>
      </c>
      <c r="K47" s="166">
        <v>-0.2777777777777778</v>
      </c>
      <c r="L47" s="167">
        <v>0.09999999999999998</v>
      </c>
      <c r="M47" s="168">
        <v>0</v>
      </c>
      <c r="N47" s="169">
        <v>1.8</v>
      </c>
    </row>
    <row r="48" spans="2:14" ht="21" customHeight="1">
      <c r="B48" s="3"/>
      <c r="C48" s="3"/>
      <c r="D48" s="3"/>
      <c r="E48" s="3"/>
      <c r="F48" s="3"/>
      <c r="G48" s="3"/>
      <c r="H48" s="3"/>
      <c r="I48" s="157" t="s">
        <v>58</v>
      </c>
      <c r="J48" s="165" t="s">
        <v>87</v>
      </c>
      <c r="K48" s="166">
        <v>0</v>
      </c>
      <c r="L48" s="167">
        <v>0.19999999999999998</v>
      </c>
      <c r="M48" s="168">
        <v>-0.25</v>
      </c>
      <c r="N48" s="169">
        <v>0</v>
      </c>
    </row>
    <row r="49" spans="2:14" ht="21" customHeight="1">
      <c r="B49" s="3"/>
      <c r="C49" s="3"/>
      <c r="D49" s="3"/>
      <c r="E49" s="3"/>
      <c r="F49" s="3"/>
      <c r="G49" s="3"/>
      <c r="H49" s="3"/>
      <c r="I49" s="157" t="s">
        <v>63</v>
      </c>
      <c r="J49" s="165" t="s">
        <v>78</v>
      </c>
      <c r="K49" s="166">
        <v>0.036363636363636376</v>
      </c>
      <c r="L49" s="167">
        <v>0.4555555555555556</v>
      </c>
      <c r="M49" s="168">
        <v>-1</v>
      </c>
      <c r="N49" s="169">
        <v>-0.4666666666666666</v>
      </c>
    </row>
    <row r="50" spans="2:14" ht="21" customHeight="1">
      <c r="B50" s="3"/>
      <c r="C50" s="3"/>
      <c r="D50" s="3"/>
      <c r="E50" s="3"/>
      <c r="F50" s="3"/>
      <c r="G50" s="3"/>
      <c r="H50" s="3"/>
      <c r="I50" s="157" t="s">
        <v>71</v>
      </c>
      <c r="J50" s="165" t="s">
        <v>88</v>
      </c>
      <c r="K50" s="166">
        <v>0</v>
      </c>
      <c r="L50" s="167">
        <v>0</v>
      </c>
      <c r="M50" s="168" t="s">
        <v>92</v>
      </c>
      <c r="N50" s="169" t="s">
        <v>92</v>
      </c>
    </row>
    <row r="51" spans="2:14" ht="21" customHeight="1">
      <c r="B51" s="3"/>
      <c r="C51" s="3"/>
      <c r="D51" s="3"/>
      <c r="E51" s="3"/>
      <c r="F51" s="3"/>
      <c r="G51" s="3"/>
      <c r="H51" s="3"/>
      <c r="I51" s="157" t="s">
        <v>75</v>
      </c>
      <c r="J51" s="165" t="s">
        <v>89</v>
      </c>
      <c r="K51" s="166">
        <v>0.2</v>
      </c>
      <c r="L51" s="167">
        <v>1.1857142857142855</v>
      </c>
      <c r="M51" s="168">
        <v>-0.25</v>
      </c>
      <c r="N51" s="169">
        <v>0.25</v>
      </c>
    </row>
    <row r="52" spans="2:14" ht="21" customHeight="1">
      <c r="B52" s="3"/>
      <c r="C52" s="3"/>
      <c r="D52" s="3"/>
      <c r="E52" s="3"/>
      <c r="F52" s="3"/>
      <c r="G52" s="3"/>
      <c r="H52" s="3"/>
      <c r="I52" s="157"/>
      <c r="J52" s="170" t="s">
        <v>90</v>
      </c>
      <c r="K52" s="171">
        <v>-0.3</v>
      </c>
      <c r="L52" s="172">
        <v>-0.13333333333333333</v>
      </c>
      <c r="M52" s="173" t="s">
        <v>92</v>
      </c>
      <c r="N52" s="174" t="s">
        <v>92</v>
      </c>
    </row>
    <row r="53" spans="2:14" ht="21" customHeight="1" thickBot="1">
      <c r="B53" s="3"/>
      <c r="C53" s="3"/>
      <c r="D53" s="3"/>
      <c r="E53" s="3"/>
      <c r="F53" s="3"/>
      <c r="G53" s="3"/>
      <c r="H53" s="3"/>
      <c r="I53" s="146" t="s">
        <v>91</v>
      </c>
      <c r="J53" s="190"/>
      <c r="K53" s="191">
        <v>-0.06290322580645163</v>
      </c>
      <c r="L53" s="192">
        <v>0.4322033898305085</v>
      </c>
      <c r="M53" s="193">
        <v>-0.7615384615384616</v>
      </c>
      <c r="N53" s="194">
        <v>0.25000000000000006</v>
      </c>
    </row>
    <row r="54" spans="2:14" ht="21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</sheetData>
  <sheetProtection/>
  <mergeCells count="1">
    <mergeCell ref="M4:N4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&amp;R&amp;"ＭＳ ゴシック,標準"&amp;10大阪府地価だより　平成２６年９月１８日発行　第７９号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3" customWidth="1"/>
    <col min="2" max="2" width="4.875" style="3" customWidth="1"/>
    <col min="3" max="15" width="9.00390625" style="3" customWidth="1"/>
    <col min="16" max="16" width="9.375" style="3" customWidth="1"/>
    <col min="17" max="16384" width="9.00390625" style="3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　平成２６年９月１８日発行　第７９号</oddHeader>
    <oddFooter>&amp;C４</oddFooter>
  </headerFooter>
  <legacyDrawing r:id="rId2"/>
  <oleObjects>
    <oleObject progId="Word.Document.8" shapeId="551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3" customWidth="1"/>
    <col min="2" max="2" width="4.25390625" style="3" customWidth="1"/>
    <col min="3" max="16384" width="9.00390625" style="3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50" r:id="rId3"/>
  <headerFooter alignWithMargins="0">
    <oddHeader>&amp;R大阪府地価だより　平成２６年９月１８日発行　第７９号</oddHeader>
    <oddFooter>&amp;C５</oddFooter>
  </headerFooter>
  <legacyDrawing r:id="rId2"/>
  <oleObjects>
    <oleObject progId="Word.Document.8" shapeId="55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J57"/>
  <sheetViews>
    <sheetView zoomScale="75" zoomScaleNormal="75" workbookViewId="0" topLeftCell="A1">
      <selection activeCell="O21" sqref="O21"/>
    </sheetView>
  </sheetViews>
  <sheetFormatPr defaultColWidth="9.00390625" defaultRowHeight="13.5"/>
  <cols>
    <col min="1" max="1" width="5.00390625" style="3" customWidth="1"/>
    <col min="2" max="2" width="3.875" style="3" customWidth="1"/>
    <col min="3" max="3" width="14.25390625" style="3" customWidth="1"/>
    <col min="4" max="9" width="10.75390625" style="3" customWidth="1"/>
    <col min="10" max="10" width="20.75390625" style="3" customWidth="1"/>
    <col min="11" max="11" width="10.875" style="3" customWidth="1"/>
    <col min="12" max="16384" width="9.00390625" style="3" customWidth="1"/>
  </cols>
  <sheetData>
    <row r="5" ht="21.75" customHeight="1"/>
    <row r="6" ht="21.75" customHeight="1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0" ht="15" customHeight="1">
      <c r="B36" s="247" t="s">
        <v>263</v>
      </c>
      <c r="C36" s="247"/>
      <c r="D36" s="247"/>
      <c r="E36" s="247"/>
      <c r="F36" s="247"/>
      <c r="G36" s="247"/>
      <c r="H36" s="247"/>
      <c r="I36" s="247"/>
      <c r="J36" s="247"/>
    </row>
    <row r="37" spans="2:10" ht="21.75" customHeight="1">
      <c r="B37" s="247"/>
      <c r="C37" s="247"/>
      <c r="D37" s="247"/>
      <c r="E37" s="247"/>
      <c r="F37" s="247"/>
      <c r="G37" s="247"/>
      <c r="H37" s="247"/>
      <c r="I37" s="247"/>
      <c r="J37" s="247"/>
    </row>
    <row r="38" spans="2:10" ht="21.7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21.75" customHeight="1">
      <c r="B39" s="11"/>
      <c r="C39" s="11"/>
      <c r="D39" s="11"/>
      <c r="E39" s="11"/>
      <c r="F39" s="11"/>
      <c r="G39" s="11"/>
      <c r="H39" s="11"/>
      <c r="I39" s="11"/>
      <c r="J39" s="11"/>
    </row>
    <row r="40" ht="16.5" customHeight="1"/>
    <row r="41" spans="2:10" ht="30.75" customHeight="1">
      <c r="B41" s="248" t="s">
        <v>176</v>
      </c>
      <c r="C41" s="248"/>
      <c r="D41" s="248"/>
      <c r="E41" s="248"/>
      <c r="F41" s="248"/>
      <c r="G41" s="248"/>
      <c r="H41" s="248"/>
      <c r="I41" s="248"/>
      <c r="J41" s="248"/>
    </row>
    <row r="42" spans="2:9" ht="21.75" customHeight="1">
      <c r="B42" s="100" t="s">
        <v>168</v>
      </c>
      <c r="C42" s="32"/>
      <c r="D42" s="32"/>
      <c r="E42" s="32"/>
      <c r="F42" s="32"/>
      <c r="G42" s="32"/>
      <c r="H42" s="32"/>
      <c r="I42" s="32"/>
    </row>
    <row r="43" spans="2:9" ht="15" customHeight="1">
      <c r="B43" s="100"/>
      <c r="C43" s="32"/>
      <c r="D43" s="32"/>
      <c r="E43" s="32"/>
      <c r="F43" s="32"/>
      <c r="G43" s="32"/>
      <c r="H43" s="32"/>
      <c r="I43" s="32"/>
    </row>
    <row r="44" spans="2:9" ht="24" customHeight="1">
      <c r="B44" s="100" t="s">
        <v>139</v>
      </c>
      <c r="C44" s="32"/>
      <c r="D44" s="32"/>
      <c r="E44" s="32"/>
      <c r="F44" s="32"/>
      <c r="G44" s="32"/>
      <c r="H44" s="32"/>
      <c r="I44" s="32"/>
    </row>
    <row r="45" spans="2:10" s="72" customFormat="1" ht="45" customHeight="1">
      <c r="B45" s="70" t="s">
        <v>200</v>
      </c>
      <c r="C45" s="71" t="s">
        <v>137</v>
      </c>
      <c r="D45" s="246" t="s">
        <v>270</v>
      </c>
      <c r="E45" s="246"/>
      <c r="F45" s="246"/>
      <c r="G45" s="246"/>
      <c r="H45" s="246"/>
      <c r="I45" s="246"/>
      <c r="J45" s="246"/>
    </row>
    <row r="46" spans="2:10" s="72" customFormat="1" ht="45" customHeight="1">
      <c r="B46" s="70" t="s">
        <v>199</v>
      </c>
      <c r="C46" s="71" t="s">
        <v>264</v>
      </c>
      <c r="D46" s="246" t="s">
        <v>265</v>
      </c>
      <c r="E46" s="246"/>
      <c r="F46" s="246"/>
      <c r="G46" s="246"/>
      <c r="H46" s="246"/>
      <c r="I46" s="246"/>
      <c r="J46" s="246"/>
    </row>
    <row r="47" spans="2:10" s="72" customFormat="1" ht="45" customHeight="1">
      <c r="B47" s="70" t="s">
        <v>199</v>
      </c>
      <c r="C47" s="71" t="s">
        <v>138</v>
      </c>
      <c r="D47" s="246" t="s">
        <v>266</v>
      </c>
      <c r="E47" s="246"/>
      <c r="F47" s="246"/>
      <c r="G47" s="246"/>
      <c r="H47" s="246"/>
      <c r="I47" s="246"/>
      <c r="J47" s="246"/>
    </row>
    <row r="48" spans="2:10" s="72" customFormat="1" ht="45" customHeight="1">
      <c r="B48" s="70" t="s">
        <v>198</v>
      </c>
      <c r="C48" s="71" t="s">
        <v>267</v>
      </c>
      <c r="D48" s="243" t="s">
        <v>268</v>
      </c>
      <c r="E48" s="244"/>
      <c r="F48" s="244"/>
      <c r="G48" s="244"/>
      <c r="H48" s="244"/>
      <c r="I48" s="244"/>
      <c r="J48" s="245"/>
    </row>
    <row r="49" spans="2:10" s="72" customFormat="1" ht="45" customHeight="1">
      <c r="B49" s="70" t="s">
        <v>197</v>
      </c>
      <c r="C49" s="71" t="s">
        <v>194</v>
      </c>
      <c r="D49" s="243" t="s">
        <v>269</v>
      </c>
      <c r="E49" s="244"/>
      <c r="F49" s="244"/>
      <c r="G49" s="244"/>
      <c r="H49" s="244"/>
      <c r="I49" s="244"/>
      <c r="J49" s="245"/>
    </row>
    <row r="50" spans="2:10" ht="45" customHeight="1">
      <c r="B50" s="243" t="s">
        <v>271</v>
      </c>
      <c r="C50" s="244"/>
      <c r="D50" s="244"/>
      <c r="E50" s="244"/>
      <c r="F50" s="244"/>
      <c r="G50" s="244"/>
      <c r="H50" s="244"/>
      <c r="I50" s="244"/>
      <c r="J50" s="245"/>
    </row>
    <row r="51" spans="2:10" ht="15" customHeight="1">
      <c r="B51" s="73"/>
      <c r="C51" s="73"/>
      <c r="D51" s="73"/>
      <c r="E51" s="73"/>
      <c r="F51" s="73"/>
      <c r="G51" s="73"/>
      <c r="H51" s="73"/>
      <c r="I51" s="73"/>
      <c r="J51" s="73"/>
    </row>
    <row r="52" spans="2:10" ht="19.5" customHeight="1">
      <c r="B52" s="100" t="s">
        <v>196</v>
      </c>
      <c r="C52" s="74"/>
      <c r="D52" s="74"/>
      <c r="E52" s="74"/>
      <c r="F52" s="74"/>
      <c r="G52" s="74"/>
      <c r="H52" s="74"/>
      <c r="I52" s="74"/>
      <c r="J52" s="74"/>
    </row>
    <row r="53" spans="2:10" ht="27.75" customHeight="1">
      <c r="B53" s="75"/>
      <c r="C53" s="75"/>
      <c r="D53" s="75"/>
      <c r="E53" s="75"/>
      <c r="F53" s="75"/>
      <c r="G53" s="75"/>
      <c r="H53" s="75"/>
      <c r="I53" s="75"/>
      <c r="J53" s="75"/>
    </row>
    <row r="54" spans="2:10" ht="15" customHeight="1">
      <c r="B54" s="75"/>
      <c r="C54" s="75"/>
      <c r="D54" s="75"/>
      <c r="E54" s="75"/>
      <c r="F54" s="75"/>
      <c r="G54" s="75"/>
      <c r="H54" s="75"/>
      <c r="I54" s="75"/>
      <c r="J54" s="75"/>
    </row>
    <row r="55" spans="2:10" ht="15" customHeight="1">
      <c r="B55" s="75"/>
      <c r="C55" s="75"/>
      <c r="D55" s="75"/>
      <c r="E55" s="75"/>
      <c r="F55" s="75"/>
      <c r="G55" s="75"/>
      <c r="H55" s="75"/>
      <c r="I55" s="75"/>
      <c r="J55" s="75"/>
    </row>
    <row r="56" spans="2:10" ht="15" customHeight="1">
      <c r="B56" s="75"/>
      <c r="C56" s="75"/>
      <c r="D56" s="75"/>
      <c r="E56" s="75"/>
      <c r="F56" s="75"/>
      <c r="G56" s="75"/>
      <c r="H56" s="75"/>
      <c r="I56" s="75"/>
      <c r="J56" s="75"/>
    </row>
    <row r="57" ht="14.25">
      <c r="B57" s="76"/>
    </row>
  </sheetData>
  <sheetProtection/>
  <mergeCells count="8">
    <mergeCell ref="B50:J50"/>
    <mergeCell ref="D49:J49"/>
    <mergeCell ref="D46:J46"/>
    <mergeCell ref="B36:J37"/>
    <mergeCell ref="B41:J41"/>
    <mergeCell ref="D45:J45"/>
    <mergeCell ref="D47:J47"/>
    <mergeCell ref="D48:J4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4" r:id="rId2"/>
  <headerFooter alignWithMargins="0">
    <oddHeader>&amp;R大阪府地価だより　平成２６年９月１８日発行　第７９号</oddHeader>
    <oddFooter>&amp;C６&amp;R平成２６年９月発行　大阪府都市整備部用地室
ＴＥＬ：06-6944-6783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大阪府庁</cp:lastModifiedBy>
  <cp:lastPrinted>2014-09-18T05:45:01Z</cp:lastPrinted>
  <dcterms:created xsi:type="dcterms:W3CDTF">2008-09-17T06:00:57Z</dcterms:created>
  <dcterms:modified xsi:type="dcterms:W3CDTF">2014-09-18T05:45:07Z</dcterms:modified>
  <cp:category/>
  <cp:version/>
  <cp:contentType/>
  <cp:contentStatus/>
</cp:coreProperties>
</file>