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45" windowWidth="9570" windowHeight="11640" activeTab="1"/>
  </bookViews>
  <sheets>
    <sheet name="Sheet1" sheetId="1" r:id="rId1"/>
    <sheet name="別紙12" sheetId="2" r:id="rId2"/>
    <sheet name="別紙13" sheetId="3" r:id="rId3"/>
  </sheets>
  <definedNames>
    <definedName name="_xlnm.Print_Area" localSheetId="0">'Sheet1'!$A$1:$G$58</definedName>
    <definedName name="_xlnm.Print_Area" localSheetId="2">'別紙13'!$A$1:$AO$61</definedName>
    <definedName name="_xlnm.Print_Titles" localSheetId="1">'別紙12'!$B:$C</definedName>
  </definedNames>
  <calcPr fullCalcOnLoad="1"/>
</workbook>
</file>

<file path=xl/sharedStrings.xml><?xml version="1.0" encoding="utf-8"?>
<sst xmlns="http://schemas.openxmlformats.org/spreadsheetml/2006/main" count="182" uniqueCount="129">
  <si>
    <t>提案時には以下に従い金額を提案してください。</t>
  </si>
  <si>
    <t>＜事業者提案パラメータ＞（事業者提案により決定します。）</t>
  </si>
  <si>
    <t>算定式</t>
  </si>
  <si>
    <t>提案価格（千円）</t>
  </si>
  <si>
    <t>事業終了時（千円）</t>
  </si>
  <si>
    <t>仮移転</t>
  </si>
  <si>
    <t>仮移転料</t>
  </si>
  <si>
    <t>Ａ×Ｉ</t>
  </si>
  <si>
    <t>仲介手数料</t>
  </si>
  <si>
    <t>Ａ×Ｆ</t>
  </si>
  <si>
    <t>賃貸借契約</t>
  </si>
  <si>
    <t>府負担家賃</t>
  </si>
  <si>
    <t>Ａ×Ｅ×Ｊ</t>
  </si>
  <si>
    <t>Ａ×Ｈ</t>
  </si>
  <si>
    <t>本移転</t>
  </si>
  <si>
    <t>本移転料</t>
  </si>
  <si>
    <t>Ｂ×Ｉ</t>
  </si>
  <si>
    <r>
      <t>Ａ＝</t>
    </r>
  </si>
  <si>
    <r>
      <t>Ｂ＝</t>
    </r>
  </si>
  <si>
    <r>
      <t>Ｃ＝</t>
    </r>
  </si>
  <si>
    <r>
      <t>Ｄ＝</t>
    </r>
  </si>
  <si>
    <r>
      <t>Ｇ＝</t>
    </r>
  </si>
  <si>
    <r>
      <t>Ｈ＝</t>
    </r>
  </si>
  <si>
    <r>
      <t>Ｉ＝</t>
    </r>
  </si>
  <si>
    <t>戸</t>
  </si>
  <si>
    <t>（仮移転戸数）</t>
  </si>
  <si>
    <t>（本移転戸数）</t>
  </si>
  <si>
    <t>円</t>
  </si>
  <si>
    <t>（家賃の上限）</t>
  </si>
  <si>
    <t>（仮移転者負担家賃）</t>
  </si>
  <si>
    <t>（府負担家賃）</t>
  </si>
  <si>
    <t>（仲介手数料）</t>
  </si>
  <si>
    <t>（保証金）</t>
  </si>
  <si>
    <t>（敷き引き）</t>
  </si>
  <si>
    <t>（仮移転料又は本移転料）・・・確定</t>
  </si>
  <si>
    <t>Ｊ＝</t>
  </si>
  <si>
    <t>ヶ月</t>
  </si>
  <si>
    <t>Ｋ＝</t>
  </si>
  <si>
    <t>％</t>
  </si>
  <si>
    <t>（入居者移転支援に係る資金の調達金利）</t>
  </si>
  <si>
    <t>保証金（敷き引き分）</t>
  </si>
  <si>
    <t>Ｅ＝Ｃ－Ｄ＝</t>
  </si>
  <si>
    <t>Ｆ＝Ｃ×0.525＝</t>
  </si>
  <si>
    <t>仮移転支援業務事務</t>
  </si>
  <si>
    <t>賃貸借契約等業務事務</t>
  </si>
  <si>
    <t>建替住宅への本移転支援業務事務</t>
  </si>
  <si>
    <t>その他費用（適時追加）</t>
  </si>
  <si>
    <t>備考</t>
  </si>
  <si>
    <t>人件費</t>
  </si>
  <si>
    <t>諸経費</t>
  </si>
  <si>
    <t>その他</t>
  </si>
  <si>
    <t>提案価格（千円）</t>
  </si>
  <si>
    <t>根拠</t>
  </si>
  <si>
    <t>合計</t>
  </si>
  <si>
    <t>借入金金利</t>
  </si>
  <si>
    <t>実費分計</t>
  </si>
  <si>
    <t>事業者の工期提案による</t>
  </si>
  <si>
    <t>＜府指定パラメータ＞（事業終了時には各仮移転者毎の実際の数値や、戸数の変更に従い変更します。）</t>
  </si>
  <si>
    <t>金利（％）</t>
  </si>
  <si>
    <t>（本件工事着工日から建替住宅の所有権移転日までの月数</t>
  </si>
  <si>
    <t>＋仮移転期間6ヶ月＋本移転期間2ヶ月を入力）</t>
  </si>
  <si>
    <t>小計</t>
  </si>
  <si>
    <t>金利分</t>
  </si>
  <si>
    <t>入居者移転支援実費に関する考え方</t>
  </si>
  <si>
    <t>入居者移転支援実費分(消費税抜き）</t>
  </si>
  <si>
    <t>入居者移転支援業務費分（消費税抜き）</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</si>
  <si>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</si>
  <si>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</si>
  <si>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</si>
  <si>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</si>
  <si>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</si>
  <si>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</si>
  <si>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</si>
  <si>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</si>
  <si>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</si>
  <si>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</si>
  <si>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</si>
  <si>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</si>
  <si>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</si>
  <si>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</si>
  <si>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</si>
  <si>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資本金</t>
  </si>
  <si>
    <t>借入金</t>
  </si>
  <si>
    <t>月</t>
  </si>
  <si>
    <t>金利を除く入居者移転支援実費</t>
  </si>
  <si>
    <t>別紙12　入居者移転支援実費の支払（金利分除く）</t>
  </si>
  <si>
    <t>保証金</t>
  </si>
  <si>
    <t>資金需要</t>
  </si>
  <si>
    <t>別紙13　入居者移転支援に係る実費の調達金利</t>
  </si>
  <si>
    <t>項 目　　年 度</t>
  </si>
  <si>
    <t>第45条第1項に定める仮移転料</t>
  </si>
  <si>
    <t>第45条第1項に定める仲介手数料</t>
  </si>
  <si>
    <t>第45条第1項に定める府負担家賃（H19年度）</t>
  </si>
  <si>
    <t>第45条第1項に定める府負担家賃（H20年度）</t>
  </si>
  <si>
    <t>第45条第1項に定める府負担家賃（H21年度）</t>
  </si>
  <si>
    <t>第45条第1項に定める保証金の敷き引き</t>
  </si>
  <si>
    <t>第45条第1項に定める府が定める一般補修費等</t>
  </si>
  <si>
    <t>第47条第3項に定める保証金返還金又は敷金からの控除額</t>
  </si>
  <si>
    <t>第48条第4項に定める返還を受けられない保証金返還金又は敷金</t>
  </si>
  <si>
    <t>第45条第2項第1号に定める仲介手数料相当額</t>
  </si>
  <si>
    <t>第45条第2項第3号に定める敷き引き相当額</t>
  </si>
  <si>
    <t>第45条第2項第5号に定める府が定める一般補修費等相当額</t>
  </si>
  <si>
    <t>第45条第2項第4号及び6号に定める超過損害額</t>
  </si>
  <si>
    <t>第45条第1項に定める府負担家賃（H22年度）</t>
  </si>
  <si>
    <t>H18年度第45条第2項第2号に定める府負担家賃相当額（H19年度）</t>
  </si>
  <si>
    <t>H18年度第45条第2項第2号に定める府負担家賃相当額（H20年度）</t>
  </si>
  <si>
    <t>H18年度第45条第2項第2号に定める府負担家賃相当額（H21年度）</t>
  </si>
  <si>
    <t>H18年度第45条第2項第2号に定める府負担家賃相当額（H22年度）</t>
  </si>
  <si>
    <t>H19</t>
  </si>
  <si>
    <r>
      <t>金利を除く入居者移転支援実費に示すうち、</t>
    </r>
    <r>
      <rPr>
        <sz val="10"/>
        <color indexed="10"/>
        <rFont val="ＭＳ Ｐゴシック"/>
        <family val="3"/>
      </rPr>
      <t>13-20</t>
    </r>
    <r>
      <rPr>
        <sz val="10"/>
        <rFont val="ＭＳ Ｐゴシック"/>
        <family val="3"/>
      </rPr>
      <t>については、調達を行っていないものと見なし、資金需要には含めない。</t>
    </r>
  </si>
  <si>
    <t>H20</t>
  </si>
  <si>
    <t>H21</t>
  </si>
  <si>
    <t>H22</t>
  </si>
  <si>
    <t>支払い金利額</t>
  </si>
  <si>
    <t>金利計算対象額</t>
  </si>
  <si>
    <t>資金調達</t>
  </si>
  <si>
    <t>H21年度払い金利</t>
  </si>
  <si>
    <t>H20年度払い金利</t>
  </si>
  <si>
    <t>第一工区金利（部分払い分除く）</t>
  </si>
  <si>
    <t>入居者移転支援実費の金利計算(第一工区）</t>
  </si>
  <si>
    <t>入居者移転支援実費の金利計算(第二工区）</t>
  </si>
  <si>
    <t>H24</t>
  </si>
  <si>
    <t>第一工区支払い、第二工区支払い時期は提案による。(本移転終了日から三ヵ月後とする。）</t>
  </si>
  <si>
    <t>第47条第8項に定める損害金</t>
  </si>
  <si>
    <t>仮移転者の賃貸借契約違反の場合(公社住宅及びUR住宅）</t>
  </si>
  <si>
    <t>敷き引き</t>
  </si>
  <si>
    <t xml:space="preserve"> </t>
  </si>
  <si>
    <t xml:space="preserve"> </t>
  </si>
  <si>
    <t>第45条第1項に定める本移転料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</si>
</sst>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7">
    <font>
      <sz val="11"/>
      <name val="ＭＳ Ｐゴシック"/>
      <family val="3"/>
    </font>
    <font>
      <sz val="10.5"/>
      <name val="Century"/>
      <family val="1"/>
    </font>
    <font>
      <sz val="10.5"/>
      <name val="ＭＳ 明朝"/>
      <family val="1"/>
    </font>
    <font>
      <sz val="6"/>
      <name val="ＭＳ Ｐゴシック"/>
      <family val="3"/>
    </font>
    <font>
      <sz val="10.5"/>
      <name val="ＭＳ Ｐ明朝"/>
      <family val="1"/>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0.5"/>
      <name val="ＭＳ 明朝"/>
      <family val="1"/>
    </font>
    <font>
      <b/>
      <sz val="11"/>
      <name val="ＭＳ Ｐゴシック"/>
      <family val="3"/>
    </font>
    <font>
      <sz val="8"/>
      <name val="ＭＳ Ｐゴシック"/>
      <family val="3"/>
    </font>
    <font>
      <b/>
      <sz val="10.5"/>
      <name val="ＭＳ Ｐゴシック"/>
      <family val="3"/>
    </font>
    <font>
      <sz val="8"/>
      <color indexed="10"/>
      <name val="ＭＳ Ｐゴシック"/>
      <family val="3"/>
    </font>
    <font>
      <sz val="9"/>
      <color indexed="10"/>
      <name val="ＭＳ Ｐゴシック"/>
      <family val="3"/>
    </font>
    <font>
      <sz val="10"/>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s>
  <borders count="23">
    <border>
      <left/>
      <right/>
      <top/>
      <bottom/>
      <diagonal/>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70">
    <xf numFmtId="0" fontId="0" fillId="0" borderId="0" xfId="0" applyAlignment="1">
      <alignment/>
    </xf>
    <xf numFmtId="0" fontId="0" fillId="0" borderId="0" xfId="0" applyAlignment="1">
      <alignment/>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3" fontId="0" fillId="0" borderId="0" xfId="0" applyNumberFormat="1" applyAlignment="1">
      <alignment/>
    </xf>
    <xf numFmtId="0" fontId="2" fillId="0" borderId="3" xfId="0" applyFont="1" applyBorder="1" applyAlignment="1">
      <alignment horizontal="left" vertical="top"/>
    </xf>
    <xf numFmtId="3" fontId="1" fillId="0" borderId="2" xfId="0" applyNumberFormat="1" applyFont="1" applyBorder="1" applyAlignment="1">
      <alignment horizontal="center" vertical="top"/>
    </xf>
    <xf numFmtId="0" fontId="1" fillId="0" borderId="2" xfId="0" applyFont="1" applyBorder="1" applyAlignment="1">
      <alignment horizontal="justify" vertical="top"/>
    </xf>
    <xf numFmtId="0" fontId="1" fillId="0" borderId="5" xfId="0" applyFont="1" applyBorder="1" applyAlignment="1">
      <alignment horizontal="center" vertical="top"/>
    </xf>
    <xf numFmtId="0" fontId="1" fillId="0" borderId="5" xfId="0" applyFont="1" applyBorder="1" applyAlignment="1">
      <alignment horizontal="justify" vertical="top"/>
    </xf>
    <xf numFmtId="0" fontId="2" fillId="0" borderId="5" xfId="0" applyFont="1" applyBorder="1" applyAlignment="1">
      <alignment horizontal="left" vertical="top"/>
    </xf>
    <xf numFmtId="0" fontId="4"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xf>
    <xf numFmtId="0" fontId="0" fillId="0" borderId="0" xfId="0" applyAlignment="1">
      <alignment shrinkToFit="1"/>
    </xf>
    <xf numFmtId="0" fontId="4" fillId="0" borderId="0" xfId="0" applyFont="1" applyAlignment="1">
      <alignment horizontal="left"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justify" vertical="top"/>
    </xf>
    <xf numFmtId="0" fontId="2" fillId="2" borderId="4" xfId="0" applyFont="1" applyFill="1" applyBorder="1" applyAlignment="1">
      <alignment horizontal="center" vertical="top"/>
    </xf>
    <xf numFmtId="0" fontId="2" fillId="2" borderId="2" xfId="0" applyFont="1" applyFill="1" applyBorder="1" applyAlignment="1">
      <alignment horizontal="center" vertical="top"/>
    </xf>
    <xf numFmtId="0" fontId="2" fillId="2" borderId="5" xfId="0" applyFont="1" applyFill="1" applyBorder="1" applyAlignment="1">
      <alignment horizontal="center" vertical="top"/>
    </xf>
    <xf numFmtId="0" fontId="4"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2" xfId="0" applyBorder="1" applyAlignment="1">
      <alignment/>
    </xf>
    <xf numFmtId="0" fontId="0" fillId="0" borderId="2" xfId="0" applyBorder="1" applyAlignment="1">
      <alignment/>
    </xf>
    <xf numFmtId="0" fontId="0" fillId="0" borderId="4" xfId="0" applyBorder="1" applyAlignment="1">
      <alignment/>
    </xf>
    <xf numFmtId="0" fontId="4" fillId="0" borderId="5" xfId="0" applyFont="1" applyBorder="1" applyAlignment="1">
      <alignment horizontal="center"/>
    </xf>
    <xf numFmtId="0" fontId="0" fillId="0" borderId="5" xfId="0" applyBorder="1" applyAlignment="1">
      <alignment/>
    </xf>
    <xf numFmtId="0" fontId="5" fillId="0" borderId="0"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xf>
    <xf numFmtId="0" fontId="8" fillId="0" borderId="0" xfId="0" applyFont="1" applyBorder="1" applyAlignment="1">
      <alignment/>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5" fillId="0" borderId="0" xfId="0" applyFont="1" applyAlignment="1">
      <alignment/>
    </xf>
    <xf numFmtId="0" fontId="0" fillId="0" borderId="0" xfId="0" applyAlignment="1">
      <alignment horizontal="left" indent="1"/>
    </xf>
    <xf numFmtId="0" fontId="0" fillId="0" borderId="5" xfId="0" applyBorder="1" applyAlignment="1">
      <alignment/>
    </xf>
    <xf numFmtId="0" fontId="10" fillId="0" borderId="0" xfId="0" applyFont="1" applyAlignment="1">
      <alignment horizontal="left"/>
    </xf>
    <xf numFmtId="0" fontId="11" fillId="0" borderId="5" xfId="0" applyFont="1" applyBorder="1" applyAlignment="1">
      <alignment/>
    </xf>
    <xf numFmtId="0" fontId="8" fillId="0" borderId="9" xfId="0" applyFont="1" applyBorder="1" applyAlignment="1">
      <alignment horizontal="justify"/>
    </xf>
    <xf numFmtId="0" fontId="12" fillId="0" borderId="10" xfId="0" applyFont="1" applyBorder="1" applyAlignment="1">
      <alignment vertical="center" wrapText="1"/>
    </xf>
    <xf numFmtId="0" fontId="9" fillId="0" borderId="2" xfId="0" applyFont="1" applyBorder="1" applyAlignment="1">
      <alignment vertical="center" wrapText="1"/>
    </xf>
    <xf numFmtId="0" fontId="9" fillId="0" borderId="10" xfId="0" applyFont="1" applyBorder="1" applyAlignment="1">
      <alignment vertical="center" wrapText="1"/>
    </xf>
    <xf numFmtId="0" fontId="9" fillId="2" borderId="2" xfId="0" applyFont="1" applyFill="1" applyBorder="1" applyAlignment="1">
      <alignment horizontal="center"/>
    </xf>
    <xf numFmtId="0" fontId="9" fillId="2" borderId="5" xfId="0" applyFont="1" applyFill="1" applyBorder="1" applyAlignment="1">
      <alignment/>
    </xf>
    <xf numFmtId="0" fontId="9" fillId="0" borderId="0" xfId="0" applyFont="1" applyAlignment="1">
      <alignment/>
    </xf>
    <xf numFmtId="0" fontId="9" fillId="0" borderId="2" xfId="0" applyFont="1" applyFill="1" applyBorder="1" applyAlignment="1">
      <alignment/>
    </xf>
    <xf numFmtId="0" fontId="9" fillId="0" borderId="10" xfId="0" applyFont="1" applyFill="1" applyBorder="1" applyAlignment="1">
      <alignment/>
    </xf>
    <xf numFmtId="38" fontId="9" fillId="0" borderId="5" xfId="17" applyFont="1" applyFill="1" applyBorder="1" applyAlignment="1">
      <alignment/>
    </xf>
    <xf numFmtId="0" fontId="9" fillId="2" borderId="10" xfId="0" applyFont="1" applyFill="1" applyBorder="1" applyAlignment="1">
      <alignment horizontal="center"/>
    </xf>
    <xf numFmtId="38" fontId="9" fillId="2" borderId="5" xfId="17" applyFont="1" applyFill="1" applyBorder="1" applyAlignment="1">
      <alignment/>
    </xf>
    <xf numFmtId="38" fontId="9" fillId="2" borderId="5" xfId="17" applyFont="1" applyFill="1" applyBorder="1" applyAlignment="1">
      <alignment horizontal="center"/>
    </xf>
    <xf numFmtId="38" fontId="9" fillId="0" borderId="5" xfId="17" applyFont="1" applyBorder="1" applyAlignment="1">
      <alignment/>
    </xf>
    <xf numFmtId="38" fontId="9" fillId="3" borderId="5" xfId="17" applyFont="1" applyFill="1" applyBorder="1" applyAlignment="1">
      <alignment/>
    </xf>
    <xf numFmtId="0" fontId="9" fillId="0" borderId="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9" fillId="0" borderId="0" xfId="0" applyFont="1" applyAlignment="1">
      <alignment vertical="center"/>
    </xf>
    <xf numFmtId="38" fontId="9" fillId="3" borderId="5"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3" xfId="0" applyFont="1" applyBorder="1" applyAlignment="1">
      <alignment horizontal="right"/>
    </xf>
    <xf numFmtId="0" fontId="8" fillId="0" borderId="11" xfId="0" applyFont="1" applyFill="1" applyBorder="1" applyAlignment="1">
      <alignment horizontal="center" vertical="top"/>
    </xf>
    <xf numFmtId="9" fontId="13" fillId="0" borderId="0" xfId="0" applyNumberFormat="1" applyFont="1" applyFill="1" applyBorder="1" applyAlignment="1">
      <alignment horizontal="center" shrinkToFit="1"/>
    </xf>
    <xf numFmtId="0" fontId="11" fillId="0" borderId="0" xfId="0" applyFont="1" applyFill="1" applyBorder="1" applyAlignment="1">
      <alignment/>
    </xf>
    <xf numFmtId="38" fontId="13" fillId="0" borderId="0" xfId="17" applyFont="1" applyFill="1" applyBorder="1" applyAlignment="1">
      <alignment horizontal="center" shrinkToFit="1"/>
    </xf>
    <xf numFmtId="0" fontId="11" fillId="0" borderId="0" xfId="0" applyFont="1" applyFill="1" applyBorder="1" applyAlignment="1">
      <alignment/>
    </xf>
    <xf numFmtId="0" fontId="9" fillId="0" borderId="5"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4" xfId="0" applyFont="1" applyBorder="1" applyAlignment="1">
      <alignment vertical="center"/>
    </xf>
    <xf numFmtId="0" fontId="9" fillId="0" borderId="0" xfId="0" applyFont="1" applyBorder="1" applyAlignment="1">
      <alignment/>
    </xf>
    <xf numFmtId="0" fontId="12"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xf>
    <xf numFmtId="0" fontId="12" fillId="0" borderId="0" xfId="0" applyFont="1" applyAlignment="1">
      <alignment/>
    </xf>
    <xf numFmtId="0" fontId="14" fillId="0" borderId="5" xfId="0" applyFont="1" applyFill="1" applyBorder="1" applyAlignment="1">
      <alignment horizontal="center" wrapText="1"/>
    </xf>
    <xf numFmtId="0" fontId="14" fillId="0" borderId="15" xfId="0" applyFont="1" applyBorder="1" applyAlignment="1">
      <alignment horizontal="left"/>
    </xf>
    <xf numFmtId="0" fontId="12" fillId="0" borderId="16" xfId="0" applyFont="1" applyFill="1" applyBorder="1" applyAlignment="1">
      <alignment horizontal="justify"/>
    </xf>
    <xf numFmtId="0" fontId="12" fillId="0" borderId="4" xfId="0" applyFont="1" applyFill="1" applyBorder="1" applyAlignment="1">
      <alignment horizontal="center"/>
    </xf>
    <xf numFmtId="0" fontId="14" fillId="0" borderId="6" xfId="0" applyFont="1" applyFill="1" applyBorder="1" applyAlignment="1">
      <alignment horizontal="center" wrapText="1"/>
    </xf>
    <xf numFmtId="0" fontId="12" fillId="0" borderId="6" xfId="0" applyFont="1" applyFill="1" applyBorder="1" applyAlignment="1">
      <alignment horizontal="center"/>
    </xf>
    <xf numFmtId="0" fontId="14" fillId="0" borderId="17" xfId="0" applyFont="1" applyBorder="1" applyAlignment="1">
      <alignment horizontal="left"/>
    </xf>
    <xf numFmtId="0" fontId="14" fillId="0" borderId="18" xfId="0" applyFont="1" applyBorder="1" applyAlignment="1">
      <alignment horizontal="left"/>
    </xf>
    <xf numFmtId="0" fontId="12" fillId="0" borderId="16" xfId="0" applyFont="1" applyBorder="1" applyAlignment="1">
      <alignment horizontal="justify"/>
    </xf>
    <xf numFmtId="38" fontId="12" fillId="0" borderId="4" xfId="17" applyFont="1" applyBorder="1" applyAlignment="1">
      <alignment horizontal="right"/>
    </xf>
    <xf numFmtId="0" fontId="12" fillId="0" borderId="4" xfId="0" applyFont="1" applyFill="1" applyBorder="1" applyAlignment="1">
      <alignment horizontal="justify"/>
    </xf>
    <xf numFmtId="0" fontId="12" fillId="0" borderId="19" xfId="0" applyFont="1" applyBorder="1" applyAlignment="1">
      <alignment horizontal="justify"/>
    </xf>
    <xf numFmtId="38" fontId="12" fillId="0" borderId="6" xfId="17" applyFont="1" applyBorder="1" applyAlignment="1">
      <alignment horizontal="right"/>
    </xf>
    <xf numFmtId="38" fontId="12" fillId="0" borderId="17" xfId="17" applyFont="1" applyBorder="1" applyAlignment="1">
      <alignment horizontal="right"/>
    </xf>
    <xf numFmtId="38" fontId="12" fillId="0" borderId="20" xfId="17" applyFont="1" applyBorder="1" applyAlignment="1">
      <alignment horizontal="right"/>
    </xf>
    <xf numFmtId="0" fontId="12" fillId="0" borderId="17" xfId="0" applyFont="1" applyFill="1" applyBorder="1" applyAlignment="1">
      <alignment horizontal="justify"/>
    </xf>
    <xf numFmtId="38" fontId="12" fillId="0" borderId="7" xfId="17" applyFont="1" applyBorder="1" applyAlignment="1">
      <alignment horizontal="right"/>
    </xf>
    <xf numFmtId="0" fontId="12" fillId="0" borderId="20" xfId="0" applyFont="1" applyFill="1" applyBorder="1" applyAlignment="1">
      <alignment horizontal="justify"/>
    </xf>
    <xf numFmtId="38" fontId="12" fillId="0" borderId="7" xfId="17" applyFont="1" applyFill="1" applyBorder="1" applyAlignment="1">
      <alignment horizontal="right"/>
    </xf>
    <xf numFmtId="3" fontId="12" fillId="0" borderId="20" xfId="0" applyNumberFormat="1" applyFont="1" applyFill="1" applyBorder="1" applyAlignment="1">
      <alignment horizontal="justify"/>
    </xf>
    <xf numFmtId="0" fontId="12" fillId="0" borderId="14" xfId="0" applyFont="1" applyBorder="1" applyAlignment="1">
      <alignment horizontal="justify"/>
    </xf>
    <xf numFmtId="38" fontId="12" fillId="0" borderId="21" xfId="17" applyFont="1" applyFill="1" applyBorder="1" applyAlignment="1">
      <alignment horizontal="right"/>
    </xf>
    <xf numFmtId="38" fontId="12" fillId="4" borderId="21" xfId="17" applyFont="1" applyFill="1" applyBorder="1" applyAlignment="1">
      <alignment horizontal="right"/>
    </xf>
    <xf numFmtId="0" fontId="12" fillId="0" borderId="22" xfId="0" applyFont="1" applyFill="1" applyBorder="1" applyAlignment="1">
      <alignment horizontal="justify"/>
    </xf>
    <xf numFmtId="38" fontId="9" fillId="0" borderId="0" xfId="0" applyNumberFormat="1" applyFont="1" applyBorder="1" applyAlignment="1">
      <alignment/>
    </xf>
    <xf numFmtId="0" fontId="15" fillId="0" borderId="2" xfId="0" applyFont="1" applyBorder="1" applyAlignment="1">
      <alignment vertical="center" wrapText="1"/>
    </xf>
    <xf numFmtId="0" fontId="15" fillId="0" borderId="10" xfId="0" applyFont="1" applyBorder="1" applyAlignment="1">
      <alignment vertical="center" wrapText="1"/>
    </xf>
    <xf numFmtId="0" fontId="14" fillId="0" borderId="17" xfId="0" applyFont="1" applyFill="1" applyBorder="1" applyAlignment="1">
      <alignment horizontal="center" wrapText="1"/>
    </xf>
    <xf numFmtId="38" fontId="12" fillId="0" borderId="20" xfId="17" applyFont="1" applyFill="1" applyBorder="1" applyAlignment="1">
      <alignment horizontal="right"/>
    </xf>
    <xf numFmtId="0" fontId="12" fillId="0" borderId="15" xfId="0" applyFont="1" applyFill="1" applyBorder="1" applyAlignment="1">
      <alignment horizontal="justify"/>
    </xf>
    <xf numFmtId="0" fontId="12" fillId="0" borderId="15" xfId="0" applyFont="1" applyBorder="1" applyAlignment="1">
      <alignment horizontal="justify"/>
    </xf>
    <xf numFmtId="0" fontId="8" fillId="0" borderId="0" xfId="0" applyFont="1" applyAlignment="1">
      <alignment shrinkToFit="1"/>
    </xf>
    <xf numFmtId="38" fontId="9" fillId="0" borderId="16" xfId="0" applyNumberFormat="1" applyFont="1" applyBorder="1" applyAlignment="1">
      <alignment vertical="center" wrapText="1"/>
    </xf>
    <xf numFmtId="0" fontId="9" fillId="0" borderId="0" xfId="0" applyFont="1" applyBorder="1" applyAlignment="1">
      <alignment vertical="center"/>
    </xf>
    <xf numFmtId="38" fontId="9" fillId="0" borderId="16" xfId="0" applyNumberFormat="1" applyFont="1" applyBorder="1" applyAlignment="1">
      <alignment vertical="center" shrinkToFit="1"/>
    </xf>
    <xf numFmtId="0" fontId="12" fillId="0" borderId="19" xfId="0" applyFont="1" applyFill="1" applyBorder="1" applyAlignment="1">
      <alignment horizontal="justify"/>
    </xf>
    <xf numFmtId="0" fontId="12" fillId="0" borderId="1" xfId="0" applyFont="1" applyFill="1" applyBorder="1" applyAlignment="1">
      <alignment horizontal="center"/>
    </xf>
    <xf numFmtId="38" fontId="12" fillId="0" borderId="7" xfId="0" applyNumberFormat="1" applyFont="1" applyFill="1" applyBorder="1" applyAlignment="1">
      <alignment horizontal="center" wrapText="1"/>
    </xf>
    <xf numFmtId="38" fontId="12" fillId="0" borderId="20" xfId="0" applyNumberFormat="1" applyFont="1" applyFill="1" applyBorder="1" applyAlignment="1">
      <alignment horizontal="center" wrapText="1"/>
    </xf>
    <xf numFmtId="0" fontId="12" fillId="0" borderId="7" xfId="0" applyFont="1" applyFill="1" applyBorder="1" applyAlignment="1">
      <alignment horizontal="center"/>
    </xf>
    <xf numFmtId="0" fontId="14" fillId="0" borderId="20" xfId="0" applyFont="1" applyBorder="1" applyAlignment="1">
      <alignment horizontal="left"/>
    </xf>
    <xf numFmtId="0" fontId="8" fillId="0" borderId="6" xfId="0" applyFont="1" applyFill="1" applyBorder="1" applyAlignment="1">
      <alignment horizontal="right"/>
    </xf>
    <xf numFmtId="0" fontId="8" fillId="0" borderId="7" xfId="0" applyFont="1" applyFill="1" applyBorder="1" applyAlignment="1">
      <alignment horizontal="right"/>
    </xf>
    <xf numFmtId="0" fontId="8" fillId="0" borderId="14" xfId="0" applyFont="1" applyFill="1" applyBorder="1" applyAlignment="1">
      <alignment horizontal="right" shrinkToFit="1"/>
    </xf>
    <xf numFmtId="38" fontId="12" fillId="0" borderId="21" xfId="0" applyNumberFormat="1" applyFont="1" applyFill="1" applyBorder="1" applyAlignment="1">
      <alignment horizontal="center" wrapText="1"/>
    </xf>
    <xf numFmtId="38" fontId="12" fillId="0" borderId="15" xfId="17" applyFont="1" applyBorder="1" applyAlignment="1">
      <alignment horizontal="right"/>
    </xf>
    <xf numFmtId="3" fontId="12" fillId="0" borderId="17" xfId="0" applyNumberFormat="1" applyFont="1" applyFill="1" applyBorder="1" applyAlignment="1">
      <alignment horizontal="justify"/>
    </xf>
    <xf numFmtId="38" fontId="9" fillId="0" borderId="0" xfId="0" applyNumberFormat="1" applyFont="1" applyBorder="1" applyAlignment="1">
      <alignment vertical="center" wrapText="1"/>
    </xf>
    <xf numFmtId="38" fontId="9" fillId="0" borderId="0" xfId="0" applyNumberFormat="1" applyFont="1" applyBorder="1" applyAlignment="1">
      <alignment vertical="center" shrinkToFit="1"/>
    </xf>
    <xf numFmtId="0" fontId="12" fillId="0" borderId="19" xfId="0" applyFont="1" applyBorder="1" applyAlignment="1">
      <alignment/>
    </xf>
    <xf numFmtId="38" fontId="5" fillId="5" borderId="4" xfId="17" applyFont="1" applyFill="1" applyBorder="1" applyAlignment="1">
      <alignment horizontal="center" shrinkToFit="1"/>
    </xf>
    <xf numFmtId="0" fontId="4" fillId="0" borderId="5" xfId="0" applyFont="1" applyBorder="1" applyAlignment="1">
      <alignment horizontal="left"/>
    </xf>
    <xf numFmtId="0" fontId="4" fillId="0" borderId="5" xfId="0" applyFont="1" applyBorder="1" applyAlignment="1">
      <alignment horizontal="center" vertical="center" wrapText="1"/>
    </xf>
    <xf numFmtId="0" fontId="0" fillId="2" borderId="5" xfId="0" applyFill="1" applyBorder="1" applyAlignment="1">
      <alignment horizontal="center" shrinkToFit="1"/>
    </xf>
    <xf numFmtId="0" fontId="5" fillId="2" borderId="5" xfId="0" applyFont="1" applyFill="1" applyBorder="1" applyAlignment="1">
      <alignment horizontal="center" shrinkToFi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5" xfId="0" applyBorder="1" applyAlignment="1">
      <alignmen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5" xfId="0" applyFont="1" applyBorder="1" applyAlignment="1">
      <alignment horizontal="center" vertical="top"/>
    </xf>
    <xf numFmtId="0" fontId="2" fillId="0" borderId="5" xfId="0" applyFont="1" applyBorder="1" applyAlignment="1">
      <alignment horizontal="left" vertical="top"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9" fillId="3" borderId="2" xfId="0" applyFont="1" applyFill="1" applyBorder="1" applyAlignment="1">
      <alignment/>
    </xf>
    <xf numFmtId="0" fontId="9" fillId="3" borderId="4" xfId="0" applyFont="1" applyFill="1" applyBorder="1" applyAlignment="1">
      <alignment/>
    </xf>
    <xf numFmtId="0" fontId="8" fillId="0" borderId="9" xfId="0" applyFont="1" applyFill="1" applyBorder="1" applyAlignment="1">
      <alignment horizontal="justify"/>
    </xf>
    <xf numFmtId="0" fontId="8" fillId="0" borderId="16" xfId="0" applyFont="1" applyFill="1" applyBorder="1" applyAlignment="1">
      <alignment horizontal="justify"/>
    </xf>
    <xf numFmtId="0" fontId="8" fillId="0" borderId="9" xfId="0" applyFont="1" applyBorder="1" applyAlignment="1">
      <alignment horizontal="justify"/>
    </xf>
    <xf numFmtId="0" fontId="8" fillId="0" borderId="16" xfId="0" applyFont="1" applyBorder="1" applyAlignment="1">
      <alignment horizontal="justify"/>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8" fillId="0" borderId="2" xfId="0" applyFont="1" applyBorder="1" applyAlignment="1">
      <alignment horizontal="justify"/>
    </xf>
    <xf numFmtId="0" fontId="8" fillId="0" borderId="3" xfId="0" applyFont="1" applyBorder="1" applyAlignment="1">
      <alignment horizontal="justify"/>
    </xf>
    <xf numFmtId="0" fontId="5" fillId="2" borderId="2" xfId="0" applyFont="1" applyFill="1" applyBorder="1" applyAlignment="1">
      <alignment horizontal="center" shrinkToFit="1"/>
    </xf>
    <xf numFmtId="0" fontId="5" fillId="2" borderId="4" xfId="0" applyFont="1" applyFill="1" applyBorder="1" applyAlignment="1">
      <alignment horizontal="center" shrinkToFit="1"/>
    </xf>
    <xf numFmtId="9" fontId="5" fillId="0" borderId="2" xfId="0" applyNumberFormat="1" applyFont="1" applyFill="1" applyBorder="1" applyAlignment="1">
      <alignment horizontal="center" shrinkToFit="1"/>
    </xf>
    <xf numFmtId="9" fontId="5" fillId="0" borderId="4" xfId="0" applyNumberFormat="1" applyFont="1" applyFill="1" applyBorder="1" applyAlignment="1">
      <alignment horizontal="center" shrinkToFit="1"/>
    </xf>
    <xf numFmtId="38" fontId="5" fillId="5" borderId="2" xfId="17"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9"/>
  <sheetViews>
    <sheetView view="pageBreakPreview" zoomScaleSheetLayoutView="100" workbookViewId="0" topLeftCell="A55">
      <selection activeCell="C8" sqref="C8"/>
    </sheetView>
  </sheetViews>
  <sheetFormatPr defaultColWidth="9.00390625" defaultRowHeight="13.5"/>
  <cols>
    <col min="1" max="1" width="7.00390625" style="8" customWidth="1"/>
    <col min="2" max="2" width="7.50390625" style="8" customWidth="1"/>
    <col min="3" max="3" width="9.125" style="8" bestFit="1" customWidth="1"/>
    <col min="4" max="4" width="4.875" style="0" bestFit="1" customWidth="1"/>
    <col min="5" max="5" width="11.25390625" style="0" customWidth="1"/>
    <col min="6" max="7" width="24.125" style="0" customWidth="1"/>
  </cols>
  <sheetData>
    <row r="1" spans="1:7" ht="13.5">
      <c r="A1" s="6" t="s">
        <v>63</v>
      </c>
      <c r="B1" s="6"/>
      <c r="C1" s="6"/>
      <c r="D1" s="1"/>
      <c r="E1" s="1"/>
      <c r="F1" s="1"/>
      <c r="G1" s="1"/>
    </row>
    <row r="2" spans="1:7" ht="14.25">
      <c r="A2" s="7"/>
      <c r="B2" s="7"/>
      <c r="C2" s="7"/>
      <c r="D2" s="1"/>
      <c r="E2" s="1"/>
      <c r="F2" s="1"/>
      <c r="G2" s="1"/>
    </row>
    <row r="3" spans="1:7" ht="13.5">
      <c r="A3" s="6" t="s">
        <v>0</v>
      </c>
      <c r="B3" s="6"/>
      <c r="C3" s="6"/>
      <c r="D3" s="1"/>
      <c r="E3" s="1"/>
      <c r="F3" s="1"/>
      <c r="G3" s="1"/>
    </row>
    <row r="4" spans="1:7" ht="14.25">
      <c r="A4" s="7"/>
      <c r="B4" s="7"/>
      <c r="C4" s="7"/>
      <c r="D4" s="1"/>
      <c r="E4" s="1"/>
      <c r="F4" s="1"/>
      <c r="G4" s="1"/>
    </row>
    <row r="5" spans="1:7" ht="13.5">
      <c r="A5" s="6" t="s">
        <v>57</v>
      </c>
      <c r="B5" s="6"/>
      <c r="C5" s="6"/>
      <c r="D5" s="1"/>
      <c r="E5" s="1"/>
      <c r="F5" s="1"/>
      <c r="G5" s="1"/>
    </row>
    <row r="6" spans="1:5" ht="14.25">
      <c r="A6" s="6" t="s">
        <v>17</v>
      </c>
      <c r="C6" s="1" t="s">
        <v>126</v>
      </c>
      <c r="D6" s="1" t="s">
        <v>24</v>
      </c>
      <c r="E6" s="1" t="s">
        <v>25</v>
      </c>
    </row>
    <row r="7" spans="1:5" ht="14.25">
      <c r="A7" s="6" t="s">
        <v>18</v>
      </c>
      <c r="C7" s="1" t="s">
        <v>127</v>
      </c>
      <c r="D7" s="1" t="s">
        <v>24</v>
      </c>
      <c r="E7" s="1" t="s">
        <v>26</v>
      </c>
    </row>
    <row r="8" spans="1:5" ht="14.25">
      <c r="A8" s="6" t="s">
        <v>19</v>
      </c>
      <c r="C8" s="9" t="s">
        <v>127</v>
      </c>
      <c r="D8" s="1" t="s">
        <v>27</v>
      </c>
      <c r="E8" s="1" t="s">
        <v>28</v>
      </c>
    </row>
    <row r="9" spans="1:5" ht="14.25">
      <c r="A9" s="6" t="s">
        <v>20</v>
      </c>
      <c r="C9" s="9" t="s">
        <v>127</v>
      </c>
      <c r="D9" s="1" t="s">
        <v>27</v>
      </c>
      <c r="E9" s="1" t="s">
        <v>29</v>
      </c>
    </row>
    <row r="10" spans="1:5" ht="13.5">
      <c r="A10" s="6" t="s">
        <v>41</v>
      </c>
      <c r="C10" s="9" t="s">
        <v>127</v>
      </c>
      <c r="D10" s="1" t="s">
        <v>27</v>
      </c>
      <c r="E10" s="1" t="s">
        <v>30</v>
      </c>
    </row>
    <row r="11" spans="1:5" ht="13.5">
      <c r="A11" s="6" t="s">
        <v>42</v>
      </c>
      <c r="C11" s="9" t="s">
        <v>127</v>
      </c>
      <c r="D11" s="1" t="s">
        <v>27</v>
      </c>
      <c r="E11" s="1" t="s">
        <v>31</v>
      </c>
    </row>
    <row r="12" spans="1:5" ht="14.25">
      <c r="A12" s="6" t="s">
        <v>21</v>
      </c>
      <c r="C12" s="9" t="s">
        <v>127</v>
      </c>
      <c r="D12" s="1" t="s">
        <v>27</v>
      </c>
      <c r="E12" s="1" t="s">
        <v>32</v>
      </c>
    </row>
    <row r="13" spans="1:5" ht="14.25">
      <c r="A13" s="6" t="s">
        <v>22</v>
      </c>
      <c r="C13" s="9" t="s">
        <v>127</v>
      </c>
      <c r="D13" s="1" t="s">
        <v>27</v>
      </c>
      <c r="E13" s="1" t="s">
        <v>33</v>
      </c>
    </row>
    <row r="14" spans="1:5" ht="14.25">
      <c r="A14" s="6" t="s">
        <v>23</v>
      </c>
      <c r="C14" s="9">
        <v>171000</v>
      </c>
      <c r="D14" s="1" t="s">
        <v>27</v>
      </c>
      <c r="E14" s="1" t="s">
        <v>34</v>
      </c>
    </row>
    <row r="15" spans="1:7" ht="14.25">
      <c r="A15" s="7"/>
      <c r="B15" s="7"/>
      <c r="C15" s="7"/>
      <c r="D15" s="1"/>
      <c r="E15" s="1"/>
      <c r="F15" s="1"/>
      <c r="G15" s="1"/>
    </row>
    <row r="16" spans="1:7" ht="13.5">
      <c r="A16" s="6" t="s">
        <v>1</v>
      </c>
      <c r="B16" s="6"/>
      <c r="C16" s="6"/>
      <c r="D16" s="1"/>
      <c r="E16" s="1"/>
      <c r="F16" s="1"/>
      <c r="G16" s="1"/>
    </row>
    <row r="17" spans="1:5" ht="13.5">
      <c r="A17" s="6" t="s">
        <v>35</v>
      </c>
      <c r="B17" s="6"/>
      <c r="C17" s="45"/>
      <c r="D17" s="1" t="s">
        <v>36</v>
      </c>
      <c r="E17" s="1" t="s">
        <v>59</v>
      </c>
    </row>
    <row r="18" spans="1:5" ht="13.5">
      <c r="A18" s="6"/>
      <c r="B18" s="6"/>
      <c r="C18" s="6"/>
      <c r="D18" s="1"/>
      <c r="E18" s="43" t="s">
        <v>60</v>
      </c>
    </row>
    <row r="19" spans="1:5" ht="13.5">
      <c r="A19" s="6" t="s">
        <v>37</v>
      </c>
      <c r="B19" s="6"/>
      <c r="C19" s="45"/>
      <c r="D19" s="1" t="s">
        <v>38</v>
      </c>
      <c r="E19" s="1" t="s">
        <v>39</v>
      </c>
    </row>
    <row r="20" spans="1:7" ht="14.25">
      <c r="A20" s="7"/>
      <c r="B20" s="7"/>
      <c r="C20" s="7"/>
      <c r="D20" s="1"/>
      <c r="E20" s="1"/>
      <c r="F20" s="1"/>
      <c r="G20" s="1"/>
    </row>
    <row r="21" spans="1:7" ht="13.5">
      <c r="A21" s="6" t="s">
        <v>64</v>
      </c>
      <c r="B21" s="6"/>
      <c r="C21" s="6"/>
      <c r="D21" s="1"/>
      <c r="E21" s="1"/>
      <c r="F21" s="1"/>
      <c r="G21" s="1"/>
    </row>
    <row r="22" spans="1:7" ht="13.5">
      <c r="A22" s="21"/>
      <c r="B22" s="22"/>
      <c r="C22" s="22"/>
      <c r="D22" s="23"/>
      <c r="E22" s="24" t="s">
        <v>2</v>
      </c>
      <c r="F22" s="25" t="s">
        <v>3</v>
      </c>
      <c r="G22" s="26" t="s">
        <v>4</v>
      </c>
    </row>
    <row r="23" spans="1:7" ht="13.5">
      <c r="A23" s="150" t="s">
        <v>5</v>
      </c>
      <c r="B23" s="149" t="s">
        <v>6</v>
      </c>
      <c r="C23" s="149"/>
      <c r="D23" s="149"/>
      <c r="E23" s="2" t="s">
        <v>7</v>
      </c>
      <c r="F23" s="11" t="s">
        <v>127</v>
      </c>
      <c r="G23" s="13"/>
    </row>
    <row r="24" spans="1:7" ht="13.5">
      <c r="A24" s="150"/>
      <c r="B24" s="149" t="s">
        <v>8</v>
      </c>
      <c r="C24" s="149"/>
      <c r="D24" s="149"/>
      <c r="E24" s="2" t="s">
        <v>9</v>
      </c>
      <c r="F24" s="11" t="s">
        <v>127</v>
      </c>
      <c r="G24" s="13"/>
    </row>
    <row r="25" spans="1:7" ht="13.5" customHeight="1">
      <c r="A25" s="150" t="s">
        <v>10</v>
      </c>
      <c r="B25" s="149" t="s">
        <v>11</v>
      </c>
      <c r="C25" s="149"/>
      <c r="D25" s="149"/>
      <c r="E25" s="2" t="s">
        <v>12</v>
      </c>
      <c r="F25" s="3" t="s">
        <v>56</v>
      </c>
      <c r="G25" s="13"/>
    </row>
    <row r="26" spans="1:7" ht="13.5">
      <c r="A26" s="150"/>
      <c r="B26" s="149" t="s">
        <v>40</v>
      </c>
      <c r="C26" s="149"/>
      <c r="D26" s="149"/>
      <c r="E26" s="2" t="s">
        <v>13</v>
      </c>
      <c r="F26" s="11" t="s">
        <v>127</v>
      </c>
      <c r="G26" s="13"/>
    </row>
    <row r="27" spans="1:7" ht="13.5">
      <c r="A27" s="15" t="s">
        <v>14</v>
      </c>
      <c r="B27" s="149" t="s">
        <v>15</v>
      </c>
      <c r="C27" s="149"/>
      <c r="D27" s="149"/>
      <c r="E27" s="2" t="s">
        <v>16</v>
      </c>
      <c r="F27" s="11" t="s">
        <v>127</v>
      </c>
      <c r="G27" s="14"/>
    </row>
    <row r="28" spans="2:7" ht="13.5">
      <c r="B28" s="10" t="s">
        <v>61</v>
      </c>
      <c r="C28" s="10"/>
      <c r="D28" s="4"/>
      <c r="E28" s="5"/>
      <c r="F28" s="12"/>
      <c r="G28" s="14"/>
    </row>
    <row r="29" spans="1:7" ht="14.25" customHeight="1">
      <c r="A29" s="151" t="s">
        <v>62</v>
      </c>
      <c r="B29" s="152"/>
      <c r="C29" s="152"/>
      <c r="D29" s="152"/>
      <c r="E29" s="153"/>
      <c r="F29" s="34"/>
      <c r="G29" s="34"/>
    </row>
    <row r="30" spans="1:7" ht="13.5">
      <c r="A30" s="146" t="s">
        <v>53</v>
      </c>
      <c r="B30" s="147"/>
      <c r="C30" s="147"/>
      <c r="D30" s="147"/>
      <c r="E30" s="148"/>
      <c r="F30" s="46">
        <f>F28+F29</f>
        <v>0</v>
      </c>
      <c r="G30" s="44"/>
    </row>
    <row r="33" spans="1:7" ht="14.25">
      <c r="A33" s="7"/>
      <c r="B33" s="7"/>
      <c r="C33" s="7"/>
      <c r="D33" s="1"/>
      <c r="E33" s="1"/>
      <c r="F33" s="1"/>
      <c r="G33" s="1"/>
    </row>
    <row r="34" spans="1:7" ht="14.25">
      <c r="A34" s="16" t="s">
        <v>65</v>
      </c>
      <c r="B34" s="7"/>
      <c r="C34" s="7"/>
      <c r="D34" s="17"/>
      <c r="E34" s="18"/>
      <c r="F34" s="19"/>
      <c r="G34" s="1"/>
    </row>
    <row r="35" spans="1:7" ht="14.25">
      <c r="A35" s="27"/>
      <c r="B35" s="28"/>
      <c r="C35" s="29"/>
      <c r="D35" s="141" t="s">
        <v>51</v>
      </c>
      <c r="E35" s="141"/>
      <c r="F35" s="140" t="s">
        <v>52</v>
      </c>
      <c r="G35" s="140"/>
    </row>
    <row r="36" spans="1:7" ht="14.25" customHeight="1">
      <c r="A36" s="139" t="s">
        <v>43</v>
      </c>
      <c r="B36" s="139"/>
      <c r="C36" s="33" t="s">
        <v>48</v>
      </c>
      <c r="D36" s="138"/>
      <c r="E36" s="138"/>
      <c r="F36" s="30"/>
      <c r="G36" s="32"/>
    </row>
    <row r="37" spans="1:7" ht="14.25" customHeight="1">
      <c r="A37" s="139"/>
      <c r="B37" s="139"/>
      <c r="C37" s="33" t="s">
        <v>49</v>
      </c>
      <c r="D37" s="138"/>
      <c r="E37" s="138"/>
      <c r="F37" s="30"/>
      <c r="G37" s="32"/>
    </row>
    <row r="38" spans="1:7" ht="14.25" customHeight="1">
      <c r="A38" s="139"/>
      <c r="B38" s="139"/>
      <c r="C38" s="33" t="s">
        <v>50</v>
      </c>
      <c r="D38" s="138"/>
      <c r="E38" s="138"/>
      <c r="F38" s="30"/>
      <c r="G38" s="32"/>
    </row>
    <row r="39" spans="1:7" ht="14.25" customHeight="1">
      <c r="A39" s="139" t="s">
        <v>44</v>
      </c>
      <c r="B39" s="139"/>
      <c r="C39" s="33" t="s">
        <v>48</v>
      </c>
      <c r="D39" s="138"/>
      <c r="E39" s="138"/>
      <c r="F39" s="31"/>
      <c r="G39" s="32"/>
    </row>
    <row r="40" spans="1:7" ht="14.25" customHeight="1">
      <c r="A40" s="139"/>
      <c r="B40" s="139"/>
      <c r="C40" s="33" t="s">
        <v>49</v>
      </c>
      <c r="D40" s="138"/>
      <c r="E40" s="138"/>
      <c r="F40" s="31"/>
      <c r="G40" s="32"/>
    </row>
    <row r="41" spans="1:7" ht="14.25" customHeight="1">
      <c r="A41" s="139"/>
      <c r="B41" s="139"/>
      <c r="C41" s="33" t="s">
        <v>50</v>
      </c>
      <c r="D41" s="138"/>
      <c r="E41" s="138"/>
      <c r="F41" s="31"/>
      <c r="G41" s="32"/>
    </row>
    <row r="42" spans="1:7" ht="14.25" customHeight="1">
      <c r="A42" s="139" t="s">
        <v>45</v>
      </c>
      <c r="B42" s="139"/>
      <c r="C42" s="33" t="s">
        <v>48</v>
      </c>
      <c r="D42" s="138"/>
      <c r="E42" s="138"/>
      <c r="F42" s="31"/>
      <c r="G42" s="32"/>
    </row>
    <row r="43" spans="1:7" ht="14.25" customHeight="1">
      <c r="A43" s="139"/>
      <c r="B43" s="139"/>
      <c r="C43" s="33" t="s">
        <v>49</v>
      </c>
      <c r="D43" s="138"/>
      <c r="E43" s="138"/>
      <c r="F43" s="31"/>
      <c r="G43" s="32"/>
    </row>
    <row r="44" spans="1:7" ht="14.25" customHeight="1">
      <c r="A44" s="139"/>
      <c r="B44" s="139"/>
      <c r="C44" s="33" t="s">
        <v>50</v>
      </c>
      <c r="D44" s="138"/>
      <c r="E44" s="138"/>
      <c r="F44" s="31"/>
      <c r="G44" s="32"/>
    </row>
    <row r="45" spans="1:7" ht="14.25" customHeight="1">
      <c r="A45" s="139" t="s">
        <v>46</v>
      </c>
      <c r="B45" s="139"/>
      <c r="C45" s="33" t="s">
        <v>48</v>
      </c>
      <c r="D45" s="138"/>
      <c r="E45" s="138"/>
      <c r="F45" s="31"/>
      <c r="G45" s="32"/>
    </row>
    <row r="46" spans="1:7" ht="14.25" customHeight="1">
      <c r="A46" s="139"/>
      <c r="B46" s="139"/>
      <c r="C46" s="33" t="s">
        <v>49</v>
      </c>
      <c r="D46" s="138"/>
      <c r="E46" s="138"/>
      <c r="F46" s="31"/>
      <c r="G46" s="32"/>
    </row>
    <row r="47" spans="1:7" ht="13.5">
      <c r="A47" s="139"/>
      <c r="B47" s="139"/>
      <c r="C47" s="33" t="s">
        <v>50</v>
      </c>
      <c r="D47" s="138"/>
      <c r="E47" s="138"/>
      <c r="F47" s="31"/>
      <c r="G47" s="32"/>
    </row>
    <row r="48" spans="1:7" ht="14.25" customHeight="1">
      <c r="A48" s="142" t="s">
        <v>53</v>
      </c>
      <c r="B48" s="143"/>
      <c r="C48" s="144"/>
      <c r="D48" s="145"/>
      <c r="E48" s="145"/>
      <c r="F48" s="1"/>
      <c r="G48" s="1"/>
    </row>
    <row r="49" spans="1:7" ht="14.25">
      <c r="A49" s="20"/>
      <c r="B49" s="20"/>
      <c r="C49" s="7"/>
      <c r="D49" s="1"/>
      <c r="E49" s="1"/>
      <c r="F49" s="1"/>
      <c r="G49" s="1"/>
    </row>
  </sheetData>
  <mergeCells count="29">
    <mergeCell ref="A30:E30"/>
    <mergeCell ref="B27:D27"/>
    <mergeCell ref="A25:A26"/>
    <mergeCell ref="A23:A24"/>
    <mergeCell ref="A29:E29"/>
    <mergeCell ref="B23:D23"/>
    <mergeCell ref="B24:D24"/>
    <mergeCell ref="B25:D25"/>
    <mergeCell ref="B26:D26"/>
    <mergeCell ref="A48:C48"/>
    <mergeCell ref="D48:E48"/>
    <mergeCell ref="D38:E38"/>
    <mergeCell ref="D39:E39"/>
    <mergeCell ref="D40:E40"/>
    <mergeCell ref="D41:E41"/>
    <mergeCell ref="D46:E46"/>
    <mergeCell ref="D47:E47"/>
    <mergeCell ref="D42:E42"/>
    <mergeCell ref="D43:E43"/>
    <mergeCell ref="F35:G35"/>
    <mergeCell ref="D35:E35"/>
    <mergeCell ref="D36:E36"/>
    <mergeCell ref="D37:E37"/>
    <mergeCell ref="D44:E44"/>
    <mergeCell ref="D45:E45"/>
    <mergeCell ref="A36:B38"/>
    <mergeCell ref="A39:B41"/>
    <mergeCell ref="A42:B44"/>
    <mergeCell ref="A45:B47"/>
  </mergeCells>
  <printOptions/>
  <pageMargins left="0.48" right="0.42" top="0.56" bottom="1" header="0.37"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tabSelected="1" view="pageBreakPreview" zoomScaleSheetLayoutView="100" workbookViewId="0" topLeftCell="A1">
      <selection activeCell="B12" sqref="B12"/>
    </sheetView>
  </sheetViews>
  <sheetFormatPr defaultColWidth="9.00390625" defaultRowHeight="13.5"/>
  <cols>
    <col min="1" max="1" width="3.625" style="53" bestFit="1" customWidth="1"/>
    <col min="2" max="2" width="19.125" style="53" customWidth="1"/>
    <col min="3" max="3" width="23.25390625" style="53" customWidth="1"/>
    <col min="4" max="14" width="10.875" style="53" bestFit="1" customWidth="1"/>
    <col min="15" max="15" width="10.75390625" style="53" bestFit="1" customWidth="1"/>
    <col min="16" max="16" width="15.875" style="53" customWidth="1"/>
    <col min="17" max="16384" width="9.00390625" style="53" customWidth="1"/>
  </cols>
  <sheetData>
    <row r="1" ht="11.25">
      <c r="B1" s="53" t="s">
        <v>85</v>
      </c>
    </row>
    <row r="2" ht="11.25">
      <c r="B2" s="53" t="s">
        <v>84</v>
      </c>
    </row>
    <row r="3" spans="1:16" ht="11.25">
      <c r="A3" s="78"/>
      <c r="B3" s="51" t="s">
        <v>73</v>
      </c>
      <c r="C3" s="57" t="s">
        <v>69</v>
      </c>
      <c r="D3" s="52"/>
      <c r="E3" s="52"/>
      <c r="F3" s="52"/>
      <c r="G3" s="52"/>
      <c r="H3" s="52"/>
      <c r="I3" s="52"/>
      <c r="J3" s="52"/>
      <c r="K3" s="52"/>
      <c r="L3" s="52"/>
      <c r="M3" s="52"/>
      <c r="N3" s="52"/>
      <c r="O3" s="52"/>
      <c r="P3" s="52"/>
    </row>
    <row r="4" spans="1:16" ht="11.25">
      <c r="A4" s="79"/>
      <c r="B4" s="54" t="s">
        <v>74</v>
      </c>
      <c r="C4" s="55"/>
      <c r="D4" s="56"/>
      <c r="E4" s="56"/>
      <c r="F4" s="56"/>
      <c r="G4" s="56"/>
      <c r="H4" s="56"/>
      <c r="I4" s="56"/>
      <c r="J4" s="56"/>
      <c r="K4" s="56"/>
      <c r="L4" s="56"/>
      <c r="M4" s="56"/>
      <c r="N4" s="56"/>
      <c r="O4" s="56"/>
      <c r="P4" s="56"/>
    </row>
    <row r="5" spans="1:16" ht="11.25">
      <c r="A5" s="79"/>
      <c r="B5" s="54" t="s">
        <v>75</v>
      </c>
      <c r="C5" s="55"/>
      <c r="D5" s="56"/>
      <c r="E5" s="56"/>
      <c r="F5" s="56"/>
      <c r="G5" s="56"/>
      <c r="H5" s="56"/>
      <c r="I5" s="56"/>
      <c r="J5" s="56"/>
      <c r="K5" s="56"/>
      <c r="L5" s="56"/>
      <c r="M5" s="56"/>
      <c r="N5" s="56"/>
      <c r="O5" s="56"/>
      <c r="P5" s="56"/>
    </row>
    <row r="6" spans="1:16" ht="11.25">
      <c r="A6" s="79"/>
      <c r="B6" s="54" t="s">
        <v>76</v>
      </c>
      <c r="C6" s="55"/>
      <c r="D6" s="56"/>
      <c r="E6" s="56"/>
      <c r="F6" s="56"/>
      <c r="G6" s="56"/>
      <c r="H6" s="56"/>
      <c r="I6" s="56"/>
      <c r="J6" s="56"/>
      <c r="K6" s="56"/>
      <c r="L6" s="56"/>
      <c r="M6" s="56"/>
      <c r="N6" s="56"/>
      <c r="O6" s="56"/>
      <c r="P6" s="56"/>
    </row>
    <row r="7" spans="1:16" ht="11.25">
      <c r="A7" s="79"/>
      <c r="B7" s="54" t="s">
        <v>77</v>
      </c>
      <c r="C7" s="55"/>
      <c r="D7" s="56"/>
      <c r="E7" s="56"/>
      <c r="F7" s="56"/>
      <c r="G7" s="56"/>
      <c r="H7" s="56"/>
      <c r="I7" s="56"/>
      <c r="J7" s="56"/>
      <c r="K7" s="56"/>
      <c r="L7" s="56"/>
      <c r="M7" s="56"/>
      <c r="N7" s="56"/>
      <c r="O7" s="56"/>
      <c r="P7" s="56"/>
    </row>
    <row r="8" spans="1:16" ht="11.25">
      <c r="A8" s="80"/>
      <c r="B8" s="51" t="s">
        <v>71</v>
      </c>
      <c r="C8" s="57" t="s">
        <v>47</v>
      </c>
      <c r="D8" s="58"/>
      <c r="E8" s="58"/>
      <c r="F8" s="58"/>
      <c r="G8" s="58"/>
      <c r="H8" s="58"/>
      <c r="I8" s="58"/>
      <c r="J8" s="58"/>
      <c r="K8" s="58"/>
      <c r="L8" s="58"/>
      <c r="M8" s="58"/>
      <c r="N8" s="58"/>
      <c r="O8" s="58"/>
      <c r="P8" s="59" t="s">
        <v>53</v>
      </c>
    </row>
    <row r="9" spans="1:16" ht="37.5" customHeight="1">
      <c r="A9" s="77">
        <v>1</v>
      </c>
      <c r="B9" s="49" t="s">
        <v>90</v>
      </c>
      <c r="C9" s="50"/>
      <c r="D9" s="60"/>
      <c r="E9" s="60"/>
      <c r="F9" s="60"/>
      <c r="G9" s="60"/>
      <c r="H9" s="60"/>
      <c r="I9" s="60"/>
      <c r="J9" s="60"/>
      <c r="K9" s="60"/>
      <c r="L9" s="60"/>
      <c r="M9" s="60"/>
      <c r="N9" s="60"/>
      <c r="O9" s="60"/>
      <c r="P9" s="67">
        <f>SUM(D9:O9)</f>
        <v>0</v>
      </c>
    </row>
    <row r="10" spans="1:16" ht="37.5" customHeight="1">
      <c r="A10" s="77">
        <v>2</v>
      </c>
      <c r="B10" s="49" t="s">
        <v>128</v>
      </c>
      <c r="C10" s="50"/>
      <c r="D10" s="60"/>
      <c r="E10" s="60"/>
      <c r="F10" s="60"/>
      <c r="G10" s="60"/>
      <c r="H10" s="60"/>
      <c r="I10" s="60"/>
      <c r="J10" s="60"/>
      <c r="K10" s="60"/>
      <c r="L10" s="60"/>
      <c r="M10" s="60"/>
      <c r="N10" s="60"/>
      <c r="O10" s="60"/>
      <c r="P10" s="61">
        <f>SUM(D10:O10)</f>
        <v>0</v>
      </c>
    </row>
    <row r="11" spans="1:16" ht="37.5" customHeight="1">
      <c r="A11" s="77">
        <v>3</v>
      </c>
      <c r="B11" s="49" t="s">
        <v>91</v>
      </c>
      <c r="C11" s="50"/>
      <c r="D11" s="60"/>
      <c r="E11" s="60"/>
      <c r="F11" s="60"/>
      <c r="G11" s="60"/>
      <c r="H11" s="60"/>
      <c r="I11" s="60"/>
      <c r="J11" s="60"/>
      <c r="K11" s="60"/>
      <c r="L11" s="60"/>
      <c r="M11" s="60"/>
      <c r="N11" s="60"/>
      <c r="O11" s="60"/>
      <c r="P11" s="61">
        <f>SUM(D11:O11)</f>
        <v>0</v>
      </c>
    </row>
    <row r="12" spans="1:16" ht="37.5" customHeight="1">
      <c r="A12" s="77">
        <v>4</v>
      </c>
      <c r="B12" s="49" t="s">
        <v>92</v>
      </c>
      <c r="C12" s="50"/>
      <c r="D12" s="60"/>
      <c r="E12" s="60"/>
      <c r="F12" s="60"/>
      <c r="G12" s="60"/>
      <c r="H12" s="60"/>
      <c r="I12" s="60"/>
      <c r="J12" s="60"/>
      <c r="K12" s="60"/>
      <c r="L12" s="60"/>
      <c r="M12" s="60"/>
      <c r="N12" s="60"/>
      <c r="O12" s="60"/>
      <c r="P12" s="61"/>
    </row>
    <row r="13" spans="1:16" ht="37.5" customHeight="1">
      <c r="A13" s="77">
        <v>5</v>
      </c>
      <c r="B13" s="49" t="s">
        <v>93</v>
      </c>
      <c r="C13" s="50"/>
      <c r="D13" s="60"/>
      <c r="E13" s="60"/>
      <c r="F13" s="60"/>
      <c r="G13" s="60"/>
      <c r="H13" s="60"/>
      <c r="I13" s="60"/>
      <c r="J13" s="60"/>
      <c r="K13" s="60"/>
      <c r="L13" s="60"/>
      <c r="M13" s="60"/>
      <c r="N13" s="60"/>
      <c r="O13" s="60"/>
      <c r="P13" s="61"/>
    </row>
    <row r="14" spans="1:16" ht="37.5" customHeight="1">
      <c r="A14" s="77">
        <v>6</v>
      </c>
      <c r="B14" s="49" t="s">
        <v>94</v>
      </c>
      <c r="C14" s="50"/>
      <c r="D14" s="60"/>
      <c r="E14" s="60"/>
      <c r="F14" s="60"/>
      <c r="G14" s="60"/>
      <c r="H14" s="60"/>
      <c r="I14" s="60"/>
      <c r="J14" s="60"/>
      <c r="K14" s="60"/>
      <c r="L14" s="60"/>
      <c r="M14" s="60"/>
      <c r="N14" s="60"/>
      <c r="O14" s="60"/>
      <c r="P14" s="61"/>
    </row>
    <row r="15" spans="1:16" ht="37.5" customHeight="1">
      <c r="A15" s="77">
        <v>7</v>
      </c>
      <c r="B15" s="49" t="s">
        <v>103</v>
      </c>
      <c r="C15" s="50"/>
      <c r="D15" s="60"/>
      <c r="E15" s="60"/>
      <c r="F15" s="60"/>
      <c r="G15" s="60"/>
      <c r="H15" s="60"/>
      <c r="I15" s="60"/>
      <c r="J15" s="60"/>
      <c r="K15" s="60"/>
      <c r="L15" s="60"/>
      <c r="M15" s="60"/>
      <c r="N15" s="60"/>
      <c r="O15" s="60"/>
      <c r="P15" s="61"/>
    </row>
    <row r="16" spans="1:16" ht="37.5" customHeight="1">
      <c r="A16" s="77">
        <v>8</v>
      </c>
      <c r="B16" s="49" t="s">
        <v>95</v>
      </c>
      <c r="C16" s="50"/>
      <c r="D16" s="60"/>
      <c r="E16" s="60"/>
      <c r="F16" s="60"/>
      <c r="G16" s="60"/>
      <c r="H16" s="60"/>
      <c r="I16" s="60"/>
      <c r="J16" s="60"/>
      <c r="K16" s="60"/>
      <c r="L16" s="60"/>
      <c r="M16" s="60"/>
      <c r="N16" s="60"/>
      <c r="O16" s="60"/>
      <c r="P16" s="61">
        <f aca="true" t="shared" si="0" ref="P16:P28">SUM(D16:O16)</f>
        <v>0</v>
      </c>
    </row>
    <row r="17" spans="1:16" ht="37.5" customHeight="1">
      <c r="A17" s="77">
        <v>9</v>
      </c>
      <c r="B17" s="49" t="s">
        <v>96</v>
      </c>
      <c r="C17" s="50"/>
      <c r="D17" s="60"/>
      <c r="E17" s="60"/>
      <c r="F17" s="60"/>
      <c r="G17" s="60"/>
      <c r="H17" s="60"/>
      <c r="I17" s="60"/>
      <c r="J17" s="60"/>
      <c r="K17" s="60"/>
      <c r="L17" s="60"/>
      <c r="M17" s="60"/>
      <c r="N17" s="60"/>
      <c r="O17" s="60"/>
      <c r="P17" s="61">
        <f t="shared" si="0"/>
        <v>0</v>
      </c>
    </row>
    <row r="18" spans="1:16" ht="37.5" customHeight="1">
      <c r="A18" s="77">
        <v>10</v>
      </c>
      <c r="B18" s="49" t="s">
        <v>97</v>
      </c>
      <c r="C18" s="50" t="s">
        <v>67</v>
      </c>
      <c r="D18" s="60"/>
      <c r="E18" s="60"/>
      <c r="F18" s="60"/>
      <c r="G18" s="60"/>
      <c r="H18" s="60"/>
      <c r="I18" s="60"/>
      <c r="J18" s="60"/>
      <c r="K18" s="60"/>
      <c r="L18" s="60"/>
      <c r="M18" s="60"/>
      <c r="N18" s="60"/>
      <c r="O18" s="60"/>
      <c r="P18" s="61">
        <f t="shared" si="0"/>
        <v>0</v>
      </c>
    </row>
    <row r="19" spans="1:16" ht="37.5" customHeight="1">
      <c r="A19" s="77">
        <v>11</v>
      </c>
      <c r="B19" s="112" t="s">
        <v>123</v>
      </c>
      <c r="C19" s="113" t="s">
        <v>124</v>
      </c>
      <c r="D19" s="60"/>
      <c r="E19" s="60"/>
      <c r="F19" s="60"/>
      <c r="G19" s="60"/>
      <c r="H19" s="60"/>
      <c r="I19" s="60"/>
      <c r="J19" s="60"/>
      <c r="K19" s="60"/>
      <c r="L19" s="60"/>
      <c r="M19" s="60"/>
      <c r="N19" s="60"/>
      <c r="O19" s="60"/>
      <c r="P19" s="61"/>
    </row>
    <row r="20" spans="1:16" ht="37.5" customHeight="1">
      <c r="A20" s="77">
        <v>12</v>
      </c>
      <c r="B20" s="49" t="s">
        <v>98</v>
      </c>
      <c r="C20" s="50" t="s">
        <v>68</v>
      </c>
      <c r="D20" s="60"/>
      <c r="E20" s="60"/>
      <c r="F20" s="60"/>
      <c r="G20" s="60"/>
      <c r="H20" s="60"/>
      <c r="I20" s="60"/>
      <c r="J20" s="60"/>
      <c r="K20" s="60"/>
      <c r="L20" s="60"/>
      <c r="M20" s="60"/>
      <c r="N20" s="60"/>
      <c r="O20" s="60"/>
      <c r="P20" s="61">
        <f t="shared" si="0"/>
        <v>0</v>
      </c>
    </row>
    <row r="21" spans="1:16" ht="37.5" customHeight="1">
      <c r="A21" s="77">
        <v>13</v>
      </c>
      <c r="B21" s="49" t="s">
        <v>99</v>
      </c>
      <c r="C21" s="50" t="s">
        <v>78</v>
      </c>
      <c r="D21" s="60"/>
      <c r="E21" s="60"/>
      <c r="F21" s="60"/>
      <c r="G21" s="60"/>
      <c r="H21" s="60"/>
      <c r="I21" s="60"/>
      <c r="J21" s="60"/>
      <c r="K21" s="60"/>
      <c r="L21" s="60"/>
      <c r="M21" s="60"/>
      <c r="N21" s="60"/>
      <c r="O21" s="60"/>
      <c r="P21" s="61">
        <f t="shared" si="0"/>
        <v>0</v>
      </c>
    </row>
    <row r="22" spans="1:16" ht="37.5" customHeight="1">
      <c r="A22" s="77">
        <v>14</v>
      </c>
      <c r="B22" s="49" t="s">
        <v>104</v>
      </c>
      <c r="C22" s="50" t="s">
        <v>66</v>
      </c>
      <c r="D22" s="60"/>
      <c r="E22" s="60"/>
      <c r="F22" s="60"/>
      <c r="G22" s="60"/>
      <c r="H22" s="60"/>
      <c r="I22" s="60"/>
      <c r="J22" s="60"/>
      <c r="K22" s="60"/>
      <c r="L22" s="60"/>
      <c r="M22" s="60"/>
      <c r="N22" s="60"/>
      <c r="O22" s="60"/>
      <c r="P22" s="61">
        <f t="shared" si="0"/>
        <v>0</v>
      </c>
    </row>
    <row r="23" spans="1:16" ht="37.5" customHeight="1">
      <c r="A23" s="77">
        <v>15</v>
      </c>
      <c r="B23" s="49" t="s">
        <v>105</v>
      </c>
      <c r="C23" s="50" t="s">
        <v>66</v>
      </c>
      <c r="D23" s="60"/>
      <c r="E23" s="60"/>
      <c r="F23" s="60"/>
      <c r="G23" s="60"/>
      <c r="H23" s="60"/>
      <c r="I23" s="60"/>
      <c r="J23" s="60"/>
      <c r="K23" s="60"/>
      <c r="L23" s="60"/>
      <c r="M23" s="60"/>
      <c r="N23" s="60"/>
      <c r="O23" s="60"/>
      <c r="P23" s="61">
        <f t="shared" si="0"/>
        <v>0</v>
      </c>
    </row>
    <row r="24" spans="1:16" ht="37.5" customHeight="1">
      <c r="A24" s="77">
        <v>16</v>
      </c>
      <c r="B24" s="49" t="s">
        <v>106</v>
      </c>
      <c r="C24" s="50" t="s">
        <v>66</v>
      </c>
      <c r="D24" s="60"/>
      <c r="E24" s="60"/>
      <c r="F24" s="60"/>
      <c r="G24" s="60"/>
      <c r="H24" s="60"/>
      <c r="I24" s="60"/>
      <c r="J24" s="60"/>
      <c r="K24" s="60"/>
      <c r="L24" s="60"/>
      <c r="M24" s="60"/>
      <c r="N24" s="60"/>
      <c r="O24" s="60"/>
      <c r="P24" s="61">
        <f t="shared" si="0"/>
        <v>0</v>
      </c>
    </row>
    <row r="25" spans="1:16" ht="37.5" customHeight="1">
      <c r="A25" s="77">
        <v>17</v>
      </c>
      <c r="B25" s="49" t="s">
        <v>107</v>
      </c>
      <c r="C25" s="50" t="s">
        <v>66</v>
      </c>
      <c r="D25" s="60"/>
      <c r="E25" s="60"/>
      <c r="F25" s="60"/>
      <c r="G25" s="60"/>
      <c r="H25" s="60"/>
      <c r="I25" s="60"/>
      <c r="J25" s="60"/>
      <c r="K25" s="60"/>
      <c r="L25" s="60"/>
      <c r="M25" s="60"/>
      <c r="N25" s="60"/>
      <c r="O25" s="60"/>
      <c r="P25" s="61">
        <f t="shared" si="0"/>
        <v>0</v>
      </c>
    </row>
    <row r="26" spans="1:16" ht="37.5" customHeight="1">
      <c r="A26" s="77">
        <v>18</v>
      </c>
      <c r="B26" s="49" t="s">
        <v>100</v>
      </c>
      <c r="C26" s="50" t="s">
        <v>66</v>
      </c>
      <c r="D26" s="60"/>
      <c r="E26" s="60"/>
      <c r="F26" s="60"/>
      <c r="G26" s="60"/>
      <c r="H26" s="60"/>
      <c r="I26" s="60"/>
      <c r="J26" s="60"/>
      <c r="K26" s="60"/>
      <c r="L26" s="60"/>
      <c r="M26" s="60"/>
      <c r="N26" s="60"/>
      <c r="O26" s="60"/>
      <c r="P26" s="61">
        <f t="shared" si="0"/>
        <v>0</v>
      </c>
    </row>
    <row r="27" spans="1:16" ht="37.5" customHeight="1">
      <c r="A27" s="77">
        <v>19</v>
      </c>
      <c r="B27" s="49" t="s">
        <v>101</v>
      </c>
      <c r="C27" s="50" t="s">
        <v>66</v>
      </c>
      <c r="D27" s="60"/>
      <c r="E27" s="60"/>
      <c r="F27" s="60"/>
      <c r="G27" s="60"/>
      <c r="H27" s="60"/>
      <c r="I27" s="60"/>
      <c r="J27" s="60"/>
      <c r="K27" s="60"/>
      <c r="L27" s="60"/>
      <c r="M27" s="60"/>
      <c r="N27" s="60"/>
      <c r="O27" s="60"/>
      <c r="P27" s="61">
        <f t="shared" si="0"/>
        <v>0</v>
      </c>
    </row>
    <row r="28" spans="1:16" ht="37.5" customHeight="1">
      <c r="A28" s="77">
        <v>20</v>
      </c>
      <c r="B28" s="49" t="s">
        <v>102</v>
      </c>
      <c r="C28" s="48" t="s">
        <v>70</v>
      </c>
      <c r="D28" s="60"/>
      <c r="E28" s="60"/>
      <c r="F28" s="60"/>
      <c r="G28" s="60"/>
      <c r="H28" s="60"/>
      <c r="I28" s="60"/>
      <c r="J28" s="60"/>
      <c r="K28" s="60"/>
      <c r="L28" s="60"/>
      <c r="M28" s="60"/>
      <c r="N28" s="60"/>
      <c r="O28" s="60"/>
      <c r="P28" s="61">
        <f t="shared" si="0"/>
        <v>0</v>
      </c>
    </row>
    <row r="30" spans="1:16" ht="11.25">
      <c r="A30" s="78"/>
      <c r="B30" s="154" t="s">
        <v>72</v>
      </c>
      <c r="C30" s="155"/>
      <c r="D30" s="61">
        <f aca="true" t="shared" si="1" ref="D30:O30">SUM(D9:D28)</f>
        <v>0</v>
      </c>
      <c r="E30" s="61">
        <f t="shared" si="1"/>
        <v>0</v>
      </c>
      <c r="F30" s="61">
        <f t="shared" si="1"/>
        <v>0</v>
      </c>
      <c r="G30" s="61">
        <f t="shared" si="1"/>
        <v>0</v>
      </c>
      <c r="H30" s="61">
        <f t="shared" si="1"/>
        <v>0</v>
      </c>
      <c r="I30" s="61">
        <f t="shared" si="1"/>
        <v>0</v>
      </c>
      <c r="J30" s="61">
        <f t="shared" si="1"/>
        <v>0</v>
      </c>
      <c r="K30" s="61">
        <f t="shared" si="1"/>
        <v>0</v>
      </c>
      <c r="L30" s="61">
        <f t="shared" si="1"/>
        <v>0</v>
      </c>
      <c r="M30" s="61">
        <f t="shared" si="1"/>
        <v>0</v>
      </c>
      <c r="N30" s="61">
        <f t="shared" si="1"/>
        <v>0</v>
      </c>
      <c r="O30" s="61">
        <f t="shared" si="1"/>
        <v>0</v>
      </c>
      <c r="P30" s="61">
        <f>SUM(D30:O30)</f>
        <v>0</v>
      </c>
    </row>
    <row r="31" spans="1:16" s="66" customFormat="1" ht="46.5" customHeight="1">
      <c r="A31" s="81"/>
      <c r="B31" s="62" t="s">
        <v>47</v>
      </c>
      <c r="C31" s="63"/>
      <c r="D31" s="64"/>
      <c r="E31" s="64"/>
      <c r="F31" s="64"/>
      <c r="G31" s="65"/>
      <c r="H31" s="64"/>
      <c r="I31" s="64"/>
      <c r="J31" s="64"/>
      <c r="K31" s="64"/>
      <c r="L31" s="64"/>
      <c r="M31" s="64"/>
      <c r="N31" s="64"/>
      <c r="O31" s="64"/>
      <c r="P31" s="64"/>
    </row>
    <row r="32" ht="11.25">
      <c r="B32" s="53" t="s">
        <v>79</v>
      </c>
    </row>
  </sheetData>
  <mergeCells count="1">
    <mergeCell ref="B30:C30"/>
  </mergeCells>
  <printOptions/>
  <pageMargins left="0.35433070866141736" right="0.26" top="0.3937007874015748" bottom="0.3937007874015748" header="0.31496062992125984" footer="0.3937007874015748"/>
  <pageSetup fitToHeight="1" fitToWidth="1" horizontalDpi="600" verticalDpi="600" orientation="landscape" paperSize="8" scale="88" r:id="rId1"/>
</worksheet>
</file>

<file path=xl/worksheets/sheet3.xml><?xml version="1.0" encoding="utf-8"?>
<worksheet xmlns="http://schemas.openxmlformats.org/spreadsheetml/2006/main" xmlns:r="http://schemas.openxmlformats.org/officeDocument/2006/relationships">
  <sheetPr>
    <pageSetUpPr fitToPage="1"/>
  </sheetPr>
  <dimension ref="A1:IF39"/>
  <sheetViews>
    <sheetView view="pageBreakPreview" zoomScaleSheetLayoutView="100" workbookViewId="0" topLeftCell="A4">
      <selection activeCell="F15" sqref="F15"/>
    </sheetView>
  </sheetViews>
  <sheetFormatPr defaultColWidth="9.00390625" defaultRowHeight="13.5"/>
  <cols>
    <col min="1" max="1" width="3.00390625" style="37" customWidth="1"/>
    <col min="2" max="2" width="10.625" style="37" customWidth="1"/>
    <col min="3" max="3" width="5.625" style="37" customWidth="1"/>
    <col min="4" max="14" width="4.875" style="37" customWidth="1"/>
    <col min="15" max="15" width="5.50390625" style="37" customWidth="1"/>
    <col min="16" max="26" width="4.875" style="37" customWidth="1"/>
    <col min="27" max="27" width="5.00390625" style="37" customWidth="1"/>
    <col min="28" max="38" width="4.875" style="37" customWidth="1"/>
    <col min="39" max="39" width="5.125" style="37" customWidth="1"/>
    <col min="40" max="40" width="7.625" style="37" bestFit="1" customWidth="1"/>
    <col min="41" max="41" width="18.875" style="37" customWidth="1"/>
    <col min="42" max="70" width="5.875" style="38" customWidth="1"/>
    <col min="71" max="240" width="9.00390625" style="38" customWidth="1"/>
    <col min="241" max="16384" width="9.00390625" style="37" customWidth="1"/>
  </cols>
  <sheetData>
    <row r="1" spans="1:40" s="69" customFormat="1" ht="13.5">
      <c r="A1" s="42" t="s">
        <v>88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68"/>
    </row>
    <row r="2" spans="1:40" s="69" customFormat="1" ht="5.25" customHeight="1">
      <c r="A2" s="4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68"/>
    </row>
    <row r="3" spans="1:47" s="69" customFormat="1" ht="13.5">
      <c r="A3" s="165" t="s">
        <v>58</v>
      </c>
      <c r="B3" s="166"/>
      <c r="C3" s="167">
        <v>0</v>
      </c>
      <c r="D3" s="168"/>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4"/>
      <c r="AO3" s="76"/>
      <c r="AP3" s="76"/>
      <c r="AQ3" s="76"/>
      <c r="AR3" s="76"/>
      <c r="AS3" s="76"/>
      <c r="AT3" s="76"/>
      <c r="AU3" s="76"/>
    </row>
    <row r="4" spans="1:47" s="69" customFormat="1" ht="14.25" customHeight="1">
      <c r="A4" s="165" t="s">
        <v>80</v>
      </c>
      <c r="B4" s="166"/>
      <c r="C4" s="169">
        <f>AN21</f>
        <v>0</v>
      </c>
      <c r="D4" s="137"/>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4"/>
      <c r="AO4" s="76"/>
      <c r="AP4" s="76"/>
      <c r="AQ4" s="76"/>
      <c r="AR4" s="76"/>
      <c r="AS4" s="76"/>
      <c r="AT4" s="76"/>
      <c r="AU4" s="76"/>
    </row>
    <row r="5" spans="1:40" s="69" customFormat="1" ht="7.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70"/>
    </row>
    <row r="6" ht="12">
      <c r="A6" s="36" t="s">
        <v>119</v>
      </c>
    </row>
    <row r="7" spans="1:240" s="86" customFormat="1" ht="26.25" customHeight="1">
      <c r="A7" s="163" t="s">
        <v>89</v>
      </c>
      <c r="B7" s="164"/>
      <c r="C7" s="160" t="s">
        <v>108</v>
      </c>
      <c r="D7" s="161"/>
      <c r="E7" s="161"/>
      <c r="F7" s="160" t="s">
        <v>110</v>
      </c>
      <c r="G7" s="161"/>
      <c r="H7" s="161"/>
      <c r="I7" s="161"/>
      <c r="J7" s="161"/>
      <c r="K7" s="161"/>
      <c r="L7" s="161"/>
      <c r="M7" s="161"/>
      <c r="N7" s="161"/>
      <c r="O7" s="161"/>
      <c r="P7" s="161"/>
      <c r="Q7" s="162"/>
      <c r="R7" s="160" t="s">
        <v>111</v>
      </c>
      <c r="S7" s="161"/>
      <c r="T7" s="161"/>
      <c r="U7" s="161"/>
      <c r="V7" s="161"/>
      <c r="W7" s="161"/>
      <c r="X7" s="161"/>
      <c r="Y7" s="161"/>
      <c r="Z7" s="161"/>
      <c r="AA7" s="161"/>
      <c r="AB7" s="161"/>
      <c r="AC7" s="162"/>
      <c r="AD7" s="160" t="s">
        <v>112</v>
      </c>
      <c r="AE7" s="161"/>
      <c r="AF7" s="161"/>
      <c r="AG7" s="161"/>
      <c r="AH7" s="161"/>
      <c r="AI7" s="161"/>
      <c r="AJ7" s="161"/>
      <c r="AK7" s="161"/>
      <c r="AL7" s="161"/>
      <c r="AM7" s="161"/>
      <c r="AN7" s="83" t="s">
        <v>53</v>
      </c>
      <c r="AO7" s="84" t="s">
        <v>47</v>
      </c>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row>
    <row r="8" spans="1:240" s="86" customFormat="1" ht="26.25" customHeight="1">
      <c r="A8" s="47"/>
      <c r="B8" s="71" t="s">
        <v>83</v>
      </c>
      <c r="C8" s="87">
        <v>1</v>
      </c>
      <c r="D8" s="87">
        <v>2</v>
      </c>
      <c r="E8" s="87">
        <v>3</v>
      </c>
      <c r="F8" s="87">
        <v>4</v>
      </c>
      <c r="G8" s="87">
        <v>5</v>
      </c>
      <c r="H8" s="87">
        <v>6</v>
      </c>
      <c r="I8" s="87">
        <v>7</v>
      </c>
      <c r="J8" s="87">
        <v>8</v>
      </c>
      <c r="K8" s="87">
        <v>9</v>
      </c>
      <c r="L8" s="87">
        <v>10</v>
      </c>
      <c r="M8" s="87">
        <v>11</v>
      </c>
      <c r="N8" s="87">
        <v>12</v>
      </c>
      <c r="O8" s="87">
        <v>1</v>
      </c>
      <c r="P8" s="87">
        <v>2</v>
      </c>
      <c r="Q8" s="87">
        <v>3</v>
      </c>
      <c r="R8" s="87">
        <v>4</v>
      </c>
      <c r="S8" s="87">
        <v>5</v>
      </c>
      <c r="T8" s="87">
        <v>6</v>
      </c>
      <c r="U8" s="87">
        <v>7</v>
      </c>
      <c r="V8" s="87">
        <v>8</v>
      </c>
      <c r="W8" s="87">
        <v>9</v>
      </c>
      <c r="X8" s="87">
        <v>10</v>
      </c>
      <c r="Y8" s="87">
        <v>11</v>
      </c>
      <c r="Z8" s="87">
        <v>12</v>
      </c>
      <c r="AA8" s="87">
        <v>1</v>
      </c>
      <c r="AB8" s="87">
        <v>2</v>
      </c>
      <c r="AC8" s="87">
        <v>3</v>
      </c>
      <c r="AD8" s="87">
        <v>4</v>
      </c>
      <c r="AE8" s="87">
        <v>5</v>
      </c>
      <c r="AF8" s="87">
        <v>6</v>
      </c>
      <c r="AG8" s="87">
        <v>7</v>
      </c>
      <c r="AH8" s="87">
        <v>8</v>
      </c>
      <c r="AI8" s="87">
        <v>9</v>
      </c>
      <c r="AJ8" s="87">
        <v>10</v>
      </c>
      <c r="AK8" s="87">
        <v>11</v>
      </c>
      <c r="AL8" s="87">
        <v>12</v>
      </c>
      <c r="AM8" s="87">
        <v>1</v>
      </c>
      <c r="AN8" s="83"/>
      <c r="AO8" s="88"/>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row>
    <row r="9" spans="1:240" s="86" customFormat="1" ht="12">
      <c r="A9" s="156" t="s">
        <v>115</v>
      </c>
      <c r="B9" s="157"/>
      <c r="C9" s="157"/>
      <c r="D9" s="89"/>
      <c r="E9" s="89"/>
      <c r="F9" s="89"/>
      <c r="G9" s="89"/>
      <c r="H9" s="89"/>
      <c r="I9" s="89"/>
      <c r="J9" s="89"/>
      <c r="K9" s="89"/>
      <c r="L9" s="89"/>
      <c r="M9" s="89"/>
      <c r="N9" s="89"/>
      <c r="O9" s="89"/>
      <c r="P9" s="89"/>
      <c r="Q9" s="116"/>
      <c r="R9" s="89"/>
      <c r="S9" s="89"/>
      <c r="T9" s="89"/>
      <c r="U9" s="89"/>
      <c r="V9" s="89"/>
      <c r="W9" s="89"/>
      <c r="X9" s="89"/>
      <c r="Y9" s="89"/>
      <c r="Z9" s="89"/>
      <c r="AA9" s="89"/>
      <c r="AB9" s="89"/>
      <c r="AC9" s="89"/>
      <c r="AD9" s="89"/>
      <c r="AE9" s="89"/>
      <c r="AF9" s="89"/>
      <c r="AG9" s="89"/>
      <c r="AH9" s="89"/>
      <c r="AI9" s="89"/>
      <c r="AJ9" s="89"/>
      <c r="AK9" s="89"/>
      <c r="AL9" s="89"/>
      <c r="AM9" s="89"/>
      <c r="AN9" s="90"/>
      <c r="AO9" s="88"/>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row>
    <row r="10" spans="1:240" s="86" customFormat="1" ht="26.25" customHeight="1">
      <c r="A10" s="122"/>
      <c r="B10" s="128" t="s">
        <v>81</v>
      </c>
      <c r="C10" s="114"/>
      <c r="D10" s="91"/>
      <c r="E10" s="91"/>
      <c r="F10" s="91"/>
      <c r="G10" s="91"/>
      <c r="H10" s="91"/>
      <c r="I10" s="91"/>
      <c r="J10" s="91"/>
      <c r="K10" s="91"/>
      <c r="L10" s="91"/>
      <c r="M10" s="91"/>
      <c r="N10" s="91"/>
      <c r="O10" s="91"/>
      <c r="P10" s="91"/>
      <c r="Q10" s="91"/>
      <c r="R10" s="114"/>
      <c r="S10" s="91"/>
      <c r="T10" s="91"/>
      <c r="U10" s="91"/>
      <c r="V10" s="91"/>
      <c r="W10" s="91"/>
      <c r="X10" s="91"/>
      <c r="Y10" s="91"/>
      <c r="Z10" s="91"/>
      <c r="AA10" s="91"/>
      <c r="AB10" s="91"/>
      <c r="AC10" s="91"/>
      <c r="AD10" s="91"/>
      <c r="AE10" s="91"/>
      <c r="AF10" s="91"/>
      <c r="AG10" s="91"/>
      <c r="AH10" s="91"/>
      <c r="AI10" s="91"/>
      <c r="AJ10" s="91"/>
      <c r="AK10" s="91"/>
      <c r="AL10" s="91"/>
      <c r="AM10" s="91"/>
      <c r="AN10" s="92"/>
      <c r="AO10" s="93"/>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row>
    <row r="11" spans="1:240" s="86" customFormat="1" ht="26.25" customHeight="1">
      <c r="A11" s="122"/>
      <c r="B11" s="129" t="s">
        <v>82</v>
      </c>
      <c r="C11" s="125">
        <f aca="true" t="shared" si="0" ref="C11:M11">C20-C10</f>
        <v>0</v>
      </c>
      <c r="D11" s="124">
        <f t="shared" si="0"/>
        <v>0</v>
      </c>
      <c r="E11" s="124">
        <f t="shared" si="0"/>
        <v>0</v>
      </c>
      <c r="F11" s="124">
        <f t="shared" si="0"/>
        <v>0</v>
      </c>
      <c r="G11" s="124">
        <f t="shared" si="0"/>
        <v>0</v>
      </c>
      <c r="H11" s="124">
        <f t="shared" si="0"/>
        <v>0</v>
      </c>
      <c r="I11" s="124">
        <f t="shared" si="0"/>
        <v>0</v>
      </c>
      <c r="J11" s="124">
        <f t="shared" si="0"/>
        <v>0</v>
      </c>
      <c r="K11" s="124">
        <f t="shared" si="0"/>
        <v>0</v>
      </c>
      <c r="L11" s="124">
        <f t="shared" si="0"/>
        <v>0</v>
      </c>
      <c r="M11" s="124">
        <f t="shared" si="0"/>
        <v>0</v>
      </c>
      <c r="N11" s="124">
        <f>N20-N10</f>
        <v>0</v>
      </c>
      <c r="O11" s="124">
        <f>O20-O10</f>
        <v>0</v>
      </c>
      <c r="P11" s="124">
        <f>P20-P10</f>
        <v>0</v>
      </c>
      <c r="Q11" s="124">
        <f>Q20-Q10</f>
        <v>0</v>
      </c>
      <c r="R11" s="125">
        <f>R20-R10</f>
        <v>0</v>
      </c>
      <c r="S11" s="125">
        <f aca="true" t="shared" si="1" ref="S11:AC11">S20-S10+SUM($C$17:$Q$17)-SUM($C$18:$Q$18)</f>
        <v>0</v>
      </c>
      <c r="T11" s="125">
        <f t="shared" si="1"/>
        <v>0</v>
      </c>
      <c r="U11" s="125">
        <f t="shared" si="1"/>
        <v>0</v>
      </c>
      <c r="V11" s="125">
        <f t="shared" si="1"/>
        <v>0</v>
      </c>
      <c r="W11" s="125">
        <f t="shared" si="1"/>
        <v>0</v>
      </c>
      <c r="X11" s="125">
        <f t="shared" si="1"/>
        <v>0</v>
      </c>
      <c r="Y11" s="125">
        <f t="shared" si="1"/>
        <v>0</v>
      </c>
      <c r="Z11" s="125">
        <f t="shared" si="1"/>
        <v>0</v>
      </c>
      <c r="AA11" s="125">
        <f t="shared" si="1"/>
        <v>0</v>
      </c>
      <c r="AB11" s="125">
        <f t="shared" si="1"/>
        <v>0</v>
      </c>
      <c r="AC11" s="125">
        <f t="shared" si="1"/>
        <v>0</v>
      </c>
      <c r="AD11" s="124">
        <f aca="true" t="shared" si="2" ref="AD11:AM11">AD20-AD10</f>
        <v>0</v>
      </c>
      <c r="AE11" s="124">
        <f t="shared" si="2"/>
        <v>0</v>
      </c>
      <c r="AF11" s="124">
        <f t="shared" si="2"/>
        <v>0</v>
      </c>
      <c r="AG11" s="124">
        <f t="shared" si="2"/>
        <v>0</v>
      </c>
      <c r="AH11" s="124">
        <f t="shared" si="2"/>
        <v>0</v>
      </c>
      <c r="AI11" s="124">
        <f t="shared" si="2"/>
        <v>0</v>
      </c>
      <c r="AJ11" s="124">
        <f t="shared" si="2"/>
        <v>0</v>
      </c>
      <c r="AK11" s="124">
        <f t="shared" si="2"/>
        <v>0</v>
      </c>
      <c r="AL11" s="124">
        <f t="shared" si="2"/>
        <v>0</v>
      </c>
      <c r="AM11" s="124">
        <f t="shared" si="2"/>
        <v>0</v>
      </c>
      <c r="AN11" s="126"/>
      <c r="AO11" s="127"/>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row>
    <row r="12" spans="1:240" s="86" customFormat="1" ht="26.25" customHeight="1">
      <c r="A12" s="122"/>
      <c r="B12" s="130" t="s">
        <v>114</v>
      </c>
      <c r="C12" s="131">
        <f>C11</f>
        <v>0</v>
      </c>
      <c r="D12" s="131">
        <f>SUM($C$11:D11)</f>
        <v>0</v>
      </c>
      <c r="E12" s="131">
        <f>SUM($C$11:E11)</f>
        <v>0</v>
      </c>
      <c r="F12" s="131">
        <f>SUM($C$11:F11)+$C$21+$D$21+$E$21</f>
        <v>0</v>
      </c>
      <c r="G12" s="131">
        <f>SUM($C$11:G11)+$C$21+$D$21+$E$21</f>
        <v>0</v>
      </c>
      <c r="H12" s="131">
        <f>SUM($C$11:H11)+$C$21+$D$21+$E$21</f>
        <v>0</v>
      </c>
      <c r="I12" s="131">
        <f>SUM($C$11:I11)+$C$21+$D$21+$E$21</f>
        <v>0</v>
      </c>
      <c r="J12" s="131">
        <f>SUM($C$11:J11)+$C$21+$D$21+$E$21</f>
        <v>0</v>
      </c>
      <c r="K12" s="131">
        <f>SUM($C$11:K11)+$C$21+$D$21+$E$21</f>
        <v>0</v>
      </c>
      <c r="L12" s="131">
        <f>SUM($C$11:L11)+$C$21+$D$21+$E$21</f>
        <v>0</v>
      </c>
      <c r="M12" s="131">
        <f>SUM($C$11:M11)+$C$21+$D$21+$E$21</f>
        <v>0</v>
      </c>
      <c r="N12" s="131">
        <f>SUM($C$11:N11)+$C$21+$D$21+$E$21</f>
        <v>0</v>
      </c>
      <c r="O12" s="131">
        <f>SUM($C$11:O11)+$C$21+$D$21+$E$21</f>
        <v>0</v>
      </c>
      <c r="P12" s="131">
        <f>SUM($C$11:P11)+$C$21+$D$21+$E$21</f>
        <v>0</v>
      </c>
      <c r="Q12" s="131">
        <f>SUM($C$11:Q11)+$C$21+$D$21+$E$21</f>
        <v>0</v>
      </c>
      <c r="R12" s="131">
        <f>SUM($R$11:R11)+SUM($C$17:$Q$17)-SUM($C$18:$Q$18)</f>
        <v>0</v>
      </c>
      <c r="S12" s="131">
        <f>SUM($R$11:S11)+SUM($C$17:$Q$17)-SUM($C$18:$Q$18)</f>
        <v>0</v>
      </c>
      <c r="T12" s="131">
        <f>SUM($R$11:T11)+SUM($C$17:$Q$17)-SUM($C$18:$Q$18)</f>
        <v>0</v>
      </c>
      <c r="U12" s="131">
        <f>SUM($R$11:U11)+SUM($C$17:$Q$17)-SUM($C$18:$Q$18)</f>
        <v>0</v>
      </c>
      <c r="V12" s="131">
        <f>SUM($R$11:V11)+SUM($C$17:$Q$17)-SUM($C$18:$Q$18)</f>
        <v>0</v>
      </c>
      <c r="W12" s="131">
        <f>SUM($R$11:W11)+SUM($C$17:$Q$17)-SUM($C$18:$Q$18)</f>
        <v>0</v>
      </c>
      <c r="X12" s="131">
        <f>SUM($R$11:X11)+SUM($C$17:$Q$17)-SUM($C$18:$Q$18)</f>
        <v>0</v>
      </c>
      <c r="Y12" s="131">
        <f>SUM($R$11:Y11)+SUM($C$17:$Q$17)-SUM($C$18:$Q$18)</f>
        <v>0</v>
      </c>
      <c r="Z12" s="131">
        <f>SUM($R$11:Z11)+SUM($C$17:$Q$17)-SUM($C$18:$Q$18)</f>
        <v>0</v>
      </c>
      <c r="AA12" s="131">
        <f>SUM($R$11:AA11)+SUM($C$17:$Q$17)-SUM($C$18:$Q$18)</f>
        <v>0</v>
      </c>
      <c r="AB12" s="131">
        <f>SUM($R$11:AB11)+SUM($C$17:$Q$17)-SUM($C$18:$Q$18)</f>
        <v>0</v>
      </c>
      <c r="AC12" s="131">
        <f>SUM($R$11:AC11)+SUM($C$17:$Q$17)-SUM($C$18:$Q$18)</f>
        <v>0</v>
      </c>
      <c r="AD12" s="131">
        <f>SUM($AD$11:AD11)+SUM($C$17:$AC$17)-SUM($C$18:$AC$18)</f>
        <v>0</v>
      </c>
      <c r="AE12" s="131">
        <f>SUM($AD$11:AE11)+SUM($C$17:$AC$17)-SUM($C$18:$AC$18)</f>
        <v>0</v>
      </c>
      <c r="AF12" s="131">
        <f>SUM($AD$11:AF11)+SUM($C$17:$AC$17)-SUM($C$18:$AC$18)</f>
        <v>0</v>
      </c>
      <c r="AG12" s="131">
        <f>SUM($AD$11:AG11)+SUM($C$17:$AC$17)-SUM($C$18:$AC$18)</f>
        <v>0</v>
      </c>
      <c r="AH12" s="131">
        <f>SUM($AD$11:AH11)+SUM($C$17:$AC$17)-SUM($C$18:$AC$18)</f>
        <v>0</v>
      </c>
      <c r="AI12" s="131">
        <f>SUM($AD$11:AI11)+SUM($C$17:$AC$17)-SUM($C$18:$AC$18)</f>
        <v>0</v>
      </c>
      <c r="AJ12" s="131">
        <f>SUM($AD$11:AJ11)+SUM($C$17:$AC$17)-SUM($C$18:$AC$18)</f>
        <v>0</v>
      </c>
      <c r="AK12" s="131">
        <f>SUM($AD$11:AK11)+SUM($C$17:$AC$17)-SUM($C$18:$AC$18)</f>
        <v>0</v>
      </c>
      <c r="AL12" s="131">
        <f>SUM($AD$11:AL11)+SUM($C$17:$AC$17)-SUM($C$18:$AC$18)</f>
        <v>0</v>
      </c>
      <c r="AM12" s="131">
        <f>SUM($AD$11:AM11)+SUM($C$17:$AC$17)-SUM($C$18:$AC$18)</f>
        <v>0</v>
      </c>
      <c r="AN12" s="123"/>
      <c r="AO12" s="94"/>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row>
    <row r="13" spans="1:240" s="86" customFormat="1" ht="12">
      <c r="A13" s="158" t="s">
        <v>87</v>
      </c>
      <c r="B13" s="159"/>
      <c r="C13" s="159"/>
      <c r="D13" s="95"/>
      <c r="E13" s="95"/>
      <c r="F13" s="95"/>
      <c r="G13" s="95"/>
      <c r="H13" s="95"/>
      <c r="I13" s="95"/>
      <c r="J13" s="95"/>
      <c r="K13" s="95"/>
      <c r="L13" s="95"/>
      <c r="M13" s="95"/>
      <c r="N13" s="95"/>
      <c r="O13" s="95"/>
      <c r="P13" s="95"/>
      <c r="Q13" s="117"/>
      <c r="R13" s="95"/>
      <c r="S13" s="95"/>
      <c r="T13" s="95"/>
      <c r="U13" s="95"/>
      <c r="V13" s="95"/>
      <c r="W13" s="95"/>
      <c r="X13" s="95"/>
      <c r="Y13" s="95"/>
      <c r="Z13" s="95"/>
      <c r="AA13" s="95"/>
      <c r="AB13" s="95"/>
      <c r="AC13" s="95"/>
      <c r="AD13" s="95"/>
      <c r="AE13" s="95"/>
      <c r="AF13" s="95"/>
      <c r="AG13" s="95"/>
      <c r="AH13" s="95"/>
      <c r="AI13" s="95"/>
      <c r="AJ13" s="95"/>
      <c r="AK13" s="95"/>
      <c r="AL13" s="95"/>
      <c r="AM13" s="95"/>
      <c r="AN13" s="96"/>
      <c r="AO13" s="97"/>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row>
    <row r="14" spans="1:240" s="86" customFormat="1" ht="28.5" customHeight="1">
      <c r="A14" s="98"/>
      <c r="B14" s="39" t="s">
        <v>6</v>
      </c>
      <c r="C14" s="99"/>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1">
        <f aca="true" t="shared" si="3" ref="AN14:AN21">SUM(C14:AM14)</f>
        <v>0</v>
      </c>
      <c r="AO14" s="102"/>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row>
    <row r="15" spans="1:240" s="86" customFormat="1" ht="28.5" customHeight="1">
      <c r="A15" s="98"/>
      <c r="B15" s="40" t="s">
        <v>8</v>
      </c>
      <c r="C15" s="103"/>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f t="shared" si="3"/>
        <v>0</v>
      </c>
      <c r="AO15" s="104"/>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row>
    <row r="16" spans="1:240" s="86" customFormat="1" ht="28.5" customHeight="1">
      <c r="A16" s="98"/>
      <c r="B16" s="40" t="s">
        <v>11</v>
      </c>
      <c r="C16" s="105"/>
      <c r="D16" s="105"/>
      <c r="E16" s="105"/>
      <c r="F16" s="105"/>
      <c r="G16" s="105"/>
      <c r="H16" s="105"/>
      <c r="I16" s="105"/>
      <c r="J16" s="105"/>
      <c r="K16" s="105"/>
      <c r="L16" s="105"/>
      <c r="M16" s="105"/>
      <c r="N16" s="105"/>
      <c r="O16" s="105"/>
      <c r="P16" s="105"/>
      <c r="Q16" s="105"/>
      <c r="R16" s="115"/>
      <c r="S16" s="105"/>
      <c r="T16" s="105"/>
      <c r="U16" s="105"/>
      <c r="V16" s="105"/>
      <c r="W16" s="105"/>
      <c r="X16" s="105"/>
      <c r="Y16" s="105"/>
      <c r="Z16" s="105"/>
      <c r="AA16" s="105"/>
      <c r="AB16" s="105"/>
      <c r="AC16" s="105"/>
      <c r="AD16" s="105"/>
      <c r="AE16" s="105"/>
      <c r="AF16" s="105"/>
      <c r="AG16" s="105"/>
      <c r="AH16" s="105"/>
      <c r="AI16" s="105"/>
      <c r="AJ16" s="105"/>
      <c r="AK16" s="105"/>
      <c r="AL16" s="105"/>
      <c r="AM16" s="105"/>
      <c r="AN16" s="101">
        <f t="shared" si="3"/>
        <v>0</v>
      </c>
      <c r="AO16" s="104"/>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row>
    <row r="17" spans="1:240" s="86" customFormat="1" ht="28.5" customHeight="1">
      <c r="A17" s="98"/>
      <c r="B17" s="40" t="s">
        <v>86</v>
      </c>
      <c r="C17" s="103"/>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f t="shared" si="3"/>
        <v>0</v>
      </c>
      <c r="AO17" s="104"/>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row>
    <row r="18" spans="1:240" s="86" customFormat="1" ht="28.5" customHeight="1">
      <c r="A18" s="98"/>
      <c r="B18" s="40" t="s">
        <v>125</v>
      </c>
      <c r="C18" s="103"/>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4"/>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row>
    <row r="19" spans="1:240" s="86" customFormat="1" ht="28.5" customHeight="1">
      <c r="A19" s="98"/>
      <c r="B19" s="40" t="s">
        <v>15</v>
      </c>
      <c r="C19" s="103"/>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f t="shared" si="3"/>
        <v>0</v>
      </c>
      <c r="AO19" s="106"/>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row>
    <row r="20" spans="1:240" s="86" customFormat="1" ht="28.5" customHeight="1">
      <c r="A20" s="98"/>
      <c r="B20" s="41" t="s">
        <v>55</v>
      </c>
      <c r="C20" s="103">
        <f>SUM(C14:C19)-C18</f>
        <v>0</v>
      </c>
      <c r="D20" s="103">
        <f aca="true" t="shared" si="4" ref="D20:Q20">SUM(D14:D19)-D18</f>
        <v>0</v>
      </c>
      <c r="E20" s="103">
        <f t="shared" si="4"/>
        <v>0</v>
      </c>
      <c r="F20" s="103">
        <f t="shared" si="4"/>
        <v>0</v>
      </c>
      <c r="G20" s="103">
        <f t="shared" si="4"/>
        <v>0</v>
      </c>
      <c r="H20" s="103">
        <f t="shared" si="4"/>
        <v>0</v>
      </c>
      <c r="I20" s="103">
        <f t="shared" si="4"/>
        <v>0</v>
      </c>
      <c r="J20" s="103">
        <f t="shared" si="4"/>
        <v>0</v>
      </c>
      <c r="K20" s="103">
        <f t="shared" si="4"/>
        <v>0</v>
      </c>
      <c r="L20" s="103">
        <f t="shared" si="4"/>
        <v>0</v>
      </c>
      <c r="M20" s="103">
        <f t="shared" si="4"/>
        <v>0</v>
      </c>
      <c r="N20" s="103">
        <f t="shared" si="4"/>
        <v>0</v>
      </c>
      <c r="O20" s="103">
        <f t="shared" si="4"/>
        <v>0</v>
      </c>
      <c r="P20" s="103">
        <f t="shared" si="4"/>
        <v>0</v>
      </c>
      <c r="Q20" s="103">
        <f t="shared" si="4"/>
        <v>0</v>
      </c>
      <c r="R20" s="101">
        <f>SUM(R14:R19)-R18</f>
        <v>0</v>
      </c>
      <c r="S20" s="103">
        <f aca="true" t="shared" si="5" ref="S20:Z20">SUM(S14:S19)</f>
        <v>0</v>
      </c>
      <c r="T20" s="103">
        <f t="shared" si="5"/>
        <v>0</v>
      </c>
      <c r="U20" s="103">
        <f t="shared" si="5"/>
        <v>0</v>
      </c>
      <c r="V20" s="103">
        <f t="shared" si="5"/>
        <v>0</v>
      </c>
      <c r="W20" s="103">
        <f t="shared" si="5"/>
        <v>0</v>
      </c>
      <c r="X20" s="103">
        <f t="shared" si="5"/>
        <v>0</v>
      </c>
      <c r="Y20" s="103">
        <f t="shared" si="5"/>
        <v>0</v>
      </c>
      <c r="Z20" s="103">
        <f t="shared" si="5"/>
        <v>0</v>
      </c>
      <c r="AA20" s="103">
        <f aca="true" t="shared" si="6" ref="AA20:AM20">SUM(AA14:AA19)</f>
        <v>0</v>
      </c>
      <c r="AB20" s="103">
        <f t="shared" si="6"/>
        <v>0</v>
      </c>
      <c r="AC20" s="103">
        <f t="shared" si="6"/>
        <v>0</v>
      </c>
      <c r="AD20" s="103">
        <f t="shared" si="6"/>
        <v>0</v>
      </c>
      <c r="AE20" s="103">
        <f t="shared" si="6"/>
        <v>0</v>
      </c>
      <c r="AF20" s="103">
        <f t="shared" si="6"/>
        <v>0</v>
      </c>
      <c r="AG20" s="103">
        <f t="shared" si="6"/>
        <v>0</v>
      </c>
      <c r="AH20" s="103">
        <f t="shared" si="6"/>
        <v>0</v>
      </c>
      <c r="AI20" s="103">
        <f t="shared" si="6"/>
        <v>0</v>
      </c>
      <c r="AJ20" s="103">
        <f t="shared" si="6"/>
        <v>0</v>
      </c>
      <c r="AK20" s="103">
        <f t="shared" si="6"/>
        <v>0</v>
      </c>
      <c r="AL20" s="103">
        <f t="shared" si="6"/>
        <v>0</v>
      </c>
      <c r="AM20" s="103">
        <f t="shared" si="6"/>
        <v>0</v>
      </c>
      <c r="AN20" s="101">
        <f t="shared" si="3"/>
        <v>0</v>
      </c>
      <c r="AO20" s="104"/>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row>
    <row r="21" spans="1:240" s="86" customFormat="1" ht="28.5" customHeight="1">
      <c r="A21" s="107"/>
      <c r="B21" s="72" t="s">
        <v>54</v>
      </c>
      <c r="C21" s="108">
        <f>C12*$C$3/12</f>
        <v>0</v>
      </c>
      <c r="D21" s="108">
        <f aca="true" t="shared" si="7" ref="D21:AM21">D12*$C$3/12</f>
        <v>0</v>
      </c>
      <c r="E21" s="108">
        <f t="shared" si="7"/>
        <v>0</v>
      </c>
      <c r="F21" s="108">
        <f t="shared" si="7"/>
        <v>0</v>
      </c>
      <c r="G21" s="108">
        <f t="shared" si="7"/>
        <v>0</v>
      </c>
      <c r="H21" s="108">
        <f t="shared" si="7"/>
        <v>0</v>
      </c>
      <c r="I21" s="108">
        <f t="shared" si="7"/>
        <v>0</v>
      </c>
      <c r="J21" s="108">
        <f t="shared" si="7"/>
        <v>0</v>
      </c>
      <c r="K21" s="108">
        <f t="shared" si="7"/>
        <v>0</v>
      </c>
      <c r="L21" s="108">
        <f t="shared" si="7"/>
        <v>0</v>
      </c>
      <c r="M21" s="108">
        <f t="shared" si="7"/>
        <v>0</v>
      </c>
      <c r="N21" s="108">
        <f t="shared" si="7"/>
        <v>0</v>
      </c>
      <c r="O21" s="108">
        <f t="shared" si="7"/>
        <v>0</v>
      </c>
      <c r="P21" s="108">
        <f t="shared" si="7"/>
        <v>0</v>
      </c>
      <c r="Q21" s="108">
        <f t="shared" si="7"/>
        <v>0</v>
      </c>
      <c r="R21" s="108">
        <f t="shared" si="7"/>
        <v>0</v>
      </c>
      <c r="S21" s="108">
        <f t="shared" si="7"/>
        <v>0</v>
      </c>
      <c r="T21" s="108">
        <f t="shared" si="7"/>
        <v>0</v>
      </c>
      <c r="U21" s="108">
        <f t="shared" si="7"/>
        <v>0</v>
      </c>
      <c r="V21" s="108">
        <f t="shared" si="7"/>
        <v>0</v>
      </c>
      <c r="W21" s="108">
        <f t="shared" si="7"/>
        <v>0</v>
      </c>
      <c r="X21" s="108">
        <f t="shared" si="7"/>
        <v>0</v>
      </c>
      <c r="Y21" s="108">
        <f t="shared" si="7"/>
        <v>0</v>
      </c>
      <c r="Z21" s="108">
        <f t="shared" si="7"/>
        <v>0</v>
      </c>
      <c r="AA21" s="108">
        <f t="shared" si="7"/>
        <v>0</v>
      </c>
      <c r="AB21" s="108">
        <f t="shared" si="7"/>
        <v>0</v>
      </c>
      <c r="AC21" s="108">
        <f t="shared" si="7"/>
        <v>0</v>
      </c>
      <c r="AD21" s="108">
        <f t="shared" si="7"/>
        <v>0</v>
      </c>
      <c r="AE21" s="108">
        <f t="shared" si="7"/>
        <v>0</v>
      </c>
      <c r="AF21" s="108">
        <f t="shared" si="7"/>
        <v>0</v>
      </c>
      <c r="AG21" s="108">
        <f t="shared" si="7"/>
        <v>0</v>
      </c>
      <c r="AH21" s="108">
        <f t="shared" si="7"/>
        <v>0</v>
      </c>
      <c r="AI21" s="108">
        <f t="shared" si="7"/>
        <v>0</v>
      </c>
      <c r="AJ21" s="108">
        <f t="shared" si="7"/>
        <v>0</v>
      </c>
      <c r="AK21" s="108">
        <f t="shared" si="7"/>
        <v>0</v>
      </c>
      <c r="AL21" s="108">
        <f t="shared" si="7"/>
        <v>0</v>
      </c>
      <c r="AM21" s="108">
        <f t="shared" si="7"/>
        <v>0</v>
      </c>
      <c r="AN21" s="109">
        <f t="shared" si="3"/>
        <v>0</v>
      </c>
      <c r="AO21" s="110"/>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row>
    <row r="22" spans="1:41" ht="15" customHeight="1">
      <c r="A22" s="38"/>
      <c r="B22" s="38" t="s">
        <v>113</v>
      </c>
      <c r="C22" s="82"/>
      <c r="D22" s="82"/>
      <c r="E22" s="82"/>
      <c r="F22" s="82"/>
      <c r="G22" s="82"/>
      <c r="H22" s="82"/>
      <c r="I22" s="82"/>
      <c r="J22" s="82"/>
      <c r="K22" s="82"/>
      <c r="L22" s="82"/>
      <c r="M22" s="82"/>
      <c r="N22" s="111"/>
      <c r="O22" s="82"/>
      <c r="P22" s="82"/>
      <c r="Q22" s="111">
        <f>SUM(C21:Q21)</f>
        <v>0</v>
      </c>
      <c r="R22" s="82"/>
      <c r="S22" s="82"/>
      <c r="T22" s="82"/>
      <c r="U22" s="82"/>
      <c r="V22" s="82"/>
      <c r="W22" s="82"/>
      <c r="X22" s="119"/>
      <c r="Y22" s="82"/>
      <c r="Z22" s="111"/>
      <c r="AA22" s="82"/>
      <c r="AB22" s="82"/>
      <c r="AC22" s="111">
        <f>SUM(R21:AC21)</f>
        <v>0</v>
      </c>
      <c r="AD22" s="82"/>
      <c r="AE22" s="121"/>
      <c r="AF22" s="82"/>
      <c r="AG22" s="82"/>
      <c r="AH22" s="82"/>
      <c r="AI22" s="82"/>
      <c r="AJ22" s="119"/>
      <c r="AK22" s="82"/>
      <c r="AL22" s="111"/>
      <c r="AM22" s="111">
        <f>SUM(AD21:AM21)</f>
        <v>0</v>
      </c>
      <c r="AN22" s="82"/>
      <c r="AO22" s="82"/>
    </row>
    <row r="23" spans="2:41" ht="12" customHeight="1">
      <c r="B23" s="118"/>
      <c r="C23" s="53"/>
      <c r="D23" s="53"/>
      <c r="E23" s="53"/>
      <c r="F23" s="53"/>
      <c r="G23" s="53"/>
      <c r="H23" s="53"/>
      <c r="I23" s="53"/>
      <c r="J23" s="53"/>
      <c r="K23" s="53"/>
      <c r="L23" s="53"/>
      <c r="M23" s="53"/>
      <c r="N23" s="53"/>
      <c r="O23" s="53"/>
      <c r="P23" s="53"/>
      <c r="Q23" s="53" t="s">
        <v>117</v>
      </c>
      <c r="R23" s="53"/>
      <c r="S23" s="53"/>
      <c r="T23" s="53"/>
      <c r="U23" s="53"/>
      <c r="V23" s="53"/>
      <c r="W23" s="53"/>
      <c r="Y23" s="53"/>
      <c r="Z23" s="53"/>
      <c r="AA23" s="53"/>
      <c r="AB23" s="53"/>
      <c r="AC23" s="53" t="s">
        <v>116</v>
      </c>
      <c r="AD23" s="53"/>
      <c r="AE23" s="120"/>
      <c r="AF23" s="53"/>
      <c r="AG23" s="53"/>
      <c r="AH23" s="53"/>
      <c r="AI23" s="53"/>
      <c r="AJ23" s="120"/>
      <c r="AK23" s="53"/>
      <c r="AL23" s="53"/>
      <c r="AM23" s="53" t="s">
        <v>118</v>
      </c>
      <c r="AN23" s="53"/>
      <c r="AO23" s="53"/>
    </row>
    <row r="25" ht="12">
      <c r="A25" s="36" t="s">
        <v>120</v>
      </c>
    </row>
    <row r="26" spans="1:215" s="86" customFormat="1" ht="26.25" customHeight="1">
      <c r="A26" s="163" t="s">
        <v>89</v>
      </c>
      <c r="B26" s="164"/>
      <c r="C26" s="160" t="s">
        <v>121</v>
      </c>
      <c r="D26" s="161"/>
      <c r="E26" s="161"/>
      <c r="F26" s="161"/>
      <c r="G26" s="161"/>
      <c r="H26" s="161"/>
      <c r="I26" s="161"/>
      <c r="J26" s="161"/>
      <c r="K26" s="161"/>
      <c r="L26" s="161"/>
      <c r="M26" s="161"/>
      <c r="N26" s="162"/>
      <c r="O26" s="83" t="s">
        <v>53</v>
      </c>
      <c r="P26" s="84" t="s">
        <v>47</v>
      </c>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row>
    <row r="27" spans="1:215" s="86" customFormat="1" ht="26.25" customHeight="1">
      <c r="A27" s="47"/>
      <c r="B27" s="71" t="s">
        <v>83</v>
      </c>
      <c r="C27" s="87">
        <v>4</v>
      </c>
      <c r="D27" s="87">
        <v>5</v>
      </c>
      <c r="E27" s="87">
        <v>6</v>
      </c>
      <c r="F27" s="87">
        <v>7</v>
      </c>
      <c r="G27" s="87">
        <v>8</v>
      </c>
      <c r="H27" s="87">
        <v>9</v>
      </c>
      <c r="I27" s="87">
        <v>10</v>
      </c>
      <c r="J27" s="87">
        <v>11</v>
      </c>
      <c r="K27" s="87">
        <v>12</v>
      </c>
      <c r="L27" s="87">
        <v>1</v>
      </c>
      <c r="M27" s="87">
        <v>2</v>
      </c>
      <c r="N27" s="87">
        <v>3</v>
      </c>
      <c r="O27" s="83"/>
      <c r="P27" s="88"/>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row>
    <row r="28" spans="1:215" s="86" customFormat="1" ht="12">
      <c r="A28" s="156" t="s">
        <v>115</v>
      </c>
      <c r="B28" s="157"/>
      <c r="C28" s="157"/>
      <c r="D28" s="89"/>
      <c r="E28" s="89"/>
      <c r="F28" s="89"/>
      <c r="G28" s="89"/>
      <c r="H28" s="89"/>
      <c r="I28" s="89"/>
      <c r="J28" s="89"/>
      <c r="K28" s="89"/>
      <c r="L28" s="89"/>
      <c r="M28" s="89"/>
      <c r="N28" s="89"/>
      <c r="O28" s="90"/>
      <c r="P28" s="88"/>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row>
    <row r="29" spans="1:215" s="86" customFormat="1" ht="26.25" customHeight="1">
      <c r="A29" s="122"/>
      <c r="B29" s="128" t="s">
        <v>81</v>
      </c>
      <c r="C29" s="114"/>
      <c r="D29" s="91"/>
      <c r="E29" s="91"/>
      <c r="F29" s="91"/>
      <c r="G29" s="91"/>
      <c r="H29" s="91"/>
      <c r="I29" s="91"/>
      <c r="J29" s="91"/>
      <c r="K29" s="91"/>
      <c r="L29" s="91"/>
      <c r="M29" s="91"/>
      <c r="N29" s="91"/>
      <c r="O29" s="92"/>
      <c r="P29" s="93"/>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row>
    <row r="30" spans="1:215" s="86" customFormat="1" ht="26.25" customHeight="1">
      <c r="A30" s="122"/>
      <c r="B30" s="129" t="s">
        <v>82</v>
      </c>
      <c r="C30" s="125">
        <f aca="true" t="shared" si="8" ref="C30:N30">C34-C29</f>
        <v>0</v>
      </c>
      <c r="D30" s="124">
        <f t="shared" si="8"/>
        <v>0</v>
      </c>
      <c r="E30" s="124">
        <f t="shared" si="8"/>
        <v>0</v>
      </c>
      <c r="F30" s="124">
        <f t="shared" si="8"/>
        <v>0</v>
      </c>
      <c r="G30" s="124">
        <f t="shared" si="8"/>
        <v>0</v>
      </c>
      <c r="H30" s="124">
        <f t="shared" si="8"/>
        <v>0</v>
      </c>
      <c r="I30" s="124">
        <f t="shared" si="8"/>
        <v>0</v>
      </c>
      <c r="J30" s="124">
        <f t="shared" si="8"/>
        <v>0</v>
      </c>
      <c r="K30" s="124">
        <f t="shared" si="8"/>
        <v>0</v>
      </c>
      <c r="L30" s="124">
        <f t="shared" si="8"/>
        <v>0</v>
      </c>
      <c r="M30" s="124">
        <f t="shared" si="8"/>
        <v>0</v>
      </c>
      <c r="N30" s="124">
        <f t="shared" si="8"/>
        <v>0</v>
      </c>
      <c r="O30" s="126"/>
      <c r="P30" s="127"/>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row>
    <row r="31" spans="1:215" s="86" customFormat="1" ht="26.25" customHeight="1">
      <c r="A31" s="122"/>
      <c r="B31" s="130" t="s">
        <v>114</v>
      </c>
      <c r="C31" s="131">
        <f>SUM($C$30:C30)</f>
        <v>0</v>
      </c>
      <c r="D31" s="131">
        <f>SUM($C$30:D30)</f>
        <v>0</v>
      </c>
      <c r="E31" s="131">
        <f>SUM($C$30:E30)</f>
        <v>0</v>
      </c>
      <c r="F31" s="131">
        <f>SUM($C$30:F30)</f>
        <v>0</v>
      </c>
      <c r="G31" s="131">
        <f>SUM($C$30:G30)</f>
        <v>0</v>
      </c>
      <c r="H31" s="131">
        <f>SUM($C$30:H30)</f>
        <v>0</v>
      </c>
      <c r="I31" s="131">
        <f>SUM($C$30:I30)</f>
        <v>0</v>
      </c>
      <c r="J31" s="131">
        <f>SUM($C$30:J30)</f>
        <v>0</v>
      </c>
      <c r="K31" s="131">
        <f>SUM($C$30:K30)</f>
        <v>0</v>
      </c>
      <c r="L31" s="131">
        <f>SUM($C$30:L30)</f>
        <v>0</v>
      </c>
      <c r="M31" s="131">
        <f>SUM($C$30:M30)</f>
        <v>0</v>
      </c>
      <c r="N31" s="131">
        <f>SUM($C$30:N30)</f>
        <v>0</v>
      </c>
      <c r="O31" s="123"/>
      <c r="P31" s="94"/>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row>
    <row r="32" spans="1:215" s="86" customFormat="1" ht="12">
      <c r="A32" s="158" t="s">
        <v>87</v>
      </c>
      <c r="B32" s="159"/>
      <c r="C32" s="159"/>
      <c r="D32" s="95"/>
      <c r="E32" s="95"/>
      <c r="F32" s="95"/>
      <c r="G32" s="95"/>
      <c r="H32" s="95"/>
      <c r="I32" s="95"/>
      <c r="J32" s="95"/>
      <c r="K32" s="95"/>
      <c r="L32" s="95"/>
      <c r="M32" s="95"/>
      <c r="N32" s="95"/>
      <c r="O32" s="132"/>
      <c r="P32" s="116"/>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row>
    <row r="33" spans="1:215" s="86" customFormat="1" ht="28.5" customHeight="1">
      <c r="A33" s="98"/>
      <c r="B33" s="39" t="s">
        <v>15</v>
      </c>
      <c r="C33" s="99"/>
      <c r="D33" s="100"/>
      <c r="E33" s="100"/>
      <c r="F33" s="100"/>
      <c r="G33" s="100"/>
      <c r="H33" s="100"/>
      <c r="I33" s="100"/>
      <c r="J33" s="100"/>
      <c r="K33" s="100"/>
      <c r="L33" s="100"/>
      <c r="M33" s="100"/>
      <c r="N33" s="100"/>
      <c r="O33" s="100">
        <f>SUM(C33:N33)</f>
        <v>0</v>
      </c>
      <c r="P33" s="133"/>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row>
    <row r="34" spans="1:215" s="86" customFormat="1" ht="28.5" customHeight="1">
      <c r="A34" s="98"/>
      <c r="B34" s="41" t="s">
        <v>55</v>
      </c>
      <c r="C34" s="103">
        <f aca="true" t="shared" si="9" ref="C34:N34">SUM(C33:C33)</f>
        <v>0</v>
      </c>
      <c r="D34" s="103">
        <f t="shared" si="9"/>
        <v>0</v>
      </c>
      <c r="E34" s="103">
        <f t="shared" si="9"/>
        <v>0</v>
      </c>
      <c r="F34" s="103">
        <f t="shared" si="9"/>
        <v>0</v>
      </c>
      <c r="G34" s="103">
        <f t="shared" si="9"/>
        <v>0</v>
      </c>
      <c r="H34" s="103">
        <f t="shared" si="9"/>
        <v>0</v>
      </c>
      <c r="I34" s="103">
        <f t="shared" si="9"/>
        <v>0</v>
      </c>
      <c r="J34" s="103">
        <f t="shared" si="9"/>
        <v>0</v>
      </c>
      <c r="K34" s="103">
        <f t="shared" si="9"/>
        <v>0</v>
      </c>
      <c r="L34" s="103">
        <f t="shared" si="9"/>
        <v>0</v>
      </c>
      <c r="M34" s="103">
        <f t="shared" si="9"/>
        <v>0</v>
      </c>
      <c r="N34" s="103">
        <f t="shared" si="9"/>
        <v>0</v>
      </c>
      <c r="O34" s="101">
        <f>SUM(C34:N34)</f>
        <v>0</v>
      </c>
      <c r="P34" s="104"/>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row>
    <row r="35" spans="1:215" s="86" customFormat="1" ht="28.5" customHeight="1">
      <c r="A35" s="107"/>
      <c r="B35" s="72" t="s">
        <v>54</v>
      </c>
      <c r="C35" s="108">
        <f>C31*$C$3/12</f>
        <v>0</v>
      </c>
      <c r="D35" s="108">
        <f aca="true" t="shared" si="10" ref="D35:N35">D31*$C$3/12</f>
        <v>0</v>
      </c>
      <c r="E35" s="108">
        <f t="shared" si="10"/>
        <v>0</v>
      </c>
      <c r="F35" s="108">
        <f t="shared" si="10"/>
        <v>0</v>
      </c>
      <c r="G35" s="108">
        <f t="shared" si="10"/>
        <v>0</v>
      </c>
      <c r="H35" s="108">
        <f t="shared" si="10"/>
        <v>0</v>
      </c>
      <c r="I35" s="108">
        <f t="shared" si="10"/>
        <v>0</v>
      </c>
      <c r="J35" s="108">
        <f t="shared" si="10"/>
        <v>0</v>
      </c>
      <c r="K35" s="108">
        <f t="shared" si="10"/>
        <v>0</v>
      </c>
      <c r="L35" s="108">
        <f t="shared" si="10"/>
        <v>0</v>
      </c>
      <c r="M35" s="108">
        <f t="shared" si="10"/>
        <v>0</v>
      </c>
      <c r="N35" s="108">
        <f t="shared" si="10"/>
        <v>0</v>
      </c>
      <c r="O35" s="109">
        <f>SUM(C35:N35)</f>
        <v>0</v>
      </c>
      <c r="P35" s="110"/>
      <c r="Q35" s="136"/>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row>
    <row r="36" spans="1:41" ht="15" customHeight="1">
      <c r="A36" s="38"/>
      <c r="B36" s="38" t="s">
        <v>113</v>
      </c>
      <c r="C36" s="82"/>
      <c r="D36" s="82"/>
      <c r="E36" s="82"/>
      <c r="F36" s="82"/>
      <c r="G36" s="82"/>
      <c r="H36" s="82"/>
      <c r="I36" s="82"/>
      <c r="J36" s="82"/>
      <c r="K36" s="82"/>
      <c r="L36" s="82"/>
      <c r="M36" s="82"/>
      <c r="N36" s="111"/>
      <c r="O36" s="82"/>
      <c r="P36" s="82"/>
      <c r="Q36" s="111"/>
      <c r="R36" s="82"/>
      <c r="S36" s="82"/>
      <c r="T36" s="82"/>
      <c r="U36" s="82"/>
      <c r="V36" s="82"/>
      <c r="W36" s="82"/>
      <c r="X36" s="134"/>
      <c r="Y36" s="82"/>
      <c r="Z36" s="111"/>
      <c r="AA36" s="82"/>
      <c r="AB36" s="82"/>
      <c r="AC36" s="111"/>
      <c r="AD36" s="82"/>
      <c r="AE36" s="135"/>
      <c r="AF36" s="82"/>
      <c r="AG36" s="82"/>
      <c r="AH36" s="82"/>
      <c r="AI36" s="82"/>
      <c r="AJ36" s="134"/>
      <c r="AK36" s="82"/>
      <c r="AL36" s="111"/>
      <c r="AM36" s="111"/>
      <c r="AN36" s="82"/>
      <c r="AO36" s="82"/>
    </row>
    <row r="37" spans="2:41" ht="12" customHeight="1">
      <c r="B37" s="118"/>
      <c r="C37" s="53"/>
      <c r="D37" s="53"/>
      <c r="E37" s="53"/>
      <c r="F37" s="53"/>
      <c r="G37" s="53"/>
      <c r="H37" s="53"/>
      <c r="I37" s="53"/>
      <c r="J37" s="53"/>
      <c r="K37" s="53"/>
      <c r="L37" s="53"/>
      <c r="M37" s="53"/>
      <c r="N37" s="53"/>
      <c r="O37" s="53"/>
      <c r="P37" s="53"/>
      <c r="Q37" s="53"/>
      <c r="R37" s="53"/>
      <c r="S37" s="53"/>
      <c r="T37" s="53"/>
      <c r="U37" s="53"/>
      <c r="V37" s="53"/>
      <c r="W37" s="53"/>
      <c r="Y37" s="53"/>
      <c r="Z37" s="53"/>
      <c r="AA37" s="53"/>
      <c r="AB37" s="53"/>
      <c r="AC37" s="53"/>
      <c r="AD37" s="53"/>
      <c r="AE37" s="120"/>
      <c r="AF37" s="53"/>
      <c r="AG37" s="53"/>
      <c r="AH37" s="53"/>
      <c r="AI37" s="53"/>
      <c r="AJ37" s="120"/>
      <c r="AK37" s="53"/>
      <c r="AL37" s="53"/>
      <c r="AM37" s="53"/>
      <c r="AN37" s="53"/>
      <c r="AO37" s="53"/>
    </row>
    <row r="38" ht="12">
      <c r="A38" s="37" t="s">
        <v>109</v>
      </c>
    </row>
    <row r="39" ht="12">
      <c r="A39" s="37" t="s">
        <v>122</v>
      </c>
    </row>
  </sheetData>
  <mergeCells count="15">
    <mergeCell ref="F7:Q7"/>
    <mergeCell ref="R7:AC7"/>
    <mergeCell ref="AD7:AM7"/>
    <mergeCell ref="A9:C9"/>
    <mergeCell ref="A13:C13"/>
    <mergeCell ref="A4:B4"/>
    <mergeCell ref="A3:B3"/>
    <mergeCell ref="A7:B7"/>
    <mergeCell ref="C7:E7"/>
    <mergeCell ref="C3:D3"/>
    <mergeCell ref="C4:D4"/>
    <mergeCell ref="A28:C28"/>
    <mergeCell ref="A32:C32"/>
    <mergeCell ref="C26:N26"/>
    <mergeCell ref="A26:B26"/>
  </mergeCells>
  <printOptions/>
  <pageMargins left="0.35433070866141736" right="0.26" top="0.3937007874015748" bottom="0.3937007874015748" header="0.31496062992125984" footer="0.3937007874015748"/>
  <pageSetup fitToHeight="1" fitToWidth="1" horizontalDpi="600" verticalDpi="600" orientation="landscape" paperSize="8" scale="81" r:id="rId1"/>
  <colBreaks count="1" manualBreakCount="1">
    <brk id="41"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sakae</dc:creator>
  <cp:keywords/>
  <dc:description/>
  <cp:lastModifiedBy>大阪府職員端末機１７年度１２月調達</cp:lastModifiedBy>
  <cp:lastPrinted>2007-03-20T08:19:09Z</cp:lastPrinted>
  <dcterms:created xsi:type="dcterms:W3CDTF">2005-06-22T08:48:21Z</dcterms:created>
  <dcterms:modified xsi:type="dcterms:W3CDTF">2007-03-29T14:07:38Z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1468478670</vt:i4>
  </property>
  <property fmtid="{D5CDD505-2E9C-101B-9397-08002B2CF9AE}" pid="3" name="_EmailSubject">
    <vt:lpwstr>入居者移転支援に係る実費</vt:lpwstr>
  </property>
  <property fmtid="{D5CDD505-2E9C-101B-9397-08002B2CF9AE}" pid="4" name="_AuthorEmail">
    <vt:lpwstr>TanizakiY@mbox.pref.osaka.lg.jp</vt:lpwstr>
  </property>
  <property fmtid="{D5CDD505-2E9C-101B-9397-08002B2CF9AE}" pid="5" name="_AuthorEmailDisplayName">
    <vt:lpwstr>谷崎 義人</vt:lpwstr>
  </property>
  <property fmtid="{D5CDD505-2E9C-101B-9397-08002B2CF9AE}" pid="6" name="_PreviousAdHocReviewCycleID">
    <vt:i4>1592506965</vt:i4>
  </property>
  <property fmtid="{D5CDD505-2E9C-101B-9397-08002B2CF9AE}" pid="7" name="_ReviewingToolsShownOnce">
    <vt:lpwstr/>
  </property>
</Properties>
</file>