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2090" windowHeight="9705" tabRatio="891" activeTab="0"/>
  </bookViews>
  <sheets>
    <sheet name="無色ガラス" sheetId="1" r:id="rId1"/>
    <sheet name="茶色ガラス" sheetId="2" r:id="rId2"/>
    <sheet name="その他ガラス" sheetId="3" r:id="rId3"/>
    <sheet name="紙製容器包装" sheetId="4" r:id="rId4"/>
    <sheet name="ペットボトル" sheetId="5" r:id="rId5"/>
    <sheet name="プラスチック製容器包装" sheetId="6" r:id="rId6"/>
    <sheet name="白色トレイ" sheetId="7" r:id="rId7"/>
    <sheet name="スチール製容器包装" sheetId="8" r:id="rId8"/>
    <sheet name="アルミ製容器包装" sheetId="9" r:id="rId9"/>
    <sheet name="飲料用紙製容器包装" sheetId="10" r:id="rId10"/>
    <sheet name="ダンボール" sheetId="11" r:id="rId11"/>
    <sheet name="合計" sheetId="12" r:id="rId12"/>
  </sheets>
  <definedNames>
    <definedName name="_xlnm.Print_Area" localSheetId="4">'ペットボトル'!$A$1:$E$56</definedName>
    <definedName name="_xlnm.Print_Area" localSheetId="0">'無色ガラス'!$A$1:$E$55</definedName>
    <definedName name="_xlnm.Print_Titles" localSheetId="8">'アルミ製容器包装'!$1:$4</definedName>
    <definedName name="_xlnm.Print_Titles" localSheetId="7">'スチール製容器包装'!$1:$4</definedName>
    <definedName name="_xlnm.Print_Titles" localSheetId="2">'その他ガラス'!$2:$4</definedName>
    <definedName name="_xlnm.Print_Titles" localSheetId="10">'ダンボール'!$1:$4</definedName>
    <definedName name="_xlnm.Print_Titles" localSheetId="5">'プラスチック製容器包装'!$2:$4</definedName>
    <definedName name="_xlnm.Print_Titles" localSheetId="4">'ペットボトル'!$1:$4</definedName>
    <definedName name="_xlnm.Print_Titles" localSheetId="9">'飲料用紙製容器包装'!$1:$4</definedName>
    <definedName name="_xlnm.Print_Titles" localSheetId="11">'合計'!$2:$4</definedName>
    <definedName name="_xlnm.Print_Titles" localSheetId="3">'紙製容器包装'!$2:$4</definedName>
    <definedName name="_xlnm.Print_Titles" localSheetId="1">'茶色ガラス'!$2:$4</definedName>
    <definedName name="_xlnm.Print_Titles" localSheetId="6">'白色トレイ'!$2:$4</definedName>
    <definedName name="_xlnm.Print_Titles" localSheetId="0">'無色ガラス'!$2:$4</definedName>
  </definedNames>
  <calcPr fullCalcOnLoad="1"/>
</workbook>
</file>

<file path=xl/sharedStrings.xml><?xml version="1.0" encoding="utf-8"?>
<sst xmlns="http://schemas.openxmlformats.org/spreadsheetml/2006/main" count="681" uniqueCount="76">
  <si>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</si>
  <si>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</si>
  <si>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</si>
  <si>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</si>
  <si>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</si>
  <si>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</si>
  <si>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</si>
  <si>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</si>
  <si>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</si>
  <si>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</si>
  <si>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</si>
  <si>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</si>
  <si>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</si>
  <si>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</si>
  <si>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</si>
  <si>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</si>
  <si>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</si>
  <si>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</si>
  <si>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</si>
  <si>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</si>
  <si>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</si>
  <si>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</si>
  <si>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羽曵野市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</si>
  <si>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</si>
  <si>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</si>
  <si>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</si>
  <si>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</si>
  <si>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</si>
  <si>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</si>
  <si>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</si>
  <si>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</si>
  <si>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</si>
  <si>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</si>
  <si>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</si>
  <si>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</si>
  <si>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</si>
  <si>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</si>
  <si>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</si>
  <si>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</si>
  <si>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</si>
  <si>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市町村／組合名</t>
  </si>
  <si>
    <t>無色ガラス</t>
  </si>
  <si>
    <t>合　計　／　平　均</t>
  </si>
  <si>
    <t>（市町村分別収集状況調査の報告値をもとに一部加工）</t>
  </si>
  <si>
    <t>・空白は、市町村分別収集計画において、当該品目の今年度収集を未計画としているもの</t>
  </si>
  <si>
    <t>収集計画量(t)</t>
  </si>
  <si>
    <t>累積収集量(t)</t>
  </si>
  <si>
    <t>収集原単位(g）</t>
  </si>
  <si>
    <t>人口(人)</t>
  </si>
  <si>
    <t>茶色ガラス</t>
  </si>
  <si>
    <t>その他ガラス</t>
  </si>
  <si>
    <t>紙製容器包装</t>
  </si>
  <si>
    <t>プラスチック製容器包装</t>
  </si>
  <si>
    <t>白色トレイ</t>
  </si>
  <si>
    <t>飲料用紙製容器包装</t>
  </si>
  <si>
    <t>合計</t>
  </si>
  <si>
    <t>四條畷市</t>
  </si>
  <si>
    <t>・収集原単位は、一人一日あたりの収集量(累積収集量/人口/365日×1,000,000)</t>
  </si>
  <si>
    <t>ダンボール</t>
  </si>
  <si>
    <t>・累積収集量は、分別収集状況の報告値の年間集計値（収集実績量）</t>
  </si>
  <si>
    <t>豊能町</t>
  </si>
  <si>
    <t>能勢町</t>
  </si>
  <si>
    <t>　</t>
  </si>
  <si>
    <t>　</t>
  </si>
  <si>
    <t xml:space="preserve"> </t>
  </si>
  <si>
    <t>　</t>
  </si>
  <si>
    <t xml:space="preserve"> </t>
  </si>
  <si>
    <t xml:space="preserve"> </t>
  </si>
  <si>
    <t>ペットボトル</t>
  </si>
  <si>
    <t>平成29年度　市町村分別収集状況</t>
  </si>
  <si>
    <t>平成29年度　市町村分別収集状況</t>
  </si>
  <si>
    <t>平成29年度　市町村分別収集状況</t>
  </si>
  <si>
    <t>平成29年度　市町村分別収集状況</t>
  </si>
  <si>
    <t>・人口は、「大阪府の推計人口（平成29年10月1日現在）」(大阪府総務部統計課調べ)の内、平成29年の値</t>
  </si>
  <si>
    <t>スチール製容器包装</t>
  </si>
  <si>
    <t>アルミ製容器包装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</si>
</sst>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成&quot;ggge&quot;年&quot;m&quot;月&quot;d&quot;日出力分&quot;"/>
    <numFmt numFmtId="177" formatCode="[$-411]ggge&quot;年&quot;m&quot;月&quot;d&quot;日出力分&quot;"/>
    <numFmt numFmtId="178" formatCode="[$-411]ggge&quot;年&quot;m&quot;月分&quot;"/>
    <numFmt numFmtId="179" formatCode="[$-411]ggge&quot;年&quot;m&quot;月累計値&quot;"/>
    <numFmt numFmtId="180" formatCode="[$-411]ggge&quot;年&quot;m&quot;月現在累計値&quot;"/>
    <numFmt numFmtId="181" formatCode="[$-411]ggge&quot;年&quot;m&quot;月現在累計&quot;"/>
    <numFmt numFmtId="182" formatCode="#,##0.00_ "/>
    <numFmt numFmtId="183" formatCode="#,##0_ "/>
    <numFmt numFmtId="184" formatCode="yyyy&quot;年&quot;m&quot;月分&quot;"/>
    <numFmt numFmtId="185" formatCode="yyyy&quot;年&quot;m&quot;月現在累計値&quot;"/>
    <numFmt numFmtId="186" formatCode="yyyy&quot;年&quot;m&quot;月現在累計&quot;"/>
    <numFmt numFmtId="187" formatCode="yyyy&quot;年&quot;m&quot;月&quot;d&quot;日出力分&quot;"/>
    <numFmt numFmtId="188" formatCode="yyyy&quot;年度&quot;m&quot;月分&quot;"/>
    <numFmt numFmtId="189" formatCode="yyyy&quot;年度&quot;m&quot;月現在累計値&quot;"/>
    <numFmt numFmtId="190" formatCode="#\ ###\ ##0"/>
    <numFmt numFmtId="191" formatCode="#,##0.00_);[Red]\(#,##0.00\)"/>
    <numFmt numFmtId="192" formatCode="#,##0_);[Red]\(#,##0\)"/>
    <numFmt numFmtId="193" formatCode="0.0_);[Red]\(0.0\)"/>
    <numFmt numFmtId="194" formatCode="0.00_);[Red]\(0.00\)"/>
    <numFmt numFmtId="195" formatCode="0_ "/>
    <numFmt numFmtId="196" formatCode="0.00_ "/>
    <numFmt numFmtId="197" formatCode="#,##0.000_);[Red]\(#,##0.000\)"/>
    <numFmt numFmtId="198" formatCode="#,##0.0000_);[Red]\(#,##0.0000\)"/>
    <numFmt numFmtId="199" formatCode="#,##0.0_);[Red]\(#,##0.0\)"/>
    <numFmt numFmtId="200" formatCode="#,##0.00000_);[Red]\(#,##0.00000\)"/>
    <numFmt numFmtId="201" formatCode="#,##0.000000_);[Red]\(#,##0.000000\)"/>
    <numFmt numFmtId="202" formatCode="#,##0.0000000_);[Red]\(#,##0.0000000\)"/>
    <numFmt numFmtId="203" formatCode="#,##0.00000000_);[Red]\(#,##0.00000000\)"/>
    <numFmt numFmtId="204" formatCode="0.0_ "/>
    <numFmt numFmtId="205" formatCode="#,##0.0_ "/>
    <numFmt numFmtId="206" formatCode="0.000_);[Red]\(0.000\)"/>
    <numFmt numFmtId="207" formatCode="#,##0.0;[Red]\-#,##0.0"/>
    <numFmt numFmtId="208" formatCode="0_);[Red]\(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MS UI Gothic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4" fillId="0" borderId="0" xfId="64" applyFont="1" applyAlignment="1">
      <alignment horizontal="left" vertical="center"/>
      <protection/>
    </xf>
    <xf numFmtId="0" fontId="4" fillId="0" borderId="0" xfId="63" applyFont="1" applyAlignment="1">
      <alignment horizontal="left" vertical="center"/>
      <protection/>
    </xf>
    <xf numFmtId="0" fontId="5" fillId="0" borderId="0" xfId="64" applyFont="1" applyAlignment="1">
      <alignment horizontal="left" vertical="center"/>
      <protection/>
    </xf>
    <xf numFmtId="0" fontId="4" fillId="0" borderId="0" xfId="64" applyNumberFormat="1" applyFont="1" applyAlignment="1">
      <alignment horizontal="left" vertical="center"/>
      <protection/>
    </xf>
    <xf numFmtId="0" fontId="4" fillId="0" borderId="0" xfId="64" applyFont="1" applyFill="1" applyAlignment="1">
      <alignment horizontal="left" vertical="center"/>
      <protection/>
    </xf>
    <xf numFmtId="191" fontId="4" fillId="0" borderId="0" xfId="63" applyNumberFormat="1" applyFont="1" applyAlignment="1">
      <alignment horizontal="left" vertical="center"/>
      <protection/>
    </xf>
    <xf numFmtId="194" fontId="5" fillId="0" borderId="0" xfId="64" applyNumberFormat="1" applyFont="1" applyAlignment="1">
      <alignment horizontal="left" vertical="center"/>
      <protection/>
    </xf>
    <xf numFmtId="194" fontId="4" fillId="0" borderId="0" xfId="64" applyNumberFormat="1" applyFont="1" applyAlignment="1">
      <alignment horizontal="left" vertical="center"/>
      <protection/>
    </xf>
    <xf numFmtId="194" fontId="4" fillId="0" borderId="0" xfId="63" applyNumberFormat="1" applyFont="1" applyAlignment="1">
      <alignment horizontal="left" vertical="center"/>
      <protection/>
    </xf>
    <xf numFmtId="0" fontId="4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left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left" vertical="center"/>
      <protection/>
    </xf>
    <xf numFmtId="0" fontId="7" fillId="0" borderId="14" xfId="64" applyFont="1" applyFill="1" applyBorder="1" applyAlignment="1">
      <alignment horizontal="left" vertical="center"/>
      <protection/>
    </xf>
    <xf numFmtId="0" fontId="7" fillId="0" borderId="0" xfId="64" applyFont="1" applyBorder="1" applyAlignment="1">
      <alignment horizontal="left" vertical="center"/>
      <protection/>
    </xf>
    <xf numFmtId="191" fontId="7" fillId="0" borderId="0" xfId="64" applyNumberFormat="1" applyFont="1" applyFill="1" applyBorder="1" applyAlignment="1">
      <alignment horizontal="right" vertical="center"/>
      <protection/>
    </xf>
    <xf numFmtId="191" fontId="7" fillId="0" borderId="0" xfId="64" applyNumberFormat="1" applyFont="1" applyBorder="1" applyAlignment="1">
      <alignment horizontal="right" vertical="center"/>
      <protection/>
    </xf>
    <xf numFmtId="192" fontId="7" fillId="0" borderId="0" xfId="64" applyNumberFormat="1" applyFont="1" applyBorder="1" applyAlignment="1">
      <alignment horizontal="right" vertical="center"/>
      <protection/>
    </xf>
    <xf numFmtId="0" fontId="7" fillId="0" borderId="0" xfId="64" applyFont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5" xfId="64" applyFont="1" applyFill="1" applyBorder="1" applyAlignment="1">
      <alignment horizontal="left" vertical="center"/>
      <protection/>
    </xf>
    <xf numFmtId="0" fontId="7" fillId="0" borderId="16" xfId="64" applyFont="1" applyFill="1" applyBorder="1" applyAlignment="1">
      <alignment horizontal="left" vertical="center"/>
      <protection/>
    </xf>
    <xf numFmtId="191" fontId="8" fillId="0" borderId="17" xfId="64" applyNumberFormat="1" applyFont="1" applyFill="1" applyBorder="1" applyAlignment="1">
      <alignment horizontal="right" vertical="center"/>
      <protection/>
    </xf>
    <xf numFmtId="0" fontId="7" fillId="0" borderId="18" xfId="64" applyFont="1" applyFill="1" applyBorder="1" applyAlignment="1">
      <alignment horizontal="left" vertical="center"/>
      <protection/>
    </xf>
    <xf numFmtId="0" fontId="7" fillId="0" borderId="19" xfId="64" applyFont="1" applyBorder="1" applyAlignment="1">
      <alignment horizontal="center" vertical="center"/>
      <protection/>
    </xf>
    <xf numFmtId="194" fontId="7" fillId="0" borderId="0" xfId="64" applyNumberFormat="1" applyFont="1" applyBorder="1" applyAlignment="1">
      <alignment horizontal="right" vertical="center"/>
      <protection/>
    </xf>
    <xf numFmtId="194" fontId="7" fillId="0" borderId="0" xfId="64" applyNumberFormat="1" applyFont="1" applyAlignment="1">
      <alignment horizontal="left" vertical="center"/>
      <protection/>
    </xf>
    <xf numFmtId="0" fontId="7" fillId="0" borderId="18" xfId="64" applyFont="1" applyBorder="1" applyAlignment="1">
      <alignment horizontal="left" vertical="center"/>
      <protection/>
    </xf>
    <xf numFmtId="0" fontId="7" fillId="0" borderId="20" xfId="64" applyFont="1" applyBorder="1" applyAlignment="1">
      <alignment horizontal="center" vertical="center"/>
      <protection/>
    </xf>
    <xf numFmtId="0" fontId="7" fillId="0" borderId="21" xfId="64" applyFont="1" applyBorder="1" applyAlignment="1">
      <alignment horizontal="left" vertical="center"/>
      <protection/>
    </xf>
    <xf numFmtId="0" fontId="7" fillId="0" borderId="15" xfId="64" applyFont="1" applyBorder="1" applyAlignment="1">
      <alignment horizontal="left" vertical="center"/>
      <protection/>
    </xf>
    <xf numFmtId="0" fontId="7" fillId="0" borderId="16" xfId="64" applyFont="1" applyBorder="1" applyAlignment="1">
      <alignment horizontal="left" vertical="center"/>
      <protection/>
    </xf>
    <xf numFmtId="191" fontId="7" fillId="0" borderId="0" xfId="64" applyNumberFormat="1" applyFont="1" applyAlignment="1">
      <alignment horizontal="left" vertical="center"/>
      <protection/>
    </xf>
    <xf numFmtId="0" fontId="7" fillId="0" borderId="22" xfId="64" applyFont="1" applyBorder="1" applyAlignment="1">
      <alignment horizontal="left" vertical="center"/>
      <protection/>
    </xf>
    <xf numFmtId="0" fontId="7" fillId="0" borderId="23" xfId="64" applyFont="1" applyBorder="1" applyAlignment="1">
      <alignment horizontal="center" vertical="center"/>
      <protection/>
    </xf>
    <xf numFmtId="191" fontId="8" fillId="0" borderId="11" xfId="64" applyNumberFormat="1" applyFont="1" applyBorder="1" applyAlignment="1">
      <alignment horizontal="right" vertical="center"/>
      <protection/>
    </xf>
    <xf numFmtId="191" fontId="8" fillId="0" borderId="11" xfId="64" applyNumberFormat="1" applyFont="1" applyFill="1" applyBorder="1" applyAlignment="1">
      <alignment horizontal="right" vertical="center"/>
      <protection/>
    </xf>
    <xf numFmtId="191" fontId="4" fillId="0" borderId="0" xfId="64" applyNumberFormat="1" applyFont="1" applyAlignment="1">
      <alignment horizontal="left" vertical="center"/>
      <protection/>
    </xf>
    <xf numFmtId="0" fontId="9" fillId="0" borderId="0" xfId="64" applyFont="1" applyAlignment="1">
      <alignment horizontal="left" vertical="center" indent="1"/>
      <protection/>
    </xf>
    <xf numFmtId="0" fontId="7" fillId="0" borderId="24" xfId="64" applyFont="1" applyFill="1" applyBorder="1" applyAlignment="1">
      <alignment horizontal="left" vertical="center"/>
      <protection/>
    </xf>
    <xf numFmtId="0" fontId="7" fillId="0" borderId="25" xfId="64" applyFont="1" applyFill="1" applyBorder="1" applyAlignment="1">
      <alignment horizontal="left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192" fontId="8" fillId="0" borderId="26" xfId="64" applyNumberFormat="1" applyFont="1" applyFill="1" applyBorder="1" applyAlignment="1">
      <alignment horizontal="right" vertical="center"/>
      <protection/>
    </xf>
    <xf numFmtId="192" fontId="8" fillId="0" borderId="27" xfId="64" applyNumberFormat="1" applyFont="1" applyBorder="1" applyAlignment="1">
      <alignment horizontal="right" vertical="center"/>
      <protection/>
    </xf>
    <xf numFmtId="0" fontId="4" fillId="0" borderId="28" xfId="64" applyFont="1" applyBorder="1" applyAlignment="1">
      <alignment horizontal="left" vertical="center"/>
      <protection/>
    </xf>
    <xf numFmtId="191" fontId="4" fillId="0" borderId="28" xfId="64" applyNumberFormat="1" applyFont="1" applyBorder="1" applyAlignment="1">
      <alignment horizontal="left" vertical="center"/>
      <protection/>
    </xf>
    <xf numFmtId="4" fontId="4" fillId="0" borderId="0" xfId="63" applyNumberFormat="1" applyFont="1" applyAlignment="1">
      <alignment horizontal="left" vertical="center"/>
      <protection/>
    </xf>
    <xf numFmtId="4" fontId="4" fillId="0" borderId="0" xfId="64" applyNumberFormat="1" applyFont="1" applyAlignment="1">
      <alignment horizontal="left" vertical="center"/>
      <protection/>
    </xf>
    <xf numFmtId="0" fontId="7" fillId="33" borderId="11" xfId="64" applyFont="1" applyFill="1" applyBorder="1" applyAlignment="1">
      <alignment horizontal="center" vertical="center"/>
      <protection/>
    </xf>
    <xf numFmtId="0" fontId="7" fillId="33" borderId="29" xfId="64" applyFont="1" applyFill="1" applyBorder="1" applyAlignment="1">
      <alignment horizontal="center" vertical="center"/>
      <protection/>
    </xf>
    <xf numFmtId="0" fontId="7" fillId="33" borderId="12" xfId="64" applyFont="1" applyFill="1" applyBorder="1" applyAlignment="1">
      <alignment horizontal="center" vertical="center"/>
      <protection/>
    </xf>
    <xf numFmtId="194" fontId="7" fillId="33" borderId="11" xfId="64" applyNumberFormat="1" applyFont="1" applyFill="1" applyBorder="1" applyAlignment="1">
      <alignment horizontal="center" vertical="center"/>
      <protection/>
    </xf>
    <xf numFmtId="194" fontId="7" fillId="33" borderId="30" xfId="64" applyNumberFormat="1" applyFont="1" applyFill="1" applyBorder="1" applyAlignment="1">
      <alignment horizontal="center" vertical="center"/>
      <protection/>
    </xf>
    <xf numFmtId="0" fontId="7" fillId="33" borderId="30" xfId="64" applyFont="1" applyFill="1" applyBorder="1" applyAlignment="1">
      <alignment horizontal="center" vertical="center"/>
      <protection/>
    </xf>
    <xf numFmtId="191" fontId="8" fillId="0" borderId="31" xfId="64" applyNumberFormat="1" applyFont="1" applyFill="1" applyBorder="1" applyAlignment="1">
      <alignment horizontal="right" vertical="center"/>
      <protection/>
    </xf>
    <xf numFmtId="191" fontId="8" fillId="0" borderId="32" xfId="0" applyNumberFormat="1" applyFont="1" applyFill="1" applyBorder="1" applyAlignment="1">
      <alignment vertical="center"/>
    </xf>
    <xf numFmtId="191" fontId="8" fillId="0" borderId="28" xfId="64" applyNumberFormat="1" applyFont="1" applyFill="1" applyBorder="1" applyAlignment="1">
      <alignment horizontal="right" vertical="center"/>
      <protection/>
    </xf>
    <xf numFmtId="183" fontId="0" fillId="0" borderId="33" xfId="0" applyNumberFormat="1" applyFont="1" applyBorder="1" applyAlignment="1">
      <alignment vertical="center"/>
    </xf>
    <xf numFmtId="183" fontId="0" fillId="0" borderId="34" xfId="0" applyNumberFormat="1" applyFont="1" applyBorder="1" applyAlignment="1">
      <alignment vertical="center"/>
    </xf>
    <xf numFmtId="194" fontId="8" fillId="0" borderId="35" xfId="0" applyNumberFormat="1" applyFont="1" applyFill="1" applyBorder="1" applyAlignment="1">
      <alignment vertical="center"/>
    </xf>
    <xf numFmtId="191" fontId="8" fillId="0" borderId="32" xfId="64" applyNumberFormat="1" applyFont="1" applyFill="1" applyBorder="1" applyAlignment="1">
      <alignment horizontal="right" vertical="center"/>
      <protection/>
    </xf>
    <xf numFmtId="191" fontId="8" fillId="33" borderId="17" xfId="64" applyNumberFormat="1" applyFont="1" applyFill="1" applyBorder="1" applyAlignment="1">
      <alignment horizontal="right" vertical="center"/>
      <protection/>
    </xf>
    <xf numFmtId="191" fontId="8" fillId="0" borderId="35" xfId="64" applyNumberFormat="1" applyFont="1" applyFill="1" applyBorder="1" applyAlignment="1">
      <alignment horizontal="right" vertical="center"/>
      <protection/>
    </xf>
    <xf numFmtId="191" fontId="8" fillId="33" borderId="36" xfId="64" applyNumberFormat="1" applyFont="1" applyFill="1" applyBorder="1" applyAlignment="1">
      <alignment horizontal="right" vertical="center"/>
      <protection/>
    </xf>
    <xf numFmtId="191" fontId="8" fillId="0" borderId="35" xfId="0" applyNumberFormat="1" applyFont="1" applyFill="1" applyBorder="1" applyAlignment="1">
      <alignment vertical="center"/>
    </xf>
    <xf numFmtId="191" fontId="8" fillId="0" borderId="36" xfId="64" applyNumberFormat="1" applyFont="1" applyFill="1" applyBorder="1" applyAlignment="1">
      <alignment horizontal="right" vertical="center"/>
      <protection/>
    </xf>
    <xf numFmtId="191" fontId="8" fillId="33" borderId="31" xfId="64" applyNumberFormat="1" applyFont="1" applyFill="1" applyBorder="1" applyAlignment="1">
      <alignment horizontal="right" vertical="center"/>
      <protection/>
    </xf>
    <xf numFmtId="191" fontId="8" fillId="33" borderId="35" xfId="64" applyNumberFormat="1" applyFont="1" applyFill="1" applyBorder="1" applyAlignment="1">
      <alignment horizontal="right" vertical="center"/>
      <protection/>
    </xf>
    <xf numFmtId="191" fontId="8" fillId="0" borderId="31" xfId="64" applyNumberFormat="1" applyFont="1" applyBorder="1" applyAlignment="1">
      <alignment horizontal="right" vertical="center"/>
      <protection/>
    </xf>
    <xf numFmtId="191" fontId="8" fillId="0" borderId="35" xfId="64" applyNumberFormat="1" applyFont="1" applyBorder="1" applyAlignment="1">
      <alignment horizontal="right" vertical="center"/>
      <protection/>
    </xf>
    <xf numFmtId="191" fontId="8" fillId="0" borderId="36" xfId="64" applyNumberFormat="1" applyFont="1" applyBorder="1" applyAlignment="1">
      <alignment horizontal="right" vertical="center"/>
      <protection/>
    </xf>
    <xf numFmtId="199" fontId="8" fillId="0" borderId="35" xfId="0" applyNumberFormat="1" applyFont="1" applyFill="1" applyBorder="1" applyAlignment="1">
      <alignment vertical="center"/>
    </xf>
    <xf numFmtId="191" fontId="8" fillId="33" borderId="11" xfId="64" applyNumberFormat="1" applyFont="1" applyFill="1" applyBorder="1" applyAlignment="1">
      <alignment horizontal="right" vertical="center"/>
      <protection/>
    </xf>
    <xf numFmtId="0" fontId="10" fillId="0" borderId="28" xfId="64" applyFont="1" applyBorder="1" applyAlignment="1">
      <alignment horizontal="left" vertical="center"/>
      <protection/>
    </xf>
    <xf numFmtId="0" fontId="10" fillId="0" borderId="0" xfId="64" applyFont="1" applyAlignment="1">
      <alignment horizontal="left" vertical="center"/>
      <protection/>
    </xf>
    <xf numFmtId="194" fontId="7" fillId="0" borderId="11" xfId="64" applyNumberFormat="1" applyFont="1" applyFill="1" applyBorder="1" applyAlignment="1">
      <alignment horizontal="center" vertical="center"/>
      <protection/>
    </xf>
    <xf numFmtId="3" fontId="4" fillId="0" borderId="0" xfId="64" applyNumberFormat="1" applyFont="1" applyAlignment="1">
      <alignment horizontal="left" vertical="center"/>
      <protection/>
    </xf>
    <xf numFmtId="0" fontId="5" fillId="0" borderId="0" xfId="64" applyFont="1" applyFill="1" applyAlignment="1">
      <alignment horizontal="left" vertical="center"/>
      <protection/>
    </xf>
    <xf numFmtId="194" fontId="5" fillId="0" borderId="0" xfId="64" applyNumberFormat="1" applyFont="1" applyFill="1" applyAlignment="1">
      <alignment horizontal="left" vertical="center"/>
      <protection/>
    </xf>
    <xf numFmtId="182" fontId="5" fillId="0" borderId="0" xfId="64" applyNumberFormat="1" applyFont="1" applyAlignment="1">
      <alignment horizontal="left" vertical="center"/>
      <protection/>
    </xf>
    <xf numFmtId="0" fontId="7" fillId="0" borderId="0" xfId="64" applyFont="1" applyAlignment="1">
      <alignment horizontal="left" vertical="center"/>
      <protection/>
    </xf>
    <xf numFmtId="192" fontId="8" fillId="0" borderId="17" xfId="0" applyNumberFormat="1" applyFont="1" applyFill="1" applyBorder="1" applyAlignment="1">
      <alignment vertical="center"/>
    </xf>
    <xf numFmtId="192" fontId="8" fillId="0" borderId="31" xfId="0" applyNumberFormat="1" applyFont="1" applyFill="1" applyBorder="1" applyAlignment="1">
      <alignment vertical="center"/>
    </xf>
    <xf numFmtId="208" fontId="8" fillId="0" borderId="17" xfId="0" applyNumberFormat="1" applyFont="1" applyFill="1" applyBorder="1" applyAlignment="1">
      <alignment vertical="center"/>
    </xf>
    <xf numFmtId="208" fontId="8" fillId="0" borderId="31" xfId="0" applyNumberFormat="1" applyFont="1" applyFill="1" applyBorder="1" applyAlignment="1">
      <alignment vertical="center"/>
    </xf>
    <xf numFmtId="192" fontId="8" fillId="0" borderId="37" xfId="0" applyNumberFormat="1" applyFont="1" applyFill="1" applyBorder="1" applyAlignment="1">
      <alignment vertical="center"/>
    </xf>
    <xf numFmtId="192" fontId="0" fillId="33" borderId="17" xfId="64" applyNumberFormat="1" applyFont="1" applyFill="1" applyBorder="1" applyAlignment="1">
      <alignment horizontal="right" vertical="center" shrinkToFit="1"/>
      <protection/>
    </xf>
    <xf numFmtId="192" fontId="8" fillId="33" borderId="11" xfId="0" applyNumberFormat="1" applyFont="1" applyFill="1" applyBorder="1" applyAlignment="1">
      <alignment horizontal="right" vertical="center"/>
    </xf>
    <xf numFmtId="38" fontId="8" fillId="0" borderId="36" xfId="49" applyNumberFormat="1" applyFont="1" applyFill="1" applyBorder="1" applyAlignment="1">
      <alignment horizontal="right" vertical="center"/>
    </xf>
    <xf numFmtId="208" fontId="8" fillId="0" borderId="36" xfId="64" applyNumberFormat="1" applyFont="1" applyFill="1" applyBorder="1" applyAlignment="1">
      <alignment horizontal="right" vertical="center"/>
      <protection/>
    </xf>
    <xf numFmtId="192" fontId="8" fillId="0" borderId="36" xfId="64" applyNumberFormat="1" applyFont="1" applyFill="1" applyBorder="1" applyAlignment="1">
      <alignment horizontal="right" vertical="center"/>
      <protection/>
    </xf>
    <xf numFmtId="192" fontId="8" fillId="0" borderId="11" xfId="64" applyNumberFormat="1" applyFont="1" applyFill="1" applyBorder="1" applyAlignment="1">
      <alignment horizontal="right" vertical="center"/>
      <protection/>
    </xf>
    <xf numFmtId="192" fontId="0" fillId="0" borderId="17" xfId="0" applyNumberFormat="1" applyFont="1" applyFill="1" applyBorder="1" applyAlignment="1">
      <alignment vertical="center" shrinkToFit="1"/>
    </xf>
    <xf numFmtId="192" fontId="0" fillId="0" borderId="31" xfId="0" applyNumberFormat="1" applyFont="1" applyFill="1" applyBorder="1" applyAlignment="1">
      <alignment vertical="center" shrinkToFit="1"/>
    </xf>
    <xf numFmtId="192" fontId="4" fillId="0" borderId="0" xfId="64" applyNumberFormat="1" applyFont="1" applyAlignment="1">
      <alignment horizontal="left" vertical="center"/>
      <protection/>
    </xf>
    <xf numFmtId="192" fontId="0" fillId="0" borderId="11" xfId="0" applyNumberFormat="1" applyFont="1" applyFill="1" applyBorder="1" applyAlignment="1">
      <alignment vertical="center" shrinkToFit="1"/>
    </xf>
    <xf numFmtId="208" fontId="0" fillId="0" borderId="17" xfId="0" applyNumberFormat="1" applyFont="1" applyFill="1" applyBorder="1" applyAlignment="1">
      <alignment vertical="center" shrinkToFit="1"/>
    </xf>
    <xf numFmtId="208" fontId="0" fillId="0" borderId="31" xfId="0" applyNumberFormat="1" applyFont="1" applyFill="1" applyBorder="1" applyAlignment="1">
      <alignment vertical="center" shrinkToFit="1"/>
    </xf>
    <xf numFmtId="208" fontId="0" fillId="33" borderId="17" xfId="0" applyNumberFormat="1" applyFont="1" applyFill="1" applyBorder="1" applyAlignment="1">
      <alignment vertical="center" shrinkToFit="1"/>
    </xf>
    <xf numFmtId="192" fontId="0" fillId="33" borderId="11" xfId="0" applyNumberFormat="1" applyFont="1" applyFill="1" applyBorder="1" applyAlignment="1">
      <alignment vertical="center" shrinkToFit="1"/>
    </xf>
    <xf numFmtId="208" fontId="0" fillId="0" borderId="17" xfId="0" applyNumberFormat="1" applyFont="1" applyFill="1" applyBorder="1" applyAlignment="1">
      <alignment horizontal="right" vertical="center" shrinkToFit="1"/>
    </xf>
    <xf numFmtId="208" fontId="0" fillId="0" borderId="31" xfId="0" applyNumberFormat="1" applyFont="1" applyFill="1" applyBorder="1" applyAlignment="1">
      <alignment horizontal="right" vertical="center" shrinkToFit="1"/>
    </xf>
    <xf numFmtId="208" fontId="0" fillId="0" borderId="31" xfId="64" applyNumberFormat="1" applyFont="1" applyFill="1" applyBorder="1" applyAlignment="1">
      <alignment horizontal="right" vertical="center" shrinkToFit="1"/>
      <protection/>
    </xf>
    <xf numFmtId="208" fontId="0" fillId="0" borderId="31" xfId="0" applyNumberFormat="1" applyFont="1" applyFill="1" applyBorder="1" applyAlignment="1" applyProtection="1">
      <alignment horizontal="right" vertical="center" shrinkToFit="1"/>
      <protection locked="0"/>
    </xf>
    <xf numFmtId="208" fontId="0" fillId="33" borderId="37" xfId="0" applyNumberFormat="1" applyFont="1" applyFill="1" applyBorder="1" applyAlignment="1">
      <alignment vertical="center" shrinkToFit="1"/>
    </xf>
    <xf numFmtId="208" fontId="0" fillId="33" borderId="31" xfId="0" applyNumberFormat="1" applyFont="1" applyFill="1" applyBorder="1" applyAlignment="1">
      <alignment vertical="center" shrinkToFit="1"/>
    </xf>
    <xf numFmtId="208" fontId="0" fillId="33" borderId="17" xfId="0" applyNumberFormat="1" applyFont="1" applyFill="1" applyBorder="1" applyAlignment="1">
      <alignment horizontal="right" vertical="center" shrinkToFit="1"/>
    </xf>
    <xf numFmtId="208" fontId="0" fillId="33" borderId="31" xfId="0" applyNumberFormat="1" applyFont="1" applyFill="1" applyBorder="1" applyAlignment="1">
      <alignment horizontal="right" vertical="center" shrinkToFit="1"/>
    </xf>
    <xf numFmtId="208" fontId="0" fillId="33" borderId="31" xfId="64" applyNumberFormat="1" applyFont="1" applyFill="1" applyBorder="1" applyAlignment="1">
      <alignment horizontal="right" vertical="center" shrinkToFit="1"/>
      <protection/>
    </xf>
    <xf numFmtId="192" fontId="0" fillId="33" borderId="31" xfId="64" applyNumberFormat="1" applyFont="1" applyFill="1" applyBorder="1" applyAlignment="1">
      <alignment horizontal="right" vertical="center" shrinkToFit="1"/>
      <protection/>
    </xf>
    <xf numFmtId="192" fontId="0" fillId="0" borderId="31" xfId="64" applyNumberFormat="1" applyFont="1" applyFill="1" applyBorder="1" applyAlignment="1">
      <alignment horizontal="right" vertical="center" shrinkToFit="1"/>
      <protection/>
    </xf>
    <xf numFmtId="192" fontId="0" fillId="33" borderId="11" xfId="64" applyNumberFormat="1" applyFont="1" applyFill="1" applyBorder="1" applyAlignment="1">
      <alignment horizontal="right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第2条第6項指定物1" xfId="63"/>
    <cellStyle name="標準_特定分別基準適合物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54"/>
  <sheetViews>
    <sheetView tabSelected="1" view="pageBreakPreview" zoomScaleNormal="70" zoomScaleSheetLayoutView="100" workbookViewId="0" topLeftCell="A1">
      <selection activeCell="C49" sqref="C49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spans="1:5" ht="15" customHeight="1">
      <c r="A1" s="11" t="s">
        <v>69</v>
      </c>
      <c r="B1" s="3"/>
      <c r="C1" s="3"/>
      <c r="D1" s="3"/>
      <c r="E1" s="3"/>
    </row>
    <row r="2" spans="1:5" ht="15" customHeight="1">
      <c r="A2" s="11" t="s">
        <v>41</v>
      </c>
      <c r="B2" s="3"/>
      <c r="C2" s="3"/>
      <c r="D2" s="3"/>
      <c r="E2" s="3"/>
    </row>
    <row r="3" spans="1:5" ht="13.5" customHeight="1" thickBot="1">
      <c r="A3" s="3"/>
      <c r="B3" s="80"/>
      <c r="C3" s="80"/>
      <c r="D3" s="3"/>
      <c r="E3" s="3"/>
    </row>
    <row r="4" spans="1:5" s="10" customFormat="1" ht="15" customHeight="1" thickBot="1">
      <c r="A4" s="12" t="s">
        <v>40</v>
      </c>
      <c r="B4" s="51" t="s">
        <v>45</v>
      </c>
      <c r="C4" s="52" t="s">
        <v>46</v>
      </c>
      <c r="D4" s="51" t="s">
        <v>47</v>
      </c>
      <c r="E4" s="53" t="s">
        <v>48</v>
      </c>
    </row>
    <row r="5" spans="1:6" ht="13.5" customHeight="1">
      <c r="A5" s="15" t="s">
        <v>0</v>
      </c>
      <c r="B5" s="84">
        <v>3700</v>
      </c>
      <c r="C5" s="95">
        <v>3614.77</v>
      </c>
      <c r="D5" s="25">
        <f>C5/E5/365*1000000</f>
        <v>3.6501682180776096</v>
      </c>
      <c r="E5" s="60">
        <v>2713157</v>
      </c>
      <c r="F5" s="97"/>
    </row>
    <row r="6" spans="1:5" ht="13.5" customHeight="1">
      <c r="A6" s="16" t="s">
        <v>1</v>
      </c>
      <c r="B6" s="85">
        <v>628</v>
      </c>
      <c r="C6" s="96">
        <v>842.83</v>
      </c>
      <c r="D6" s="25">
        <f aca="true" t="shared" si="0" ref="D6:D47">C6/E6/365*1000000</f>
        <v>2.7678468495951933</v>
      </c>
      <c r="E6" s="61">
        <v>834267</v>
      </c>
    </row>
    <row r="7" spans="1:5" ht="13.5" customHeight="1">
      <c r="A7" s="16" t="s">
        <v>2</v>
      </c>
      <c r="B7" s="85">
        <v>603</v>
      </c>
      <c r="C7" s="96">
        <v>546.01</v>
      </c>
      <c r="D7" s="25">
        <f t="shared" si="0"/>
        <v>7.765475003344</v>
      </c>
      <c r="E7" s="61">
        <v>192637</v>
      </c>
    </row>
    <row r="8" spans="1:5" ht="13.5" customHeight="1">
      <c r="A8" s="16" t="s">
        <v>3</v>
      </c>
      <c r="B8" s="85">
        <v>565</v>
      </c>
      <c r="C8" s="96">
        <v>610.61</v>
      </c>
      <c r="D8" s="25">
        <f t="shared" si="0"/>
        <v>4.208669676190699</v>
      </c>
      <c r="E8" s="61">
        <v>397490</v>
      </c>
    </row>
    <row r="9" spans="1:5" ht="13.5" customHeight="1">
      <c r="A9" s="16" t="s">
        <v>4</v>
      </c>
      <c r="B9" s="85">
        <v>160</v>
      </c>
      <c r="C9" s="96">
        <v>137.7</v>
      </c>
      <c r="D9" s="25">
        <f t="shared" si="0"/>
        <v>3.627746809617981</v>
      </c>
      <c r="E9" s="61">
        <v>103993</v>
      </c>
    </row>
    <row r="10" spans="1:5" ht="13.5" customHeight="1">
      <c r="A10" s="16" t="s">
        <v>5</v>
      </c>
      <c r="B10" s="85">
        <v>1481</v>
      </c>
      <c r="C10" s="96">
        <v>1228.3</v>
      </c>
      <c r="D10" s="57">
        <f t="shared" si="0"/>
        <v>8.873410608027653</v>
      </c>
      <c r="E10" s="61">
        <v>379246</v>
      </c>
    </row>
    <row r="11" spans="1:5" ht="13.5" customHeight="1">
      <c r="A11" s="16" t="s">
        <v>6</v>
      </c>
      <c r="B11" s="85">
        <v>81</v>
      </c>
      <c r="C11" s="96">
        <v>57.72</v>
      </c>
      <c r="D11" s="57">
        <f t="shared" si="0"/>
        <v>2.1028854561352377</v>
      </c>
      <c r="E11" s="61">
        <v>75200</v>
      </c>
    </row>
    <row r="12" spans="1:5" ht="13.5" customHeight="1">
      <c r="A12" s="16" t="s">
        <v>7</v>
      </c>
      <c r="B12" s="85">
        <v>676</v>
      </c>
      <c r="C12" s="96">
        <v>701.42</v>
      </c>
      <c r="D12" s="57">
        <f t="shared" si="0"/>
        <v>5.4882937929628755</v>
      </c>
      <c r="E12" s="61">
        <v>350145</v>
      </c>
    </row>
    <row r="13" spans="1:5" ht="13.5" customHeight="1">
      <c r="A13" s="16" t="s">
        <v>8</v>
      </c>
      <c r="B13" s="85">
        <v>173</v>
      </c>
      <c r="C13" s="96">
        <v>193.51</v>
      </c>
      <c r="D13" s="57">
        <f t="shared" si="0"/>
        <v>6.05950628692174</v>
      </c>
      <c r="E13" s="61">
        <v>87493</v>
      </c>
    </row>
    <row r="14" spans="1:5" ht="13.5" customHeight="1">
      <c r="A14" s="16" t="s">
        <v>9</v>
      </c>
      <c r="B14" s="85">
        <v>336</v>
      </c>
      <c r="C14" s="96">
        <v>322.65</v>
      </c>
      <c r="D14" s="57">
        <f t="shared" si="0"/>
        <v>6.203882478680343</v>
      </c>
      <c r="E14" s="61">
        <v>142487</v>
      </c>
    </row>
    <row r="15" spans="1:5" ht="13.5" customHeight="1">
      <c r="A15" s="16" t="s">
        <v>10</v>
      </c>
      <c r="B15" s="85">
        <v>1019</v>
      </c>
      <c r="C15" s="96">
        <v>921.84</v>
      </c>
      <c r="D15" s="57">
        <f t="shared" si="0"/>
        <v>6.282481663401923</v>
      </c>
      <c r="E15" s="61">
        <v>402005</v>
      </c>
    </row>
    <row r="16" spans="1:5" ht="13.5" customHeight="1">
      <c r="A16" s="16" t="s">
        <v>11</v>
      </c>
      <c r="B16" s="85">
        <v>675</v>
      </c>
      <c r="C16" s="96">
        <v>747.77</v>
      </c>
      <c r="D16" s="57">
        <f t="shared" si="0"/>
        <v>7.264531053667394</v>
      </c>
      <c r="E16" s="61">
        <v>282012</v>
      </c>
    </row>
    <row r="17" spans="1:5" ht="13.5" customHeight="1">
      <c r="A17" s="16" t="s">
        <v>12</v>
      </c>
      <c r="B17" s="85">
        <v>159</v>
      </c>
      <c r="C17" s="96">
        <v>151.83</v>
      </c>
      <c r="D17" s="57">
        <f t="shared" si="0"/>
        <v>1.5545670385405765</v>
      </c>
      <c r="E17" s="61">
        <v>267581</v>
      </c>
    </row>
    <row r="18" spans="1:5" ht="13.5" customHeight="1">
      <c r="A18" s="16" t="s">
        <v>13</v>
      </c>
      <c r="B18" s="85">
        <v>284</v>
      </c>
      <c r="C18" s="96">
        <v>313.62</v>
      </c>
      <c r="D18" s="57">
        <f t="shared" si="0"/>
        <v>8.54388493951623</v>
      </c>
      <c r="E18" s="61">
        <v>100567</v>
      </c>
    </row>
    <row r="19" spans="1:5" ht="13.5" customHeight="1">
      <c r="A19" s="16" t="s">
        <v>14</v>
      </c>
      <c r="B19" s="85">
        <v>115</v>
      </c>
      <c r="C19" s="96">
        <v>154.07</v>
      </c>
      <c r="D19" s="57">
        <f t="shared" si="0"/>
        <v>3.7676582232435925</v>
      </c>
      <c r="E19" s="61">
        <v>112035</v>
      </c>
    </row>
    <row r="20" spans="1:5" ht="13.5" customHeight="1">
      <c r="A20" s="16" t="s">
        <v>15</v>
      </c>
      <c r="B20" s="85">
        <v>222</v>
      </c>
      <c r="C20" s="96">
        <v>510.89</v>
      </c>
      <c r="D20" s="57">
        <f t="shared" si="0"/>
        <v>5.984610382699839</v>
      </c>
      <c r="E20" s="61">
        <v>233883</v>
      </c>
    </row>
    <row r="21" spans="1:5" ht="13.5" customHeight="1">
      <c r="A21" s="16" t="s">
        <v>16</v>
      </c>
      <c r="B21" s="85">
        <v>150</v>
      </c>
      <c r="C21" s="96">
        <v>144.95</v>
      </c>
      <c r="D21" s="57">
        <f t="shared" si="0"/>
        <v>3.792492695952106</v>
      </c>
      <c r="E21" s="61">
        <v>104713</v>
      </c>
    </row>
    <row r="22" spans="1:5" ht="13.5" customHeight="1">
      <c r="A22" s="16" t="s">
        <v>17</v>
      </c>
      <c r="B22" s="85">
        <v>268</v>
      </c>
      <c r="C22" s="96">
        <v>297.24</v>
      </c>
      <c r="D22" s="57">
        <f t="shared" si="0"/>
        <v>6.812244668308154</v>
      </c>
      <c r="E22" s="61">
        <v>119543</v>
      </c>
    </row>
    <row r="23" spans="1:5" ht="13.5" customHeight="1">
      <c r="A23" s="16" t="s">
        <v>18</v>
      </c>
      <c r="B23" s="85">
        <v>231</v>
      </c>
      <c r="C23" s="96">
        <v>227.71</v>
      </c>
      <c r="D23" s="57">
        <f t="shared" si="0"/>
        <v>5.130072722402372</v>
      </c>
      <c r="E23" s="61">
        <v>121609</v>
      </c>
    </row>
    <row r="24" spans="1:5" ht="13.5" customHeight="1">
      <c r="A24" s="16" t="s">
        <v>19</v>
      </c>
      <c r="B24" s="85">
        <v>222</v>
      </c>
      <c r="C24" s="96">
        <v>137.31</v>
      </c>
      <c r="D24" s="57">
        <f t="shared" si="0"/>
        <v>2.0286442020163817</v>
      </c>
      <c r="E24" s="61">
        <v>185440</v>
      </c>
    </row>
    <row r="25" spans="1:5" ht="13.5" customHeight="1">
      <c r="A25" s="16" t="s">
        <v>20</v>
      </c>
      <c r="B25" s="85">
        <v>383</v>
      </c>
      <c r="C25" s="96">
        <v>335.42</v>
      </c>
      <c r="D25" s="57">
        <f t="shared" si="0"/>
        <v>6.768746761754422</v>
      </c>
      <c r="E25" s="61">
        <v>135765</v>
      </c>
    </row>
    <row r="26" spans="1:5" ht="13.5" customHeight="1">
      <c r="A26" s="16" t="s">
        <v>21</v>
      </c>
      <c r="B26" s="85">
        <v>34</v>
      </c>
      <c r="C26" s="96">
        <v>57.96</v>
      </c>
      <c r="D26" s="57">
        <f t="shared" si="0"/>
        <v>2.2750257245511425</v>
      </c>
      <c r="E26" s="61">
        <v>69799</v>
      </c>
    </row>
    <row r="27" spans="1:5" ht="13.5" customHeight="1">
      <c r="A27" s="16" t="s">
        <v>22</v>
      </c>
      <c r="B27" s="85">
        <v>72</v>
      </c>
      <c r="C27" s="96">
        <v>91.29</v>
      </c>
      <c r="D27" s="57">
        <f t="shared" si="0"/>
        <v>2.248762275479414</v>
      </c>
      <c r="E27" s="61">
        <v>111221</v>
      </c>
    </row>
    <row r="28" spans="1:5" ht="13.5" customHeight="1">
      <c r="A28" s="16" t="s">
        <v>23</v>
      </c>
      <c r="B28" s="85">
        <v>359</v>
      </c>
      <c r="C28" s="96">
        <v>271.29</v>
      </c>
      <c r="D28" s="57">
        <f>C28/E28/365*1000000</f>
        <v>6.095494964346893</v>
      </c>
      <c r="E28" s="61">
        <v>121936</v>
      </c>
    </row>
    <row r="29" spans="1:5" ht="13.5" customHeight="1">
      <c r="A29" s="16" t="s">
        <v>24</v>
      </c>
      <c r="B29" s="85">
        <v>266</v>
      </c>
      <c r="C29" s="96">
        <v>244.06</v>
      </c>
      <c r="D29" s="57">
        <f t="shared" si="0"/>
        <v>7.8919061721361</v>
      </c>
      <c r="E29" s="61">
        <v>84727</v>
      </c>
    </row>
    <row r="30" spans="1:5" ht="13.5" customHeight="1">
      <c r="A30" s="16" t="s">
        <v>25</v>
      </c>
      <c r="B30" s="85">
        <v>71</v>
      </c>
      <c r="C30" s="96">
        <v>43.74</v>
      </c>
      <c r="D30" s="57">
        <f t="shared" si="0"/>
        <v>2.122787792077449</v>
      </c>
      <c r="E30" s="61">
        <v>56452</v>
      </c>
    </row>
    <row r="31" spans="1:5" ht="13.5" customHeight="1">
      <c r="A31" s="16" t="s">
        <v>26</v>
      </c>
      <c r="B31" s="85">
        <v>21</v>
      </c>
      <c r="C31" s="96">
        <v>52.49</v>
      </c>
      <c r="D31" s="57">
        <f t="shared" si="0"/>
        <v>2.2229675876164317</v>
      </c>
      <c r="E31" s="61">
        <v>64692</v>
      </c>
    </row>
    <row r="32" spans="1:5" ht="13.5" customHeight="1">
      <c r="A32" s="16" t="s">
        <v>27</v>
      </c>
      <c r="B32" s="85">
        <v>927</v>
      </c>
      <c r="C32" s="96">
        <v>939.11</v>
      </c>
      <c r="D32" s="57">
        <f t="shared" si="0"/>
        <v>5.165447249621142</v>
      </c>
      <c r="E32" s="61">
        <v>498099</v>
      </c>
    </row>
    <row r="33" spans="1:5" ht="13.5" customHeight="1">
      <c r="A33" s="16" t="s">
        <v>28</v>
      </c>
      <c r="B33" s="85">
        <v>145</v>
      </c>
      <c r="C33" s="96">
        <v>144.94</v>
      </c>
      <c r="D33" s="57">
        <f t="shared" si="0"/>
        <v>6.449921879137168</v>
      </c>
      <c r="E33" s="61">
        <v>61566</v>
      </c>
    </row>
    <row r="34" spans="1:5" ht="13.5" customHeight="1">
      <c r="A34" s="16" t="s">
        <v>56</v>
      </c>
      <c r="B34" s="85">
        <v>65</v>
      </c>
      <c r="C34" s="96">
        <v>73.38</v>
      </c>
      <c r="D34" s="57">
        <f t="shared" si="0"/>
        <v>3.6202095310970224</v>
      </c>
      <c r="E34" s="61">
        <v>55533</v>
      </c>
    </row>
    <row r="35" spans="1:5" ht="13.5" customHeight="1">
      <c r="A35" s="16" t="s">
        <v>29</v>
      </c>
      <c r="B35" s="85">
        <v>256</v>
      </c>
      <c r="C35" s="96">
        <v>146.58</v>
      </c>
      <c r="D35" s="57">
        <f t="shared" si="0"/>
        <v>5.25715798211641</v>
      </c>
      <c r="E35" s="61">
        <v>76389</v>
      </c>
    </row>
    <row r="36" spans="1:5" ht="13.5" customHeight="1">
      <c r="A36" s="16" t="s">
        <v>30</v>
      </c>
      <c r="B36" s="85">
        <v>104</v>
      </c>
      <c r="C36" s="96">
        <v>80.28</v>
      </c>
      <c r="D36" s="57">
        <f t="shared" si="0"/>
        <v>3.7831574096021887</v>
      </c>
      <c r="E36" s="61">
        <v>58138</v>
      </c>
    </row>
    <row r="37" spans="1:5" ht="13.5" customHeight="1">
      <c r="A37" s="16" t="s">
        <v>31</v>
      </c>
      <c r="B37" s="85">
        <v>129</v>
      </c>
      <c r="C37" s="96">
        <v>122.61</v>
      </c>
      <c r="D37" s="57">
        <f t="shared" si="0"/>
        <v>6.317569552004402</v>
      </c>
      <c r="E37" s="61">
        <v>53172</v>
      </c>
    </row>
    <row r="38" spans="1:5" ht="13.5" customHeight="1">
      <c r="A38" s="16" t="s">
        <v>32</v>
      </c>
      <c r="B38" s="85">
        <v>76</v>
      </c>
      <c r="C38" s="96">
        <v>105.8</v>
      </c>
      <c r="D38" s="57">
        <f t="shared" si="0"/>
        <v>9.674354639163946</v>
      </c>
      <c r="E38" s="61">
        <v>29962</v>
      </c>
    </row>
    <row r="39" spans="1:5" ht="13.5" customHeight="1">
      <c r="A39" s="42" t="s">
        <v>60</v>
      </c>
      <c r="B39" s="85">
        <v>70</v>
      </c>
      <c r="C39" s="96">
        <v>64.01</v>
      </c>
      <c r="D39" s="57">
        <f t="shared" si="0"/>
        <v>9.164873948978242</v>
      </c>
      <c r="E39" s="61">
        <v>19135</v>
      </c>
    </row>
    <row r="40" spans="1:5" ht="13.5" customHeight="1">
      <c r="A40" s="26" t="s">
        <v>61</v>
      </c>
      <c r="B40" s="85">
        <v>40</v>
      </c>
      <c r="C40" s="96">
        <v>34.36</v>
      </c>
      <c r="D40" s="57">
        <f t="shared" si="0"/>
        <v>9.715861936357712</v>
      </c>
      <c r="E40" s="61">
        <v>9689</v>
      </c>
    </row>
    <row r="41" spans="1:5" ht="13.5" customHeight="1">
      <c r="A41" s="15" t="s">
        <v>33</v>
      </c>
      <c r="B41" s="85">
        <v>45</v>
      </c>
      <c r="C41" s="96">
        <v>91.6</v>
      </c>
      <c r="D41" s="57">
        <f t="shared" si="0"/>
        <v>14.752742584773912</v>
      </c>
      <c r="E41" s="61">
        <v>17011</v>
      </c>
    </row>
    <row r="42" spans="1:5" ht="13.5" customHeight="1">
      <c r="A42" s="16" t="s">
        <v>34</v>
      </c>
      <c r="B42" s="85">
        <v>103</v>
      </c>
      <c r="C42" s="96">
        <v>122.45</v>
      </c>
      <c r="D42" s="57">
        <f t="shared" si="0"/>
        <v>7.595531879523513</v>
      </c>
      <c r="E42" s="61">
        <v>44168</v>
      </c>
    </row>
    <row r="43" spans="1:5" ht="13.5" customHeight="1">
      <c r="A43" s="16" t="s">
        <v>35</v>
      </c>
      <c r="B43" s="85">
        <v>22</v>
      </c>
      <c r="C43" s="96">
        <v>33.61</v>
      </c>
      <c r="D43" s="57">
        <f t="shared" si="0"/>
        <v>10.783720784731457</v>
      </c>
      <c r="E43" s="61">
        <v>8539</v>
      </c>
    </row>
    <row r="44" spans="1:5" ht="13.5" customHeight="1">
      <c r="A44" s="16" t="s">
        <v>36</v>
      </c>
      <c r="B44" s="85">
        <v>71</v>
      </c>
      <c r="C44" s="96">
        <v>61.44</v>
      </c>
      <c r="D44" s="57">
        <f t="shared" si="0"/>
        <v>10.800690864503538</v>
      </c>
      <c r="E44" s="61">
        <v>15585</v>
      </c>
    </row>
    <row r="45" spans="1:5" ht="13.5" customHeight="1">
      <c r="A45" s="16" t="s">
        <v>37</v>
      </c>
      <c r="B45" s="85">
        <v>16</v>
      </c>
      <c r="C45" s="96">
        <v>17.62</v>
      </c>
      <c r="D45" s="57">
        <f t="shared" si="0"/>
        <v>3.5816866451060787</v>
      </c>
      <c r="E45" s="61">
        <v>13478</v>
      </c>
    </row>
    <row r="46" spans="1:5" ht="13.5" customHeight="1">
      <c r="A46" s="16" t="s">
        <v>38</v>
      </c>
      <c r="B46" s="85">
        <v>17</v>
      </c>
      <c r="C46" s="96">
        <v>20.7</v>
      </c>
      <c r="D46" s="57">
        <f t="shared" si="0"/>
        <v>3.554963252499422</v>
      </c>
      <c r="E46" s="61">
        <v>15953</v>
      </c>
    </row>
    <row r="47" spans="1:5" ht="13.5" customHeight="1">
      <c r="A47" s="16" t="s">
        <v>39</v>
      </c>
      <c r="B47" s="85">
        <v>7</v>
      </c>
      <c r="C47" s="96">
        <v>8.1</v>
      </c>
      <c r="D47" s="57">
        <f t="shared" si="0"/>
        <v>4.325883201153569</v>
      </c>
      <c r="E47" s="61">
        <v>5130</v>
      </c>
    </row>
    <row r="48" spans="1:5" ht="13.5" customHeight="1" thickBot="1">
      <c r="A48" s="43"/>
      <c r="B48" s="58"/>
      <c r="C48" s="48"/>
      <c r="D48" s="59"/>
      <c r="E48" s="45"/>
    </row>
    <row r="49" spans="1:5" ht="22.5" customHeight="1" thickBot="1">
      <c r="A49" s="12" t="s">
        <v>42</v>
      </c>
      <c r="B49" s="90">
        <v>15048</v>
      </c>
      <c r="C49" s="98">
        <f>SUM(C5:C48)</f>
        <v>15025.590000000006</v>
      </c>
      <c r="D49" s="39">
        <f>C49/E49/365*1000000</f>
        <v>4.661194373594403</v>
      </c>
      <c r="E49" s="46">
        <f>SUM(E5:E48)</f>
        <v>8831642</v>
      </c>
    </row>
    <row r="50" spans="1:5" ht="13.5">
      <c r="A50" s="17" t="s">
        <v>43</v>
      </c>
      <c r="B50" s="18"/>
      <c r="C50" s="18"/>
      <c r="D50" s="19"/>
      <c r="E50" s="20"/>
    </row>
    <row r="51" spans="1:5" ht="13.5">
      <c r="A51" s="17"/>
      <c r="B51" s="18"/>
      <c r="C51" s="18"/>
      <c r="D51" s="19"/>
      <c r="E51" s="20"/>
    </row>
    <row r="52" spans="1:5" ht="13.5" customHeight="1">
      <c r="A52" s="22" t="s">
        <v>44</v>
      </c>
      <c r="B52" s="22"/>
      <c r="C52" s="22"/>
      <c r="D52" s="21"/>
      <c r="E52" s="21"/>
    </row>
    <row r="53" spans="1:5" ht="13.5" customHeight="1">
      <c r="A53" s="21" t="s">
        <v>57</v>
      </c>
      <c r="B53" s="22"/>
      <c r="C53" s="22"/>
      <c r="D53" s="21"/>
      <c r="E53" s="21"/>
    </row>
    <row r="54" spans="1:5" ht="13.5" customHeight="1">
      <c r="A54" s="83" t="s">
        <v>59</v>
      </c>
      <c r="B54" s="83"/>
      <c r="C54" s="83"/>
      <c r="D54" s="83"/>
      <c r="E54" s="83"/>
    </row>
    <row r="55" spans="1:5" ht="13.5" customHeight="1">
      <c r="A55" s="3" t="s">
        <v>73</v>
      </c>
      <c r="B55" s="80"/>
      <c r="C55" s="80"/>
      <c r="D55" s="82"/>
      <c r="E55" s="3"/>
    </row>
    <row r="56" spans="1:5" ht="13.5" customHeight="1">
      <c r="A56" s="21"/>
      <c r="B56" s="22"/>
      <c r="C56" s="22"/>
      <c r="D56" s="21"/>
      <c r="E56" s="21"/>
    </row>
    <row r="57" spans="1:3" ht="12">
      <c r="A57" s="41"/>
      <c r="B57" s="5"/>
      <c r="C57" s="5"/>
    </row>
    <row r="58" spans="2:3" ht="12">
      <c r="B58" s="5"/>
      <c r="C58" s="5"/>
    </row>
    <row r="59" spans="2:3" ht="12">
      <c r="B59" s="5"/>
      <c r="C59" s="5"/>
    </row>
    <row r="60" spans="2:3" ht="12">
      <c r="B60" s="5"/>
      <c r="C60" s="5"/>
    </row>
    <row r="61" spans="2:3" ht="12">
      <c r="B61" s="5"/>
      <c r="C61" s="5"/>
    </row>
    <row r="62" spans="2:3" ht="12">
      <c r="B62" s="5"/>
      <c r="C62" s="5"/>
    </row>
    <row r="63" spans="2:3" ht="12">
      <c r="B63" s="5"/>
      <c r="C63" s="5"/>
    </row>
    <row r="64" spans="2:3" ht="12">
      <c r="B64" s="5"/>
      <c r="C64" s="5"/>
    </row>
    <row r="65" spans="2:3" ht="12">
      <c r="B65" s="5"/>
      <c r="C65" s="5"/>
    </row>
    <row r="66" spans="2:3" ht="12">
      <c r="B66" s="5"/>
      <c r="C66" s="5"/>
    </row>
    <row r="67" spans="2:3" ht="12">
      <c r="B67" s="5"/>
      <c r="C67" s="5"/>
    </row>
    <row r="68" spans="2:3" ht="12">
      <c r="B68" s="5"/>
      <c r="C68" s="5"/>
    </row>
    <row r="69" spans="2:3" ht="12">
      <c r="B69" s="5"/>
      <c r="C69" s="5"/>
    </row>
    <row r="70" spans="2:3" ht="12">
      <c r="B70" s="5"/>
      <c r="C70" s="5"/>
    </row>
    <row r="71" spans="2:3" ht="12">
      <c r="B71" s="5"/>
      <c r="C71" s="5"/>
    </row>
    <row r="72" spans="2:3" ht="12">
      <c r="B72" s="5"/>
      <c r="C72" s="5"/>
    </row>
    <row r="73" spans="2:3" ht="12">
      <c r="B73" s="5"/>
      <c r="C73" s="5"/>
    </row>
    <row r="74" spans="2:3" ht="12">
      <c r="B74" s="5"/>
      <c r="C74" s="5"/>
    </row>
    <row r="75" spans="2:3" ht="12">
      <c r="B75" s="5"/>
      <c r="C75" s="5"/>
    </row>
    <row r="76" spans="2:3" ht="12">
      <c r="B76" s="5"/>
      <c r="C76" s="5"/>
    </row>
    <row r="77" spans="2:3" ht="12">
      <c r="B77" s="5"/>
      <c r="C77" s="5"/>
    </row>
    <row r="78" spans="2:3" ht="12">
      <c r="B78" s="5"/>
      <c r="C78" s="5"/>
    </row>
    <row r="79" spans="2:3" ht="12">
      <c r="B79" s="5"/>
      <c r="C79" s="5"/>
    </row>
    <row r="80" spans="2:3" ht="12">
      <c r="B80" s="5"/>
      <c r="C80" s="5"/>
    </row>
    <row r="81" spans="2:3" ht="12">
      <c r="B81" s="5"/>
      <c r="C81" s="5"/>
    </row>
    <row r="82" spans="2:3" ht="12">
      <c r="B82" s="5"/>
      <c r="C82" s="5"/>
    </row>
    <row r="83" spans="2:3" ht="12">
      <c r="B83" s="5"/>
      <c r="C83" s="5"/>
    </row>
    <row r="84" spans="2:3" ht="12">
      <c r="B84" s="5"/>
      <c r="C84" s="5"/>
    </row>
    <row r="85" spans="2:3" ht="12">
      <c r="B85" s="5"/>
      <c r="C85" s="5"/>
    </row>
    <row r="86" spans="2:3" ht="12">
      <c r="B86" s="5"/>
      <c r="C86" s="5"/>
    </row>
    <row r="87" spans="2:3" ht="12">
      <c r="B87" s="5"/>
      <c r="C87" s="5"/>
    </row>
    <row r="88" spans="2:3" ht="12">
      <c r="B88" s="5"/>
      <c r="C88" s="5"/>
    </row>
    <row r="89" spans="2:3" ht="12">
      <c r="B89" s="5"/>
      <c r="C89" s="5"/>
    </row>
    <row r="90" spans="2:3" ht="12">
      <c r="B90" s="5"/>
      <c r="C90" s="5"/>
    </row>
    <row r="91" spans="2:3" ht="12">
      <c r="B91" s="5"/>
      <c r="C91" s="5"/>
    </row>
    <row r="92" spans="2:3" ht="12">
      <c r="B92" s="5"/>
      <c r="C92" s="5"/>
    </row>
    <row r="93" spans="2:3" ht="12">
      <c r="B93" s="5"/>
      <c r="C93" s="5"/>
    </row>
    <row r="94" spans="2:3" ht="12">
      <c r="B94" s="5"/>
      <c r="C94" s="5"/>
    </row>
    <row r="95" spans="2:3" ht="12">
      <c r="B95" s="5"/>
      <c r="C95" s="5"/>
    </row>
    <row r="96" spans="2:3" ht="12">
      <c r="B96" s="5"/>
      <c r="C96" s="5"/>
    </row>
    <row r="97" spans="2:3" ht="12">
      <c r="B97" s="5"/>
      <c r="C97" s="5"/>
    </row>
    <row r="98" spans="2:3" ht="12">
      <c r="B98" s="5"/>
      <c r="C98" s="5"/>
    </row>
    <row r="99" spans="2:3" ht="12">
      <c r="B99" s="5"/>
      <c r="C99" s="5"/>
    </row>
    <row r="100" spans="2:3" ht="12">
      <c r="B100" s="5"/>
      <c r="C100" s="5"/>
    </row>
    <row r="101" spans="2:3" ht="12">
      <c r="B101" s="5"/>
      <c r="C101" s="5"/>
    </row>
    <row r="102" spans="2:3" ht="12">
      <c r="B102" s="5"/>
      <c r="C102" s="5"/>
    </row>
    <row r="103" spans="2:3" ht="12">
      <c r="B103" s="5"/>
      <c r="C103" s="5"/>
    </row>
    <row r="104" spans="2:3" ht="12">
      <c r="B104" s="5"/>
      <c r="C104" s="5"/>
    </row>
    <row r="105" spans="2:3" ht="12">
      <c r="B105" s="5"/>
      <c r="C105" s="5"/>
    </row>
    <row r="106" spans="2:3" ht="12">
      <c r="B106" s="5"/>
      <c r="C106" s="5"/>
    </row>
    <row r="107" spans="2:3" ht="12">
      <c r="B107" s="5"/>
      <c r="C107" s="5"/>
    </row>
    <row r="108" spans="2:3" ht="12">
      <c r="B108" s="5"/>
      <c r="C108" s="5"/>
    </row>
    <row r="109" spans="2:3" ht="12">
      <c r="B109" s="5"/>
      <c r="C109" s="5"/>
    </row>
    <row r="110" spans="2:3" ht="12">
      <c r="B110" s="5"/>
      <c r="C110" s="5"/>
    </row>
    <row r="111" spans="2:3" ht="12">
      <c r="B111" s="5"/>
      <c r="C111" s="5"/>
    </row>
    <row r="112" spans="2:3" ht="12">
      <c r="B112" s="5"/>
      <c r="C112" s="5"/>
    </row>
    <row r="113" spans="2:3" ht="12">
      <c r="B113" s="5"/>
      <c r="C113" s="5"/>
    </row>
    <row r="114" spans="2:3" ht="12">
      <c r="B114" s="5"/>
      <c r="C114" s="5"/>
    </row>
    <row r="115" spans="2:3" ht="12">
      <c r="B115" s="5"/>
      <c r="C115" s="5"/>
    </row>
    <row r="116" spans="2:3" ht="12">
      <c r="B116" s="5"/>
      <c r="C116" s="5"/>
    </row>
    <row r="117" spans="2:3" ht="12">
      <c r="B117" s="5"/>
      <c r="C117" s="5"/>
    </row>
    <row r="118" spans="2:3" ht="12">
      <c r="B118" s="5"/>
      <c r="C118" s="5"/>
    </row>
    <row r="119" spans="2:3" ht="12">
      <c r="B119" s="5"/>
      <c r="C119" s="5"/>
    </row>
    <row r="120" spans="2:3" ht="12">
      <c r="B120" s="5"/>
      <c r="C120" s="5"/>
    </row>
    <row r="121" spans="2:3" ht="12">
      <c r="B121" s="5"/>
      <c r="C121" s="5"/>
    </row>
    <row r="122" spans="2:3" ht="12">
      <c r="B122" s="5"/>
      <c r="C122" s="5"/>
    </row>
    <row r="123" spans="2:3" ht="12">
      <c r="B123" s="5"/>
      <c r="C123" s="5"/>
    </row>
    <row r="124" spans="2:3" ht="12">
      <c r="B124" s="5"/>
      <c r="C124" s="5"/>
    </row>
    <row r="125" spans="2:3" ht="12">
      <c r="B125" s="5"/>
      <c r="C125" s="5"/>
    </row>
    <row r="126" spans="2:3" ht="12">
      <c r="B126" s="5"/>
      <c r="C126" s="5"/>
    </row>
    <row r="127" spans="2:3" ht="12">
      <c r="B127" s="5"/>
      <c r="C127" s="5"/>
    </row>
    <row r="128" spans="2:3" ht="12">
      <c r="B128" s="5"/>
      <c r="C128" s="5"/>
    </row>
    <row r="129" spans="2:3" ht="12">
      <c r="B129" s="5"/>
      <c r="C129" s="5"/>
    </row>
    <row r="130" spans="2:3" ht="12">
      <c r="B130" s="5"/>
      <c r="C130" s="5"/>
    </row>
    <row r="131" spans="2:3" ht="12">
      <c r="B131" s="5"/>
      <c r="C131" s="5"/>
    </row>
    <row r="132" spans="2:3" ht="12">
      <c r="B132" s="5"/>
      <c r="C132" s="5"/>
    </row>
    <row r="133" spans="2:3" ht="12">
      <c r="B133" s="5"/>
      <c r="C133" s="5"/>
    </row>
    <row r="134" spans="2:3" ht="12">
      <c r="B134" s="5"/>
      <c r="C134" s="5"/>
    </row>
    <row r="135" spans="2:3" ht="12">
      <c r="B135" s="5"/>
      <c r="C135" s="5"/>
    </row>
    <row r="136" spans="2:3" ht="12">
      <c r="B136" s="5"/>
      <c r="C136" s="5"/>
    </row>
    <row r="137" spans="2:3" ht="12">
      <c r="B137" s="5"/>
      <c r="C137" s="5"/>
    </row>
    <row r="138" spans="2:3" ht="12">
      <c r="B138" s="5"/>
      <c r="C138" s="5"/>
    </row>
    <row r="139" spans="2:3" ht="12">
      <c r="B139" s="5"/>
      <c r="C139" s="5"/>
    </row>
    <row r="140" spans="2:3" ht="12">
      <c r="B140" s="5"/>
      <c r="C140" s="5"/>
    </row>
    <row r="141" spans="2:3" ht="12">
      <c r="B141" s="5"/>
      <c r="C141" s="5"/>
    </row>
    <row r="142" spans="2:3" ht="12">
      <c r="B142" s="5"/>
      <c r="C142" s="5"/>
    </row>
    <row r="143" spans="2:3" ht="12">
      <c r="B143" s="5"/>
      <c r="C143" s="5"/>
    </row>
    <row r="144" spans="2:3" ht="12">
      <c r="B144" s="5"/>
      <c r="C144" s="5"/>
    </row>
    <row r="145" spans="2:3" ht="12">
      <c r="B145" s="5"/>
      <c r="C145" s="5"/>
    </row>
    <row r="146" spans="2:3" ht="12">
      <c r="B146" s="5"/>
      <c r="C146" s="5"/>
    </row>
    <row r="147" spans="2:3" ht="12">
      <c r="B147" s="5"/>
      <c r="C147" s="5"/>
    </row>
    <row r="148" spans="2:3" ht="12">
      <c r="B148" s="5"/>
      <c r="C148" s="5"/>
    </row>
    <row r="149" spans="2:3" ht="12">
      <c r="B149" s="5"/>
      <c r="C149" s="5"/>
    </row>
    <row r="150" spans="2:3" ht="12">
      <c r="B150" s="5"/>
      <c r="C150" s="5"/>
    </row>
    <row r="151" spans="2:3" ht="12">
      <c r="B151" s="5"/>
      <c r="C151" s="5"/>
    </row>
    <row r="152" spans="2:3" ht="12">
      <c r="B152" s="5"/>
      <c r="C152" s="5"/>
    </row>
    <row r="153" spans="2:3" ht="12">
      <c r="B153" s="5"/>
      <c r="C153" s="5"/>
    </row>
    <row r="154" spans="2:3" ht="12">
      <c r="B154" s="5"/>
      <c r="C154" s="5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71</v>
      </c>
      <c r="B1" s="7"/>
      <c r="C1" s="3"/>
      <c r="D1" s="3"/>
      <c r="E1" s="3"/>
    </row>
    <row r="2" spans="1:5" ht="15" customHeight="1">
      <c r="A2" s="11" t="s">
        <v>54</v>
      </c>
      <c r="B2" s="7"/>
      <c r="C2" s="3"/>
      <c r="D2" s="3"/>
      <c r="E2" s="3"/>
    </row>
    <row r="3" spans="1:5" ht="13.5" customHeight="1" thickBot="1">
      <c r="A3" s="3"/>
      <c r="B3" s="81"/>
      <c r="C3" s="80"/>
      <c r="D3" s="3"/>
      <c r="E3" s="3"/>
    </row>
    <row r="4" spans="1:5" s="1" customFormat="1" ht="15" customHeight="1" thickBot="1">
      <c r="A4" s="12" t="s">
        <v>40</v>
      </c>
      <c r="B4" s="54" t="s">
        <v>45</v>
      </c>
      <c r="C4" s="51" t="s">
        <v>46</v>
      </c>
      <c r="D4" s="44" t="s">
        <v>47</v>
      </c>
      <c r="E4" s="14" t="s">
        <v>48</v>
      </c>
    </row>
    <row r="5" spans="1:8" ht="13.5" customHeight="1">
      <c r="A5" s="34" t="s">
        <v>0</v>
      </c>
      <c r="B5" s="86">
        <v>200</v>
      </c>
      <c r="C5" s="99">
        <v>94.05</v>
      </c>
      <c r="D5" s="25">
        <f>C5/E5/365*1000000</f>
        <v>0.0949709997898066</v>
      </c>
      <c r="E5" s="60">
        <v>2713157</v>
      </c>
      <c r="H5" s="4"/>
    </row>
    <row r="6" spans="1:8" ht="13.5" customHeight="1">
      <c r="A6" s="30" t="s">
        <v>1</v>
      </c>
      <c r="B6" s="87">
        <v>66</v>
      </c>
      <c r="C6" s="100">
        <v>57.61</v>
      </c>
      <c r="D6" s="57">
        <f aca="true" t="shared" si="0" ref="D6:D47">C6/E6/365*1000000</f>
        <v>0.1891907703868859</v>
      </c>
      <c r="E6" s="61">
        <v>834267</v>
      </c>
      <c r="H6" s="4"/>
    </row>
    <row r="7" spans="1:8" ht="13.5" customHeight="1">
      <c r="A7" s="30" t="s">
        <v>2</v>
      </c>
      <c r="B7" s="87">
        <v>10</v>
      </c>
      <c r="C7" s="100">
        <v>6.92</v>
      </c>
      <c r="D7" s="57">
        <f t="shared" si="0"/>
        <v>0.09841777077918075</v>
      </c>
      <c r="E7" s="61">
        <v>192637</v>
      </c>
      <c r="H7" s="4"/>
    </row>
    <row r="8" spans="1:8" ht="13.5" customHeight="1">
      <c r="A8" s="30" t="s">
        <v>3</v>
      </c>
      <c r="B8" s="87">
        <v>14</v>
      </c>
      <c r="C8" s="100">
        <v>14.91</v>
      </c>
      <c r="D8" s="57">
        <f t="shared" si="0"/>
        <v>0.10276815786181576</v>
      </c>
      <c r="E8" s="61">
        <v>397490</v>
      </c>
      <c r="H8" s="4"/>
    </row>
    <row r="9" spans="1:8" ht="13.5" customHeight="1">
      <c r="A9" s="30" t="s">
        <v>4</v>
      </c>
      <c r="B9" s="87">
        <v>30</v>
      </c>
      <c r="C9" s="100">
        <v>16.89</v>
      </c>
      <c r="D9" s="57">
        <f t="shared" si="0"/>
        <v>0.44497199429519024</v>
      </c>
      <c r="E9" s="61">
        <v>103993</v>
      </c>
      <c r="H9" s="4"/>
    </row>
    <row r="10" spans="1:8" ht="13.5" customHeight="1">
      <c r="A10" s="30" t="s">
        <v>5</v>
      </c>
      <c r="B10" s="87">
        <v>9</v>
      </c>
      <c r="C10" s="100">
        <v>2.47</v>
      </c>
      <c r="D10" s="57">
        <f t="shared" si="0"/>
        <v>0.017843624686011805</v>
      </c>
      <c r="E10" s="61">
        <v>379246</v>
      </c>
      <c r="H10" s="4"/>
    </row>
    <row r="11" spans="1:8" ht="13.5" customHeight="1">
      <c r="A11" s="30" t="s">
        <v>6</v>
      </c>
      <c r="B11" s="87">
        <v>8</v>
      </c>
      <c r="C11" s="100">
        <v>6.84</v>
      </c>
      <c r="D11" s="57">
        <f t="shared" si="0"/>
        <v>0.24919848440687845</v>
      </c>
      <c r="E11" s="61">
        <v>75200</v>
      </c>
      <c r="H11" s="4"/>
    </row>
    <row r="12" spans="1:8" ht="13.5" customHeight="1">
      <c r="A12" s="30" t="s">
        <v>7</v>
      </c>
      <c r="B12" s="87">
        <v>51</v>
      </c>
      <c r="C12" s="100">
        <v>7.53</v>
      </c>
      <c r="D12" s="57">
        <f>C12/E12/365*1000000</f>
        <v>0.05891883929886582</v>
      </c>
      <c r="E12" s="61">
        <v>350145</v>
      </c>
      <c r="H12" s="4"/>
    </row>
    <row r="13" spans="1:8" ht="13.5" customHeight="1">
      <c r="A13" s="30" t="s">
        <v>8</v>
      </c>
      <c r="B13" s="87">
        <v>3</v>
      </c>
      <c r="C13" s="100">
        <v>2.5</v>
      </c>
      <c r="D13" s="57">
        <f t="shared" si="0"/>
        <v>0.0782841492290029</v>
      </c>
      <c r="E13" s="61">
        <v>87493</v>
      </c>
      <c r="H13" s="4"/>
    </row>
    <row r="14" spans="1:8" ht="13.5" customHeight="1">
      <c r="A14" s="30" t="s">
        <v>9</v>
      </c>
      <c r="B14" s="87">
        <v>16</v>
      </c>
      <c r="C14" s="100">
        <v>13.08</v>
      </c>
      <c r="D14" s="57">
        <f t="shared" si="0"/>
        <v>0.25150095404041184</v>
      </c>
      <c r="E14" s="61">
        <v>142487</v>
      </c>
      <c r="H14" s="4"/>
    </row>
    <row r="15" spans="1:8" ht="13.5" customHeight="1">
      <c r="A15" s="30" t="s">
        <v>10</v>
      </c>
      <c r="B15" s="87">
        <v>128</v>
      </c>
      <c r="C15" s="100">
        <v>33.06</v>
      </c>
      <c r="D15" s="57">
        <f t="shared" si="0"/>
        <v>0.2253089948278092</v>
      </c>
      <c r="E15" s="61">
        <v>402005</v>
      </c>
      <c r="H15" s="4"/>
    </row>
    <row r="16" spans="1:8" ht="13.5" customHeight="1">
      <c r="A16" s="30" t="s">
        <v>11</v>
      </c>
      <c r="B16" s="87">
        <v>33</v>
      </c>
      <c r="C16" s="100">
        <v>33.24</v>
      </c>
      <c r="D16" s="57">
        <f t="shared" si="0"/>
        <v>0.32292417751969754</v>
      </c>
      <c r="E16" s="61">
        <v>282012</v>
      </c>
      <c r="H16" s="4"/>
    </row>
    <row r="17" spans="1:8" ht="13.5" customHeight="1">
      <c r="A17" s="30" t="s">
        <v>12</v>
      </c>
      <c r="B17" s="87">
        <v>83</v>
      </c>
      <c r="C17" s="100">
        <v>82.2</v>
      </c>
      <c r="D17" s="57">
        <f t="shared" si="0"/>
        <v>0.8416347926499071</v>
      </c>
      <c r="E17" s="61">
        <v>267581</v>
      </c>
      <c r="H17" s="4"/>
    </row>
    <row r="18" spans="1:8" ht="13.5" customHeight="1">
      <c r="A18" s="30" t="s">
        <v>13</v>
      </c>
      <c r="B18" s="87">
        <v>9</v>
      </c>
      <c r="C18" s="100">
        <v>5.11</v>
      </c>
      <c r="D18" s="57">
        <f t="shared" si="0"/>
        <v>0.13921067547008462</v>
      </c>
      <c r="E18" s="61">
        <v>100567</v>
      </c>
      <c r="H18" s="4"/>
    </row>
    <row r="19" spans="1:8" ht="13.5" customHeight="1">
      <c r="A19" s="30" t="s">
        <v>14</v>
      </c>
      <c r="B19" s="87">
        <v>12</v>
      </c>
      <c r="C19" s="100">
        <v>9.84</v>
      </c>
      <c r="D19" s="57">
        <f t="shared" si="0"/>
        <v>0.24062930432087332</v>
      </c>
      <c r="E19" s="61">
        <v>112035</v>
      </c>
      <c r="H19" s="4"/>
    </row>
    <row r="20" spans="1:8" ht="13.5" customHeight="1">
      <c r="A20" s="30" t="s">
        <v>15</v>
      </c>
      <c r="B20" s="87">
        <v>24</v>
      </c>
      <c r="C20" s="100">
        <v>17.16</v>
      </c>
      <c r="D20" s="57">
        <f t="shared" si="0"/>
        <v>0.2010137488835742</v>
      </c>
      <c r="E20" s="61">
        <v>233883</v>
      </c>
      <c r="H20" s="4"/>
    </row>
    <row r="21" spans="1:8" ht="13.5" customHeight="1">
      <c r="A21" s="30" t="s">
        <v>16</v>
      </c>
      <c r="B21" s="87">
        <v>7</v>
      </c>
      <c r="C21" s="100">
        <v>6.83</v>
      </c>
      <c r="D21" s="57">
        <f t="shared" si="0"/>
        <v>0.17870110461092023</v>
      </c>
      <c r="E21" s="61">
        <v>104713</v>
      </c>
      <c r="H21" s="4"/>
    </row>
    <row r="22" spans="1:8" ht="13.5" customHeight="1">
      <c r="A22" s="30" t="s">
        <v>17</v>
      </c>
      <c r="B22" s="87">
        <v>4</v>
      </c>
      <c r="C22" s="100">
        <v>3.45</v>
      </c>
      <c r="D22" s="57">
        <f t="shared" si="0"/>
        <v>0.07906824150741196</v>
      </c>
      <c r="E22" s="61">
        <v>119543</v>
      </c>
      <c r="H22" s="4"/>
    </row>
    <row r="23" spans="1:8" ht="13.5" customHeight="1">
      <c r="A23" s="30" t="s">
        <v>18</v>
      </c>
      <c r="B23" s="87">
        <v>8</v>
      </c>
      <c r="C23" s="100">
        <v>8.25</v>
      </c>
      <c r="D23" s="57">
        <f t="shared" si="0"/>
        <v>0.18586403741521926</v>
      </c>
      <c r="E23" s="61">
        <v>121609</v>
      </c>
      <c r="H23" s="4"/>
    </row>
    <row r="24" spans="1:8" ht="13.5" customHeight="1">
      <c r="A24" s="30" t="s">
        <v>19</v>
      </c>
      <c r="B24" s="87">
        <v>10</v>
      </c>
      <c r="C24" s="100">
        <v>12.81</v>
      </c>
      <c r="D24" s="57">
        <f t="shared" si="0"/>
        <v>0.18925739005046865</v>
      </c>
      <c r="E24" s="61">
        <v>185440</v>
      </c>
      <c r="H24" s="4"/>
    </row>
    <row r="25" spans="1:8" ht="13.5" customHeight="1">
      <c r="A25" s="30" t="s">
        <v>20</v>
      </c>
      <c r="B25" s="87">
        <v>12</v>
      </c>
      <c r="C25" s="100">
        <v>0</v>
      </c>
      <c r="D25" s="57">
        <f t="shared" si="0"/>
        <v>0</v>
      </c>
      <c r="E25" s="61">
        <v>135765</v>
      </c>
      <c r="H25" s="4"/>
    </row>
    <row r="26" spans="1:8" ht="13.5" customHeight="1">
      <c r="A26" s="30" t="s">
        <v>21</v>
      </c>
      <c r="B26" s="87">
        <v>5</v>
      </c>
      <c r="C26" s="100">
        <v>4.79</v>
      </c>
      <c r="D26" s="57">
        <f t="shared" si="0"/>
        <v>0.18801541098343638</v>
      </c>
      <c r="E26" s="61">
        <v>69799</v>
      </c>
      <c r="H26" s="4"/>
    </row>
    <row r="27" spans="1:8" ht="13.5" customHeight="1">
      <c r="A27" s="30" t="s">
        <v>22</v>
      </c>
      <c r="B27" s="87">
        <v>4</v>
      </c>
      <c r="C27" s="100">
        <v>0</v>
      </c>
      <c r="D27" s="57">
        <f t="shared" si="0"/>
        <v>0</v>
      </c>
      <c r="E27" s="61">
        <v>111221</v>
      </c>
      <c r="H27" s="4"/>
    </row>
    <row r="28" spans="1:8" ht="13.5" customHeight="1">
      <c r="A28" s="30" t="s">
        <v>23</v>
      </c>
      <c r="B28" s="87">
        <v>4</v>
      </c>
      <c r="C28" s="100">
        <v>4.93</v>
      </c>
      <c r="D28" s="57">
        <f t="shared" si="0"/>
        <v>0.11076998847812371</v>
      </c>
      <c r="E28" s="61">
        <v>121936</v>
      </c>
      <c r="H28" s="4"/>
    </row>
    <row r="29" spans="1:8" ht="13.5" customHeight="1">
      <c r="A29" s="30" t="s">
        <v>24</v>
      </c>
      <c r="B29" s="87">
        <v>18</v>
      </c>
      <c r="C29" s="100">
        <v>5.85</v>
      </c>
      <c r="D29" s="57">
        <f t="shared" si="0"/>
        <v>0.18916516883961396</v>
      </c>
      <c r="E29" s="61">
        <v>84727</v>
      </c>
      <c r="H29" s="4"/>
    </row>
    <row r="30" spans="1:8" ht="13.5" customHeight="1">
      <c r="A30" s="30" t="s">
        <v>25</v>
      </c>
      <c r="B30" s="87">
        <v>3</v>
      </c>
      <c r="C30" s="100">
        <v>5.35</v>
      </c>
      <c r="D30" s="57">
        <f t="shared" si="0"/>
        <v>0.2596459690812609</v>
      </c>
      <c r="E30" s="61">
        <v>56452</v>
      </c>
      <c r="H30" s="4"/>
    </row>
    <row r="31" spans="1:8" ht="13.5" customHeight="1">
      <c r="A31" s="30" t="s">
        <v>26</v>
      </c>
      <c r="B31" s="87"/>
      <c r="C31" s="100"/>
      <c r="D31" s="57" t="s">
        <v>67</v>
      </c>
      <c r="E31" s="61">
        <v>64692</v>
      </c>
      <c r="H31" s="4"/>
    </row>
    <row r="32" spans="1:8" ht="13.5" customHeight="1">
      <c r="A32" s="30" t="s">
        <v>27</v>
      </c>
      <c r="B32" s="87">
        <v>139</v>
      </c>
      <c r="C32" s="100">
        <v>154.26</v>
      </c>
      <c r="D32" s="57">
        <f t="shared" si="0"/>
        <v>0.8484862185756271</v>
      </c>
      <c r="E32" s="61">
        <v>498099</v>
      </c>
      <c r="H32" s="4"/>
    </row>
    <row r="33" spans="1:8" ht="13.5" customHeight="1">
      <c r="A33" s="30" t="s">
        <v>28</v>
      </c>
      <c r="B33" s="87">
        <v>6</v>
      </c>
      <c r="C33" s="100">
        <v>4.76</v>
      </c>
      <c r="D33" s="57">
        <f t="shared" si="0"/>
        <v>0.21182301741888312</v>
      </c>
      <c r="E33" s="61">
        <v>61566</v>
      </c>
      <c r="H33" s="4"/>
    </row>
    <row r="34" spans="1:8" ht="13.5" customHeight="1">
      <c r="A34" s="30" t="s">
        <v>56</v>
      </c>
      <c r="B34" s="87">
        <v>6</v>
      </c>
      <c r="C34" s="100">
        <v>0</v>
      </c>
      <c r="D34" s="57">
        <f t="shared" si="0"/>
        <v>0</v>
      </c>
      <c r="E34" s="61">
        <v>55533</v>
      </c>
      <c r="H34" s="4"/>
    </row>
    <row r="35" spans="1:8" ht="13.5" customHeight="1">
      <c r="A35" s="30" t="s">
        <v>29</v>
      </c>
      <c r="B35" s="87">
        <v>12</v>
      </c>
      <c r="C35" s="100">
        <v>10.68</v>
      </c>
      <c r="D35" s="57">
        <f t="shared" si="0"/>
        <v>0.3830430293969386</v>
      </c>
      <c r="E35" s="61">
        <v>76389</v>
      </c>
      <c r="H35" s="4"/>
    </row>
    <row r="36" spans="1:8" ht="13.5" customHeight="1">
      <c r="A36" s="30" t="s">
        <v>30</v>
      </c>
      <c r="B36" s="87">
        <v>8</v>
      </c>
      <c r="C36" s="100">
        <v>0</v>
      </c>
      <c r="D36" s="57">
        <f t="shared" si="0"/>
        <v>0</v>
      </c>
      <c r="E36" s="61">
        <v>58138</v>
      </c>
      <c r="H36" s="4"/>
    </row>
    <row r="37" spans="1:8" ht="13.5" customHeight="1">
      <c r="A37" s="30" t="s">
        <v>31</v>
      </c>
      <c r="B37" s="87">
        <v>5</v>
      </c>
      <c r="C37" s="100">
        <v>4.73</v>
      </c>
      <c r="D37" s="57">
        <f t="shared" si="0"/>
        <v>0.243716695057343</v>
      </c>
      <c r="E37" s="61">
        <v>53172</v>
      </c>
      <c r="H37" s="4"/>
    </row>
    <row r="38" spans="1:8" ht="13.5" customHeight="1">
      <c r="A38" s="30" t="s">
        <v>32</v>
      </c>
      <c r="B38" s="87">
        <v>2</v>
      </c>
      <c r="C38" s="100">
        <v>3.22</v>
      </c>
      <c r="D38" s="57">
        <f t="shared" si="0"/>
        <v>0.29443688032238097</v>
      </c>
      <c r="E38" s="61">
        <v>29962</v>
      </c>
      <c r="H38" s="4"/>
    </row>
    <row r="39" spans="1:8" ht="13.5" customHeight="1">
      <c r="A39" s="42" t="s">
        <v>60</v>
      </c>
      <c r="B39" s="87">
        <v>2</v>
      </c>
      <c r="C39" s="100">
        <v>2.71</v>
      </c>
      <c r="D39" s="57">
        <f t="shared" si="0"/>
        <v>0.3880145040107957</v>
      </c>
      <c r="E39" s="61">
        <v>19135</v>
      </c>
      <c r="H39" s="4"/>
    </row>
    <row r="40" spans="1:8" ht="13.5" customHeight="1">
      <c r="A40" s="26" t="s">
        <v>61</v>
      </c>
      <c r="B40" s="87">
        <v>1</v>
      </c>
      <c r="C40" s="100">
        <v>0.77</v>
      </c>
      <c r="D40" s="57">
        <f t="shared" si="0"/>
        <v>0.21773031696727116</v>
      </c>
      <c r="E40" s="61">
        <v>9689</v>
      </c>
      <c r="H40" s="4"/>
    </row>
    <row r="41" spans="1:8" ht="13.5" customHeight="1">
      <c r="A41" s="30" t="s">
        <v>33</v>
      </c>
      <c r="B41" s="87">
        <v>26</v>
      </c>
      <c r="C41" s="100">
        <v>0.17</v>
      </c>
      <c r="D41" s="57">
        <f t="shared" si="0"/>
        <v>0.027379544098379536</v>
      </c>
      <c r="E41" s="61">
        <v>17011</v>
      </c>
      <c r="H41" s="4"/>
    </row>
    <row r="42" spans="1:8" ht="13.5" customHeight="1">
      <c r="A42" s="30" t="s">
        <v>34</v>
      </c>
      <c r="B42" s="87">
        <v>4</v>
      </c>
      <c r="C42" s="100">
        <v>2.67</v>
      </c>
      <c r="D42" s="57">
        <f t="shared" si="0"/>
        <v>0.16561919247307294</v>
      </c>
      <c r="E42" s="61">
        <v>44168</v>
      </c>
      <c r="H42" s="4"/>
    </row>
    <row r="43" spans="1:8" ht="13.5" customHeight="1">
      <c r="A43" s="30" t="s">
        <v>35</v>
      </c>
      <c r="B43" s="87">
        <v>1</v>
      </c>
      <c r="C43" s="100">
        <v>0.31</v>
      </c>
      <c r="D43" s="57">
        <f t="shared" si="0"/>
        <v>0.0994630599008257</v>
      </c>
      <c r="E43" s="61">
        <v>8539</v>
      </c>
      <c r="H43" s="4"/>
    </row>
    <row r="44" spans="1:8" ht="13.5" customHeight="1">
      <c r="A44" s="30" t="s">
        <v>36</v>
      </c>
      <c r="B44" s="87">
        <v>2</v>
      </c>
      <c r="C44" s="100">
        <v>0.72</v>
      </c>
      <c r="D44" s="57">
        <f t="shared" si="0"/>
        <v>0.12657059606840085</v>
      </c>
      <c r="E44" s="61">
        <v>15585</v>
      </c>
      <c r="H44" s="4"/>
    </row>
    <row r="45" spans="1:8" ht="13.5" customHeight="1">
      <c r="A45" s="30" t="s">
        <v>37</v>
      </c>
      <c r="B45" s="87">
        <v>1</v>
      </c>
      <c r="C45" s="100">
        <v>0.25</v>
      </c>
      <c r="D45" s="57">
        <f t="shared" si="0"/>
        <v>0.05081848247880361</v>
      </c>
      <c r="E45" s="61">
        <v>13478</v>
      </c>
      <c r="H45" s="4"/>
    </row>
    <row r="46" spans="1:8" ht="13.5" customHeight="1">
      <c r="A46" s="30" t="s">
        <v>38</v>
      </c>
      <c r="B46" s="87">
        <v>1</v>
      </c>
      <c r="C46" s="100">
        <v>0.66</v>
      </c>
      <c r="D46" s="57">
        <f t="shared" si="0"/>
        <v>0.11334665442751782</v>
      </c>
      <c r="E46" s="61">
        <v>15953</v>
      </c>
      <c r="H46" s="4"/>
    </row>
    <row r="47" spans="1:8" ht="13.5" customHeight="1">
      <c r="A47" s="30" t="s">
        <v>39</v>
      </c>
      <c r="B47" s="87">
        <v>1</v>
      </c>
      <c r="C47" s="100">
        <v>0.41</v>
      </c>
      <c r="D47" s="57">
        <f t="shared" si="0"/>
        <v>0.21896445832999545</v>
      </c>
      <c r="E47" s="61">
        <v>5130</v>
      </c>
      <c r="H47" s="4"/>
    </row>
    <row r="48" spans="1:8" ht="13.5" customHeight="1" thickBot="1">
      <c r="A48" s="33"/>
      <c r="B48" s="62"/>
      <c r="C48" s="47"/>
      <c r="D48" s="65"/>
      <c r="E48" s="45"/>
      <c r="H48" s="4"/>
    </row>
    <row r="49" spans="1:8" ht="22.5" customHeight="1" thickBot="1">
      <c r="A49" s="27" t="s">
        <v>42</v>
      </c>
      <c r="B49" s="91">
        <v>987</v>
      </c>
      <c r="C49" s="98">
        <f>SUM(C5:C47)</f>
        <v>641.9899999999999</v>
      </c>
      <c r="D49" s="68">
        <f>C49/E49/365*1000000</f>
        <v>0.19915625116244146</v>
      </c>
      <c r="E49" s="46">
        <f>SUM(E5:E48)</f>
        <v>8831642</v>
      </c>
      <c r="H49" s="4"/>
    </row>
    <row r="50" spans="1:5" ht="13.5" customHeight="1">
      <c r="A50" s="17" t="s">
        <v>43</v>
      </c>
      <c r="B50" s="28"/>
      <c r="C50" s="19"/>
      <c r="D50" s="19"/>
      <c r="E50" s="20"/>
    </row>
    <row r="51" spans="1:5" ht="13.5" customHeight="1">
      <c r="A51" s="17"/>
      <c r="B51" s="28"/>
      <c r="C51" s="19"/>
      <c r="D51" s="19"/>
      <c r="E51" s="20"/>
    </row>
    <row r="52" spans="1:5" ht="13.5" customHeight="1">
      <c r="A52" s="21" t="s">
        <v>44</v>
      </c>
      <c r="B52" s="29"/>
      <c r="C52" s="21"/>
      <c r="D52" s="21"/>
      <c r="E52" s="21"/>
    </row>
    <row r="53" spans="1:5" s="1" customFormat="1" ht="13.5" customHeight="1">
      <c r="A53" s="21" t="s">
        <v>57</v>
      </c>
      <c r="B53" s="29"/>
      <c r="C53" s="21"/>
      <c r="D53" s="21"/>
      <c r="E53" s="21"/>
    </row>
    <row r="54" spans="1:5" s="1" customFormat="1" ht="13.5" customHeight="1">
      <c r="A54" s="83" t="s">
        <v>59</v>
      </c>
      <c r="B54" s="83"/>
      <c r="C54" s="83"/>
      <c r="D54" s="83"/>
      <c r="E54" s="83"/>
    </row>
    <row r="55" spans="1:5" s="1" customFormat="1" ht="13.5" customHeight="1">
      <c r="A55" s="3" t="s">
        <v>73</v>
      </c>
      <c r="B55" s="80"/>
      <c r="C55" s="80"/>
      <c r="D55" s="82"/>
      <c r="E55" s="3"/>
    </row>
    <row r="56" spans="1:5" ht="13.5" customHeight="1">
      <c r="A56" s="21"/>
      <c r="B56" s="29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142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71</v>
      </c>
      <c r="B1" s="7"/>
      <c r="C1" s="3"/>
      <c r="D1" s="3"/>
      <c r="E1" s="3"/>
    </row>
    <row r="2" spans="1:5" ht="15" customHeight="1">
      <c r="A2" s="11" t="s">
        <v>58</v>
      </c>
      <c r="B2" s="7"/>
      <c r="C2" s="3"/>
      <c r="D2" s="3"/>
      <c r="E2" s="3"/>
    </row>
    <row r="3" spans="1:5" ht="13.5" customHeight="1" thickBot="1">
      <c r="A3" s="3"/>
      <c r="B3" s="81"/>
      <c r="C3" s="80"/>
      <c r="D3" s="3"/>
      <c r="E3" s="3"/>
    </row>
    <row r="4" spans="1:5" s="1" customFormat="1" ht="15" customHeight="1" thickBot="1">
      <c r="A4" s="12" t="s">
        <v>40</v>
      </c>
      <c r="B4" s="54" t="s">
        <v>45</v>
      </c>
      <c r="C4" s="51" t="s">
        <v>46</v>
      </c>
      <c r="D4" s="44" t="s">
        <v>47</v>
      </c>
      <c r="E4" s="14" t="s">
        <v>48</v>
      </c>
    </row>
    <row r="5" spans="1:8" ht="13.5" customHeight="1">
      <c r="A5" s="34" t="s">
        <v>0</v>
      </c>
      <c r="B5" s="84">
        <v>12600</v>
      </c>
      <c r="C5" s="99">
        <v>6186.75</v>
      </c>
      <c r="D5" s="25">
        <f>C5/E5/365*1000000</f>
        <v>6.247334746938714</v>
      </c>
      <c r="E5" s="60">
        <v>2713157</v>
      </c>
      <c r="G5" s="49"/>
      <c r="H5" s="4"/>
    </row>
    <row r="6" spans="1:8" ht="13.5" customHeight="1">
      <c r="A6" s="30" t="s">
        <v>1</v>
      </c>
      <c r="B6" s="85">
        <v>2912</v>
      </c>
      <c r="C6" s="100">
        <v>2787.18</v>
      </c>
      <c r="D6" s="57">
        <f aca="true" t="shared" si="0" ref="D6:D47">C6/E6/365*1000000</f>
        <v>9.153076400050699</v>
      </c>
      <c r="E6" s="61">
        <v>834267</v>
      </c>
      <c r="G6" s="49"/>
      <c r="H6" s="4"/>
    </row>
    <row r="7" spans="1:8" ht="13.5" customHeight="1">
      <c r="A7" s="30" t="s">
        <v>2</v>
      </c>
      <c r="B7" s="85">
        <v>1037</v>
      </c>
      <c r="C7" s="100">
        <v>1045.81</v>
      </c>
      <c r="D7" s="57">
        <f t="shared" si="0"/>
        <v>14.87374116453396</v>
      </c>
      <c r="E7" s="61">
        <v>192637</v>
      </c>
      <c r="G7" s="49"/>
      <c r="H7" s="4"/>
    </row>
    <row r="8" spans="1:8" ht="13.5" customHeight="1">
      <c r="A8" s="30" t="s">
        <v>3</v>
      </c>
      <c r="B8" s="85">
        <v>1743</v>
      </c>
      <c r="C8" s="100">
        <v>1783.41</v>
      </c>
      <c r="D8" s="57">
        <f t="shared" si="0"/>
        <v>12.292270986743183</v>
      </c>
      <c r="E8" s="61">
        <v>397490</v>
      </c>
      <c r="G8" s="49"/>
      <c r="H8" s="4"/>
    </row>
    <row r="9" spans="1:8" ht="13.5" customHeight="1">
      <c r="A9" s="30" t="s">
        <v>4</v>
      </c>
      <c r="B9" s="85">
        <v>490</v>
      </c>
      <c r="C9" s="100">
        <v>319.11</v>
      </c>
      <c r="D9" s="57">
        <f t="shared" si="0"/>
        <v>8.407046364685506</v>
      </c>
      <c r="E9" s="61">
        <v>103993</v>
      </c>
      <c r="H9" s="4"/>
    </row>
    <row r="10" spans="1:8" ht="13.5" customHeight="1">
      <c r="A10" s="30" t="s">
        <v>5</v>
      </c>
      <c r="B10" s="85">
        <v>1980</v>
      </c>
      <c r="C10" s="100">
        <v>2186.88</v>
      </c>
      <c r="D10" s="57">
        <f t="shared" si="0"/>
        <v>15.798326296901012</v>
      </c>
      <c r="E10" s="61">
        <v>379246</v>
      </c>
      <c r="G10" s="49"/>
      <c r="H10" s="4"/>
    </row>
    <row r="11" spans="1:8" ht="13.5" customHeight="1">
      <c r="A11" s="30" t="s">
        <v>6</v>
      </c>
      <c r="B11" s="85">
        <v>480</v>
      </c>
      <c r="C11" s="100">
        <v>402.96</v>
      </c>
      <c r="D11" s="57">
        <f t="shared" si="0"/>
        <v>14.680851063829786</v>
      </c>
      <c r="E11" s="61">
        <v>75200</v>
      </c>
      <c r="H11" s="4"/>
    </row>
    <row r="12" spans="1:8" ht="13.5" customHeight="1">
      <c r="A12" s="30" t="s">
        <v>7</v>
      </c>
      <c r="B12" s="85">
        <v>2225</v>
      </c>
      <c r="C12" s="100">
        <v>747.57</v>
      </c>
      <c r="D12" s="57">
        <f>C12/E12/365*1000000</f>
        <v>5.849396639396165</v>
      </c>
      <c r="E12" s="61">
        <v>350145</v>
      </c>
      <c r="G12" s="49"/>
      <c r="H12" s="4"/>
    </row>
    <row r="13" spans="1:8" ht="13.5" customHeight="1">
      <c r="A13" s="30" t="s">
        <v>8</v>
      </c>
      <c r="B13" s="85">
        <v>464</v>
      </c>
      <c r="C13" s="100">
        <v>422.43</v>
      </c>
      <c r="D13" s="57">
        <f t="shared" si="0"/>
        <v>13.227829263523079</v>
      </c>
      <c r="E13" s="61">
        <v>87493</v>
      </c>
      <c r="H13" s="4"/>
    </row>
    <row r="14" spans="1:8" ht="13.5" customHeight="1">
      <c r="A14" s="30" t="s">
        <v>9</v>
      </c>
      <c r="B14" s="85">
        <v>874</v>
      </c>
      <c r="C14" s="100">
        <v>940.99</v>
      </c>
      <c r="D14" s="57">
        <f t="shared" si="0"/>
        <v>18.093263206612168</v>
      </c>
      <c r="E14" s="61">
        <v>142487</v>
      </c>
      <c r="G14" s="49"/>
      <c r="H14" s="4"/>
    </row>
    <row r="15" spans="1:8" ht="13.5" customHeight="1">
      <c r="A15" s="30" t="s">
        <v>10</v>
      </c>
      <c r="B15" s="85">
        <v>2385</v>
      </c>
      <c r="C15" s="100">
        <v>2019.86</v>
      </c>
      <c r="D15" s="57">
        <f t="shared" si="0"/>
        <v>13.765657177643636</v>
      </c>
      <c r="E15" s="61">
        <v>402005</v>
      </c>
      <c r="G15" s="49"/>
      <c r="H15" s="4"/>
    </row>
    <row r="16" spans="1:8" ht="13.5" customHeight="1">
      <c r="A16" s="30" t="s">
        <v>11</v>
      </c>
      <c r="B16" s="85">
        <v>1779</v>
      </c>
      <c r="C16" s="100">
        <v>1547.29</v>
      </c>
      <c r="D16" s="57">
        <f t="shared" si="0"/>
        <v>15.03180958587403</v>
      </c>
      <c r="E16" s="61">
        <v>282012</v>
      </c>
      <c r="G16" s="49"/>
      <c r="H16" s="4"/>
    </row>
    <row r="17" spans="1:8" ht="13.5" customHeight="1">
      <c r="A17" s="30" t="s">
        <v>12</v>
      </c>
      <c r="B17" s="85">
        <v>1319</v>
      </c>
      <c r="C17" s="100">
        <v>1449.95</v>
      </c>
      <c r="D17" s="57">
        <f t="shared" si="0"/>
        <v>14.845843888111107</v>
      </c>
      <c r="E17" s="61">
        <v>267581</v>
      </c>
      <c r="G17" s="49"/>
      <c r="H17" s="4"/>
    </row>
    <row r="18" spans="1:8" ht="13.5" customHeight="1">
      <c r="A18" s="30" t="s">
        <v>13</v>
      </c>
      <c r="B18" s="85">
        <v>299</v>
      </c>
      <c r="C18" s="100">
        <v>319.51</v>
      </c>
      <c r="D18" s="57">
        <f t="shared" si="0"/>
        <v>8.704344994020888</v>
      </c>
      <c r="E18" s="61">
        <v>100567</v>
      </c>
      <c r="H18" s="4"/>
    </row>
    <row r="19" spans="1:8" ht="13.5" customHeight="1">
      <c r="A19" s="30" t="s">
        <v>14</v>
      </c>
      <c r="B19" s="85">
        <v>662</v>
      </c>
      <c r="C19" s="100">
        <v>0</v>
      </c>
      <c r="D19" s="57">
        <f t="shared" si="0"/>
        <v>0</v>
      </c>
      <c r="E19" s="61">
        <v>112035</v>
      </c>
      <c r="H19" s="4"/>
    </row>
    <row r="20" spans="1:8" ht="13.5" customHeight="1">
      <c r="A20" s="30" t="s">
        <v>15</v>
      </c>
      <c r="B20" s="85">
        <v>1072</v>
      </c>
      <c r="C20" s="100">
        <v>1014.68</v>
      </c>
      <c r="D20" s="57">
        <f t="shared" si="0"/>
        <v>11.886050741094701</v>
      </c>
      <c r="E20" s="61">
        <v>233883</v>
      </c>
      <c r="G20" s="49"/>
      <c r="H20" s="4"/>
    </row>
    <row r="21" spans="1:8" ht="13.5" customHeight="1">
      <c r="A21" s="30" t="s">
        <v>16</v>
      </c>
      <c r="B21" s="85">
        <v>916</v>
      </c>
      <c r="C21" s="100">
        <v>319.1</v>
      </c>
      <c r="D21" s="57">
        <f t="shared" si="0"/>
        <v>8.348978401368175</v>
      </c>
      <c r="E21" s="61">
        <v>104713</v>
      </c>
      <c r="G21" s="49"/>
      <c r="H21" s="4"/>
    </row>
    <row r="22" spans="1:8" ht="13.5" customHeight="1">
      <c r="A22" s="30" t="s">
        <v>17</v>
      </c>
      <c r="B22" s="85">
        <v>1153</v>
      </c>
      <c r="C22" s="100">
        <v>1026.51</v>
      </c>
      <c r="D22" s="57">
        <f t="shared" si="0"/>
        <v>23.525895823122735</v>
      </c>
      <c r="E22" s="61">
        <v>119543</v>
      </c>
      <c r="G22" s="49"/>
      <c r="H22" s="4"/>
    </row>
    <row r="23" spans="1:8" ht="13.5" customHeight="1">
      <c r="A23" s="30" t="s">
        <v>18</v>
      </c>
      <c r="B23" s="85">
        <v>364</v>
      </c>
      <c r="C23" s="100">
        <v>0.09</v>
      </c>
      <c r="D23" s="57">
        <f t="shared" si="0"/>
        <v>0.0020276076808933012</v>
      </c>
      <c r="E23" s="61">
        <v>121609</v>
      </c>
      <c r="H23" s="4"/>
    </row>
    <row r="24" spans="1:8" ht="13.5" customHeight="1">
      <c r="A24" s="30" t="s">
        <v>19</v>
      </c>
      <c r="B24" s="85">
        <v>982</v>
      </c>
      <c r="C24" s="100">
        <v>842.27</v>
      </c>
      <c r="D24" s="57">
        <f t="shared" si="0"/>
        <v>12.443858073209073</v>
      </c>
      <c r="E24" s="61">
        <v>185440</v>
      </c>
      <c r="G24" s="49"/>
      <c r="H24" s="4"/>
    </row>
    <row r="25" spans="1:8" ht="13.5" customHeight="1">
      <c r="A25" s="30" t="s">
        <v>20</v>
      </c>
      <c r="B25" s="85">
        <v>792</v>
      </c>
      <c r="C25" s="100">
        <v>658.48</v>
      </c>
      <c r="D25" s="57">
        <f t="shared" si="0"/>
        <v>13.288069786178678</v>
      </c>
      <c r="E25" s="61">
        <v>135765</v>
      </c>
      <c r="H25" s="4"/>
    </row>
    <row r="26" spans="1:8" ht="13.5" customHeight="1">
      <c r="A26" s="30" t="s">
        <v>21</v>
      </c>
      <c r="B26" s="85">
        <v>140</v>
      </c>
      <c r="C26" s="100">
        <v>136.73</v>
      </c>
      <c r="D26" s="57">
        <f t="shared" si="0"/>
        <v>5.366878318113832</v>
      </c>
      <c r="E26" s="61">
        <v>69799</v>
      </c>
      <c r="H26" s="4"/>
    </row>
    <row r="27" spans="1:8" ht="13.5" customHeight="1">
      <c r="A27" s="30" t="s">
        <v>22</v>
      </c>
      <c r="B27" s="85">
        <v>305</v>
      </c>
      <c r="C27" s="100">
        <v>301.03</v>
      </c>
      <c r="D27" s="57">
        <f t="shared" si="0"/>
        <v>7.415323779029115</v>
      </c>
      <c r="E27" s="61">
        <v>111221</v>
      </c>
      <c r="H27" s="4"/>
    </row>
    <row r="28" spans="1:8" ht="13.5" customHeight="1">
      <c r="A28" s="30" t="s">
        <v>23</v>
      </c>
      <c r="B28" s="85">
        <v>440</v>
      </c>
      <c r="C28" s="100">
        <v>567.7</v>
      </c>
      <c r="D28" s="57">
        <f t="shared" si="0"/>
        <v>12.755400093109703</v>
      </c>
      <c r="E28" s="61">
        <v>121936</v>
      </c>
      <c r="H28" s="4"/>
    </row>
    <row r="29" spans="1:8" ht="13.5" customHeight="1">
      <c r="A29" s="30" t="s">
        <v>24</v>
      </c>
      <c r="B29" s="85">
        <v>637</v>
      </c>
      <c r="C29" s="100">
        <v>601.9</v>
      </c>
      <c r="D29" s="57">
        <f t="shared" si="0"/>
        <v>19.46299403838695</v>
      </c>
      <c r="E29" s="61">
        <v>84727</v>
      </c>
      <c r="H29" s="4"/>
    </row>
    <row r="30" spans="1:8" ht="13.5" customHeight="1">
      <c r="A30" s="30" t="s">
        <v>25</v>
      </c>
      <c r="B30" s="85">
        <v>320</v>
      </c>
      <c r="C30" s="100">
        <v>324.68</v>
      </c>
      <c r="D30" s="57">
        <f t="shared" si="0"/>
        <v>15.757355746038094</v>
      </c>
      <c r="E30" s="61">
        <v>56452</v>
      </c>
      <c r="H30" s="4"/>
    </row>
    <row r="31" spans="1:8" ht="13.5" customHeight="1">
      <c r="A31" s="30" t="s">
        <v>26</v>
      </c>
      <c r="B31" s="85">
        <v>29</v>
      </c>
      <c r="C31" s="100">
        <v>21.33</v>
      </c>
      <c r="D31" s="57">
        <f t="shared" si="0"/>
        <v>0.9033320374139547</v>
      </c>
      <c r="E31" s="61">
        <v>64692</v>
      </c>
      <c r="H31" s="4"/>
    </row>
    <row r="32" spans="1:8" ht="13.5" customHeight="1">
      <c r="A32" s="30" t="s">
        <v>27</v>
      </c>
      <c r="B32" s="85">
        <v>1888</v>
      </c>
      <c r="C32" s="100">
        <v>1746.66</v>
      </c>
      <c r="D32" s="57">
        <f t="shared" si="0"/>
        <v>9.607266553463667</v>
      </c>
      <c r="E32" s="61">
        <v>498099</v>
      </c>
      <c r="G32" s="49"/>
      <c r="H32" s="4"/>
    </row>
    <row r="33" spans="1:8" ht="13.5" customHeight="1">
      <c r="A33" s="30" t="s">
        <v>28</v>
      </c>
      <c r="B33" s="85">
        <v>292</v>
      </c>
      <c r="C33" s="100">
        <v>271.03</v>
      </c>
      <c r="D33" s="57">
        <f t="shared" si="0"/>
        <v>12.061006809041993</v>
      </c>
      <c r="E33" s="61">
        <v>61566</v>
      </c>
      <c r="H33" s="4"/>
    </row>
    <row r="34" spans="1:8" ht="13.5" customHeight="1">
      <c r="A34" s="30" t="s">
        <v>56</v>
      </c>
      <c r="B34" s="85">
        <v>225</v>
      </c>
      <c r="C34" s="100">
        <v>0</v>
      </c>
      <c r="D34" s="57">
        <f t="shared" si="0"/>
        <v>0</v>
      </c>
      <c r="E34" s="61">
        <v>55533</v>
      </c>
      <c r="H34" s="4"/>
    </row>
    <row r="35" spans="1:8" ht="13.5" customHeight="1">
      <c r="A35" s="30" t="s">
        <v>29</v>
      </c>
      <c r="B35" s="85">
        <v>1</v>
      </c>
      <c r="C35" s="100">
        <v>0.4</v>
      </c>
      <c r="D35" s="57">
        <f t="shared" si="0"/>
        <v>0.014346180876289836</v>
      </c>
      <c r="E35" s="61">
        <v>76389</v>
      </c>
      <c r="H35" s="4"/>
    </row>
    <row r="36" spans="1:8" ht="13.5" customHeight="1">
      <c r="A36" s="30" t="s">
        <v>30</v>
      </c>
      <c r="B36" s="85">
        <v>358</v>
      </c>
      <c r="C36" s="100">
        <v>332.26</v>
      </c>
      <c r="D36" s="57">
        <f t="shared" si="0"/>
        <v>15.65759692220258</v>
      </c>
      <c r="E36" s="61">
        <v>58138</v>
      </c>
      <c r="H36" s="4"/>
    </row>
    <row r="37" spans="1:8" ht="13.5" customHeight="1">
      <c r="A37" s="30" t="s">
        <v>31</v>
      </c>
      <c r="B37" s="85">
        <v>705</v>
      </c>
      <c r="C37" s="100">
        <v>701.08</v>
      </c>
      <c r="D37" s="57">
        <f t="shared" si="0"/>
        <v>36.12365762596237</v>
      </c>
      <c r="E37" s="61">
        <v>53172</v>
      </c>
      <c r="H37" s="4"/>
    </row>
    <row r="38" spans="1:8" ht="13.5" customHeight="1">
      <c r="A38" s="30" t="s">
        <v>32</v>
      </c>
      <c r="B38" s="85">
        <v>47</v>
      </c>
      <c r="C38" s="100">
        <v>56.47</v>
      </c>
      <c r="D38" s="57">
        <f t="shared" si="0"/>
        <v>5.1636182086350475</v>
      </c>
      <c r="E38" s="61">
        <v>29962</v>
      </c>
      <c r="H38" s="4"/>
    </row>
    <row r="39" spans="1:8" ht="13.5" customHeight="1">
      <c r="A39" s="42" t="s">
        <v>60</v>
      </c>
      <c r="B39" s="85">
        <v>85</v>
      </c>
      <c r="C39" s="100">
        <v>82.78</v>
      </c>
      <c r="D39" s="57">
        <f t="shared" si="0"/>
        <v>11.852339720300245</v>
      </c>
      <c r="E39" s="61">
        <v>19135</v>
      </c>
      <c r="H39" s="4"/>
    </row>
    <row r="40" spans="1:8" ht="13.5" customHeight="1">
      <c r="A40" s="26" t="s">
        <v>61</v>
      </c>
      <c r="B40" s="85">
        <v>65</v>
      </c>
      <c r="C40" s="100">
        <v>24.35</v>
      </c>
      <c r="D40" s="57">
        <f t="shared" si="0"/>
        <v>6.885367815783186</v>
      </c>
      <c r="E40" s="61">
        <v>9689</v>
      </c>
      <c r="H40" s="4"/>
    </row>
    <row r="41" spans="1:8" ht="13.5" customHeight="1">
      <c r="A41" s="30" t="s">
        <v>33</v>
      </c>
      <c r="B41" s="85">
        <v>136</v>
      </c>
      <c r="C41" s="100">
        <v>7.9</v>
      </c>
      <c r="D41" s="57">
        <f t="shared" si="0"/>
        <v>1.2723435198658726</v>
      </c>
      <c r="E41" s="61">
        <v>17011</v>
      </c>
      <c r="H41" s="4"/>
    </row>
    <row r="42" spans="1:8" ht="13.5" customHeight="1">
      <c r="A42" s="30" t="s">
        <v>34</v>
      </c>
      <c r="B42" s="85">
        <v>112</v>
      </c>
      <c r="C42" s="100">
        <v>94.85</v>
      </c>
      <c r="D42" s="57">
        <f t="shared" si="0"/>
        <v>5.883513260700735</v>
      </c>
      <c r="E42" s="61">
        <v>44168</v>
      </c>
      <c r="H42" s="4"/>
    </row>
    <row r="43" spans="1:8" ht="13.5" customHeight="1">
      <c r="A43" s="30" t="s">
        <v>35</v>
      </c>
      <c r="B43" s="85">
        <v>21</v>
      </c>
      <c r="C43" s="100">
        <v>12.56</v>
      </c>
      <c r="D43" s="57">
        <f t="shared" si="0"/>
        <v>4.029858168885068</v>
      </c>
      <c r="E43" s="61">
        <v>8539</v>
      </c>
      <c r="H43" s="4"/>
    </row>
    <row r="44" spans="1:8" ht="13.5" customHeight="1">
      <c r="A44" s="30" t="s">
        <v>36</v>
      </c>
      <c r="B44" s="85">
        <v>51</v>
      </c>
      <c r="C44" s="100">
        <v>40.58</v>
      </c>
      <c r="D44" s="57">
        <f t="shared" si="0"/>
        <v>7.133659428410704</v>
      </c>
      <c r="E44" s="61">
        <v>15585</v>
      </c>
      <c r="H44" s="4"/>
    </row>
    <row r="45" spans="1:8" ht="13.5" customHeight="1">
      <c r="A45" s="30" t="s">
        <v>37</v>
      </c>
      <c r="B45" s="85">
        <v>45</v>
      </c>
      <c r="C45" s="100">
        <v>44.97</v>
      </c>
      <c r="D45" s="57">
        <f t="shared" si="0"/>
        <v>9.141228628287193</v>
      </c>
      <c r="E45" s="61">
        <v>13478</v>
      </c>
      <c r="H45" s="4"/>
    </row>
    <row r="46" spans="1:8" ht="13.5" customHeight="1">
      <c r="A46" s="30" t="s">
        <v>38</v>
      </c>
      <c r="B46" s="85">
        <v>107</v>
      </c>
      <c r="C46" s="100">
        <v>103.71</v>
      </c>
      <c r="D46" s="57">
        <f t="shared" si="0"/>
        <v>17.810881107087685</v>
      </c>
      <c r="E46" s="61">
        <v>15953</v>
      </c>
      <c r="H46" s="4"/>
    </row>
    <row r="47" spans="1:8" ht="13.5" customHeight="1">
      <c r="A47" s="30" t="s">
        <v>39</v>
      </c>
      <c r="B47" s="85">
        <v>42</v>
      </c>
      <c r="C47" s="100">
        <v>41.2</v>
      </c>
      <c r="D47" s="57">
        <f t="shared" si="0"/>
        <v>22.00325776389223</v>
      </c>
      <c r="E47" s="61">
        <v>5130</v>
      </c>
      <c r="H47" s="4"/>
    </row>
    <row r="48" spans="1:8" ht="13.5" customHeight="1" thickBot="1">
      <c r="A48" s="33"/>
      <c r="B48" s="62"/>
      <c r="C48" s="47" t="s">
        <v>64</v>
      </c>
      <c r="D48" s="65"/>
      <c r="E48" s="45"/>
      <c r="H48" s="4"/>
    </row>
    <row r="49" spans="1:8" ht="22.5" customHeight="1" thickBot="1">
      <c r="A49" s="27" t="s">
        <v>42</v>
      </c>
      <c r="B49" s="91">
        <v>42580</v>
      </c>
      <c r="C49" s="98">
        <f>SUM(C5:C48)</f>
        <v>31535.000000000004</v>
      </c>
      <c r="D49" s="68">
        <f>C49/E49/365*1000000</f>
        <v>9.782695027037171</v>
      </c>
      <c r="E49" s="46">
        <f>SUM(E5:E48)</f>
        <v>8831642</v>
      </c>
      <c r="H49" s="4"/>
    </row>
    <row r="50" spans="1:5" ht="13.5" customHeight="1">
      <c r="A50" s="17" t="s">
        <v>43</v>
      </c>
      <c r="B50" s="28"/>
      <c r="C50" s="19"/>
      <c r="D50" s="19"/>
      <c r="E50" s="20"/>
    </row>
    <row r="51" spans="1:5" ht="13.5" customHeight="1">
      <c r="A51" s="17"/>
      <c r="B51" s="28"/>
      <c r="C51" s="19"/>
      <c r="D51" s="19"/>
      <c r="E51" s="20"/>
    </row>
    <row r="52" spans="1:5" ht="13.5" customHeight="1">
      <c r="A52" s="21" t="s">
        <v>44</v>
      </c>
      <c r="B52" s="29"/>
      <c r="C52" s="35"/>
      <c r="D52" s="21"/>
      <c r="E52" s="21"/>
    </row>
    <row r="53" spans="1:5" s="1" customFormat="1" ht="13.5" customHeight="1">
      <c r="A53" s="21" t="s">
        <v>57</v>
      </c>
      <c r="B53" s="29"/>
      <c r="C53" s="21"/>
      <c r="D53" s="21"/>
      <c r="E53" s="21"/>
    </row>
    <row r="54" spans="1:5" s="1" customFormat="1" ht="13.5" customHeight="1">
      <c r="A54" s="83" t="s">
        <v>59</v>
      </c>
      <c r="B54" s="83"/>
      <c r="C54" s="83"/>
      <c r="D54" s="83"/>
      <c r="E54" s="83"/>
    </row>
    <row r="55" spans="1:5" s="1" customFormat="1" ht="13.5" customHeight="1">
      <c r="A55" s="3" t="s">
        <v>73</v>
      </c>
      <c r="B55" s="80"/>
      <c r="C55" s="80"/>
      <c r="D55" s="82"/>
      <c r="E55" s="3"/>
    </row>
    <row r="56" spans="1:5" ht="13.5" customHeight="1">
      <c r="A56" s="21"/>
      <c r="B56" s="29"/>
      <c r="C56" s="35"/>
      <c r="D56" s="21"/>
      <c r="E56" s="21"/>
    </row>
    <row r="57" spans="1:3" ht="12">
      <c r="A57" s="3"/>
      <c r="C57" s="6"/>
    </row>
    <row r="58" ht="12">
      <c r="C58" s="6"/>
    </row>
    <row r="59" ht="12">
      <c r="C59" s="6"/>
    </row>
    <row r="60" ht="12">
      <c r="C60" s="6"/>
    </row>
    <row r="61" ht="12">
      <c r="C61" s="6"/>
    </row>
    <row r="62" ht="12">
      <c r="C62" s="6"/>
    </row>
    <row r="63" ht="12">
      <c r="C63" s="6"/>
    </row>
    <row r="64" ht="12">
      <c r="C64" s="6"/>
    </row>
    <row r="65" ht="12">
      <c r="C65" s="6"/>
    </row>
    <row r="66" ht="12">
      <c r="C66" s="6"/>
    </row>
    <row r="67" ht="12">
      <c r="C67" s="6"/>
    </row>
    <row r="68" ht="12">
      <c r="C68" s="6"/>
    </row>
    <row r="69" ht="12">
      <c r="C69" s="6"/>
    </row>
    <row r="70" ht="12">
      <c r="C70" s="6"/>
    </row>
    <row r="71" ht="12">
      <c r="C71" s="6"/>
    </row>
    <row r="72" ht="12">
      <c r="C72" s="6"/>
    </row>
    <row r="73" ht="12">
      <c r="C73" s="6"/>
    </row>
    <row r="74" ht="12">
      <c r="C74" s="6"/>
    </row>
    <row r="75" ht="12">
      <c r="C75" s="6"/>
    </row>
    <row r="76" ht="12">
      <c r="C76" s="6"/>
    </row>
    <row r="77" ht="12">
      <c r="C77" s="6"/>
    </row>
    <row r="78" ht="12">
      <c r="C78" s="6"/>
    </row>
    <row r="79" ht="12">
      <c r="C79" s="6"/>
    </row>
    <row r="80" ht="12">
      <c r="C80" s="6"/>
    </row>
    <row r="81" ht="12">
      <c r="C81" s="6"/>
    </row>
    <row r="82" ht="12">
      <c r="C82" s="6"/>
    </row>
    <row r="83" ht="12">
      <c r="C83" s="6"/>
    </row>
    <row r="84" ht="12">
      <c r="C84" s="6"/>
    </row>
    <row r="85" ht="12">
      <c r="C85" s="6"/>
    </row>
    <row r="86" ht="12">
      <c r="C86" s="6"/>
    </row>
    <row r="87" ht="12">
      <c r="C87" s="6"/>
    </row>
    <row r="88" ht="12">
      <c r="C88" s="6"/>
    </row>
    <row r="89" ht="12">
      <c r="C89" s="6"/>
    </row>
    <row r="90" ht="12">
      <c r="C90" s="6"/>
    </row>
    <row r="91" ht="12">
      <c r="C91" s="6"/>
    </row>
    <row r="92" ht="12">
      <c r="C92" s="6"/>
    </row>
    <row r="93" ht="12">
      <c r="C93" s="6"/>
    </row>
    <row r="94" ht="12">
      <c r="C94" s="6"/>
    </row>
    <row r="95" ht="12">
      <c r="C95" s="6"/>
    </row>
    <row r="96" ht="12">
      <c r="C96" s="6"/>
    </row>
    <row r="97" ht="12">
      <c r="C97" s="6"/>
    </row>
    <row r="98" ht="12">
      <c r="C98" s="6"/>
    </row>
    <row r="99" ht="12">
      <c r="C99" s="6"/>
    </row>
    <row r="100" ht="12">
      <c r="C100" s="6"/>
    </row>
    <row r="101" ht="12">
      <c r="C101" s="6"/>
    </row>
    <row r="102" ht="12">
      <c r="C102" s="6"/>
    </row>
    <row r="103" ht="12">
      <c r="C103" s="6"/>
    </row>
    <row r="104" ht="12">
      <c r="C104" s="6"/>
    </row>
    <row r="105" ht="12">
      <c r="C105" s="6"/>
    </row>
    <row r="106" ht="12">
      <c r="C106" s="6"/>
    </row>
    <row r="107" ht="12">
      <c r="C107" s="6"/>
    </row>
    <row r="108" ht="12">
      <c r="C108" s="6"/>
    </row>
    <row r="109" ht="12">
      <c r="C109" s="6"/>
    </row>
    <row r="110" ht="12">
      <c r="C110" s="6"/>
    </row>
    <row r="111" ht="12">
      <c r="C111" s="6"/>
    </row>
    <row r="112" ht="12">
      <c r="C112" s="6"/>
    </row>
    <row r="113" ht="12">
      <c r="C113" s="6"/>
    </row>
    <row r="114" ht="12">
      <c r="C114" s="6"/>
    </row>
    <row r="115" ht="12">
      <c r="C115" s="6"/>
    </row>
    <row r="116" ht="12">
      <c r="C116" s="6"/>
    </row>
    <row r="117" ht="12">
      <c r="C117" s="6"/>
    </row>
    <row r="118" ht="12">
      <c r="C118" s="6"/>
    </row>
    <row r="119" ht="12">
      <c r="C119" s="6"/>
    </row>
    <row r="120" ht="12">
      <c r="C120" s="6"/>
    </row>
    <row r="121" ht="12">
      <c r="C121" s="6"/>
    </row>
    <row r="122" ht="12">
      <c r="C122" s="6"/>
    </row>
    <row r="123" ht="12">
      <c r="C123" s="6"/>
    </row>
    <row r="124" ht="12">
      <c r="C124" s="6"/>
    </row>
    <row r="125" ht="12">
      <c r="C125" s="6"/>
    </row>
    <row r="126" ht="12">
      <c r="C126" s="6"/>
    </row>
    <row r="127" ht="12">
      <c r="C127" s="6"/>
    </row>
    <row r="128" ht="12">
      <c r="C128" s="6"/>
    </row>
    <row r="129" ht="12">
      <c r="C129" s="6"/>
    </row>
    <row r="130" ht="12">
      <c r="C130" s="6"/>
    </row>
    <row r="131" ht="12">
      <c r="C131" s="6"/>
    </row>
    <row r="132" ht="12">
      <c r="C132" s="6"/>
    </row>
    <row r="133" ht="12">
      <c r="C133" s="6"/>
    </row>
    <row r="134" ht="12">
      <c r="C134" s="6"/>
    </row>
    <row r="135" ht="12">
      <c r="C135" s="6"/>
    </row>
    <row r="136" ht="12">
      <c r="C136" s="6"/>
    </row>
    <row r="137" ht="12">
      <c r="C137" s="6"/>
    </row>
    <row r="138" ht="12">
      <c r="C138" s="6"/>
    </row>
    <row r="139" ht="12">
      <c r="C139" s="6"/>
    </row>
    <row r="140" ht="12">
      <c r="C140" s="6"/>
    </row>
    <row r="141" ht="12">
      <c r="C141" s="6"/>
    </row>
    <row r="142" ht="12">
      <c r="C142" s="6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Normal="70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0.625" style="1" customWidth="1"/>
    <col min="2" max="5" width="16.625" style="1" customWidth="1"/>
    <col min="6" max="6" width="9.00390625" style="1" customWidth="1"/>
    <col min="7" max="7" width="10.25390625" style="1" bestFit="1" customWidth="1"/>
    <col min="8" max="16384" width="9.00390625" style="1" customWidth="1"/>
  </cols>
  <sheetData>
    <row r="1" spans="1:5" ht="13.5" customHeight="1">
      <c r="A1" s="11" t="s">
        <v>71</v>
      </c>
      <c r="B1" s="3"/>
      <c r="C1" s="3"/>
      <c r="D1" s="3"/>
      <c r="E1" s="3"/>
    </row>
    <row r="2" spans="1:5" ht="13.5" customHeight="1">
      <c r="A2" s="11" t="s">
        <v>55</v>
      </c>
      <c r="B2" s="3"/>
      <c r="C2" s="3"/>
      <c r="D2" s="3"/>
      <c r="E2" s="3"/>
    </row>
    <row r="3" spans="1:5" ht="13.5" customHeight="1" thickBot="1">
      <c r="A3" s="3"/>
      <c r="B3" s="80"/>
      <c r="C3" s="80"/>
      <c r="D3" s="3"/>
      <c r="E3" s="3"/>
    </row>
    <row r="4" spans="1:5" ht="15" customHeight="1" thickBot="1">
      <c r="A4" s="12" t="s">
        <v>40</v>
      </c>
      <c r="B4" s="51" t="s">
        <v>45</v>
      </c>
      <c r="C4" s="52" t="s">
        <v>46</v>
      </c>
      <c r="D4" s="51" t="s">
        <v>47</v>
      </c>
      <c r="E4" s="53" t="s">
        <v>48</v>
      </c>
    </row>
    <row r="5" spans="1:8" ht="13.5" customHeight="1">
      <c r="A5" s="34" t="s">
        <v>0</v>
      </c>
      <c r="B5" s="89">
        <v>54200</v>
      </c>
      <c r="C5" s="89">
        <v>46056.78</v>
      </c>
      <c r="D5" s="64">
        <f aca="true" t="shared" si="0" ref="D5:D47">C5/E5/365*1000000</f>
        <v>46.507798444435615</v>
      </c>
      <c r="E5" s="60">
        <v>2713157</v>
      </c>
      <c r="G5" s="50"/>
      <c r="H5" s="4"/>
    </row>
    <row r="6" spans="1:8" ht="13.5" customHeight="1">
      <c r="A6" s="30" t="s">
        <v>1</v>
      </c>
      <c r="B6" s="89">
        <v>14732</v>
      </c>
      <c r="C6" s="112">
        <v>14849.42</v>
      </c>
      <c r="D6" s="64">
        <f t="shared" si="0"/>
        <v>48.76537423361277</v>
      </c>
      <c r="E6" s="61">
        <v>834267</v>
      </c>
      <c r="G6" s="50"/>
      <c r="H6" s="4"/>
    </row>
    <row r="7" spans="1:8" ht="13.5" customHeight="1">
      <c r="A7" s="30" t="s">
        <v>2</v>
      </c>
      <c r="B7" s="89">
        <v>5482</v>
      </c>
      <c r="C7" s="112">
        <v>5962.14</v>
      </c>
      <c r="D7" s="64">
        <f t="shared" si="0"/>
        <v>84.79487397014229</v>
      </c>
      <c r="E7" s="61">
        <v>192637</v>
      </c>
      <c r="G7" s="50"/>
      <c r="H7" s="4"/>
    </row>
    <row r="8" spans="1:8" ht="13.5" customHeight="1">
      <c r="A8" s="30" t="s">
        <v>3</v>
      </c>
      <c r="B8" s="89">
        <v>8134</v>
      </c>
      <c r="C8" s="112">
        <v>8885.6</v>
      </c>
      <c r="D8" s="64">
        <f t="shared" si="0"/>
        <v>61.24458373554329</v>
      </c>
      <c r="E8" s="61">
        <v>397490</v>
      </c>
      <c r="G8" s="50"/>
      <c r="H8" s="4"/>
    </row>
    <row r="9" spans="1:8" ht="13.5" customHeight="1">
      <c r="A9" s="30" t="s">
        <v>4</v>
      </c>
      <c r="B9" s="89">
        <v>1750</v>
      </c>
      <c r="C9" s="112">
        <v>1462.14</v>
      </c>
      <c r="D9" s="64">
        <f t="shared" si="0"/>
        <v>38.52050631964296</v>
      </c>
      <c r="E9" s="61">
        <v>103993</v>
      </c>
      <c r="G9" s="50"/>
      <c r="H9" s="4"/>
    </row>
    <row r="10" spans="1:8" ht="13.5" customHeight="1">
      <c r="A10" s="30" t="s">
        <v>5</v>
      </c>
      <c r="B10" s="89">
        <v>5855</v>
      </c>
      <c r="C10" s="112">
        <v>5571.78</v>
      </c>
      <c r="D10" s="64">
        <f t="shared" si="0"/>
        <v>40.251316256286174</v>
      </c>
      <c r="E10" s="61">
        <v>379246</v>
      </c>
      <c r="G10" s="50"/>
      <c r="H10" s="4"/>
    </row>
    <row r="11" spans="1:8" ht="13.5" customHeight="1">
      <c r="A11" s="30" t="s">
        <v>6</v>
      </c>
      <c r="B11" s="89">
        <v>1869</v>
      </c>
      <c r="C11" s="112">
        <v>1670.41</v>
      </c>
      <c r="D11" s="64">
        <f t="shared" si="0"/>
        <v>60.85725735937044</v>
      </c>
      <c r="E11" s="61">
        <v>75200</v>
      </c>
      <c r="G11" s="50"/>
      <c r="H11" s="4"/>
    </row>
    <row r="12" spans="1:8" ht="13.5" customHeight="1">
      <c r="A12" s="30" t="s">
        <v>7</v>
      </c>
      <c r="B12" s="89">
        <v>4796</v>
      </c>
      <c r="C12" s="112">
        <v>2789.78</v>
      </c>
      <c r="D12" s="64">
        <f t="shared" si="0"/>
        <v>21.828764873730396</v>
      </c>
      <c r="E12" s="61">
        <v>350145</v>
      </c>
      <c r="G12" s="50"/>
      <c r="H12" s="4"/>
    </row>
    <row r="13" spans="1:8" ht="13.5" customHeight="1">
      <c r="A13" s="30" t="s">
        <v>8</v>
      </c>
      <c r="B13" s="89">
        <v>2324</v>
      </c>
      <c r="C13" s="112">
        <v>2439.32</v>
      </c>
      <c r="D13" s="64">
        <f t="shared" si="0"/>
        <v>76.38403635891655</v>
      </c>
      <c r="E13" s="61">
        <v>87493</v>
      </c>
      <c r="G13" s="50"/>
      <c r="H13" s="4"/>
    </row>
    <row r="14" spans="1:8" ht="13.5" customHeight="1">
      <c r="A14" s="30" t="s">
        <v>9</v>
      </c>
      <c r="B14" s="89">
        <v>4553</v>
      </c>
      <c r="C14" s="112">
        <v>4712.07</v>
      </c>
      <c r="D14" s="64">
        <f t="shared" si="0"/>
        <v>90.60321869305837</v>
      </c>
      <c r="E14" s="61">
        <v>142487</v>
      </c>
      <c r="G14" s="50"/>
      <c r="H14" s="4"/>
    </row>
    <row r="15" spans="1:8" ht="13.5" customHeight="1">
      <c r="A15" s="30" t="s">
        <v>10</v>
      </c>
      <c r="B15" s="89">
        <v>13603</v>
      </c>
      <c r="C15" s="112">
        <v>10476.79</v>
      </c>
      <c r="D15" s="64">
        <f t="shared" si="0"/>
        <v>71.40093841264498</v>
      </c>
      <c r="E15" s="61">
        <v>402005</v>
      </c>
      <c r="G15" s="50"/>
      <c r="H15" s="4"/>
    </row>
    <row r="16" spans="1:8" ht="13.5" customHeight="1">
      <c r="A16" s="30" t="s">
        <v>11</v>
      </c>
      <c r="B16" s="89">
        <v>4173</v>
      </c>
      <c r="C16" s="113">
        <v>4182.56</v>
      </c>
      <c r="D16" s="25">
        <f t="shared" si="0"/>
        <v>40.633265581431594</v>
      </c>
      <c r="E16" s="61">
        <v>282012</v>
      </c>
      <c r="G16" s="50"/>
      <c r="H16" s="4"/>
    </row>
    <row r="17" spans="1:8" ht="13.5" customHeight="1">
      <c r="A17" s="30" t="s">
        <v>12</v>
      </c>
      <c r="B17" s="89">
        <v>3855</v>
      </c>
      <c r="C17" s="113">
        <v>5498.56</v>
      </c>
      <c r="D17" s="25">
        <f t="shared" si="0"/>
        <v>56.299019531302605</v>
      </c>
      <c r="E17" s="61">
        <v>267581</v>
      </c>
      <c r="G17" s="50"/>
      <c r="H17" s="4"/>
    </row>
    <row r="18" spans="1:8" ht="13.5" customHeight="1">
      <c r="A18" s="30" t="s">
        <v>13</v>
      </c>
      <c r="B18" s="89">
        <v>2001</v>
      </c>
      <c r="C18" s="113">
        <v>2009.54</v>
      </c>
      <c r="D18" s="25">
        <f t="shared" si="0"/>
        <v>54.745483519403884</v>
      </c>
      <c r="E18" s="61">
        <v>100567</v>
      </c>
      <c r="G18" s="50"/>
      <c r="H18" s="4"/>
    </row>
    <row r="19" spans="1:8" ht="13.5" customHeight="1">
      <c r="A19" s="30" t="s">
        <v>14</v>
      </c>
      <c r="B19" s="89">
        <v>2215</v>
      </c>
      <c r="C19" s="113">
        <v>1862.54</v>
      </c>
      <c r="D19" s="25">
        <f t="shared" si="0"/>
        <v>45.54692118595521</v>
      </c>
      <c r="E19" s="61">
        <v>112035</v>
      </c>
      <c r="G19" s="50"/>
      <c r="H19" s="4"/>
    </row>
    <row r="20" spans="1:8" ht="13.5" customHeight="1">
      <c r="A20" s="30" t="s">
        <v>15</v>
      </c>
      <c r="B20" s="89">
        <v>6550</v>
      </c>
      <c r="C20" s="113">
        <v>7603.5</v>
      </c>
      <c r="D20" s="25">
        <f t="shared" si="0"/>
        <v>89.06806757787042</v>
      </c>
      <c r="E20" s="61">
        <v>233883</v>
      </c>
      <c r="G20" s="50"/>
      <c r="H20" s="4"/>
    </row>
    <row r="21" spans="1:8" ht="13.5" customHeight="1">
      <c r="A21" s="30" t="s">
        <v>16</v>
      </c>
      <c r="B21" s="89">
        <v>2847</v>
      </c>
      <c r="C21" s="113">
        <v>2172.47</v>
      </c>
      <c r="D21" s="25">
        <f t="shared" si="0"/>
        <v>56.840818262677274</v>
      </c>
      <c r="E21" s="61">
        <v>104713</v>
      </c>
      <c r="G21" s="50"/>
      <c r="H21" s="4"/>
    </row>
    <row r="22" spans="1:8" ht="13.5" customHeight="1">
      <c r="A22" s="30" t="s">
        <v>17</v>
      </c>
      <c r="B22" s="89">
        <v>3477</v>
      </c>
      <c r="C22" s="113">
        <v>3573.04</v>
      </c>
      <c r="D22" s="25">
        <f t="shared" si="0"/>
        <v>81.8881129378676</v>
      </c>
      <c r="E22" s="61">
        <v>119543</v>
      </c>
      <c r="G22" s="50"/>
      <c r="H22" s="4"/>
    </row>
    <row r="23" spans="1:8" ht="13.5" customHeight="1">
      <c r="A23" s="30" t="s">
        <v>18</v>
      </c>
      <c r="B23" s="89">
        <v>2389</v>
      </c>
      <c r="C23" s="113">
        <v>2115.42</v>
      </c>
      <c r="D23" s="25">
        <f t="shared" si="0"/>
        <v>47.658242670170075</v>
      </c>
      <c r="E23" s="61">
        <v>121609</v>
      </c>
      <c r="G23" s="50"/>
      <c r="H23" s="4"/>
    </row>
    <row r="24" spans="1:8" ht="13.5" customHeight="1">
      <c r="A24" s="30" t="s">
        <v>19</v>
      </c>
      <c r="B24" s="89">
        <v>4140</v>
      </c>
      <c r="C24" s="113">
        <v>2325.26</v>
      </c>
      <c r="D24" s="25">
        <f t="shared" si="0"/>
        <v>34.35383597101895</v>
      </c>
      <c r="E24" s="61">
        <v>185440</v>
      </c>
      <c r="G24" s="50"/>
      <c r="H24" s="4"/>
    </row>
    <row r="25" spans="1:8" ht="13.5" customHeight="1">
      <c r="A25" s="30" t="s">
        <v>20</v>
      </c>
      <c r="B25" s="89">
        <v>2154</v>
      </c>
      <c r="C25" s="113">
        <v>1893.63</v>
      </c>
      <c r="D25" s="25">
        <f t="shared" si="0"/>
        <v>38.213290592275435</v>
      </c>
      <c r="E25" s="61">
        <v>135765</v>
      </c>
      <c r="G25" s="50"/>
      <c r="H25" s="4"/>
    </row>
    <row r="26" spans="1:8" ht="13.5" customHeight="1">
      <c r="A26" s="30" t="s">
        <v>21</v>
      </c>
      <c r="B26" s="89">
        <v>618</v>
      </c>
      <c r="C26" s="113">
        <v>715.13</v>
      </c>
      <c r="D26" s="25">
        <f t="shared" si="0"/>
        <v>28.070033581750497</v>
      </c>
      <c r="E26" s="61">
        <v>69799</v>
      </c>
      <c r="H26" s="4"/>
    </row>
    <row r="27" spans="1:8" ht="13.5" customHeight="1">
      <c r="A27" s="30" t="s">
        <v>22</v>
      </c>
      <c r="B27" s="89">
        <v>1163</v>
      </c>
      <c r="C27" s="113">
        <v>1077.67</v>
      </c>
      <c r="D27" s="25">
        <f t="shared" si="0"/>
        <v>26.54643051173075</v>
      </c>
      <c r="E27" s="61">
        <v>111221</v>
      </c>
      <c r="G27" s="50"/>
      <c r="H27" s="4"/>
    </row>
    <row r="28" spans="1:8" ht="13.5" customHeight="1">
      <c r="A28" s="30" t="s">
        <v>23</v>
      </c>
      <c r="B28" s="89">
        <v>2654</v>
      </c>
      <c r="C28" s="113">
        <v>3194.7</v>
      </c>
      <c r="D28" s="25">
        <f t="shared" si="0"/>
        <v>71.7803006472742</v>
      </c>
      <c r="E28" s="61">
        <v>121936</v>
      </c>
      <c r="G28" s="50"/>
      <c r="H28" s="4"/>
    </row>
    <row r="29" spans="1:8" ht="13.5" customHeight="1">
      <c r="A29" s="30" t="s">
        <v>24</v>
      </c>
      <c r="B29" s="89">
        <v>1574</v>
      </c>
      <c r="C29" s="113">
        <v>1396.78</v>
      </c>
      <c r="D29" s="25">
        <f t="shared" si="0"/>
        <v>45.16617513364034</v>
      </c>
      <c r="E29" s="61">
        <v>84727</v>
      </c>
      <c r="G29" s="50"/>
      <c r="H29" s="4"/>
    </row>
    <row r="30" spans="1:8" ht="13.5" customHeight="1">
      <c r="A30" s="30" t="s">
        <v>25</v>
      </c>
      <c r="B30" s="89">
        <v>1019</v>
      </c>
      <c r="C30" s="113">
        <v>1034.56</v>
      </c>
      <c r="D30" s="25">
        <f t="shared" si="0"/>
        <v>50.20922126592697</v>
      </c>
      <c r="E30" s="61">
        <v>56452</v>
      </c>
      <c r="H30" s="4"/>
    </row>
    <row r="31" spans="1:8" ht="13.5" customHeight="1">
      <c r="A31" s="30" t="s">
        <v>26</v>
      </c>
      <c r="B31" s="89">
        <v>417</v>
      </c>
      <c r="C31" s="113">
        <v>507.45</v>
      </c>
      <c r="D31" s="25">
        <f t="shared" si="0"/>
        <v>21.490663027928328</v>
      </c>
      <c r="E31" s="61">
        <v>64692</v>
      </c>
      <c r="H31" s="4"/>
    </row>
    <row r="32" spans="1:8" ht="13.5" customHeight="1">
      <c r="A32" s="30" t="s">
        <v>27</v>
      </c>
      <c r="B32" s="89">
        <v>8502</v>
      </c>
      <c r="C32" s="113">
        <v>8224.4</v>
      </c>
      <c r="D32" s="25">
        <f t="shared" si="0"/>
        <v>45.23719730360034</v>
      </c>
      <c r="E32" s="61">
        <v>498099</v>
      </c>
      <c r="G32" s="50"/>
      <c r="H32" s="4"/>
    </row>
    <row r="33" spans="1:8" ht="13.5" customHeight="1">
      <c r="A33" s="30" t="s">
        <v>28</v>
      </c>
      <c r="B33" s="89">
        <v>1753</v>
      </c>
      <c r="C33" s="113">
        <v>1827.44</v>
      </c>
      <c r="D33" s="25">
        <f t="shared" si="0"/>
        <v>81.32223843528651</v>
      </c>
      <c r="E33" s="61">
        <v>61566</v>
      </c>
      <c r="G33" s="50"/>
      <c r="H33" s="4"/>
    </row>
    <row r="34" spans="1:8" ht="13.5" customHeight="1">
      <c r="A34" s="30" t="s">
        <v>56</v>
      </c>
      <c r="B34" s="89">
        <v>1146</v>
      </c>
      <c r="C34" s="113">
        <v>829.79</v>
      </c>
      <c r="D34" s="25">
        <f t="shared" si="0"/>
        <v>40.93777142012808</v>
      </c>
      <c r="E34" s="61">
        <v>55533</v>
      </c>
      <c r="G34" s="50"/>
      <c r="H34" s="4"/>
    </row>
    <row r="35" spans="1:8" ht="13.5" customHeight="1">
      <c r="A35" s="30" t="s">
        <v>29</v>
      </c>
      <c r="B35" s="89">
        <v>1708</v>
      </c>
      <c r="C35" s="113">
        <v>1541.7</v>
      </c>
      <c r="D35" s="25">
        <f t="shared" si="0"/>
        <v>55.293767642440095</v>
      </c>
      <c r="E35" s="61">
        <v>76389</v>
      </c>
      <c r="G35" s="50"/>
      <c r="H35" s="4"/>
    </row>
    <row r="36" spans="1:8" ht="13.5" customHeight="1">
      <c r="A36" s="30" t="s">
        <v>30</v>
      </c>
      <c r="B36" s="89">
        <v>1129</v>
      </c>
      <c r="C36" s="113">
        <v>947.07</v>
      </c>
      <c r="D36" s="25">
        <f t="shared" si="0"/>
        <v>44.63023029287425</v>
      </c>
      <c r="E36" s="61">
        <v>58138</v>
      </c>
      <c r="G36" s="50"/>
      <c r="H36" s="4"/>
    </row>
    <row r="37" spans="1:8" ht="13.5" customHeight="1">
      <c r="A37" s="30" t="s">
        <v>31</v>
      </c>
      <c r="B37" s="89">
        <v>2173</v>
      </c>
      <c r="C37" s="113">
        <v>2110.71</v>
      </c>
      <c r="D37" s="25">
        <f t="shared" si="0"/>
        <v>108.75587006860135</v>
      </c>
      <c r="E37" s="61">
        <v>53172</v>
      </c>
      <c r="G37" s="50"/>
      <c r="H37" s="4"/>
    </row>
    <row r="38" spans="1:8" ht="13.5" customHeight="1">
      <c r="A38" s="30" t="s">
        <v>32</v>
      </c>
      <c r="B38" s="89">
        <v>312</v>
      </c>
      <c r="C38" s="113">
        <v>352.14</v>
      </c>
      <c r="D38" s="25">
        <f t="shared" si="0"/>
        <v>32.19969038407553</v>
      </c>
      <c r="E38" s="61">
        <v>29962</v>
      </c>
      <c r="H38" s="4"/>
    </row>
    <row r="39" spans="1:8" ht="13.5" customHeight="1">
      <c r="A39" s="42" t="s">
        <v>60</v>
      </c>
      <c r="B39" s="89">
        <v>510</v>
      </c>
      <c r="C39" s="113">
        <v>475.37</v>
      </c>
      <c r="D39" s="25">
        <f t="shared" si="0"/>
        <v>68.06289843970922</v>
      </c>
      <c r="E39" s="61">
        <v>19135</v>
      </c>
      <c r="H39" s="4"/>
    </row>
    <row r="40" spans="1:8" ht="13.5" customHeight="1">
      <c r="A40" s="26" t="s">
        <v>61</v>
      </c>
      <c r="B40" s="89">
        <v>283</v>
      </c>
      <c r="C40" s="113">
        <v>229.98</v>
      </c>
      <c r="D40" s="25">
        <f t="shared" si="0"/>
        <v>65.03067311186106</v>
      </c>
      <c r="E40" s="61">
        <v>9689</v>
      </c>
      <c r="H40" s="4"/>
    </row>
    <row r="41" spans="1:8" ht="13.5" customHeight="1">
      <c r="A41" s="30" t="s">
        <v>33</v>
      </c>
      <c r="B41" s="89">
        <v>532</v>
      </c>
      <c r="C41" s="113">
        <v>475.44</v>
      </c>
      <c r="D41" s="25">
        <f t="shared" si="0"/>
        <v>76.57253203607979</v>
      </c>
      <c r="E41" s="61">
        <v>17011</v>
      </c>
      <c r="H41" s="4"/>
    </row>
    <row r="42" spans="1:8" ht="13.5" customHeight="1">
      <c r="A42" s="30" t="s">
        <v>34</v>
      </c>
      <c r="B42" s="89">
        <v>990</v>
      </c>
      <c r="C42" s="113">
        <v>973.98</v>
      </c>
      <c r="D42" s="25">
        <f t="shared" si="0"/>
        <v>60.41564834641332</v>
      </c>
      <c r="E42" s="61">
        <v>44168</v>
      </c>
      <c r="H42" s="4"/>
    </row>
    <row r="43" spans="1:8" ht="13.5" customHeight="1">
      <c r="A43" s="30" t="s">
        <v>35</v>
      </c>
      <c r="B43" s="89">
        <v>150</v>
      </c>
      <c r="C43" s="113">
        <v>166.9</v>
      </c>
      <c r="D43" s="25">
        <f t="shared" si="0"/>
        <v>53.54962805628326</v>
      </c>
      <c r="E43" s="61">
        <v>8539</v>
      </c>
      <c r="H43" s="4"/>
    </row>
    <row r="44" spans="1:8" ht="13.5" customHeight="1">
      <c r="A44" s="30" t="s">
        <v>36</v>
      </c>
      <c r="B44" s="89">
        <v>463</v>
      </c>
      <c r="C44" s="113">
        <v>384.29</v>
      </c>
      <c r="D44" s="25">
        <f t="shared" si="0"/>
        <v>67.55529772656357</v>
      </c>
      <c r="E44" s="61">
        <v>15585</v>
      </c>
      <c r="H44" s="4"/>
    </row>
    <row r="45" spans="1:8" ht="13.5" customHeight="1">
      <c r="A45" s="30" t="s">
        <v>37</v>
      </c>
      <c r="B45" s="89">
        <v>249</v>
      </c>
      <c r="C45" s="113">
        <v>260.4</v>
      </c>
      <c r="D45" s="25">
        <f t="shared" si="0"/>
        <v>52.93253134992183</v>
      </c>
      <c r="E45" s="61">
        <v>13478</v>
      </c>
      <c r="H45" s="4"/>
    </row>
    <row r="46" spans="1:8" ht="13.5" customHeight="1">
      <c r="A46" s="30" t="s">
        <v>38</v>
      </c>
      <c r="B46" s="89">
        <v>319</v>
      </c>
      <c r="C46" s="113">
        <v>339.11</v>
      </c>
      <c r="D46" s="25">
        <f t="shared" si="0"/>
        <v>58.23785451956905</v>
      </c>
      <c r="E46" s="61">
        <v>15953</v>
      </c>
      <c r="H46" s="4"/>
    </row>
    <row r="47" spans="1:8" ht="13.5" customHeight="1">
      <c r="A47" s="30" t="s">
        <v>39</v>
      </c>
      <c r="B47" s="89">
        <v>134</v>
      </c>
      <c r="C47" s="113">
        <v>136.76</v>
      </c>
      <c r="D47" s="25">
        <f t="shared" si="0"/>
        <v>73.03799834441507</v>
      </c>
      <c r="E47" s="61">
        <v>5130</v>
      </c>
      <c r="H47" s="4"/>
    </row>
    <row r="48" spans="1:8" ht="13.5" customHeight="1" thickBot="1">
      <c r="A48" s="36"/>
      <c r="B48" s="25"/>
      <c r="C48" s="48"/>
      <c r="D48" s="63"/>
      <c r="E48" s="45"/>
      <c r="H48" s="4"/>
    </row>
    <row r="49" spans="1:8" ht="22.5" customHeight="1" thickBot="1">
      <c r="A49" s="37" t="s">
        <v>42</v>
      </c>
      <c r="B49" s="94">
        <v>178897</v>
      </c>
      <c r="C49" s="114">
        <f>SUM(C5:C48)</f>
        <v>165314.5200000001</v>
      </c>
      <c r="D49" s="75">
        <f>C49/E49/365*1000000</f>
        <v>51.28338457907207</v>
      </c>
      <c r="E49" s="46">
        <f>SUM(E5:E48)</f>
        <v>8831642</v>
      </c>
      <c r="H49" s="4"/>
    </row>
    <row r="50" spans="1:5" ht="13.5" customHeight="1">
      <c r="A50" s="17" t="s">
        <v>43</v>
      </c>
      <c r="B50" s="19"/>
      <c r="D50" s="19"/>
      <c r="E50" s="20"/>
    </row>
    <row r="51" spans="1:5" ht="12" customHeight="1">
      <c r="A51" s="17"/>
      <c r="B51" s="19"/>
      <c r="C51" s="19"/>
      <c r="D51" s="19"/>
      <c r="E51" s="20"/>
    </row>
    <row r="52" spans="1:5" ht="13.5" customHeight="1">
      <c r="A52" s="21" t="s">
        <v>44</v>
      </c>
      <c r="B52" s="21"/>
      <c r="C52" s="21"/>
      <c r="D52" s="21"/>
      <c r="E52" s="21"/>
    </row>
    <row r="53" spans="1:5" ht="13.5" customHeight="1">
      <c r="A53" s="21" t="s">
        <v>57</v>
      </c>
      <c r="B53" s="29"/>
      <c r="C53" s="21"/>
      <c r="D53" s="21"/>
      <c r="E53" s="21"/>
    </row>
    <row r="54" spans="1:5" ht="13.5" customHeight="1">
      <c r="A54" s="83" t="s">
        <v>59</v>
      </c>
      <c r="B54" s="83"/>
      <c r="C54" s="83"/>
      <c r="D54" s="83"/>
      <c r="E54" s="83"/>
    </row>
    <row r="55" spans="1:5" ht="13.5" customHeight="1">
      <c r="A55" s="3" t="s">
        <v>73</v>
      </c>
      <c r="B55" s="80"/>
      <c r="C55" s="80"/>
      <c r="D55" s="82"/>
      <c r="E55" s="3"/>
    </row>
    <row r="56" spans="1:5" ht="13.5" customHeight="1">
      <c r="A56" s="21"/>
      <c r="B56" s="21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57"/>
  <sheetViews>
    <sheetView view="pageBreakPreview" zoomScaleSheetLayoutView="100" zoomScalePageLayoutView="0" workbookViewId="0" topLeftCell="A1">
      <selection activeCell="C49" sqref="C49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70</v>
      </c>
      <c r="B1" s="7"/>
      <c r="C1" s="3"/>
      <c r="D1" s="3"/>
      <c r="E1" s="3"/>
    </row>
    <row r="2" spans="1:5" ht="15" customHeight="1">
      <c r="A2" s="11" t="s">
        <v>49</v>
      </c>
      <c r="B2" s="7"/>
      <c r="C2" s="3"/>
      <c r="D2" s="3"/>
      <c r="E2" s="3"/>
    </row>
    <row r="3" spans="1:5" ht="13.5" customHeight="1" thickBot="1">
      <c r="A3" s="3"/>
      <c r="B3" s="81"/>
      <c r="C3" s="80"/>
      <c r="D3" s="3"/>
      <c r="E3" s="3"/>
    </row>
    <row r="4" spans="1:5" ht="15" customHeight="1" thickBot="1">
      <c r="A4" s="12" t="s">
        <v>40</v>
      </c>
      <c r="B4" s="54" t="s">
        <v>45</v>
      </c>
      <c r="C4" s="51" t="s">
        <v>46</v>
      </c>
      <c r="D4" s="51" t="s">
        <v>47</v>
      </c>
      <c r="E4" s="53" t="s">
        <v>48</v>
      </c>
    </row>
    <row r="5" spans="1:5" ht="13.5" customHeight="1">
      <c r="A5" s="24" t="s">
        <v>0</v>
      </c>
      <c r="B5" s="84">
        <v>3200</v>
      </c>
      <c r="C5" s="99">
        <v>3291.43</v>
      </c>
      <c r="D5" s="25">
        <f>C5/E5/365*1000000</f>
        <v>3.323661858991634</v>
      </c>
      <c r="E5" s="60">
        <v>2713157</v>
      </c>
    </row>
    <row r="6" spans="1:5" ht="13.5" customHeight="1">
      <c r="A6" s="26" t="s">
        <v>1</v>
      </c>
      <c r="B6" s="85">
        <v>868</v>
      </c>
      <c r="C6" s="100">
        <v>848.56</v>
      </c>
      <c r="D6" s="25">
        <f aca="true" t="shared" si="0" ref="D6:D49">C6/E6/365*1000000</f>
        <v>2.786664122886581</v>
      </c>
      <c r="E6" s="61">
        <v>834267</v>
      </c>
    </row>
    <row r="7" spans="1:5" ht="13.5" customHeight="1">
      <c r="A7" s="26" t="s">
        <v>2</v>
      </c>
      <c r="B7" s="85">
        <v>642</v>
      </c>
      <c r="C7" s="100">
        <v>602.21</v>
      </c>
      <c r="D7" s="25">
        <f t="shared" si="0"/>
        <v>8.564763835394572</v>
      </c>
      <c r="E7" s="61">
        <v>192637</v>
      </c>
    </row>
    <row r="8" spans="1:5" ht="13.5" customHeight="1">
      <c r="A8" s="26" t="s">
        <v>3</v>
      </c>
      <c r="B8" s="85">
        <v>394</v>
      </c>
      <c r="C8" s="100">
        <v>461.8</v>
      </c>
      <c r="D8" s="25">
        <f t="shared" si="0"/>
        <v>3.182986941689237</v>
      </c>
      <c r="E8" s="61">
        <v>397490</v>
      </c>
    </row>
    <row r="9" spans="1:5" ht="13.5" customHeight="1">
      <c r="A9" s="26" t="s">
        <v>4</v>
      </c>
      <c r="B9" s="85">
        <v>160</v>
      </c>
      <c r="C9" s="100">
        <v>159.64</v>
      </c>
      <c r="D9" s="25">
        <f t="shared" si="0"/>
        <v>4.205762532225233</v>
      </c>
      <c r="E9" s="61">
        <v>103993</v>
      </c>
    </row>
    <row r="10" spans="1:5" ht="13.5" customHeight="1">
      <c r="A10" s="26" t="s">
        <v>5</v>
      </c>
      <c r="B10" s="85">
        <v>709</v>
      </c>
      <c r="C10" s="100">
        <v>574.92</v>
      </c>
      <c r="D10" s="25">
        <f t="shared" si="0"/>
        <v>4.153302309506844</v>
      </c>
      <c r="E10" s="61">
        <v>379246</v>
      </c>
    </row>
    <row r="11" spans="1:5" ht="13.5" customHeight="1">
      <c r="A11" s="26" t="s">
        <v>6</v>
      </c>
      <c r="B11" s="85">
        <v>104</v>
      </c>
      <c r="C11" s="100">
        <v>75.29</v>
      </c>
      <c r="D11" s="25">
        <f t="shared" si="0"/>
        <v>2.743004954823667</v>
      </c>
      <c r="E11" s="61">
        <v>75200</v>
      </c>
    </row>
    <row r="12" spans="1:5" ht="13.5" customHeight="1">
      <c r="A12" s="26" t="s">
        <v>7</v>
      </c>
      <c r="B12" s="85">
        <v>660</v>
      </c>
      <c r="C12" s="100">
        <v>562.12</v>
      </c>
      <c r="D12" s="25">
        <f t="shared" si="0"/>
        <v>4.398334388669117</v>
      </c>
      <c r="E12" s="61">
        <v>350145</v>
      </c>
    </row>
    <row r="13" spans="1:5" ht="13.5" customHeight="1">
      <c r="A13" s="26" t="s">
        <v>8</v>
      </c>
      <c r="B13" s="85">
        <v>205</v>
      </c>
      <c r="C13" s="100">
        <v>163.36</v>
      </c>
      <c r="D13" s="25">
        <f t="shared" si="0"/>
        <v>5.115399447219966</v>
      </c>
      <c r="E13" s="61">
        <v>87493</v>
      </c>
    </row>
    <row r="14" spans="1:5" ht="13.5" customHeight="1">
      <c r="A14" s="26" t="s">
        <v>9</v>
      </c>
      <c r="B14" s="85">
        <v>311</v>
      </c>
      <c r="C14" s="100">
        <v>304.98</v>
      </c>
      <c r="D14" s="25">
        <f t="shared" si="0"/>
        <v>5.864125455905567</v>
      </c>
      <c r="E14" s="61">
        <v>142487</v>
      </c>
    </row>
    <row r="15" spans="1:5" ht="13.5" customHeight="1">
      <c r="A15" s="26" t="s">
        <v>10</v>
      </c>
      <c r="B15" s="85">
        <v>638</v>
      </c>
      <c r="C15" s="100">
        <v>544.4</v>
      </c>
      <c r="D15" s="25">
        <f t="shared" si="0"/>
        <v>3.7101698966805596</v>
      </c>
      <c r="E15" s="61">
        <v>402005</v>
      </c>
    </row>
    <row r="16" spans="1:5" ht="13.5" customHeight="1">
      <c r="A16" s="26" t="s">
        <v>11</v>
      </c>
      <c r="B16" s="85">
        <v>520</v>
      </c>
      <c r="C16" s="100">
        <v>604.69</v>
      </c>
      <c r="D16" s="25">
        <f t="shared" si="0"/>
        <v>5.874519281118709</v>
      </c>
      <c r="E16" s="61">
        <v>282012</v>
      </c>
    </row>
    <row r="17" spans="1:5" ht="13.5" customHeight="1">
      <c r="A17" s="26" t="s">
        <v>12</v>
      </c>
      <c r="B17" s="85">
        <v>209</v>
      </c>
      <c r="C17" s="100">
        <v>180.26</v>
      </c>
      <c r="D17" s="25">
        <f t="shared" si="0"/>
        <v>1.8456580014972293</v>
      </c>
      <c r="E17" s="61">
        <v>267581</v>
      </c>
    </row>
    <row r="18" spans="1:5" ht="13.5" customHeight="1">
      <c r="A18" s="26" t="s">
        <v>13</v>
      </c>
      <c r="B18" s="85">
        <v>235</v>
      </c>
      <c r="C18" s="100">
        <v>259.06</v>
      </c>
      <c r="D18" s="25">
        <f t="shared" si="0"/>
        <v>7.057518118841512</v>
      </c>
      <c r="E18" s="61">
        <v>100567</v>
      </c>
    </row>
    <row r="19" spans="1:5" ht="13.5" customHeight="1">
      <c r="A19" s="26" t="s">
        <v>14</v>
      </c>
      <c r="B19" s="85">
        <v>117</v>
      </c>
      <c r="C19" s="100">
        <v>145.89</v>
      </c>
      <c r="D19" s="25">
        <f t="shared" si="0"/>
        <v>3.5676228869280697</v>
      </c>
      <c r="E19" s="61">
        <v>112035</v>
      </c>
    </row>
    <row r="20" spans="1:5" ht="13.5" customHeight="1">
      <c r="A20" s="26" t="s">
        <v>15</v>
      </c>
      <c r="B20" s="85">
        <v>193</v>
      </c>
      <c r="C20" s="100">
        <v>342.87</v>
      </c>
      <c r="D20" s="25">
        <f t="shared" si="0"/>
        <v>4.016409328654492</v>
      </c>
      <c r="E20" s="61">
        <v>233883</v>
      </c>
    </row>
    <row r="21" spans="1:5" ht="13.5" customHeight="1">
      <c r="A21" s="26" t="s">
        <v>16</v>
      </c>
      <c r="B21" s="85">
        <v>152</v>
      </c>
      <c r="C21" s="100">
        <v>130.66</v>
      </c>
      <c r="D21" s="25">
        <f t="shared" si="0"/>
        <v>3.4186070759096387</v>
      </c>
      <c r="E21" s="61">
        <v>104713</v>
      </c>
    </row>
    <row r="22" spans="1:5" ht="13.5" customHeight="1">
      <c r="A22" s="26" t="s">
        <v>17</v>
      </c>
      <c r="B22" s="85">
        <v>262</v>
      </c>
      <c r="C22" s="100">
        <v>292.19</v>
      </c>
      <c r="D22" s="25">
        <f t="shared" si="0"/>
        <v>6.696507097406</v>
      </c>
      <c r="E22" s="61">
        <v>119543</v>
      </c>
    </row>
    <row r="23" spans="1:5" ht="13.5" customHeight="1">
      <c r="A23" s="26" t="s">
        <v>18</v>
      </c>
      <c r="B23" s="85">
        <v>207</v>
      </c>
      <c r="C23" s="100">
        <v>188.86</v>
      </c>
      <c r="D23" s="25">
        <f t="shared" si="0"/>
        <v>4.254822073483432</v>
      </c>
      <c r="E23" s="61">
        <v>121609</v>
      </c>
    </row>
    <row r="24" spans="1:5" ht="13.5" customHeight="1">
      <c r="A24" s="26" t="s">
        <v>19</v>
      </c>
      <c r="B24" s="85">
        <v>268</v>
      </c>
      <c r="C24" s="100">
        <v>177.21</v>
      </c>
      <c r="D24" s="25">
        <f t="shared" si="0"/>
        <v>2.6181344333211203</v>
      </c>
      <c r="E24" s="61">
        <v>185440</v>
      </c>
    </row>
    <row r="25" spans="1:5" ht="13.5" customHeight="1">
      <c r="A25" s="26" t="s">
        <v>20</v>
      </c>
      <c r="B25" s="85">
        <v>228</v>
      </c>
      <c r="C25" s="100">
        <v>178.68</v>
      </c>
      <c r="D25" s="25">
        <f t="shared" si="0"/>
        <v>3.605747037714746</v>
      </c>
      <c r="E25" s="61">
        <v>135765</v>
      </c>
    </row>
    <row r="26" spans="1:5" ht="13.5" customHeight="1">
      <c r="A26" s="26" t="s">
        <v>21</v>
      </c>
      <c r="B26" s="85">
        <v>39</v>
      </c>
      <c r="C26" s="100">
        <v>69.32</v>
      </c>
      <c r="D26" s="25">
        <f t="shared" si="0"/>
        <v>2.7209244862989164</v>
      </c>
      <c r="E26" s="61">
        <v>69799</v>
      </c>
    </row>
    <row r="27" spans="1:5" ht="13.5" customHeight="1">
      <c r="A27" s="26" t="s">
        <v>22</v>
      </c>
      <c r="B27" s="85">
        <v>78</v>
      </c>
      <c r="C27" s="100">
        <v>99.92</v>
      </c>
      <c r="D27" s="25">
        <f t="shared" si="0"/>
        <v>2.4613465501796803</v>
      </c>
      <c r="E27" s="61">
        <v>111221</v>
      </c>
    </row>
    <row r="28" spans="1:5" ht="13.5" customHeight="1">
      <c r="A28" s="26" t="s">
        <v>23</v>
      </c>
      <c r="B28" s="85">
        <v>299</v>
      </c>
      <c r="C28" s="100">
        <v>263.49</v>
      </c>
      <c r="D28" s="25">
        <f t="shared" si="0"/>
        <v>5.920240215841951</v>
      </c>
      <c r="E28" s="61">
        <v>121936</v>
      </c>
    </row>
    <row r="29" spans="1:5" ht="13.5" customHeight="1">
      <c r="A29" s="26" t="s">
        <v>24</v>
      </c>
      <c r="B29" s="85">
        <v>131</v>
      </c>
      <c r="C29" s="100">
        <v>137.43</v>
      </c>
      <c r="D29" s="25">
        <f t="shared" si="0"/>
        <v>4.443926351047547</v>
      </c>
      <c r="E29" s="61">
        <v>84727</v>
      </c>
    </row>
    <row r="30" spans="1:5" ht="13.5" customHeight="1">
      <c r="A30" s="26" t="s">
        <v>25</v>
      </c>
      <c r="B30" s="85">
        <v>84</v>
      </c>
      <c r="C30" s="100">
        <v>57.11</v>
      </c>
      <c r="D30" s="25">
        <f t="shared" si="0"/>
        <v>2.7716600549964134</v>
      </c>
      <c r="E30" s="61">
        <v>56452</v>
      </c>
    </row>
    <row r="31" spans="1:5" ht="13.5" customHeight="1">
      <c r="A31" s="26" t="s">
        <v>26</v>
      </c>
      <c r="B31" s="85">
        <v>26</v>
      </c>
      <c r="C31" s="100">
        <v>57.67</v>
      </c>
      <c r="D31" s="25">
        <f t="shared" si="0"/>
        <v>2.4423421752303223</v>
      </c>
      <c r="E31" s="61">
        <v>64692</v>
      </c>
    </row>
    <row r="32" spans="1:5" ht="13.5" customHeight="1">
      <c r="A32" s="26" t="s">
        <v>27</v>
      </c>
      <c r="B32" s="85">
        <v>824</v>
      </c>
      <c r="C32" s="100">
        <v>779.28</v>
      </c>
      <c r="D32" s="25">
        <f t="shared" si="0"/>
        <v>4.286324001112503</v>
      </c>
      <c r="E32" s="61">
        <v>498099</v>
      </c>
    </row>
    <row r="33" spans="1:5" ht="13.5" customHeight="1">
      <c r="A33" s="26" t="s">
        <v>28</v>
      </c>
      <c r="B33" s="85">
        <v>132</v>
      </c>
      <c r="C33" s="100">
        <v>131.93</v>
      </c>
      <c r="D33" s="25">
        <f t="shared" si="0"/>
        <v>5.8709686319481635</v>
      </c>
      <c r="E33" s="61">
        <v>61566</v>
      </c>
    </row>
    <row r="34" spans="1:5" ht="13.5" customHeight="1">
      <c r="A34" s="26" t="s">
        <v>56</v>
      </c>
      <c r="B34" s="85">
        <v>81</v>
      </c>
      <c r="C34" s="100">
        <v>75.37</v>
      </c>
      <c r="D34" s="25">
        <f t="shared" si="0"/>
        <v>3.71838637719791</v>
      </c>
      <c r="E34" s="61">
        <v>55533</v>
      </c>
    </row>
    <row r="35" spans="1:5" ht="13.5" customHeight="1">
      <c r="A35" s="26" t="s">
        <v>29</v>
      </c>
      <c r="B35" s="85">
        <v>133</v>
      </c>
      <c r="C35" s="100">
        <v>208.57</v>
      </c>
      <c r="D35" s="25">
        <f t="shared" si="0"/>
        <v>7.480457363419427</v>
      </c>
      <c r="E35" s="61">
        <v>76389</v>
      </c>
    </row>
    <row r="36" spans="1:5" ht="13.5" customHeight="1">
      <c r="A36" s="26" t="s">
        <v>30</v>
      </c>
      <c r="B36" s="85">
        <v>113</v>
      </c>
      <c r="C36" s="100">
        <v>75.86</v>
      </c>
      <c r="D36" s="25">
        <f t="shared" si="0"/>
        <v>3.5748669792279775</v>
      </c>
      <c r="E36" s="61">
        <v>58138</v>
      </c>
    </row>
    <row r="37" spans="1:5" ht="13.5" customHeight="1">
      <c r="A37" s="26" t="s">
        <v>31</v>
      </c>
      <c r="B37" s="85">
        <v>117</v>
      </c>
      <c r="C37" s="100">
        <v>111.64</v>
      </c>
      <c r="D37" s="25">
        <f t="shared" si="0"/>
        <v>5.752332312093397</v>
      </c>
      <c r="E37" s="61">
        <v>53172</v>
      </c>
    </row>
    <row r="38" spans="1:5" ht="13.5" customHeight="1">
      <c r="A38" s="26" t="s">
        <v>32</v>
      </c>
      <c r="B38" s="85">
        <v>73</v>
      </c>
      <c r="C38" s="100">
        <v>73.66</v>
      </c>
      <c r="D38" s="25">
        <f t="shared" si="0"/>
        <v>6.735472237436825</v>
      </c>
      <c r="E38" s="61">
        <v>29962</v>
      </c>
    </row>
    <row r="39" spans="1:5" ht="13.5" customHeight="1">
      <c r="A39" s="42" t="s">
        <v>60</v>
      </c>
      <c r="B39" s="85">
        <v>34</v>
      </c>
      <c r="C39" s="100">
        <v>33.65</v>
      </c>
      <c r="D39" s="25">
        <f t="shared" si="0"/>
        <v>4.817966073787186</v>
      </c>
      <c r="E39" s="61">
        <v>19135</v>
      </c>
    </row>
    <row r="40" spans="1:5" ht="13.5" customHeight="1">
      <c r="A40" s="26" t="s">
        <v>61</v>
      </c>
      <c r="B40" s="85">
        <v>19</v>
      </c>
      <c r="C40" s="100">
        <v>18.39</v>
      </c>
      <c r="D40" s="25">
        <f t="shared" si="0"/>
        <v>5.2000786091274245</v>
      </c>
      <c r="E40" s="61">
        <v>9689</v>
      </c>
    </row>
    <row r="41" spans="1:5" ht="13.5" customHeight="1">
      <c r="A41" s="26" t="s">
        <v>33</v>
      </c>
      <c r="B41" s="85">
        <v>38</v>
      </c>
      <c r="C41" s="100">
        <v>91.95</v>
      </c>
      <c r="D41" s="25">
        <f t="shared" si="0"/>
        <v>14.809112234388225</v>
      </c>
      <c r="E41" s="61">
        <v>17011</v>
      </c>
    </row>
    <row r="42" spans="1:5" ht="13.5" customHeight="1">
      <c r="A42" s="26" t="s">
        <v>34</v>
      </c>
      <c r="B42" s="85">
        <v>148</v>
      </c>
      <c r="C42" s="100">
        <v>104.26</v>
      </c>
      <c r="D42" s="25">
        <f t="shared" si="0"/>
        <v>6.46721236226314</v>
      </c>
      <c r="E42" s="61">
        <v>44168</v>
      </c>
    </row>
    <row r="43" spans="1:5" ht="13.5" customHeight="1">
      <c r="A43" s="26" t="s">
        <v>35</v>
      </c>
      <c r="B43" s="85">
        <v>18</v>
      </c>
      <c r="C43" s="100">
        <v>28.09</v>
      </c>
      <c r="D43" s="25">
        <f t="shared" si="0"/>
        <v>9.01263662133611</v>
      </c>
      <c r="E43" s="61">
        <v>8539</v>
      </c>
    </row>
    <row r="44" spans="1:5" ht="13.5" customHeight="1">
      <c r="A44" s="26" t="s">
        <v>36</v>
      </c>
      <c r="B44" s="85">
        <v>62</v>
      </c>
      <c r="C44" s="100">
        <v>53.61</v>
      </c>
      <c r="D44" s="25">
        <f t="shared" si="0"/>
        <v>9.42423563225968</v>
      </c>
      <c r="E44" s="61">
        <v>15585</v>
      </c>
    </row>
    <row r="45" spans="1:5" ht="13.5" customHeight="1">
      <c r="A45" s="26" t="s">
        <v>37</v>
      </c>
      <c r="B45" s="85">
        <v>16</v>
      </c>
      <c r="C45" s="100">
        <v>16.63</v>
      </c>
      <c r="D45" s="25">
        <f t="shared" si="0"/>
        <v>3.380445454490016</v>
      </c>
      <c r="E45" s="61">
        <v>13478</v>
      </c>
    </row>
    <row r="46" spans="1:5" ht="13.5" customHeight="1">
      <c r="A46" s="26" t="s">
        <v>38</v>
      </c>
      <c r="B46" s="85">
        <v>19</v>
      </c>
      <c r="C46" s="100">
        <v>19.68</v>
      </c>
      <c r="D46" s="25">
        <f t="shared" si="0"/>
        <v>3.3797911502023497</v>
      </c>
      <c r="E46" s="61">
        <v>15953</v>
      </c>
    </row>
    <row r="47" spans="1:5" ht="13.5" customHeight="1">
      <c r="A47" s="26" t="s">
        <v>39</v>
      </c>
      <c r="B47" s="85">
        <v>7</v>
      </c>
      <c r="C47" s="100">
        <v>7.69</v>
      </c>
      <c r="D47" s="25">
        <f t="shared" si="0"/>
        <v>4.106918742823574</v>
      </c>
      <c r="E47" s="61">
        <v>5130</v>
      </c>
    </row>
    <row r="48" spans="1:5" ht="13.5" customHeight="1" thickBot="1">
      <c r="A48" s="23" t="s">
        <v>62</v>
      </c>
      <c r="B48" s="62"/>
      <c r="C48" s="47" t="s">
        <v>64</v>
      </c>
      <c r="D48" s="63"/>
      <c r="E48" s="45"/>
    </row>
    <row r="49" spans="1:5" ht="22.5" customHeight="1" thickBot="1">
      <c r="A49" s="27" t="s">
        <v>42</v>
      </c>
      <c r="B49" s="91">
        <v>12773</v>
      </c>
      <c r="C49" s="98">
        <f>SUM(C5:C47)</f>
        <v>12604.280000000002</v>
      </c>
      <c r="D49" s="39">
        <f t="shared" si="0"/>
        <v>3.910062700979359</v>
      </c>
      <c r="E49" s="46">
        <f>SUM(E5:E48)</f>
        <v>8831642</v>
      </c>
    </row>
    <row r="50" spans="1:5" ht="13.5" customHeight="1">
      <c r="A50" s="17" t="s">
        <v>43</v>
      </c>
      <c r="B50" s="28"/>
      <c r="C50" s="19"/>
      <c r="D50" s="19"/>
      <c r="E50" s="20"/>
    </row>
    <row r="51" spans="1:5" ht="13.5" customHeight="1">
      <c r="A51" s="17"/>
      <c r="B51" s="28"/>
      <c r="C51" s="19"/>
      <c r="D51" s="19"/>
      <c r="E51" s="20"/>
    </row>
    <row r="52" spans="1:5" ht="13.5" customHeight="1">
      <c r="A52" s="21" t="s">
        <v>44</v>
      </c>
      <c r="B52" s="29"/>
      <c r="C52" s="21"/>
      <c r="D52" s="21"/>
      <c r="E52" s="21"/>
    </row>
    <row r="53" spans="1:5" ht="13.5" customHeight="1">
      <c r="A53" s="21" t="s">
        <v>57</v>
      </c>
      <c r="B53" s="22"/>
      <c r="C53" s="22"/>
      <c r="D53" s="21"/>
      <c r="E53" s="21"/>
    </row>
    <row r="54" spans="1:5" ht="13.5" customHeight="1">
      <c r="A54" s="83" t="s">
        <v>59</v>
      </c>
      <c r="B54" s="83"/>
      <c r="C54" s="83"/>
      <c r="D54" s="83"/>
      <c r="E54" s="83"/>
    </row>
    <row r="55" spans="1:5" ht="13.5" customHeight="1">
      <c r="A55" s="3" t="s">
        <v>73</v>
      </c>
      <c r="B55" s="80"/>
      <c r="C55" s="80"/>
      <c r="D55" s="82"/>
      <c r="E55" s="3"/>
    </row>
    <row r="56" spans="1:5" ht="13.5" customHeight="1">
      <c r="A56" s="21"/>
      <c r="B56" s="29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57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70</v>
      </c>
      <c r="B1" s="7"/>
      <c r="C1" s="3"/>
      <c r="D1" s="3"/>
      <c r="E1" s="3"/>
    </row>
    <row r="2" spans="1:5" ht="15" customHeight="1">
      <c r="A2" s="11" t="s">
        <v>50</v>
      </c>
      <c r="B2" s="7"/>
      <c r="C2" s="3"/>
      <c r="D2" s="3"/>
      <c r="E2" s="3"/>
    </row>
    <row r="3" spans="1:5" ht="13.5" customHeight="1" thickBot="1">
      <c r="A3" s="3"/>
      <c r="B3" s="81"/>
      <c r="C3" s="80"/>
      <c r="D3" s="3"/>
      <c r="E3" s="3"/>
    </row>
    <row r="4" spans="1:5" ht="15" customHeight="1" thickBot="1">
      <c r="A4" s="12" t="s">
        <v>40</v>
      </c>
      <c r="B4" s="54" t="s">
        <v>45</v>
      </c>
      <c r="C4" s="51" t="s">
        <v>46</v>
      </c>
      <c r="D4" s="51" t="s">
        <v>47</v>
      </c>
      <c r="E4" s="53" t="s">
        <v>48</v>
      </c>
    </row>
    <row r="5" spans="1:5" ht="13.5" customHeight="1">
      <c r="A5" s="24" t="s">
        <v>0</v>
      </c>
      <c r="B5" s="84">
        <v>2300</v>
      </c>
      <c r="C5" s="101">
        <v>2483.86</v>
      </c>
      <c r="D5" s="64">
        <f>C5/E5/365*1000000</f>
        <v>2.5081835995524617</v>
      </c>
      <c r="E5" s="60">
        <v>2713157</v>
      </c>
    </row>
    <row r="6" spans="1:5" ht="13.5" customHeight="1">
      <c r="A6" s="26" t="s">
        <v>1</v>
      </c>
      <c r="B6" s="85">
        <v>3141</v>
      </c>
      <c r="C6" s="100">
        <v>2795.11</v>
      </c>
      <c r="D6" s="57">
        <f aca="true" t="shared" si="0" ref="D6:D49">C6/E6/365*1000000</f>
        <v>9.179118455408588</v>
      </c>
      <c r="E6" s="61">
        <v>834267</v>
      </c>
    </row>
    <row r="7" spans="1:5" ht="13.5" customHeight="1">
      <c r="A7" s="26" t="s">
        <v>2</v>
      </c>
      <c r="B7" s="85">
        <v>201</v>
      </c>
      <c r="C7" s="100">
        <v>175.23</v>
      </c>
      <c r="D7" s="57">
        <f t="shared" si="0"/>
        <v>2.4921598227797457</v>
      </c>
      <c r="E7" s="61">
        <v>192637</v>
      </c>
    </row>
    <row r="8" spans="1:5" ht="13.5" customHeight="1">
      <c r="A8" s="26" t="s">
        <v>3</v>
      </c>
      <c r="B8" s="85">
        <v>1216</v>
      </c>
      <c r="C8" s="100">
        <v>955.76</v>
      </c>
      <c r="D8" s="57">
        <f t="shared" si="0"/>
        <v>6.587638803354061</v>
      </c>
      <c r="E8" s="61">
        <v>397490</v>
      </c>
    </row>
    <row r="9" spans="1:5" ht="13.5" customHeight="1">
      <c r="A9" s="26" t="s">
        <v>4</v>
      </c>
      <c r="B9" s="85">
        <v>110</v>
      </c>
      <c r="C9" s="100">
        <v>85.76</v>
      </c>
      <c r="D9" s="57">
        <f t="shared" si="0"/>
        <v>2.259372304958882</v>
      </c>
      <c r="E9" s="61">
        <v>103993</v>
      </c>
    </row>
    <row r="10" spans="1:5" ht="13.5" customHeight="1">
      <c r="A10" s="26" t="s">
        <v>5</v>
      </c>
      <c r="B10" s="85">
        <v>621</v>
      </c>
      <c r="C10" s="100">
        <v>590.64</v>
      </c>
      <c r="D10" s="57">
        <f t="shared" si="0"/>
        <v>4.266865783217009</v>
      </c>
      <c r="E10" s="61">
        <v>379246</v>
      </c>
    </row>
    <row r="11" spans="1:5" ht="13.5" customHeight="1">
      <c r="A11" s="26" t="s">
        <v>6</v>
      </c>
      <c r="B11" s="85">
        <v>14</v>
      </c>
      <c r="C11" s="100">
        <v>23.27</v>
      </c>
      <c r="D11" s="57">
        <f t="shared" si="0"/>
        <v>0.8477849023608277</v>
      </c>
      <c r="E11" s="61">
        <v>75200</v>
      </c>
    </row>
    <row r="12" spans="1:5" ht="13.5" customHeight="1">
      <c r="A12" s="26" t="s">
        <v>7</v>
      </c>
      <c r="B12" s="85">
        <v>200</v>
      </c>
      <c r="C12" s="100">
        <v>220.3</v>
      </c>
      <c r="D12" s="57">
        <f t="shared" si="0"/>
        <v>1.723747715476778</v>
      </c>
      <c r="E12" s="61">
        <v>350145</v>
      </c>
    </row>
    <row r="13" spans="1:5" ht="13.5" customHeight="1">
      <c r="A13" s="26" t="s">
        <v>8</v>
      </c>
      <c r="B13" s="85">
        <v>38</v>
      </c>
      <c r="C13" s="100">
        <v>35.84</v>
      </c>
      <c r="D13" s="57">
        <f t="shared" si="0"/>
        <v>1.1222815633469858</v>
      </c>
      <c r="E13" s="61">
        <v>87493</v>
      </c>
    </row>
    <row r="14" spans="1:5" ht="13.5" customHeight="1">
      <c r="A14" s="26" t="s">
        <v>9</v>
      </c>
      <c r="B14" s="85">
        <v>294</v>
      </c>
      <c r="C14" s="100">
        <v>251.55</v>
      </c>
      <c r="D14" s="57">
        <f t="shared" si="0"/>
        <v>4.836778668873517</v>
      </c>
      <c r="E14" s="61">
        <v>142487</v>
      </c>
    </row>
    <row r="15" spans="1:5" ht="13.5" customHeight="1">
      <c r="A15" s="26" t="s">
        <v>10</v>
      </c>
      <c r="B15" s="85">
        <v>966</v>
      </c>
      <c r="C15" s="100">
        <v>1201.74</v>
      </c>
      <c r="D15" s="57">
        <f t="shared" si="0"/>
        <v>8.190043298377839</v>
      </c>
      <c r="E15" s="61">
        <v>402005</v>
      </c>
    </row>
    <row r="16" spans="1:5" ht="13.5" customHeight="1">
      <c r="A16" s="26" t="s">
        <v>11</v>
      </c>
      <c r="B16" s="85">
        <v>187</v>
      </c>
      <c r="C16" s="100">
        <v>126.51</v>
      </c>
      <c r="D16" s="57">
        <f t="shared" si="0"/>
        <v>1.2290354301449138</v>
      </c>
      <c r="E16" s="61">
        <v>282012</v>
      </c>
    </row>
    <row r="17" spans="1:5" ht="13.5" customHeight="1">
      <c r="A17" s="26" t="s">
        <v>12</v>
      </c>
      <c r="B17" s="85">
        <v>57</v>
      </c>
      <c r="C17" s="100">
        <v>625.54</v>
      </c>
      <c r="D17" s="57">
        <f t="shared" si="0"/>
        <v>6.404820294333611</v>
      </c>
      <c r="E17" s="61">
        <v>267581</v>
      </c>
    </row>
    <row r="18" spans="1:5" ht="13.5" customHeight="1">
      <c r="A18" s="26" t="s">
        <v>13</v>
      </c>
      <c r="B18" s="85">
        <v>240</v>
      </c>
      <c r="C18" s="100">
        <v>246.22</v>
      </c>
      <c r="D18" s="57">
        <f t="shared" si="0"/>
        <v>6.707720648580085</v>
      </c>
      <c r="E18" s="61">
        <v>100567</v>
      </c>
    </row>
    <row r="19" spans="1:5" ht="13.5" customHeight="1">
      <c r="A19" s="26" t="s">
        <v>14</v>
      </c>
      <c r="B19" s="85">
        <v>276</v>
      </c>
      <c r="C19" s="100">
        <v>363.4</v>
      </c>
      <c r="D19" s="57">
        <f t="shared" si="0"/>
        <v>8.886655405508675</v>
      </c>
      <c r="E19" s="61">
        <v>112035</v>
      </c>
    </row>
    <row r="20" spans="1:5" ht="13.5" customHeight="1">
      <c r="A20" s="26" t="s">
        <v>15</v>
      </c>
      <c r="B20" s="85">
        <v>567</v>
      </c>
      <c r="C20" s="100">
        <v>376.38</v>
      </c>
      <c r="D20" s="57">
        <f t="shared" si="0"/>
        <v>4.4089484151981155</v>
      </c>
      <c r="E20" s="61">
        <v>233883</v>
      </c>
    </row>
    <row r="21" spans="1:5" ht="13.5" customHeight="1">
      <c r="A21" s="26" t="s">
        <v>16</v>
      </c>
      <c r="B21" s="85">
        <v>485</v>
      </c>
      <c r="C21" s="100">
        <v>437.62</v>
      </c>
      <c r="D21" s="57">
        <f t="shared" si="0"/>
        <v>11.449952767178756</v>
      </c>
      <c r="E21" s="61">
        <v>104713</v>
      </c>
    </row>
    <row r="22" spans="1:5" ht="13.5" customHeight="1">
      <c r="A22" s="26" t="s">
        <v>17</v>
      </c>
      <c r="B22" s="85">
        <v>177</v>
      </c>
      <c r="C22" s="100">
        <v>208.91</v>
      </c>
      <c r="D22" s="57">
        <f t="shared" si="0"/>
        <v>4.787868502409691</v>
      </c>
      <c r="E22" s="61">
        <v>119543</v>
      </c>
    </row>
    <row r="23" spans="1:5" ht="13.5" customHeight="1">
      <c r="A23" s="26" t="s">
        <v>18</v>
      </c>
      <c r="B23" s="85">
        <v>125</v>
      </c>
      <c r="C23" s="100">
        <v>249.52</v>
      </c>
      <c r="D23" s="57">
        <f t="shared" si="0"/>
        <v>5.621429650405517</v>
      </c>
      <c r="E23" s="61">
        <v>121609</v>
      </c>
    </row>
    <row r="24" spans="1:5" ht="13.5" customHeight="1">
      <c r="A24" s="26" t="s">
        <v>19</v>
      </c>
      <c r="B24" s="85">
        <v>21</v>
      </c>
      <c r="C24" s="100">
        <v>50.14</v>
      </c>
      <c r="D24" s="57">
        <f t="shared" si="0"/>
        <v>0.7407779498150271</v>
      </c>
      <c r="E24" s="61">
        <v>185440</v>
      </c>
    </row>
    <row r="25" spans="1:5" ht="13.5" customHeight="1">
      <c r="A25" s="26" t="s">
        <v>20</v>
      </c>
      <c r="B25" s="85">
        <v>282</v>
      </c>
      <c r="C25" s="100">
        <v>262.5</v>
      </c>
      <c r="D25" s="57">
        <f t="shared" si="0"/>
        <v>5.297227431162529</v>
      </c>
      <c r="E25" s="61">
        <v>135765</v>
      </c>
    </row>
    <row r="26" spans="1:5" ht="13.5" customHeight="1">
      <c r="A26" s="26" t="s">
        <v>21</v>
      </c>
      <c r="B26" s="85">
        <v>259</v>
      </c>
      <c r="C26" s="100">
        <v>297.5</v>
      </c>
      <c r="D26" s="57">
        <f t="shared" si="0"/>
        <v>11.677366339785454</v>
      </c>
      <c r="E26" s="61">
        <v>69799</v>
      </c>
    </row>
    <row r="27" spans="1:5" ht="13.5" customHeight="1">
      <c r="A27" s="26" t="s">
        <v>22</v>
      </c>
      <c r="B27" s="85">
        <v>547</v>
      </c>
      <c r="C27" s="100">
        <v>426.28</v>
      </c>
      <c r="D27" s="57">
        <f t="shared" si="0"/>
        <v>10.500628576967516</v>
      </c>
      <c r="E27" s="61">
        <v>111221</v>
      </c>
    </row>
    <row r="28" spans="1:5" ht="13.5" customHeight="1">
      <c r="A28" s="26" t="s">
        <v>23</v>
      </c>
      <c r="B28" s="85">
        <v>192</v>
      </c>
      <c r="C28" s="100">
        <v>145.99</v>
      </c>
      <c r="D28" s="57">
        <f t="shared" si="0"/>
        <v>3.2801847095175014</v>
      </c>
      <c r="E28" s="61">
        <v>121936</v>
      </c>
    </row>
    <row r="29" spans="1:5" ht="13.5" customHeight="1">
      <c r="A29" s="26" t="s">
        <v>24</v>
      </c>
      <c r="B29" s="85">
        <v>99</v>
      </c>
      <c r="C29" s="100">
        <v>80.8</v>
      </c>
      <c r="D29" s="57">
        <f t="shared" si="0"/>
        <v>2.6127428448274883</v>
      </c>
      <c r="E29" s="61">
        <v>84727</v>
      </c>
    </row>
    <row r="30" spans="1:5" ht="13.5" customHeight="1">
      <c r="A30" s="26" t="s">
        <v>25</v>
      </c>
      <c r="B30" s="85">
        <v>6</v>
      </c>
      <c r="C30" s="100">
        <v>15.89</v>
      </c>
      <c r="D30" s="57">
        <f t="shared" si="0"/>
        <v>0.7711727941497638</v>
      </c>
      <c r="E30" s="61">
        <v>56452</v>
      </c>
    </row>
    <row r="31" spans="1:5" ht="13.5" customHeight="1">
      <c r="A31" s="26" t="s">
        <v>26</v>
      </c>
      <c r="B31" s="85">
        <v>205</v>
      </c>
      <c r="C31" s="100">
        <v>244.76</v>
      </c>
      <c r="D31" s="57">
        <f t="shared" si="0"/>
        <v>10.365661016288774</v>
      </c>
      <c r="E31" s="61">
        <v>64692</v>
      </c>
    </row>
    <row r="32" spans="1:5" ht="13.5" customHeight="1">
      <c r="A32" s="26" t="s">
        <v>27</v>
      </c>
      <c r="B32" s="85">
        <v>971</v>
      </c>
      <c r="C32" s="100">
        <v>1035.38</v>
      </c>
      <c r="D32" s="57">
        <f t="shared" si="0"/>
        <v>5.694967334298153</v>
      </c>
      <c r="E32" s="61">
        <v>498099</v>
      </c>
    </row>
    <row r="33" spans="1:5" ht="13.5" customHeight="1">
      <c r="A33" s="26" t="s">
        <v>28</v>
      </c>
      <c r="B33" s="85">
        <v>31</v>
      </c>
      <c r="C33" s="100">
        <v>30.99</v>
      </c>
      <c r="D33" s="57">
        <f t="shared" si="0"/>
        <v>1.3790746449183169</v>
      </c>
      <c r="E33" s="61">
        <v>61566</v>
      </c>
    </row>
    <row r="34" spans="1:5" ht="13.5" customHeight="1">
      <c r="A34" s="26" t="s">
        <v>56</v>
      </c>
      <c r="B34" s="85">
        <v>28</v>
      </c>
      <c r="C34" s="100">
        <v>38.31</v>
      </c>
      <c r="D34" s="57">
        <f t="shared" si="0"/>
        <v>1.8900276251884294</v>
      </c>
      <c r="E34" s="61">
        <v>55533</v>
      </c>
    </row>
    <row r="35" spans="1:5" ht="13.5" customHeight="1">
      <c r="A35" s="26" t="s">
        <v>29</v>
      </c>
      <c r="B35" s="85">
        <v>82</v>
      </c>
      <c r="C35" s="100">
        <v>47.83</v>
      </c>
      <c r="D35" s="57">
        <f t="shared" si="0"/>
        <v>1.7154445782823566</v>
      </c>
      <c r="E35" s="61">
        <v>76389</v>
      </c>
    </row>
    <row r="36" spans="1:5" ht="13.5" customHeight="1">
      <c r="A36" s="26" t="s">
        <v>30</v>
      </c>
      <c r="B36" s="85">
        <v>237</v>
      </c>
      <c r="C36" s="100">
        <v>189.43</v>
      </c>
      <c r="D36" s="57">
        <f t="shared" si="0"/>
        <v>8.926800051082992</v>
      </c>
      <c r="E36" s="61">
        <v>58138</v>
      </c>
    </row>
    <row r="37" spans="1:5" ht="13.5" customHeight="1">
      <c r="A37" s="26" t="s">
        <v>31</v>
      </c>
      <c r="B37" s="85">
        <v>28</v>
      </c>
      <c r="C37" s="100">
        <v>26.2</v>
      </c>
      <c r="D37" s="57">
        <f t="shared" si="0"/>
        <v>1.349974082558644</v>
      </c>
      <c r="E37" s="61">
        <v>53172</v>
      </c>
    </row>
    <row r="38" spans="1:5" ht="13.5" customHeight="1">
      <c r="A38" s="26" t="s">
        <v>32</v>
      </c>
      <c r="B38" s="85">
        <v>24</v>
      </c>
      <c r="C38" s="100">
        <v>19.55</v>
      </c>
      <c r="D38" s="57">
        <f t="shared" si="0"/>
        <v>1.787652487671599</v>
      </c>
      <c r="E38" s="61">
        <v>29962</v>
      </c>
    </row>
    <row r="39" spans="1:5" ht="13.5" customHeight="1">
      <c r="A39" s="42" t="s">
        <v>60</v>
      </c>
      <c r="B39" s="85">
        <v>39</v>
      </c>
      <c r="C39" s="100">
        <v>40.03</v>
      </c>
      <c r="D39" s="57">
        <f t="shared" si="0"/>
        <v>5.7314467142258865</v>
      </c>
      <c r="E39" s="61">
        <v>19135</v>
      </c>
    </row>
    <row r="40" spans="1:5" ht="13.5" customHeight="1">
      <c r="A40" s="26" t="s">
        <v>61</v>
      </c>
      <c r="B40" s="85">
        <v>22</v>
      </c>
      <c r="C40" s="100">
        <v>21.16</v>
      </c>
      <c r="D40" s="57">
        <f t="shared" si="0"/>
        <v>5.983342216918777</v>
      </c>
      <c r="E40" s="61">
        <v>9689</v>
      </c>
    </row>
    <row r="41" spans="1:5" ht="13.5" customHeight="1">
      <c r="A41" s="26" t="s">
        <v>33</v>
      </c>
      <c r="B41" s="85">
        <v>12</v>
      </c>
      <c r="C41" s="100">
        <v>35.76</v>
      </c>
      <c r="D41" s="57">
        <f t="shared" si="0"/>
        <v>5.759367629165012</v>
      </c>
      <c r="E41" s="61">
        <v>17011</v>
      </c>
    </row>
    <row r="42" spans="1:5" ht="13.5" customHeight="1">
      <c r="A42" s="26" t="s">
        <v>34</v>
      </c>
      <c r="B42" s="85">
        <v>39</v>
      </c>
      <c r="C42" s="100">
        <v>66.94</v>
      </c>
      <c r="D42" s="57">
        <f t="shared" si="0"/>
        <v>4.152265447246255</v>
      </c>
      <c r="E42" s="61">
        <v>44168</v>
      </c>
    </row>
    <row r="43" spans="1:5" ht="13.5" customHeight="1">
      <c r="A43" s="26" t="s">
        <v>35</v>
      </c>
      <c r="B43" s="85">
        <v>29</v>
      </c>
      <c r="C43" s="100">
        <v>22.87</v>
      </c>
      <c r="D43" s="57">
        <f t="shared" si="0"/>
        <v>7.337807032038335</v>
      </c>
      <c r="E43" s="61">
        <v>8539</v>
      </c>
    </row>
    <row r="44" spans="1:5" ht="13.5" customHeight="1">
      <c r="A44" s="26" t="s">
        <v>36</v>
      </c>
      <c r="B44" s="85">
        <v>18</v>
      </c>
      <c r="C44" s="100">
        <v>15.7</v>
      </c>
      <c r="D44" s="57">
        <f t="shared" si="0"/>
        <v>2.7599421642692965</v>
      </c>
      <c r="E44" s="61">
        <v>15585</v>
      </c>
    </row>
    <row r="45" spans="1:5" ht="13.5" customHeight="1">
      <c r="A45" s="26" t="s">
        <v>37</v>
      </c>
      <c r="B45" s="85">
        <v>41</v>
      </c>
      <c r="C45" s="100">
        <v>41.42</v>
      </c>
      <c r="D45" s="57">
        <f t="shared" si="0"/>
        <v>8.419606177088184</v>
      </c>
      <c r="E45" s="61">
        <v>13478</v>
      </c>
    </row>
    <row r="46" spans="1:5" ht="13.5" customHeight="1">
      <c r="A46" s="26" t="s">
        <v>38</v>
      </c>
      <c r="B46" s="85">
        <v>43</v>
      </c>
      <c r="C46" s="100">
        <v>48.85</v>
      </c>
      <c r="D46" s="57">
        <f t="shared" si="0"/>
        <v>8.38936980118825</v>
      </c>
      <c r="E46" s="61">
        <v>15953</v>
      </c>
    </row>
    <row r="47" spans="1:5" ht="13.5" customHeight="1">
      <c r="A47" s="26" t="s">
        <v>39</v>
      </c>
      <c r="B47" s="85">
        <v>19</v>
      </c>
      <c r="C47" s="100">
        <v>19.09</v>
      </c>
      <c r="D47" s="57">
        <f t="shared" si="0"/>
        <v>10.195198803706376</v>
      </c>
      <c r="E47" s="61">
        <v>5130</v>
      </c>
    </row>
    <row r="48" spans="1:5" ht="13.5" customHeight="1" thickBot="1">
      <c r="A48" s="23"/>
      <c r="B48" s="62"/>
      <c r="C48" s="47"/>
      <c r="D48" s="65"/>
      <c r="E48" s="45"/>
    </row>
    <row r="49" spans="1:5" ht="22.5" customHeight="1" thickBot="1">
      <c r="A49" s="27" t="s">
        <v>42</v>
      </c>
      <c r="B49" s="91">
        <v>14487</v>
      </c>
      <c r="C49" s="102">
        <f>SUM(C5:C47)</f>
        <v>14676.53</v>
      </c>
      <c r="D49" s="66">
        <f t="shared" si="0"/>
        <v>4.552910006188737</v>
      </c>
      <c r="E49" s="46">
        <f>SUM(E5:E48)</f>
        <v>8831642</v>
      </c>
    </row>
    <row r="50" spans="1:5" ht="13.5" customHeight="1">
      <c r="A50" s="17" t="s">
        <v>43</v>
      </c>
      <c r="B50" s="28"/>
      <c r="C50" s="19"/>
      <c r="D50" s="19"/>
      <c r="E50" s="20"/>
    </row>
    <row r="51" spans="1:5" ht="13.5" customHeight="1">
      <c r="A51" s="17"/>
      <c r="B51" s="28"/>
      <c r="C51" s="19"/>
      <c r="D51" s="19"/>
      <c r="E51" s="20"/>
    </row>
    <row r="52" spans="1:5" ht="13.5" customHeight="1">
      <c r="A52" s="21" t="s">
        <v>44</v>
      </c>
      <c r="B52" s="29"/>
      <c r="C52" s="21"/>
      <c r="D52" s="21"/>
      <c r="E52" s="21"/>
    </row>
    <row r="53" spans="1:5" ht="13.5" customHeight="1">
      <c r="A53" s="21" t="s">
        <v>57</v>
      </c>
      <c r="B53" s="29"/>
      <c r="C53" s="21"/>
      <c r="D53" s="21"/>
      <c r="E53" s="21"/>
    </row>
    <row r="54" spans="1:5" ht="13.5" customHeight="1">
      <c r="A54" s="83" t="s">
        <v>59</v>
      </c>
      <c r="B54" s="83"/>
      <c r="C54" s="83"/>
      <c r="D54" s="83"/>
      <c r="E54" s="83"/>
    </row>
    <row r="55" spans="1:5" ht="13.5" customHeight="1">
      <c r="A55" s="3" t="s">
        <v>73</v>
      </c>
      <c r="B55" s="80"/>
      <c r="C55" s="80"/>
      <c r="D55" s="82"/>
      <c r="E55" s="3"/>
    </row>
    <row r="56" spans="1:5" ht="13.5" customHeight="1">
      <c r="A56" s="21"/>
      <c r="B56" s="29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71</v>
      </c>
      <c r="B1" s="7"/>
      <c r="C1" s="3"/>
      <c r="D1" s="3"/>
      <c r="E1" s="3"/>
    </row>
    <row r="2" spans="1:5" ht="15" customHeight="1">
      <c r="A2" s="11" t="s">
        <v>51</v>
      </c>
      <c r="B2" s="7"/>
      <c r="C2" s="3"/>
      <c r="D2" s="3"/>
      <c r="E2" s="3"/>
    </row>
    <row r="3" spans="1:5" ht="13.5" customHeight="1" thickBot="1">
      <c r="A3" s="3"/>
      <c r="B3" s="81"/>
      <c r="C3" s="80"/>
      <c r="D3" s="3"/>
      <c r="E3" s="3"/>
    </row>
    <row r="4" spans="1:5" ht="15" customHeight="1" thickBot="1">
      <c r="A4" s="12" t="s">
        <v>40</v>
      </c>
      <c r="B4" s="54" t="s">
        <v>45</v>
      </c>
      <c r="C4" s="51" t="s">
        <v>46</v>
      </c>
      <c r="D4" s="51" t="s">
        <v>47</v>
      </c>
      <c r="E4" s="53" t="s">
        <v>48</v>
      </c>
    </row>
    <row r="5" spans="1:8" ht="13.5" customHeight="1">
      <c r="A5" s="34" t="s">
        <v>0</v>
      </c>
      <c r="B5" s="86">
        <v>900</v>
      </c>
      <c r="C5" s="103">
        <v>0</v>
      </c>
      <c r="D5" s="57">
        <f>C5/E5/365*1000000</f>
        <v>0</v>
      </c>
      <c r="E5" s="60">
        <v>2713157</v>
      </c>
      <c r="H5" s="4"/>
    </row>
    <row r="6" spans="1:8" ht="13.5" customHeight="1">
      <c r="A6" s="30" t="s">
        <v>1</v>
      </c>
      <c r="B6" s="87"/>
      <c r="C6" s="104"/>
      <c r="D6" s="57"/>
      <c r="E6" s="61">
        <v>834267</v>
      </c>
      <c r="H6" s="4"/>
    </row>
    <row r="7" spans="1:8" ht="13.5" customHeight="1">
      <c r="A7" s="30" t="s">
        <v>2</v>
      </c>
      <c r="B7" s="87">
        <v>194</v>
      </c>
      <c r="C7" s="104">
        <v>170.84</v>
      </c>
      <c r="D7" s="57">
        <f>C7/E7/365*1000000</f>
        <v>2.429724271664052</v>
      </c>
      <c r="E7" s="61">
        <v>192637</v>
      </c>
      <c r="H7" s="4"/>
    </row>
    <row r="8" spans="1:8" ht="13.5" customHeight="1">
      <c r="A8" s="30" t="s">
        <v>3</v>
      </c>
      <c r="B8" s="87"/>
      <c r="C8" s="105"/>
      <c r="D8" s="57"/>
      <c r="E8" s="61">
        <v>397490</v>
      </c>
      <c r="H8" s="4"/>
    </row>
    <row r="9" spans="1:8" ht="13.5" customHeight="1">
      <c r="A9" s="30" t="s">
        <v>4</v>
      </c>
      <c r="B9" s="87">
        <v>20</v>
      </c>
      <c r="C9" s="104">
        <v>15.4</v>
      </c>
      <c r="D9" s="57">
        <f aca="true" t="shared" si="0" ref="D9:D15">C9/E9/365*1000000</f>
        <v>0.4057175081199485</v>
      </c>
      <c r="E9" s="61">
        <v>103993</v>
      </c>
      <c r="H9" s="4"/>
    </row>
    <row r="10" spans="1:8" ht="13.5" customHeight="1">
      <c r="A10" s="30" t="s">
        <v>5</v>
      </c>
      <c r="B10" s="87">
        <v>167</v>
      </c>
      <c r="C10" s="104">
        <v>210.54</v>
      </c>
      <c r="D10" s="57">
        <f t="shared" si="0"/>
        <v>1.5209703406449089</v>
      </c>
      <c r="E10" s="61">
        <v>379246</v>
      </c>
      <c r="H10" s="4"/>
    </row>
    <row r="11" spans="1:8" ht="13.5" customHeight="1">
      <c r="A11" s="30" t="s">
        <v>6</v>
      </c>
      <c r="B11" s="87">
        <v>67</v>
      </c>
      <c r="C11" s="104">
        <v>0</v>
      </c>
      <c r="D11" s="57">
        <f t="shared" si="0"/>
        <v>0</v>
      </c>
      <c r="E11" s="61">
        <v>75200</v>
      </c>
      <c r="H11" s="4"/>
    </row>
    <row r="12" spans="1:8" ht="13.5" customHeight="1">
      <c r="A12" s="30" t="s">
        <v>7</v>
      </c>
      <c r="B12" s="87">
        <v>0</v>
      </c>
      <c r="C12" s="104">
        <v>7.53</v>
      </c>
      <c r="D12" s="57">
        <f t="shared" si="0"/>
        <v>0.05891883929886582</v>
      </c>
      <c r="E12" s="61">
        <v>350145</v>
      </c>
      <c r="H12" s="4"/>
    </row>
    <row r="13" spans="1:8" ht="13.5" customHeight="1">
      <c r="A13" s="30" t="s">
        <v>8</v>
      </c>
      <c r="B13" s="87">
        <v>58</v>
      </c>
      <c r="C13" s="104">
        <v>47.92</v>
      </c>
      <c r="D13" s="57">
        <f t="shared" si="0"/>
        <v>1.5005505724215276</v>
      </c>
      <c r="E13" s="61">
        <v>87493</v>
      </c>
      <c r="H13" s="4"/>
    </row>
    <row r="14" spans="1:8" ht="13.5" customHeight="1">
      <c r="A14" s="30" t="s">
        <v>9</v>
      </c>
      <c r="B14" s="87">
        <v>135</v>
      </c>
      <c r="C14" s="104">
        <v>141.86</v>
      </c>
      <c r="D14" s="57">
        <f t="shared" si="0"/>
        <v>2.7276701330407365</v>
      </c>
      <c r="E14" s="61">
        <v>142487</v>
      </c>
      <c r="H14" s="4"/>
    </row>
    <row r="15" spans="1:8" ht="13.5" customHeight="1">
      <c r="A15" s="30" t="s">
        <v>10</v>
      </c>
      <c r="B15" s="87">
        <v>2652</v>
      </c>
      <c r="C15" s="104">
        <v>19.47</v>
      </c>
      <c r="D15" s="57">
        <f t="shared" si="0"/>
        <v>0.13269105049296565</v>
      </c>
      <c r="E15" s="61">
        <v>402005</v>
      </c>
      <c r="H15" s="4"/>
    </row>
    <row r="16" spans="1:8" ht="13.5" customHeight="1">
      <c r="A16" s="30" t="s">
        <v>11</v>
      </c>
      <c r="B16" s="87"/>
      <c r="C16" s="105"/>
      <c r="D16" s="57"/>
      <c r="E16" s="61">
        <v>282012</v>
      </c>
      <c r="H16" s="4"/>
    </row>
    <row r="17" spans="1:8" ht="13.5" customHeight="1">
      <c r="A17" s="30" t="s">
        <v>12</v>
      </c>
      <c r="B17" s="87"/>
      <c r="C17" s="104"/>
      <c r="D17" s="57"/>
      <c r="E17" s="61">
        <v>267581</v>
      </c>
      <c r="H17" s="4"/>
    </row>
    <row r="18" spans="1:8" ht="13.5" customHeight="1">
      <c r="A18" s="30" t="s">
        <v>13</v>
      </c>
      <c r="B18" s="87">
        <v>13</v>
      </c>
      <c r="C18" s="104">
        <v>0</v>
      </c>
      <c r="D18" s="57">
        <f>C18/E18/365*1000000</f>
        <v>0</v>
      </c>
      <c r="E18" s="61">
        <v>100567</v>
      </c>
      <c r="H18" s="4"/>
    </row>
    <row r="19" spans="1:8" ht="13.5" customHeight="1">
      <c r="A19" s="30" t="s">
        <v>14</v>
      </c>
      <c r="B19" s="87"/>
      <c r="C19" s="105"/>
      <c r="D19" s="57"/>
      <c r="E19" s="61">
        <v>112035</v>
      </c>
      <c r="H19" s="4"/>
    </row>
    <row r="20" spans="1:8" ht="13.5" customHeight="1">
      <c r="A20" s="30" t="s">
        <v>15</v>
      </c>
      <c r="B20" s="87">
        <v>196</v>
      </c>
      <c r="C20" s="104">
        <v>189.91</v>
      </c>
      <c r="D20" s="57">
        <f>C20/E20/365*1000000</f>
        <v>2.2246224388391362</v>
      </c>
      <c r="E20" s="61">
        <v>233883</v>
      </c>
      <c r="H20" s="4"/>
    </row>
    <row r="21" spans="1:8" ht="13.5" customHeight="1">
      <c r="A21" s="30" t="s">
        <v>16</v>
      </c>
      <c r="B21" s="87"/>
      <c r="C21" s="104"/>
      <c r="D21" s="57"/>
      <c r="E21" s="61">
        <v>104713</v>
      </c>
      <c r="H21" s="4"/>
    </row>
    <row r="22" spans="1:8" ht="13.5" customHeight="1">
      <c r="A22" s="30" t="s">
        <v>17</v>
      </c>
      <c r="B22" s="87">
        <v>37</v>
      </c>
      <c r="C22" s="104">
        <v>32.35</v>
      </c>
      <c r="D22" s="57">
        <f>C22/E22/365*1000000</f>
        <v>0.7414080036999353</v>
      </c>
      <c r="E22" s="61">
        <v>119543</v>
      </c>
      <c r="H22" s="4"/>
    </row>
    <row r="23" spans="1:8" ht="13.5" customHeight="1">
      <c r="A23" s="30" t="s">
        <v>18</v>
      </c>
      <c r="B23" s="87">
        <v>13</v>
      </c>
      <c r="C23" s="104">
        <v>0</v>
      </c>
      <c r="D23" s="57">
        <f>C23/E23/365*1000000</f>
        <v>0</v>
      </c>
      <c r="E23" s="61">
        <v>121609</v>
      </c>
      <c r="H23" s="4"/>
    </row>
    <row r="24" spans="1:8" ht="13.5" customHeight="1">
      <c r="A24" s="30" t="s">
        <v>19</v>
      </c>
      <c r="B24" s="87">
        <v>19</v>
      </c>
      <c r="C24" s="104">
        <v>0</v>
      </c>
      <c r="D24" s="57">
        <f>C24/E24/365*1000000</f>
        <v>0</v>
      </c>
      <c r="E24" s="61">
        <v>185440</v>
      </c>
      <c r="H24" s="4"/>
    </row>
    <row r="25" spans="1:8" ht="13.5" customHeight="1">
      <c r="A25" s="30" t="s">
        <v>20</v>
      </c>
      <c r="B25" s="87">
        <v>16</v>
      </c>
      <c r="C25" s="104">
        <v>13.38</v>
      </c>
      <c r="D25" s="57">
        <f>C25/E25/365*1000000</f>
        <v>0.27000724963411293</v>
      </c>
      <c r="E25" s="61">
        <v>135765</v>
      </c>
      <c r="H25" s="4"/>
    </row>
    <row r="26" spans="1:8" ht="13.5" customHeight="1">
      <c r="A26" s="30" t="s">
        <v>21</v>
      </c>
      <c r="B26" s="87"/>
      <c r="C26" s="106"/>
      <c r="D26" s="57"/>
      <c r="E26" s="61">
        <v>69799</v>
      </c>
      <c r="H26" s="4"/>
    </row>
    <row r="27" spans="1:8" ht="13.5" customHeight="1">
      <c r="A27" s="30" t="s">
        <v>22</v>
      </c>
      <c r="B27" s="87"/>
      <c r="C27" s="106"/>
      <c r="D27" s="57"/>
      <c r="E27" s="61">
        <v>111221</v>
      </c>
      <c r="H27" s="4"/>
    </row>
    <row r="28" spans="1:8" ht="13.5" customHeight="1">
      <c r="A28" s="30" t="s">
        <v>23</v>
      </c>
      <c r="B28" s="87">
        <v>0</v>
      </c>
      <c r="C28" s="106">
        <v>246</v>
      </c>
      <c r="D28" s="57">
        <f>C28/E28/365*1000000</f>
        <v>5.5272651451558685</v>
      </c>
      <c r="E28" s="61">
        <v>121936</v>
      </c>
      <c r="H28" s="4"/>
    </row>
    <row r="29" spans="1:8" ht="13.5" customHeight="1">
      <c r="A29" s="30" t="s">
        <v>24</v>
      </c>
      <c r="B29" s="87">
        <v>42</v>
      </c>
      <c r="C29" s="104">
        <v>0</v>
      </c>
      <c r="D29" s="57">
        <f>C29/E29/365*1000000</f>
        <v>0</v>
      </c>
      <c r="E29" s="61">
        <v>84727</v>
      </c>
      <c r="H29" s="4"/>
    </row>
    <row r="30" spans="1:8" ht="13.5" customHeight="1">
      <c r="A30" s="30" t="s">
        <v>25</v>
      </c>
      <c r="B30" s="87">
        <v>31</v>
      </c>
      <c r="C30" s="104">
        <v>0</v>
      </c>
      <c r="D30" s="57">
        <f>C30/E30/365*1000000</f>
        <v>0</v>
      </c>
      <c r="E30" s="61">
        <v>56452</v>
      </c>
      <c r="H30" s="4"/>
    </row>
    <row r="31" spans="1:8" ht="13.5" customHeight="1">
      <c r="A31" s="30" t="s">
        <v>26</v>
      </c>
      <c r="B31" s="87"/>
      <c r="C31" s="104"/>
      <c r="D31" s="57"/>
      <c r="E31" s="61">
        <v>64692</v>
      </c>
      <c r="H31" s="4"/>
    </row>
    <row r="32" spans="1:8" ht="13.5" customHeight="1">
      <c r="A32" s="30" t="s">
        <v>27</v>
      </c>
      <c r="B32" s="87">
        <v>1</v>
      </c>
      <c r="C32" s="106">
        <v>0</v>
      </c>
      <c r="D32" s="57">
        <f>C32/E32/365*1000000</f>
        <v>0</v>
      </c>
      <c r="E32" s="61">
        <v>498099</v>
      </c>
      <c r="H32" s="4"/>
    </row>
    <row r="33" spans="1:8" ht="13.5" customHeight="1">
      <c r="A33" s="30" t="s">
        <v>28</v>
      </c>
      <c r="B33" s="87">
        <v>150</v>
      </c>
      <c r="C33" s="104">
        <v>148.38</v>
      </c>
      <c r="D33" s="57">
        <f>C33/E33/365*1000000</f>
        <v>6.6030040597928314</v>
      </c>
      <c r="E33" s="61">
        <v>61566</v>
      </c>
      <c r="H33" s="4"/>
    </row>
    <row r="34" spans="1:8" ht="13.5" customHeight="1">
      <c r="A34" s="30" t="s">
        <v>56</v>
      </c>
      <c r="B34" s="87"/>
      <c r="C34" s="104"/>
      <c r="D34" s="57"/>
      <c r="E34" s="61">
        <v>55533</v>
      </c>
      <c r="H34" s="4"/>
    </row>
    <row r="35" spans="1:8" ht="13.5" customHeight="1">
      <c r="A35" s="30" t="s">
        <v>29</v>
      </c>
      <c r="B35" s="87"/>
      <c r="C35" s="104"/>
      <c r="D35" s="57"/>
      <c r="E35" s="61">
        <v>76389</v>
      </c>
      <c r="H35" s="4"/>
    </row>
    <row r="36" spans="1:8" ht="13.5" customHeight="1">
      <c r="A36" s="30" t="s">
        <v>30</v>
      </c>
      <c r="B36" s="87">
        <v>0</v>
      </c>
      <c r="C36" s="104">
        <v>3.53</v>
      </c>
      <c r="D36" s="57">
        <f>C36/E36/365*1000000</f>
        <v>0.1663495971088157</v>
      </c>
      <c r="E36" s="61">
        <v>58138</v>
      </c>
      <c r="H36" s="4"/>
    </row>
    <row r="37" spans="1:8" ht="13.5" customHeight="1">
      <c r="A37" s="30" t="s">
        <v>31</v>
      </c>
      <c r="B37" s="87">
        <v>254</v>
      </c>
      <c r="C37" s="104">
        <v>243.51</v>
      </c>
      <c r="D37" s="57">
        <f>C37/E37/365*1000000</f>
        <v>12.5470301085441</v>
      </c>
      <c r="E37" s="61">
        <v>53172</v>
      </c>
      <c r="H37" s="4"/>
    </row>
    <row r="38" spans="1:8" ht="13.5" customHeight="1">
      <c r="A38" s="30" t="s">
        <v>32</v>
      </c>
      <c r="B38" s="87"/>
      <c r="C38" s="104"/>
      <c r="D38" s="57"/>
      <c r="E38" s="61">
        <v>29962</v>
      </c>
      <c r="H38" s="4"/>
    </row>
    <row r="39" spans="1:8" ht="13.5" customHeight="1">
      <c r="A39" s="42" t="s">
        <v>60</v>
      </c>
      <c r="B39" s="87">
        <v>13</v>
      </c>
      <c r="C39" s="104">
        <v>12.69</v>
      </c>
      <c r="D39" s="57">
        <f>C39/E39/365*1000000</f>
        <v>1.816938766013652</v>
      </c>
      <c r="E39" s="61">
        <v>19135</v>
      </c>
      <c r="H39" s="4"/>
    </row>
    <row r="40" spans="1:8" ht="13.5" customHeight="1">
      <c r="A40" s="26" t="s">
        <v>61</v>
      </c>
      <c r="B40" s="87"/>
      <c r="C40" s="104"/>
      <c r="D40" s="57"/>
      <c r="E40" s="61">
        <v>9689</v>
      </c>
      <c r="H40" s="4"/>
    </row>
    <row r="41" spans="1:8" ht="13.5" customHeight="1">
      <c r="A41" s="30" t="s">
        <v>33</v>
      </c>
      <c r="B41" s="87">
        <v>59</v>
      </c>
      <c r="C41" s="104">
        <v>0</v>
      </c>
      <c r="D41" s="57">
        <f>C41/E41/365*1000000</f>
        <v>0</v>
      </c>
      <c r="E41" s="61">
        <v>17011</v>
      </c>
      <c r="H41" s="4"/>
    </row>
    <row r="42" spans="1:8" ht="13.5" customHeight="1">
      <c r="A42" s="30" t="s">
        <v>34</v>
      </c>
      <c r="B42" s="87"/>
      <c r="C42" s="104"/>
      <c r="D42" s="57"/>
      <c r="E42" s="61">
        <v>44168</v>
      </c>
      <c r="H42" s="4"/>
    </row>
    <row r="43" spans="1:8" ht="13.5" customHeight="1">
      <c r="A43" s="30" t="s">
        <v>35</v>
      </c>
      <c r="B43" s="87">
        <v>0</v>
      </c>
      <c r="C43" s="104">
        <v>0.17</v>
      </c>
      <c r="D43" s="57">
        <f>C43/E43/365*1000000</f>
        <v>0.05454425865529152</v>
      </c>
      <c r="E43" s="61">
        <v>8539</v>
      </c>
      <c r="H43" s="4"/>
    </row>
    <row r="44" spans="1:8" ht="13.5" customHeight="1">
      <c r="A44" s="30" t="s">
        <v>36</v>
      </c>
      <c r="B44" s="87"/>
      <c r="C44" s="104"/>
      <c r="D44" s="57"/>
      <c r="E44" s="61">
        <v>15585</v>
      </c>
      <c r="H44" s="4"/>
    </row>
    <row r="45" spans="1:8" ht="13.5" customHeight="1">
      <c r="A45" s="30" t="s">
        <v>37</v>
      </c>
      <c r="B45" s="87"/>
      <c r="C45" s="104"/>
      <c r="D45" s="57"/>
      <c r="E45" s="61">
        <v>13478</v>
      </c>
      <c r="H45" s="4"/>
    </row>
    <row r="46" spans="1:8" ht="13.5" customHeight="1">
      <c r="A46" s="30" t="s">
        <v>38</v>
      </c>
      <c r="B46" s="87"/>
      <c r="C46" s="104"/>
      <c r="D46" s="57"/>
      <c r="E46" s="61">
        <v>15953</v>
      </c>
      <c r="H46" s="4"/>
    </row>
    <row r="47" spans="1:8" ht="13.5" customHeight="1">
      <c r="A47" s="30" t="s">
        <v>39</v>
      </c>
      <c r="B47" s="87"/>
      <c r="C47" s="104"/>
      <c r="D47" s="57"/>
      <c r="E47" s="61">
        <v>5130</v>
      </c>
      <c r="H47" s="4"/>
    </row>
    <row r="48" spans="1:8" ht="13.5" customHeight="1" thickBot="1">
      <c r="A48" s="33"/>
      <c r="B48" s="62"/>
      <c r="C48" s="47"/>
      <c r="D48" s="65"/>
      <c r="E48" s="45"/>
      <c r="H48" s="4"/>
    </row>
    <row r="49" spans="1:8" ht="22.5" customHeight="1" thickBot="1">
      <c r="A49" s="27" t="s">
        <v>42</v>
      </c>
      <c r="B49" s="91">
        <v>5039</v>
      </c>
      <c r="C49" s="98">
        <f>SUM(C5:C47)</f>
        <v>1503.48</v>
      </c>
      <c r="D49" s="68">
        <f>C49/E49/365*1000000</f>
        <v>0.46640514727286647</v>
      </c>
      <c r="E49" s="46">
        <f>SUM(E5:E48)</f>
        <v>8831642</v>
      </c>
      <c r="H49" s="4"/>
    </row>
    <row r="50" spans="1:5" ht="13.5" customHeight="1">
      <c r="A50" s="17" t="s">
        <v>43</v>
      </c>
      <c r="B50" s="28"/>
      <c r="C50" s="19"/>
      <c r="D50" s="19"/>
      <c r="E50" s="20"/>
    </row>
    <row r="51" spans="1:5" ht="13.5" customHeight="1">
      <c r="A51" s="17"/>
      <c r="B51" s="28"/>
      <c r="C51" s="19"/>
      <c r="D51" s="19"/>
      <c r="E51" s="20"/>
    </row>
    <row r="52" spans="1:5" ht="13.5" customHeight="1">
      <c r="A52" s="21" t="s">
        <v>44</v>
      </c>
      <c r="B52" s="29"/>
      <c r="C52" s="21"/>
      <c r="D52" s="21"/>
      <c r="E52" s="21"/>
    </row>
    <row r="53" spans="1:5" ht="13.5" customHeight="1">
      <c r="A53" s="21" t="s">
        <v>57</v>
      </c>
      <c r="B53" s="29"/>
      <c r="C53" s="21"/>
      <c r="D53" s="21"/>
      <c r="E53" s="21"/>
    </row>
    <row r="54" spans="1:5" ht="13.5" customHeight="1">
      <c r="A54" s="83" t="s">
        <v>59</v>
      </c>
      <c r="B54" s="83"/>
      <c r="C54" s="83"/>
      <c r="D54" s="83"/>
      <c r="E54" s="83"/>
    </row>
    <row r="55" spans="1:5" ht="13.5" customHeight="1">
      <c r="A55" s="3" t="s">
        <v>73</v>
      </c>
      <c r="B55" s="80"/>
      <c r="C55" s="80"/>
      <c r="D55" s="82"/>
      <c r="E55" s="3"/>
    </row>
    <row r="56" spans="1:5" ht="13.5" customHeight="1">
      <c r="A56" s="21"/>
      <c r="B56" s="29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57"/>
  <sheetViews>
    <sheetView view="pageBreakPreview" zoomScaleNormal="85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6" width="9.625" style="1" bestFit="1" customWidth="1"/>
    <col min="7" max="16384" width="9.00390625" style="1" customWidth="1"/>
  </cols>
  <sheetData>
    <row r="1" spans="1:5" ht="15" customHeight="1">
      <c r="A1" s="11" t="s">
        <v>71</v>
      </c>
      <c r="B1" s="7"/>
      <c r="C1" s="3"/>
      <c r="D1" s="3"/>
      <c r="E1" s="3"/>
    </row>
    <row r="2" spans="1:5" ht="15" customHeight="1">
      <c r="A2" s="11" t="s">
        <v>68</v>
      </c>
      <c r="B2" s="7"/>
      <c r="C2" s="3"/>
      <c r="D2" s="3"/>
      <c r="E2" s="3"/>
    </row>
    <row r="3" spans="1:5" ht="13.5" customHeight="1" thickBot="1">
      <c r="A3" s="3"/>
      <c r="B3" s="81"/>
      <c r="C3" s="80"/>
      <c r="D3" s="3"/>
      <c r="E3" s="3"/>
    </row>
    <row r="4" spans="1:5" ht="15" customHeight="1" thickBot="1">
      <c r="A4" s="31" t="s">
        <v>40</v>
      </c>
      <c r="B4" s="55" t="s">
        <v>45</v>
      </c>
      <c r="C4" s="56" t="s">
        <v>46</v>
      </c>
      <c r="D4" s="51" t="s">
        <v>47</v>
      </c>
      <c r="E4" s="53" t="s">
        <v>48</v>
      </c>
    </row>
    <row r="5" spans="1:6" ht="13.5" customHeight="1">
      <c r="A5" s="32" t="s">
        <v>0</v>
      </c>
      <c r="B5" s="88">
        <v>7100</v>
      </c>
      <c r="C5" s="107">
        <v>7127.37</v>
      </c>
      <c r="D5" s="25">
        <f>C5/E5/365*1000000</f>
        <v>7.197165919956129</v>
      </c>
      <c r="E5" s="60">
        <v>2713157</v>
      </c>
      <c r="F5" s="79"/>
    </row>
    <row r="6" spans="1:6" ht="13.5" customHeight="1">
      <c r="A6" s="30" t="s">
        <v>1</v>
      </c>
      <c r="B6" s="85">
        <v>1462</v>
      </c>
      <c r="C6" s="108">
        <v>1906.41</v>
      </c>
      <c r="D6" s="25">
        <f aca="true" t="shared" si="0" ref="D6:D49">C6/E6/365*1000000</f>
        <v>6.260634899726839</v>
      </c>
      <c r="E6" s="61">
        <v>834267</v>
      </c>
      <c r="F6" s="79"/>
    </row>
    <row r="7" spans="1:6" ht="13.5" customHeight="1">
      <c r="A7" s="30" t="s">
        <v>2</v>
      </c>
      <c r="B7" s="85">
        <v>271</v>
      </c>
      <c r="C7" s="108">
        <v>330.91</v>
      </c>
      <c r="D7" s="25">
        <f t="shared" si="0"/>
        <v>4.706275220887096</v>
      </c>
      <c r="E7" s="61">
        <v>192637</v>
      </c>
      <c r="F7" s="79"/>
    </row>
    <row r="8" spans="1:6" ht="13.5" customHeight="1">
      <c r="A8" s="30" t="s">
        <v>3</v>
      </c>
      <c r="B8" s="85">
        <v>619</v>
      </c>
      <c r="C8" s="108">
        <v>741.25</v>
      </c>
      <c r="D8" s="25">
        <f t="shared" si="0"/>
        <v>5.109114487932323</v>
      </c>
      <c r="E8" s="61">
        <v>397490</v>
      </c>
      <c r="F8" s="79"/>
    </row>
    <row r="9" spans="1:6" ht="13.5" customHeight="1">
      <c r="A9" s="30" t="s">
        <v>4</v>
      </c>
      <c r="B9" s="85">
        <v>190</v>
      </c>
      <c r="C9" s="108">
        <v>198.43</v>
      </c>
      <c r="D9" s="25">
        <f t="shared" si="0"/>
        <v>5.227696437418272</v>
      </c>
      <c r="E9" s="61">
        <v>103993</v>
      </c>
      <c r="F9" s="79"/>
    </row>
    <row r="10" spans="1:6" ht="13.5" customHeight="1">
      <c r="A10" s="30" t="s">
        <v>5</v>
      </c>
      <c r="B10" s="85">
        <v>192</v>
      </c>
      <c r="C10" s="108">
        <v>191.62</v>
      </c>
      <c r="D10" s="25">
        <f t="shared" si="0"/>
        <v>1.3842896203779687</v>
      </c>
      <c r="E10" s="61">
        <v>379246</v>
      </c>
      <c r="F10" s="79"/>
    </row>
    <row r="11" spans="1:6" ht="13.5" customHeight="1">
      <c r="A11" s="30" t="s">
        <v>6</v>
      </c>
      <c r="B11" s="85">
        <v>218</v>
      </c>
      <c r="C11" s="108">
        <v>208.21</v>
      </c>
      <c r="D11" s="25">
        <f t="shared" si="0"/>
        <v>7.585616438356165</v>
      </c>
      <c r="E11" s="61">
        <v>75200</v>
      </c>
      <c r="F11" s="79"/>
    </row>
    <row r="12" spans="1:6" ht="13.5" customHeight="1">
      <c r="A12" s="30" t="s">
        <v>7</v>
      </c>
      <c r="B12" s="85">
        <v>334</v>
      </c>
      <c r="C12" s="108">
        <v>63.35</v>
      </c>
      <c r="D12" s="25">
        <f t="shared" si="0"/>
        <v>0.49568505572153376</v>
      </c>
      <c r="E12" s="61">
        <v>350145</v>
      </c>
      <c r="F12" s="79"/>
    </row>
    <row r="13" spans="1:6" ht="13.5" customHeight="1">
      <c r="A13" s="30" t="s">
        <v>8</v>
      </c>
      <c r="B13" s="85">
        <v>185</v>
      </c>
      <c r="C13" s="108">
        <v>207.71</v>
      </c>
      <c r="D13" s="25">
        <f t="shared" si="0"/>
        <v>6.5041602545424775</v>
      </c>
      <c r="E13" s="61">
        <v>87493</v>
      </c>
      <c r="F13" s="79"/>
    </row>
    <row r="14" spans="1:6" ht="13.5" customHeight="1">
      <c r="A14" s="30" t="s">
        <v>9</v>
      </c>
      <c r="B14" s="85">
        <v>308</v>
      </c>
      <c r="C14" s="108">
        <v>385.78</v>
      </c>
      <c r="D14" s="25">
        <f t="shared" si="0"/>
        <v>7.417739912057345</v>
      </c>
      <c r="E14" s="61">
        <v>142487</v>
      </c>
      <c r="F14" s="79"/>
    </row>
    <row r="15" spans="1:6" ht="13.5" customHeight="1">
      <c r="A15" s="30" t="s">
        <v>10</v>
      </c>
      <c r="B15" s="85">
        <v>323</v>
      </c>
      <c r="C15" s="108">
        <v>359.68</v>
      </c>
      <c r="D15" s="25">
        <f t="shared" si="0"/>
        <v>2.4512746297539745</v>
      </c>
      <c r="E15" s="61">
        <v>402005</v>
      </c>
      <c r="F15" s="79"/>
    </row>
    <row r="16" spans="1:6" ht="13.5" customHeight="1">
      <c r="A16" s="30" t="s">
        <v>11</v>
      </c>
      <c r="B16" s="85">
        <v>512</v>
      </c>
      <c r="C16" s="108">
        <v>629.14</v>
      </c>
      <c r="D16" s="25">
        <f t="shared" si="0"/>
        <v>6.112049249240147</v>
      </c>
      <c r="E16" s="61">
        <v>282012</v>
      </c>
      <c r="F16" s="79"/>
    </row>
    <row r="17" spans="1:6" ht="13.5" customHeight="1">
      <c r="A17" s="30" t="s">
        <v>12</v>
      </c>
      <c r="B17" s="85">
        <v>408</v>
      </c>
      <c r="C17" s="108">
        <v>532.19</v>
      </c>
      <c r="D17" s="25">
        <f t="shared" si="0"/>
        <v>5.449022144773164</v>
      </c>
      <c r="E17" s="61">
        <v>267581</v>
      </c>
      <c r="F17" s="79"/>
    </row>
    <row r="18" spans="1:6" ht="13.5" customHeight="1">
      <c r="A18" s="30" t="s">
        <v>13</v>
      </c>
      <c r="B18" s="85">
        <v>100</v>
      </c>
      <c r="C18" s="108">
        <v>109.07</v>
      </c>
      <c r="D18" s="25">
        <f t="shared" si="0"/>
        <v>2.9713715016677353</v>
      </c>
      <c r="E18" s="61">
        <v>100567</v>
      </c>
      <c r="F18" s="79"/>
    </row>
    <row r="19" spans="1:6" ht="13.5" customHeight="1">
      <c r="A19" s="30" t="s">
        <v>14</v>
      </c>
      <c r="B19" s="85">
        <v>249</v>
      </c>
      <c r="C19" s="108">
        <v>309.82</v>
      </c>
      <c r="D19" s="25">
        <f t="shared" si="0"/>
        <v>7.576399498444406</v>
      </c>
      <c r="E19" s="61">
        <v>112035</v>
      </c>
      <c r="F19" s="79"/>
    </row>
    <row r="20" spans="1:6" ht="13.5" customHeight="1">
      <c r="A20" s="30" t="s">
        <v>15</v>
      </c>
      <c r="B20" s="85">
        <v>282</v>
      </c>
      <c r="C20" s="108">
        <v>313.44</v>
      </c>
      <c r="D20" s="25">
        <f t="shared" si="0"/>
        <v>3.671663720866404</v>
      </c>
      <c r="E20" s="61">
        <v>233883</v>
      </c>
      <c r="F20" s="79"/>
    </row>
    <row r="21" spans="1:6" ht="13.5" customHeight="1">
      <c r="A21" s="30" t="s">
        <v>16</v>
      </c>
      <c r="B21" s="85">
        <v>185</v>
      </c>
      <c r="C21" s="108">
        <v>197.01</v>
      </c>
      <c r="D21" s="25">
        <f t="shared" si="0"/>
        <v>5.154598040907378</v>
      </c>
      <c r="E21" s="61">
        <v>104713</v>
      </c>
      <c r="F21" s="79"/>
    </row>
    <row r="22" spans="1:6" ht="13.5" customHeight="1">
      <c r="A22" s="30" t="s">
        <v>17</v>
      </c>
      <c r="B22" s="85">
        <v>352</v>
      </c>
      <c r="C22" s="108">
        <v>486.61</v>
      </c>
      <c r="D22" s="25">
        <f t="shared" si="0"/>
        <v>11.15228898548456</v>
      </c>
      <c r="E22" s="61">
        <v>119543</v>
      </c>
      <c r="F22" s="79"/>
    </row>
    <row r="23" spans="1:6" ht="13.5" customHeight="1">
      <c r="A23" s="30" t="s">
        <v>18</v>
      </c>
      <c r="B23" s="85">
        <v>74</v>
      </c>
      <c r="C23" s="108">
        <v>296.53</v>
      </c>
      <c r="D23" s="25">
        <f t="shared" si="0"/>
        <v>6.680516729058783</v>
      </c>
      <c r="E23" s="61">
        <v>121609</v>
      </c>
      <c r="F23" s="79"/>
    </row>
    <row r="24" spans="1:6" ht="13.5" customHeight="1">
      <c r="A24" s="30" t="s">
        <v>19</v>
      </c>
      <c r="B24" s="85">
        <v>416</v>
      </c>
      <c r="C24" s="108">
        <v>375.19</v>
      </c>
      <c r="D24" s="25">
        <f t="shared" si="0"/>
        <v>5.543128819128441</v>
      </c>
      <c r="E24" s="61">
        <v>185440</v>
      </c>
      <c r="F24" s="79"/>
    </row>
    <row r="25" spans="1:6" ht="13.5" customHeight="1">
      <c r="A25" s="30" t="s">
        <v>20</v>
      </c>
      <c r="B25" s="85">
        <v>193</v>
      </c>
      <c r="C25" s="108">
        <v>204.27</v>
      </c>
      <c r="D25" s="25">
        <f t="shared" si="0"/>
        <v>4.122151037575504</v>
      </c>
      <c r="E25" s="61">
        <v>135765</v>
      </c>
      <c r="F25" s="79"/>
    </row>
    <row r="26" spans="1:6" ht="13.5" customHeight="1">
      <c r="A26" s="30" t="s">
        <v>21</v>
      </c>
      <c r="B26" s="85">
        <v>35</v>
      </c>
      <c r="C26" s="108">
        <v>36.88</v>
      </c>
      <c r="D26" s="25">
        <f t="shared" si="0"/>
        <v>1.4476009096177735</v>
      </c>
      <c r="E26" s="61">
        <v>69799</v>
      </c>
      <c r="F26" s="79"/>
    </row>
    <row r="27" spans="1:6" ht="13.5" customHeight="1">
      <c r="A27" s="30" t="s">
        <v>22</v>
      </c>
      <c r="B27" s="85">
        <v>29</v>
      </c>
      <c r="C27" s="108">
        <v>30.63</v>
      </c>
      <c r="D27" s="25">
        <f t="shared" si="0"/>
        <v>0.7545140595676904</v>
      </c>
      <c r="E27" s="61">
        <v>111221</v>
      </c>
      <c r="F27" s="79"/>
    </row>
    <row r="28" spans="1:6" ht="13.5" customHeight="1">
      <c r="A28" s="30" t="s">
        <v>23</v>
      </c>
      <c r="B28" s="85">
        <v>268</v>
      </c>
      <c r="C28" s="108">
        <v>412.68</v>
      </c>
      <c r="D28" s="25">
        <f t="shared" si="0"/>
        <v>9.272324309361482</v>
      </c>
      <c r="E28" s="61">
        <v>121936</v>
      </c>
      <c r="F28" s="79"/>
    </row>
    <row r="29" spans="1:6" ht="13.5" customHeight="1">
      <c r="A29" s="30" t="s">
        <v>24</v>
      </c>
      <c r="B29" s="85">
        <v>214</v>
      </c>
      <c r="C29" s="108">
        <v>217.5</v>
      </c>
      <c r="D29" s="25">
        <f t="shared" si="0"/>
        <v>7.033063969677955</v>
      </c>
      <c r="E29" s="61">
        <v>84727</v>
      </c>
      <c r="F29" s="79"/>
    </row>
    <row r="30" spans="1:6" ht="13.5" customHeight="1">
      <c r="A30" s="30" t="s">
        <v>25</v>
      </c>
      <c r="B30" s="85">
        <v>129</v>
      </c>
      <c r="C30" s="108">
        <v>116.89</v>
      </c>
      <c r="D30" s="25">
        <f t="shared" si="0"/>
        <v>5.67290043474927</v>
      </c>
      <c r="E30" s="61">
        <v>56452</v>
      </c>
      <c r="F30" s="79"/>
    </row>
    <row r="31" spans="1:6" ht="13.5" customHeight="1">
      <c r="A31" s="30" t="s">
        <v>26</v>
      </c>
      <c r="B31" s="85">
        <v>68</v>
      </c>
      <c r="C31" s="108">
        <v>58.41</v>
      </c>
      <c r="D31" s="25">
        <f t="shared" si="0"/>
        <v>2.4736814020323066</v>
      </c>
      <c r="E31" s="61">
        <v>64692</v>
      </c>
      <c r="F31" s="79"/>
    </row>
    <row r="32" spans="1:6" ht="13.5" customHeight="1">
      <c r="A32" s="30" t="s">
        <v>27</v>
      </c>
      <c r="B32" s="85">
        <v>683</v>
      </c>
      <c r="C32" s="108">
        <v>758.92</v>
      </c>
      <c r="D32" s="25">
        <f t="shared" si="0"/>
        <v>4.174336581106023</v>
      </c>
      <c r="E32" s="61">
        <v>498099</v>
      </c>
      <c r="F32" s="79"/>
    </row>
    <row r="33" spans="1:6" ht="13.5" customHeight="1">
      <c r="A33" s="30" t="s">
        <v>28</v>
      </c>
      <c r="B33" s="85">
        <v>163</v>
      </c>
      <c r="C33" s="108">
        <v>199.21</v>
      </c>
      <c r="D33" s="25">
        <f t="shared" si="0"/>
        <v>8.864971281515906</v>
      </c>
      <c r="E33" s="61">
        <v>61566</v>
      </c>
      <c r="F33" s="79"/>
    </row>
    <row r="34" spans="1:6" ht="13.5" customHeight="1">
      <c r="A34" s="30" t="s">
        <v>56</v>
      </c>
      <c r="B34" s="85">
        <v>42</v>
      </c>
      <c r="C34" s="108">
        <v>41.3</v>
      </c>
      <c r="D34" s="64">
        <f t="shared" si="0"/>
        <v>2.0375395698324748</v>
      </c>
      <c r="E34" s="61">
        <v>55533</v>
      </c>
      <c r="F34" s="79"/>
    </row>
    <row r="35" spans="1:6" ht="13.5" customHeight="1">
      <c r="A35" s="30" t="s">
        <v>29</v>
      </c>
      <c r="B35" s="85">
        <v>82</v>
      </c>
      <c r="C35" s="108">
        <v>79.34</v>
      </c>
      <c r="D35" s="25">
        <f t="shared" si="0"/>
        <v>2.845564976812089</v>
      </c>
      <c r="E35" s="61">
        <v>76389</v>
      </c>
      <c r="F35" s="79"/>
    </row>
    <row r="36" spans="1:6" ht="13.5" customHeight="1">
      <c r="A36" s="30" t="s">
        <v>30</v>
      </c>
      <c r="B36" s="85">
        <v>103</v>
      </c>
      <c r="C36" s="108">
        <v>92</v>
      </c>
      <c r="D36" s="25">
        <f t="shared" si="0"/>
        <v>4.335456921816161</v>
      </c>
      <c r="E36" s="61">
        <v>58138</v>
      </c>
      <c r="F36" s="79"/>
    </row>
    <row r="37" spans="1:6" ht="13.5" customHeight="1">
      <c r="A37" s="30" t="s">
        <v>31</v>
      </c>
      <c r="B37" s="85">
        <v>139</v>
      </c>
      <c r="C37" s="108">
        <v>138.32</v>
      </c>
      <c r="D37" s="25">
        <f t="shared" si="0"/>
        <v>7.1270387442561685</v>
      </c>
      <c r="E37" s="61">
        <v>53172</v>
      </c>
      <c r="F37" s="79"/>
    </row>
    <row r="38" spans="1:6" ht="13.5" customHeight="1">
      <c r="A38" s="30" t="s">
        <v>32</v>
      </c>
      <c r="B38" s="85">
        <v>28</v>
      </c>
      <c r="C38" s="108">
        <v>30.76</v>
      </c>
      <c r="D38" s="25">
        <f t="shared" si="0"/>
        <v>2.812695167303242</v>
      </c>
      <c r="E38" s="61">
        <v>29962</v>
      </c>
      <c r="F38" s="79"/>
    </row>
    <row r="39" spans="1:6" ht="13.5" customHeight="1">
      <c r="A39" s="42" t="s">
        <v>60</v>
      </c>
      <c r="B39" s="85">
        <v>33</v>
      </c>
      <c r="C39" s="108">
        <v>30.7</v>
      </c>
      <c r="D39" s="25">
        <f t="shared" si="0"/>
        <v>4.395588661672114</v>
      </c>
      <c r="E39" s="61">
        <v>19135</v>
      </c>
      <c r="F39" s="79"/>
    </row>
    <row r="40" spans="1:6" ht="13.5" customHeight="1">
      <c r="A40" s="26" t="s">
        <v>61</v>
      </c>
      <c r="B40" s="85">
        <v>20</v>
      </c>
      <c r="C40" s="108">
        <v>16.6</v>
      </c>
      <c r="D40" s="25">
        <f t="shared" si="0"/>
        <v>4.693926313839873</v>
      </c>
      <c r="E40" s="61">
        <v>9689</v>
      </c>
      <c r="F40" s="79"/>
    </row>
    <row r="41" spans="1:6" ht="13.5" customHeight="1">
      <c r="A41" s="30" t="s">
        <v>33</v>
      </c>
      <c r="B41" s="85">
        <v>30</v>
      </c>
      <c r="C41" s="108">
        <v>47.7</v>
      </c>
      <c r="D41" s="25">
        <f t="shared" si="0"/>
        <v>7.682377961721787</v>
      </c>
      <c r="E41" s="61">
        <v>17011</v>
      </c>
      <c r="F41" s="79"/>
    </row>
    <row r="42" spans="1:6" ht="13.5" customHeight="1">
      <c r="A42" s="30" t="s">
        <v>34</v>
      </c>
      <c r="B42" s="85">
        <v>112</v>
      </c>
      <c r="C42" s="108">
        <v>135.35</v>
      </c>
      <c r="D42" s="25">
        <f t="shared" si="0"/>
        <v>8.395714494842853</v>
      </c>
      <c r="E42" s="61">
        <v>44168</v>
      </c>
      <c r="F42" s="79"/>
    </row>
    <row r="43" spans="1:6" ht="13.5" customHeight="1">
      <c r="A43" s="30" t="s">
        <v>35</v>
      </c>
      <c r="B43" s="85">
        <v>10</v>
      </c>
      <c r="C43" s="108">
        <v>12.86</v>
      </c>
      <c r="D43" s="25">
        <f t="shared" si="0"/>
        <v>4.126112742982641</v>
      </c>
      <c r="E43" s="61">
        <v>8539</v>
      </c>
      <c r="F43" s="79"/>
    </row>
    <row r="44" spans="1:6" ht="13.5" customHeight="1">
      <c r="A44" s="30" t="s">
        <v>36</v>
      </c>
      <c r="B44" s="85">
        <v>46</v>
      </c>
      <c r="C44" s="108">
        <v>33.49</v>
      </c>
      <c r="D44" s="25">
        <f t="shared" si="0"/>
        <v>5.887290642126035</v>
      </c>
      <c r="E44" s="61">
        <v>15585</v>
      </c>
      <c r="F44" s="79"/>
    </row>
    <row r="45" spans="1:6" ht="13.5" customHeight="1">
      <c r="A45" s="30" t="s">
        <v>37</v>
      </c>
      <c r="B45" s="85">
        <v>22</v>
      </c>
      <c r="C45" s="108">
        <v>28.8</v>
      </c>
      <c r="D45" s="25">
        <f t="shared" si="0"/>
        <v>5.854289181558176</v>
      </c>
      <c r="E45" s="61">
        <v>13478</v>
      </c>
      <c r="F45" s="79"/>
    </row>
    <row r="46" spans="1:6" ht="13.5" customHeight="1">
      <c r="A46" s="30" t="s">
        <v>38</v>
      </c>
      <c r="B46" s="85">
        <v>34</v>
      </c>
      <c r="C46" s="108">
        <v>39.27</v>
      </c>
      <c r="D46" s="25">
        <f t="shared" si="0"/>
        <v>6.7441259384373105</v>
      </c>
      <c r="E46" s="61">
        <v>15953</v>
      </c>
      <c r="F46" s="79"/>
    </row>
    <row r="47" spans="1:6" ht="13.5" customHeight="1">
      <c r="A47" s="30" t="s">
        <v>39</v>
      </c>
      <c r="B47" s="85">
        <v>10</v>
      </c>
      <c r="C47" s="108">
        <v>11.75</v>
      </c>
      <c r="D47" s="25">
        <f t="shared" si="0"/>
        <v>6.275200939944992</v>
      </c>
      <c r="E47" s="61">
        <v>5130</v>
      </c>
      <c r="F47" s="79"/>
    </row>
    <row r="48" spans="1:5" ht="13.5" customHeight="1" thickBot="1">
      <c r="A48" s="33"/>
      <c r="B48" s="67"/>
      <c r="C48" s="47"/>
      <c r="D48" s="63"/>
      <c r="E48" s="45"/>
    </row>
    <row r="49" spans="1:6" ht="22.5" customHeight="1" thickBot="1">
      <c r="A49" s="27" t="s">
        <v>42</v>
      </c>
      <c r="B49" s="91">
        <v>16273</v>
      </c>
      <c r="C49" s="102">
        <f>SUM(C5:C48)</f>
        <v>17743.35</v>
      </c>
      <c r="D49" s="38">
        <f t="shared" si="0"/>
        <v>5.504289894021879</v>
      </c>
      <c r="E49" s="46">
        <f>SUM(E5:E47)</f>
        <v>8831642</v>
      </c>
      <c r="F49" s="79"/>
    </row>
    <row r="50" spans="1:5" ht="13.5" customHeight="1">
      <c r="A50" s="17" t="s">
        <v>43</v>
      </c>
      <c r="B50" s="28"/>
      <c r="C50" s="19"/>
      <c r="D50" s="19"/>
      <c r="E50" s="20"/>
    </row>
    <row r="51" spans="1:5" ht="13.5" customHeight="1">
      <c r="A51" s="17"/>
      <c r="B51" s="28"/>
      <c r="C51" s="19"/>
      <c r="D51" s="19"/>
      <c r="E51" s="20"/>
    </row>
    <row r="52" spans="1:5" ht="13.5" customHeight="1">
      <c r="A52" s="21" t="s">
        <v>44</v>
      </c>
      <c r="B52" s="29"/>
      <c r="C52" s="21"/>
      <c r="D52" s="21"/>
      <c r="E52" s="21"/>
    </row>
    <row r="53" spans="1:5" ht="13.5" customHeight="1">
      <c r="A53" s="21" t="s">
        <v>57</v>
      </c>
      <c r="B53" s="29"/>
      <c r="C53" s="21"/>
      <c r="D53" s="21"/>
      <c r="E53" s="21"/>
    </row>
    <row r="54" spans="1:5" ht="13.5" customHeight="1">
      <c r="A54" s="83" t="s">
        <v>59</v>
      </c>
      <c r="B54" s="83"/>
      <c r="C54" s="83"/>
      <c r="D54" s="83"/>
      <c r="E54" s="83"/>
    </row>
    <row r="55" spans="1:5" ht="13.5" customHeight="1">
      <c r="A55" s="3" t="s">
        <v>73</v>
      </c>
      <c r="B55" s="80"/>
      <c r="C55" s="80"/>
      <c r="D55" s="82"/>
      <c r="E55" s="3"/>
    </row>
    <row r="56" spans="1:5" ht="13.5" customHeight="1">
      <c r="A56" s="21"/>
      <c r="B56" s="29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G57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20.625" style="1" customWidth="1"/>
    <col min="2" max="2" width="16.625" style="8" customWidth="1"/>
    <col min="3" max="3" width="16.625" style="77" customWidth="1"/>
    <col min="4" max="5" width="16.625" style="1" customWidth="1"/>
    <col min="6" max="6" width="10.25390625" style="1" bestFit="1" customWidth="1"/>
    <col min="7" max="16384" width="9.00390625" style="1" customWidth="1"/>
  </cols>
  <sheetData>
    <row r="1" spans="1:5" ht="15" customHeight="1">
      <c r="A1" s="11" t="s">
        <v>70</v>
      </c>
      <c r="B1" s="7"/>
      <c r="C1" s="21"/>
      <c r="D1" s="3"/>
      <c r="E1" s="3"/>
    </row>
    <row r="2" spans="1:5" ht="15" customHeight="1">
      <c r="A2" s="11" t="s">
        <v>52</v>
      </c>
      <c r="B2" s="7"/>
      <c r="C2" s="21"/>
      <c r="D2" s="3"/>
      <c r="E2" s="3"/>
    </row>
    <row r="3" spans="1:5" ht="13.5" customHeight="1" thickBot="1">
      <c r="A3" s="3"/>
      <c r="B3" s="81"/>
      <c r="C3" s="22"/>
      <c r="D3" s="3"/>
      <c r="E3" s="3"/>
    </row>
    <row r="4" spans="1:5" ht="15" customHeight="1" thickBot="1">
      <c r="A4" s="12" t="s">
        <v>40</v>
      </c>
      <c r="B4" s="54" t="s">
        <v>45</v>
      </c>
      <c r="C4" s="51" t="s">
        <v>46</v>
      </c>
      <c r="D4" s="51" t="s">
        <v>47</v>
      </c>
      <c r="E4" s="53" t="s">
        <v>48</v>
      </c>
    </row>
    <row r="5" spans="1:7" ht="13.5" customHeight="1">
      <c r="A5" s="34" t="s">
        <v>0</v>
      </c>
      <c r="B5" s="84">
        <v>18400</v>
      </c>
      <c r="C5" s="109">
        <v>19479.75</v>
      </c>
      <c r="D5" s="64">
        <f>C5/E5/365*1000000</f>
        <v>19.670508592828128</v>
      </c>
      <c r="E5" s="60">
        <v>2713157</v>
      </c>
      <c r="G5" s="4"/>
    </row>
    <row r="6" spans="1:7" ht="13.5" customHeight="1">
      <c r="A6" s="30" t="s">
        <v>1</v>
      </c>
      <c r="B6" s="85">
        <v>4581</v>
      </c>
      <c r="C6" s="110">
        <v>4602.47</v>
      </c>
      <c r="D6" s="69">
        <f aca="true" t="shared" si="0" ref="D6:D49">C6/E6/365*1000000</f>
        <v>15.114473962550441</v>
      </c>
      <c r="E6" s="61">
        <v>834267</v>
      </c>
      <c r="G6" s="4"/>
    </row>
    <row r="7" spans="1:7" ht="13.5" customHeight="1">
      <c r="A7" s="30" t="s">
        <v>2</v>
      </c>
      <c r="B7" s="85">
        <v>2062</v>
      </c>
      <c r="C7" s="110">
        <v>2604.69</v>
      </c>
      <c r="D7" s="69">
        <f t="shared" si="0"/>
        <v>37.04447736572606</v>
      </c>
      <c r="E7" s="61">
        <v>192637</v>
      </c>
      <c r="G7" s="4"/>
    </row>
    <row r="8" spans="1:7" ht="13.5" customHeight="1">
      <c r="A8" s="30" t="s">
        <v>3</v>
      </c>
      <c r="B8" s="85">
        <v>3071</v>
      </c>
      <c r="C8" s="110">
        <v>3567.37</v>
      </c>
      <c r="D8" s="69">
        <f t="shared" si="0"/>
        <v>24.588332884742165</v>
      </c>
      <c r="E8" s="61">
        <v>397490</v>
      </c>
      <c r="G8" s="4"/>
    </row>
    <row r="9" spans="1:7" ht="13.5" customHeight="1">
      <c r="A9" s="30" t="s">
        <v>4</v>
      </c>
      <c r="B9" s="85">
        <v>230</v>
      </c>
      <c r="C9" s="110">
        <v>238.59</v>
      </c>
      <c r="D9" s="69">
        <f t="shared" si="0"/>
        <v>6.285723393658345</v>
      </c>
      <c r="E9" s="61">
        <v>103993</v>
      </c>
      <c r="G9" s="4"/>
    </row>
    <row r="10" spans="1:7" ht="13.5" customHeight="1">
      <c r="A10" s="30" t="s">
        <v>5</v>
      </c>
      <c r="B10" s="85"/>
      <c r="C10" s="110"/>
      <c r="D10" s="69"/>
      <c r="E10" s="61">
        <v>379246</v>
      </c>
      <c r="G10" s="4"/>
    </row>
    <row r="11" spans="1:7" ht="13.5" customHeight="1">
      <c r="A11" s="30" t="s">
        <v>6</v>
      </c>
      <c r="B11" s="85">
        <v>717</v>
      </c>
      <c r="C11" s="110">
        <v>721.27</v>
      </c>
      <c r="D11" s="69">
        <f t="shared" si="0"/>
        <v>26.277688720489657</v>
      </c>
      <c r="E11" s="61">
        <v>75200</v>
      </c>
      <c r="G11" s="4"/>
    </row>
    <row r="12" spans="1:7" ht="13.5" customHeight="1">
      <c r="A12" s="30" t="s">
        <v>7</v>
      </c>
      <c r="B12" s="85"/>
      <c r="C12" s="110"/>
      <c r="D12" s="69"/>
      <c r="E12" s="61">
        <v>350145</v>
      </c>
      <c r="G12" s="4"/>
    </row>
    <row r="13" spans="1:7" ht="13.5" customHeight="1">
      <c r="A13" s="30" t="s">
        <v>8</v>
      </c>
      <c r="B13" s="85">
        <v>822</v>
      </c>
      <c r="C13" s="110">
        <v>1010.12</v>
      </c>
      <c r="D13" s="69">
        <f t="shared" si="0"/>
        <v>31.630553927680168</v>
      </c>
      <c r="E13" s="61">
        <v>87493</v>
      </c>
      <c r="G13" s="4"/>
    </row>
    <row r="14" spans="1:7" ht="13.5" customHeight="1">
      <c r="A14" s="30" t="s">
        <v>9</v>
      </c>
      <c r="B14" s="85">
        <v>1948</v>
      </c>
      <c r="C14" s="110">
        <v>2018.5</v>
      </c>
      <c r="D14" s="69">
        <f t="shared" si="0"/>
        <v>38.811519551266926</v>
      </c>
      <c r="E14" s="61">
        <v>142487</v>
      </c>
      <c r="G14" s="4"/>
    </row>
    <row r="15" spans="1:7" ht="13.5" customHeight="1">
      <c r="A15" s="30" t="s">
        <v>10</v>
      </c>
      <c r="B15" s="85">
        <v>4569</v>
      </c>
      <c r="C15" s="110">
        <v>4461.53</v>
      </c>
      <c r="D15" s="69">
        <f t="shared" si="0"/>
        <v>30.406014509803853</v>
      </c>
      <c r="E15" s="61">
        <v>402005</v>
      </c>
      <c r="G15" s="4"/>
    </row>
    <row r="16" spans="1:7" ht="13.5" customHeight="1">
      <c r="A16" s="30" t="s">
        <v>11</v>
      </c>
      <c r="B16" s="85"/>
      <c r="C16" s="111"/>
      <c r="D16" s="69"/>
      <c r="E16" s="61">
        <v>282012</v>
      </c>
      <c r="G16" s="4"/>
    </row>
    <row r="17" spans="1:7" ht="13.5" customHeight="1">
      <c r="A17" s="30" t="s">
        <v>12</v>
      </c>
      <c r="B17" s="85">
        <v>1305</v>
      </c>
      <c r="C17" s="111">
        <v>2162.3</v>
      </c>
      <c r="D17" s="69">
        <f t="shared" si="0"/>
        <v>22.139500147772438</v>
      </c>
      <c r="E17" s="61">
        <v>267581</v>
      </c>
      <c r="G17" s="4"/>
    </row>
    <row r="18" spans="1:7" ht="13.5" customHeight="1">
      <c r="A18" s="30" t="s">
        <v>13</v>
      </c>
      <c r="B18" s="85">
        <v>624</v>
      </c>
      <c r="C18" s="110">
        <v>586.78</v>
      </c>
      <c r="D18" s="69">
        <f t="shared" si="0"/>
        <v>15.985526448598094</v>
      </c>
      <c r="E18" s="61">
        <v>100567</v>
      </c>
      <c r="G18" s="4"/>
    </row>
    <row r="19" spans="1:7" ht="13.5" customHeight="1">
      <c r="A19" s="30" t="s">
        <v>14</v>
      </c>
      <c r="B19" s="85">
        <v>588</v>
      </c>
      <c r="C19" s="110">
        <v>644.9</v>
      </c>
      <c r="D19" s="69">
        <f t="shared" si="0"/>
        <v>15.770512028102765</v>
      </c>
      <c r="E19" s="61">
        <v>112035</v>
      </c>
      <c r="G19" s="4"/>
    </row>
    <row r="20" spans="1:7" ht="13.5" customHeight="1">
      <c r="A20" s="30" t="s">
        <v>15</v>
      </c>
      <c r="B20" s="85">
        <v>3481</v>
      </c>
      <c r="C20" s="110">
        <v>3890.75</v>
      </c>
      <c r="D20" s="69">
        <f t="shared" si="0"/>
        <v>45.57658761472997</v>
      </c>
      <c r="E20" s="61">
        <v>233883</v>
      </c>
      <c r="G20" s="4"/>
    </row>
    <row r="21" spans="1:7" ht="13.5" customHeight="1">
      <c r="A21" s="30" t="s">
        <v>16</v>
      </c>
      <c r="B21" s="85">
        <v>673</v>
      </c>
      <c r="C21" s="110">
        <v>680.42</v>
      </c>
      <c r="D21" s="69">
        <f t="shared" si="0"/>
        <v>17.802606969159932</v>
      </c>
      <c r="E21" s="61">
        <v>104713</v>
      </c>
      <c r="G21" s="4"/>
    </row>
    <row r="22" spans="1:7" ht="13.5" customHeight="1">
      <c r="A22" s="30" t="s">
        <v>17</v>
      </c>
      <c r="B22" s="85">
        <v>1057</v>
      </c>
      <c r="C22" s="110">
        <v>961.17</v>
      </c>
      <c r="D22" s="69">
        <f t="shared" si="0"/>
        <v>22.02841208396497</v>
      </c>
      <c r="E22" s="61">
        <v>119543</v>
      </c>
      <c r="G22" s="4"/>
    </row>
    <row r="23" spans="1:7" ht="13.5" customHeight="1">
      <c r="A23" s="30" t="s">
        <v>18</v>
      </c>
      <c r="B23" s="85">
        <v>1187</v>
      </c>
      <c r="C23" s="110">
        <v>993.73</v>
      </c>
      <c r="D23" s="69">
        <f t="shared" si="0"/>
        <v>22.387717563712222</v>
      </c>
      <c r="E23" s="61">
        <v>121609</v>
      </c>
      <c r="G23" s="4"/>
    </row>
    <row r="24" spans="1:7" ht="13.5" customHeight="1">
      <c r="A24" s="30" t="s">
        <v>19</v>
      </c>
      <c r="B24" s="85">
        <v>1733</v>
      </c>
      <c r="C24" s="110">
        <v>340.84</v>
      </c>
      <c r="D24" s="69">
        <f t="shared" si="0"/>
        <v>5.035635349320978</v>
      </c>
      <c r="E24" s="61">
        <v>185440</v>
      </c>
      <c r="G24" s="4"/>
    </row>
    <row r="25" spans="1:7" ht="13.5" customHeight="1">
      <c r="A25" s="30" t="s">
        <v>20</v>
      </c>
      <c r="B25" s="85"/>
      <c r="C25" s="110"/>
      <c r="D25" s="69"/>
      <c r="E25" s="61">
        <v>135765</v>
      </c>
      <c r="G25" s="4"/>
    </row>
    <row r="26" spans="1:7" ht="13.5" customHeight="1">
      <c r="A26" s="30" t="s">
        <v>21</v>
      </c>
      <c r="B26" s="85"/>
      <c r="C26" s="111"/>
      <c r="D26" s="69"/>
      <c r="E26" s="61">
        <v>69799</v>
      </c>
      <c r="G26" s="4"/>
    </row>
    <row r="27" spans="1:7" ht="13.5" customHeight="1">
      <c r="A27" s="30" t="s">
        <v>22</v>
      </c>
      <c r="B27" s="85"/>
      <c r="C27" s="111"/>
      <c r="D27" s="69"/>
      <c r="E27" s="61">
        <v>111221</v>
      </c>
      <c r="G27" s="4"/>
    </row>
    <row r="28" spans="1:7" ht="13.5" customHeight="1">
      <c r="A28" s="30" t="s">
        <v>23</v>
      </c>
      <c r="B28" s="85">
        <v>892</v>
      </c>
      <c r="C28" s="110">
        <v>1079.36</v>
      </c>
      <c r="D28" s="69">
        <f t="shared" si="0"/>
        <v>24.251662223883898</v>
      </c>
      <c r="E28" s="61">
        <v>121936</v>
      </c>
      <c r="G28" s="4"/>
    </row>
    <row r="29" spans="1:7" ht="13.5" customHeight="1">
      <c r="A29" s="30" t="s">
        <v>24</v>
      </c>
      <c r="B29" s="85">
        <v>20</v>
      </c>
      <c r="C29" s="111">
        <v>12.85</v>
      </c>
      <c r="D29" s="69">
        <f t="shared" si="0"/>
        <v>0.4155166529212033</v>
      </c>
      <c r="E29" s="61">
        <v>84727</v>
      </c>
      <c r="G29" s="4"/>
    </row>
    <row r="30" spans="1:7" ht="13.5" customHeight="1">
      <c r="A30" s="30" t="s">
        <v>25</v>
      </c>
      <c r="B30" s="85">
        <v>228</v>
      </c>
      <c r="C30" s="110">
        <v>348.03</v>
      </c>
      <c r="D30" s="69">
        <f t="shared" si="0"/>
        <v>16.890576938196492</v>
      </c>
      <c r="E30" s="61">
        <v>56452</v>
      </c>
      <c r="G30" s="4"/>
    </row>
    <row r="31" spans="1:7" ht="13.5" customHeight="1">
      <c r="A31" s="30" t="s">
        <v>26</v>
      </c>
      <c r="B31" s="85"/>
      <c r="C31" s="110"/>
      <c r="D31" s="69"/>
      <c r="E31" s="61">
        <v>64692</v>
      </c>
      <c r="G31" s="4"/>
    </row>
    <row r="32" spans="1:7" ht="13.5" customHeight="1">
      <c r="A32" s="30" t="s">
        <v>27</v>
      </c>
      <c r="B32" s="85">
        <v>2176</v>
      </c>
      <c r="C32" s="110">
        <v>2044.68</v>
      </c>
      <c r="D32" s="69">
        <f t="shared" si="0"/>
        <v>11.246485163990755</v>
      </c>
      <c r="E32" s="61">
        <v>498099</v>
      </c>
      <c r="G32" s="4"/>
    </row>
    <row r="33" spans="1:7" ht="13.5" customHeight="1">
      <c r="A33" s="30" t="s">
        <v>28</v>
      </c>
      <c r="B33" s="85">
        <v>620</v>
      </c>
      <c r="C33" s="110">
        <v>682.47</v>
      </c>
      <c r="D33" s="69">
        <f t="shared" si="0"/>
        <v>30.370347625601926</v>
      </c>
      <c r="E33" s="61">
        <v>61566</v>
      </c>
      <c r="G33" s="4"/>
    </row>
    <row r="34" spans="1:7" ht="13.5" customHeight="1">
      <c r="A34" s="30" t="s">
        <v>56</v>
      </c>
      <c r="B34" s="85">
        <v>557</v>
      </c>
      <c r="C34" s="110">
        <v>511.41</v>
      </c>
      <c r="D34" s="69">
        <f t="shared" si="0"/>
        <v>25.230462745957052</v>
      </c>
      <c r="E34" s="61">
        <v>55533</v>
      </c>
      <c r="G34" s="4"/>
    </row>
    <row r="35" spans="1:7" ht="13.5" customHeight="1">
      <c r="A35" s="30" t="s">
        <v>29</v>
      </c>
      <c r="B35" s="85">
        <v>988</v>
      </c>
      <c r="C35" s="110">
        <v>981.66</v>
      </c>
      <c r="D35" s="69">
        <f t="shared" si="0"/>
        <v>35.207679797546696</v>
      </c>
      <c r="E35" s="61">
        <v>76389</v>
      </c>
      <c r="G35" s="4"/>
    </row>
    <row r="36" spans="1:7" ht="13.5" customHeight="1">
      <c r="A36" s="30" t="s">
        <v>30</v>
      </c>
      <c r="B36" s="85">
        <v>30</v>
      </c>
      <c r="C36" s="110">
        <v>29.84</v>
      </c>
      <c r="D36" s="69">
        <f t="shared" si="0"/>
        <v>1.4061960276847199</v>
      </c>
      <c r="E36" s="61">
        <v>58138</v>
      </c>
      <c r="G36" s="4"/>
    </row>
    <row r="37" spans="1:7" ht="13.5" customHeight="1">
      <c r="A37" s="30" t="s">
        <v>31</v>
      </c>
      <c r="B37" s="85">
        <v>571</v>
      </c>
      <c r="C37" s="110">
        <v>548.51</v>
      </c>
      <c r="D37" s="69">
        <f t="shared" si="0"/>
        <v>28.262377252833655</v>
      </c>
      <c r="E37" s="61">
        <v>53172</v>
      </c>
      <c r="G37" s="4"/>
    </row>
    <row r="38" spans="1:7" ht="13.5" customHeight="1">
      <c r="A38" s="30" t="s">
        <v>32</v>
      </c>
      <c r="B38" s="85"/>
      <c r="C38" s="110"/>
      <c r="D38" s="69"/>
      <c r="E38" s="61">
        <v>29962</v>
      </c>
      <c r="G38" s="4"/>
    </row>
    <row r="39" spans="1:7" ht="13.5" customHeight="1">
      <c r="A39" s="42" t="s">
        <v>60</v>
      </c>
      <c r="B39" s="85">
        <v>189</v>
      </c>
      <c r="C39" s="110">
        <v>166.79</v>
      </c>
      <c r="D39" s="69">
        <f t="shared" si="0"/>
        <v>23.88078934463491</v>
      </c>
      <c r="E39" s="61">
        <v>19135</v>
      </c>
      <c r="G39" s="4"/>
    </row>
    <row r="40" spans="1:7" ht="13.5" customHeight="1">
      <c r="A40" s="26" t="s">
        <v>61</v>
      </c>
      <c r="B40" s="85">
        <v>77</v>
      </c>
      <c r="C40" s="110">
        <v>73.96</v>
      </c>
      <c r="D40" s="69">
        <f t="shared" si="0"/>
        <v>20.91342109467451</v>
      </c>
      <c r="E40" s="61">
        <v>9689</v>
      </c>
      <c r="G40" s="4"/>
    </row>
    <row r="41" spans="1:7" ht="13.5" customHeight="1">
      <c r="A41" s="30" t="s">
        <v>33</v>
      </c>
      <c r="B41" s="85">
        <v>143</v>
      </c>
      <c r="C41" s="110">
        <v>159.19</v>
      </c>
      <c r="D41" s="69">
        <f t="shared" si="0"/>
        <v>25.638527206006103</v>
      </c>
      <c r="E41" s="61">
        <v>17011</v>
      </c>
      <c r="G41" s="4"/>
    </row>
    <row r="42" spans="1:7" ht="13.5" customHeight="1">
      <c r="A42" s="30" t="s">
        <v>34</v>
      </c>
      <c r="B42" s="85">
        <v>397</v>
      </c>
      <c r="C42" s="110">
        <v>360.5</v>
      </c>
      <c r="D42" s="69">
        <f t="shared" si="0"/>
        <v>22.361692466869957</v>
      </c>
      <c r="E42" s="61">
        <v>44168</v>
      </c>
      <c r="G42" s="4"/>
    </row>
    <row r="43" spans="1:7" ht="13.5" customHeight="1">
      <c r="A43" s="30" t="s">
        <v>35</v>
      </c>
      <c r="B43" s="85">
        <v>36</v>
      </c>
      <c r="C43" s="110">
        <v>40.28</v>
      </c>
      <c r="D43" s="69">
        <f t="shared" si="0"/>
        <v>12.923780815500836</v>
      </c>
      <c r="E43" s="61">
        <v>8539</v>
      </c>
      <c r="G43" s="4"/>
    </row>
    <row r="44" spans="1:7" ht="13.5" customHeight="1">
      <c r="A44" s="30" t="s">
        <v>36</v>
      </c>
      <c r="B44" s="85">
        <v>122</v>
      </c>
      <c r="C44" s="110">
        <v>100.04</v>
      </c>
      <c r="D44" s="69">
        <f t="shared" si="0"/>
        <v>17.58628115372614</v>
      </c>
      <c r="E44" s="61">
        <v>15585</v>
      </c>
      <c r="G44" s="4"/>
    </row>
    <row r="45" spans="1:7" ht="13.5" customHeight="1">
      <c r="A45" s="30" t="s">
        <v>37</v>
      </c>
      <c r="B45" s="85">
        <v>79</v>
      </c>
      <c r="C45" s="110">
        <v>83.94</v>
      </c>
      <c r="D45" s="69">
        <f t="shared" si="0"/>
        <v>17.0628136770831</v>
      </c>
      <c r="E45" s="61">
        <v>13478</v>
      </c>
      <c r="G45" s="4"/>
    </row>
    <row r="46" spans="1:7" ht="13.5" customHeight="1">
      <c r="A46" s="30" t="s">
        <v>38</v>
      </c>
      <c r="B46" s="85">
        <v>67</v>
      </c>
      <c r="C46" s="110">
        <v>74.69</v>
      </c>
      <c r="D46" s="69">
        <f t="shared" si="0"/>
        <v>12.827063059380766</v>
      </c>
      <c r="E46" s="61">
        <v>15953</v>
      </c>
      <c r="G46" s="4"/>
    </row>
    <row r="47" spans="1:7" ht="13.5" customHeight="1">
      <c r="A47" s="30" t="s">
        <v>39</v>
      </c>
      <c r="B47" s="85">
        <v>35</v>
      </c>
      <c r="C47" s="110">
        <v>36.19</v>
      </c>
      <c r="D47" s="69">
        <f t="shared" si="0"/>
        <v>19.327618895030575</v>
      </c>
      <c r="E47" s="61">
        <v>5130</v>
      </c>
      <c r="G47" s="4"/>
    </row>
    <row r="48" spans="1:7" ht="13.5" customHeight="1" thickBot="1">
      <c r="A48" s="33"/>
      <c r="B48" s="62"/>
      <c r="C48" s="76"/>
      <c r="D48" s="70"/>
      <c r="E48" s="45"/>
      <c r="G48" s="4"/>
    </row>
    <row r="49" spans="1:7" ht="22.5" customHeight="1" thickBot="1">
      <c r="A49" s="27" t="s">
        <v>42</v>
      </c>
      <c r="B49" s="91">
        <v>54275</v>
      </c>
      <c r="C49" s="102">
        <f>SUM(C5:C47)</f>
        <v>56299.57000000001</v>
      </c>
      <c r="D49" s="66">
        <f t="shared" si="0"/>
        <v>17.465087155964202</v>
      </c>
      <c r="E49" s="46">
        <f>SUM(E5:E48)</f>
        <v>8831642</v>
      </c>
      <c r="F49" s="40"/>
      <c r="G49" s="4"/>
    </row>
    <row r="50" spans="1:5" ht="13.5" customHeight="1">
      <c r="A50" s="17" t="s">
        <v>43</v>
      </c>
      <c r="B50" s="28"/>
      <c r="C50" s="19"/>
      <c r="D50" s="19"/>
      <c r="E50" s="20"/>
    </row>
    <row r="51" spans="1:5" ht="13.5" customHeight="1">
      <c r="A51" s="17"/>
      <c r="B51" s="28"/>
      <c r="C51" s="19"/>
      <c r="D51" s="19"/>
      <c r="E51" s="20"/>
    </row>
    <row r="52" spans="1:5" ht="13.5" customHeight="1">
      <c r="A52" s="21" t="s">
        <v>44</v>
      </c>
      <c r="B52" s="29"/>
      <c r="C52" s="21"/>
      <c r="D52" s="21"/>
      <c r="E52" s="21"/>
    </row>
    <row r="53" spans="1:5" ht="13.5" customHeight="1">
      <c r="A53" s="21" t="s">
        <v>57</v>
      </c>
      <c r="B53" s="29"/>
      <c r="C53" s="21"/>
      <c r="D53" s="21"/>
      <c r="E53" s="21"/>
    </row>
    <row r="54" spans="1:5" ht="13.5" customHeight="1">
      <c r="A54" s="83" t="s">
        <v>59</v>
      </c>
      <c r="B54" s="83"/>
      <c r="C54" s="83"/>
      <c r="D54" s="83"/>
      <c r="E54" s="83"/>
    </row>
    <row r="55" spans="1:5" ht="13.5" customHeight="1">
      <c r="A55" s="3" t="s">
        <v>73</v>
      </c>
      <c r="B55" s="80"/>
      <c r="C55" s="80"/>
      <c r="D55" s="82"/>
      <c r="E55" s="3"/>
    </row>
    <row r="56" spans="1:5" ht="13.5" customHeight="1">
      <c r="A56" s="21"/>
      <c r="B56" s="29"/>
      <c r="C56" s="21"/>
      <c r="D56" s="21"/>
      <c r="E56" s="21"/>
    </row>
    <row r="57" ht="13.5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G57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3.5" customHeight="1">
      <c r="A1" s="11" t="s">
        <v>71</v>
      </c>
      <c r="B1" s="7"/>
      <c r="C1" s="3"/>
      <c r="D1" s="3"/>
      <c r="E1" s="3"/>
    </row>
    <row r="2" spans="1:5" ht="13.5" customHeight="1">
      <c r="A2" s="11" t="s">
        <v>53</v>
      </c>
      <c r="B2" s="7"/>
      <c r="C2" s="3"/>
      <c r="D2" s="3"/>
      <c r="E2" s="3"/>
    </row>
    <row r="3" spans="1:5" ht="13.5" customHeight="1" thickBot="1">
      <c r="A3" s="3"/>
      <c r="B3" s="81"/>
      <c r="C3" s="80"/>
      <c r="D3" s="3"/>
      <c r="E3" s="3"/>
    </row>
    <row r="4" spans="1:5" ht="15" customHeight="1" thickBot="1">
      <c r="A4" s="12" t="s">
        <v>40</v>
      </c>
      <c r="B4" s="78" t="s">
        <v>45</v>
      </c>
      <c r="C4" s="44" t="s">
        <v>46</v>
      </c>
      <c r="D4" s="13" t="s">
        <v>47</v>
      </c>
      <c r="E4" s="14" t="s">
        <v>48</v>
      </c>
    </row>
    <row r="5" spans="1:7" ht="13.5" customHeight="1">
      <c r="A5" s="34" t="s">
        <v>0</v>
      </c>
      <c r="B5" s="86">
        <v>300</v>
      </c>
      <c r="C5" s="103">
        <v>0</v>
      </c>
      <c r="D5" s="71">
        <f>C5/E5/365*1000000</f>
        <v>0</v>
      </c>
      <c r="E5" s="60">
        <v>2713157</v>
      </c>
      <c r="G5" s="4"/>
    </row>
    <row r="6" spans="1:7" ht="13.5" customHeight="1">
      <c r="A6" s="30" t="s">
        <v>1</v>
      </c>
      <c r="B6" s="87"/>
      <c r="C6" s="104"/>
      <c r="D6" s="71" t="s">
        <v>67</v>
      </c>
      <c r="E6" s="61">
        <v>834267</v>
      </c>
      <c r="G6" s="4"/>
    </row>
    <row r="7" spans="1:7" ht="13.5" customHeight="1">
      <c r="A7" s="30" t="s">
        <v>2</v>
      </c>
      <c r="B7" s="87"/>
      <c r="C7" s="105"/>
      <c r="D7" s="71"/>
      <c r="E7" s="61">
        <v>192637</v>
      </c>
      <c r="G7" s="4"/>
    </row>
    <row r="8" spans="1:7" ht="13.5" customHeight="1">
      <c r="A8" s="30" t="s">
        <v>3</v>
      </c>
      <c r="B8" s="87"/>
      <c r="C8" s="104"/>
      <c r="D8" s="71"/>
      <c r="E8" s="61">
        <v>397490</v>
      </c>
      <c r="G8" s="4"/>
    </row>
    <row r="9" spans="1:7" ht="13.5" customHeight="1">
      <c r="A9" s="30" t="s">
        <v>4</v>
      </c>
      <c r="B9" s="87"/>
      <c r="C9" s="104"/>
      <c r="D9" s="71"/>
      <c r="E9" s="61">
        <v>103993</v>
      </c>
      <c r="G9" s="4"/>
    </row>
    <row r="10" spans="1:7" ht="13.5" customHeight="1">
      <c r="A10" s="30" t="s">
        <v>5</v>
      </c>
      <c r="B10" s="87"/>
      <c r="C10" s="104"/>
      <c r="D10" s="71"/>
      <c r="E10" s="61">
        <v>379246</v>
      </c>
      <c r="G10" s="4"/>
    </row>
    <row r="11" spans="1:7" ht="13.5" customHeight="1">
      <c r="A11" s="30" t="s">
        <v>6</v>
      </c>
      <c r="B11" s="87"/>
      <c r="C11" s="104"/>
      <c r="D11" s="71"/>
      <c r="E11" s="61">
        <v>75200</v>
      </c>
      <c r="G11" s="4"/>
    </row>
    <row r="12" spans="1:7" ht="13.5" customHeight="1">
      <c r="A12" s="30" t="s">
        <v>7</v>
      </c>
      <c r="B12" s="87"/>
      <c r="C12" s="104"/>
      <c r="D12" s="71"/>
      <c r="E12" s="61">
        <v>350145</v>
      </c>
      <c r="G12" s="4"/>
    </row>
    <row r="13" spans="1:7" ht="13.5" customHeight="1">
      <c r="A13" s="30" t="s">
        <v>8</v>
      </c>
      <c r="B13" s="87"/>
      <c r="C13" s="104"/>
      <c r="D13" s="71"/>
      <c r="E13" s="61">
        <v>87493</v>
      </c>
      <c r="G13" s="4"/>
    </row>
    <row r="14" spans="1:7" ht="13.5" customHeight="1">
      <c r="A14" s="30" t="s">
        <v>9</v>
      </c>
      <c r="B14" s="87"/>
      <c r="C14" s="105"/>
      <c r="D14" s="71"/>
      <c r="E14" s="61">
        <v>142487</v>
      </c>
      <c r="G14" s="4"/>
    </row>
    <row r="15" spans="1:7" ht="13.5" customHeight="1">
      <c r="A15" s="30" t="s">
        <v>10</v>
      </c>
      <c r="B15" s="87"/>
      <c r="C15" s="104"/>
      <c r="D15" s="71"/>
      <c r="E15" s="61">
        <v>402005</v>
      </c>
      <c r="G15" s="4"/>
    </row>
    <row r="16" spans="1:7" ht="13.5" customHeight="1">
      <c r="A16" s="30" t="s">
        <v>11</v>
      </c>
      <c r="B16" s="87"/>
      <c r="C16" s="104"/>
      <c r="D16" s="71"/>
      <c r="E16" s="61">
        <v>282012</v>
      </c>
      <c r="G16" s="4"/>
    </row>
    <row r="17" spans="1:7" ht="13.5" customHeight="1">
      <c r="A17" s="30" t="s">
        <v>12</v>
      </c>
      <c r="B17" s="87"/>
      <c r="C17" s="104"/>
      <c r="D17" s="71"/>
      <c r="E17" s="61">
        <v>267581</v>
      </c>
      <c r="G17" s="4"/>
    </row>
    <row r="18" spans="1:7" ht="13.5" customHeight="1">
      <c r="A18" s="30" t="s">
        <v>13</v>
      </c>
      <c r="B18" s="87"/>
      <c r="C18" s="104"/>
      <c r="D18" s="71"/>
      <c r="E18" s="61">
        <v>100567</v>
      </c>
      <c r="G18" s="4"/>
    </row>
    <row r="19" spans="1:7" ht="13.5" customHeight="1">
      <c r="A19" s="30" t="s">
        <v>14</v>
      </c>
      <c r="B19" s="87"/>
      <c r="C19" s="104"/>
      <c r="D19" s="71"/>
      <c r="E19" s="61">
        <v>112035</v>
      </c>
      <c r="G19" s="4"/>
    </row>
    <row r="20" spans="1:7" ht="13.5" customHeight="1">
      <c r="A20" s="30" t="s">
        <v>15</v>
      </c>
      <c r="B20" s="87"/>
      <c r="C20" s="104"/>
      <c r="D20" s="71"/>
      <c r="E20" s="61">
        <v>233883</v>
      </c>
      <c r="G20" s="4"/>
    </row>
    <row r="21" spans="1:7" ht="13.5" customHeight="1">
      <c r="A21" s="30" t="s">
        <v>16</v>
      </c>
      <c r="B21" s="87"/>
      <c r="C21" s="104"/>
      <c r="D21" s="71"/>
      <c r="E21" s="61">
        <v>104713</v>
      </c>
      <c r="G21" s="4"/>
    </row>
    <row r="22" spans="1:7" ht="13.5" customHeight="1">
      <c r="A22" s="30" t="s">
        <v>17</v>
      </c>
      <c r="B22" s="87"/>
      <c r="C22" s="104"/>
      <c r="D22" s="71"/>
      <c r="E22" s="61">
        <v>119543</v>
      </c>
      <c r="G22" s="4"/>
    </row>
    <row r="23" spans="1:7" ht="13.5" customHeight="1">
      <c r="A23" s="30" t="s">
        <v>18</v>
      </c>
      <c r="B23" s="87"/>
      <c r="C23" s="104"/>
      <c r="D23" s="71"/>
      <c r="E23" s="61">
        <v>121609</v>
      </c>
      <c r="G23" s="4"/>
    </row>
    <row r="24" spans="1:7" ht="13.5" customHeight="1">
      <c r="A24" s="30" t="s">
        <v>19</v>
      </c>
      <c r="B24" s="87">
        <v>33</v>
      </c>
      <c r="C24" s="104">
        <v>0</v>
      </c>
      <c r="D24" s="71">
        <f>C24/E24/365*1000000</f>
        <v>0</v>
      </c>
      <c r="E24" s="61">
        <v>185440</v>
      </c>
      <c r="G24" s="4"/>
    </row>
    <row r="25" spans="1:7" ht="13.5" customHeight="1">
      <c r="A25" s="30" t="s">
        <v>20</v>
      </c>
      <c r="B25" s="87"/>
      <c r="C25" s="104"/>
      <c r="D25" s="71"/>
      <c r="E25" s="61">
        <v>135765</v>
      </c>
      <c r="G25" s="4"/>
    </row>
    <row r="26" spans="1:7" ht="13.5" customHeight="1">
      <c r="A26" s="30" t="s">
        <v>21</v>
      </c>
      <c r="B26" s="87"/>
      <c r="C26" s="104"/>
      <c r="D26" s="71"/>
      <c r="E26" s="61">
        <v>69799</v>
      </c>
      <c r="G26" s="4"/>
    </row>
    <row r="27" spans="1:7" ht="13.5" customHeight="1">
      <c r="A27" s="30" t="s">
        <v>22</v>
      </c>
      <c r="B27" s="87"/>
      <c r="C27" s="104"/>
      <c r="D27" s="71"/>
      <c r="E27" s="61">
        <v>111221</v>
      </c>
      <c r="G27" s="4"/>
    </row>
    <row r="28" spans="1:7" ht="13.5" customHeight="1">
      <c r="A28" s="30" t="s">
        <v>23</v>
      </c>
      <c r="B28" s="87"/>
      <c r="C28" s="104"/>
      <c r="D28" s="71"/>
      <c r="E28" s="61">
        <v>121936</v>
      </c>
      <c r="G28" s="4"/>
    </row>
    <row r="29" spans="1:7" ht="13.5" customHeight="1">
      <c r="A29" s="30" t="s">
        <v>24</v>
      </c>
      <c r="B29" s="87">
        <v>20</v>
      </c>
      <c r="C29" s="104">
        <v>12.85</v>
      </c>
      <c r="D29" s="71">
        <f>C29/E29/365*1000000</f>
        <v>0.4155166529212033</v>
      </c>
      <c r="E29" s="61">
        <v>84727</v>
      </c>
      <c r="G29" s="4"/>
    </row>
    <row r="30" spans="1:7" ht="13.5" customHeight="1">
      <c r="A30" s="30" t="s">
        <v>25</v>
      </c>
      <c r="B30" s="87"/>
      <c r="C30" s="104"/>
      <c r="D30" s="71"/>
      <c r="E30" s="61">
        <v>56452</v>
      </c>
      <c r="G30" s="4"/>
    </row>
    <row r="31" spans="1:7" ht="13.5" customHeight="1">
      <c r="A31" s="30" t="s">
        <v>26</v>
      </c>
      <c r="B31" s="87"/>
      <c r="C31" s="104"/>
      <c r="D31" s="71"/>
      <c r="E31" s="61">
        <v>64692</v>
      </c>
      <c r="G31" s="4"/>
    </row>
    <row r="32" spans="1:7" ht="13.5" customHeight="1">
      <c r="A32" s="30" t="s">
        <v>27</v>
      </c>
      <c r="B32" s="87"/>
      <c r="C32" s="104"/>
      <c r="D32" s="71"/>
      <c r="E32" s="61">
        <v>498099</v>
      </c>
      <c r="G32" s="4"/>
    </row>
    <row r="33" spans="1:7" ht="13.5" customHeight="1">
      <c r="A33" s="30" t="s">
        <v>28</v>
      </c>
      <c r="B33" s="87"/>
      <c r="C33" s="104"/>
      <c r="D33" s="71"/>
      <c r="E33" s="61">
        <v>61566</v>
      </c>
      <c r="G33" s="4"/>
    </row>
    <row r="34" spans="1:7" ht="13.5" customHeight="1">
      <c r="A34" s="30" t="s">
        <v>56</v>
      </c>
      <c r="B34" s="87"/>
      <c r="C34" s="104"/>
      <c r="D34" s="71" t="s">
        <v>67</v>
      </c>
      <c r="E34" s="61">
        <v>55533</v>
      </c>
      <c r="G34" s="4"/>
    </row>
    <row r="35" spans="1:7" ht="13.5" customHeight="1">
      <c r="A35" s="30" t="s">
        <v>29</v>
      </c>
      <c r="B35" s="87"/>
      <c r="C35" s="104"/>
      <c r="D35" s="71"/>
      <c r="E35" s="61">
        <v>76389</v>
      </c>
      <c r="G35" s="4"/>
    </row>
    <row r="36" spans="1:7" ht="13.5" customHeight="1">
      <c r="A36" s="30" t="s">
        <v>30</v>
      </c>
      <c r="B36" s="87"/>
      <c r="C36" s="104"/>
      <c r="D36" s="71"/>
      <c r="E36" s="61">
        <v>58138</v>
      </c>
      <c r="G36" s="4"/>
    </row>
    <row r="37" spans="1:7" ht="13.5" customHeight="1">
      <c r="A37" s="30" t="s">
        <v>31</v>
      </c>
      <c r="B37" s="87"/>
      <c r="C37" s="104"/>
      <c r="D37" s="71"/>
      <c r="E37" s="61">
        <v>53172</v>
      </c>
      <c r="G37" s="4"/>
    </row>
    <row r="38" spans="1:7" ht="13.5" customHeight="1">
      <c r="A38" s="30" t="s">
        <v>32</v>
      </c>
      <c r="B38" s="87"/>
      <c r="C38" s="104"/>
      <c r="D38" s="71"/>
      <c r="E38" s="61">
        <v>29962</v>
      </c>
      <c r="G38" s="4"/>
    </row>
    <row r="39" spans="1:7" ht="13.5" customHeight="1">
      <c r="A39" s="42" t="s">
        <v>60</v>
      </c>
      <c r="B39" s="87"/>
      <c r="C39" s="104"/>
      <c r="D39" s="71"/>
      <c r="E39" s="61">
        <v>19135</v>
      </c>
      <c r="G39" s="4"/>
    </row>
    <row r="40" spans="1:7" ht="13.5" customHeight="1">
      <c r="A40" s="26" t="s">
        <v>61</v>
      </c>
      <c r="B40" s="87"/>
      <c r="C40" s="104"/>
      <c r="D40" s="71"/>
      <c r="E40" s="61">
        <v>9689</v>
      </c>
      <c r="G40" s="4"/>
    </row>
    <row r="41" spans="1:7" ht="13.5" customHeight="1">
      <c r="A41" s="30" t="s">
        <v>33</v>
      </c>
      <c r="B41" s="87"/>
      <c r="C41" s="104"/>
      <c r="D41" s="71"/>
      <c r="E41" s="61">
        <v>17011</v>
      </c>
      <c r="G41" s="4"/>
    </row>
    <row r="42" spans="1:7" ht="13.5" customHeight="1">
      <c r="A42" s="30" t="s">
        <v>34</v>
      </c>
      <c r="B42" s="87"/>
      <c r="C42" s="104"/>
      <c r="D42" s="71"/>
      <c r="E42" s="61">
        <v>44168</v>
      </c>
      <c r="G42" s="4"/>
    </row>
    <row r="43" spans="1:7" ht="13.5" customHeight="1">
      <c r="A43" s="30" t="s">
        <v>35</v>
      </c>
      <c r="B43" s="87"/>
      <c r="C43" s="104"/>
      <c r="D43" s="71"/>
      <c r="E43" s="61">
        <v>8539</v>
      </c>
      <c r="G43" s="4"/>
    </row>
    <row r="44" spans="1:7" ht="13.5" customHeight="1">
      <c r="A44" s="30" t="s">
        <v>36</v>
      </c>
      <c r="B44" s="87"/>
      <c r="C44" s="104"/>
      <c r="D44" s="71"/>
      <c r="E44" s="61">
        <v>15585</v>
      </c>
      <c r="G44" s="4"/>
    </row>
    <row r="45" spans="1:7" ht="13.5" customHeight="1">
      <c r="A45" s="30" t="s">
        <v>37</v>
      </c>
      <c r="B45" s="87"/>
      <c r="C45" s="104"/>
      <c r="D45" s="71"/>
      <c r="E45" s="61">
        <v>13478</v>
      </c>
      <c r="G45" s="4"/>
    </row>
    <row r="46" spans="1:7" ht="13.5" customHeight="1">
      <c r="A46" s="30" t="s">
        <v>38</v>
      </c>
      <c r="B46" s="87"/>
      <c r="C46" s="104"/>
      <c r="D46" s="71"/>
      <c r="E46" s="61">
        <v>15953</v>
      </c>
      <c r="G46" s="4"/>
    </row>
    <row r="47" spans="1:7" ht="13.5" customHeight="1">
      <c r="A47" s="30" t="s">
        <v>39</v>
      </c>
      <c r="B47" s="87"/>
      <c r="C47" s="104"/>
      <c r="D47" s="71"/>
      <c r="E47" s="61">
        <v>5130</v>
      </c>
      <c r="G47" s="4"/>
    </row>
    <row r="48" spans="1:7" ht="13.5" customHeight="1" thickBot="1">
      <c r="A48" s="33" t="s">
        <v>63</v>
      </c>
      <c r="B48" s="62" t="s">
        <v>66</v>
      </c>
      <c r="C48" s="47"/>
      <c r="D48" s="72"/>
      <c r="E48" s="45"/>
      <c r="G48" s="4"/>
    </row>
    <row r="49" spans="1:7" ht="22.5" customHeight="1" thickBot="1">
      <c r="A49" s="27" t="s">
        <v>42</v>
      </c>
      <c r="B49" s="92">
        <v>353</v>
      </c>
      <c r="C49" s="98">
        <f>SUM(C5:C47)</f>
        <v>12.85</v>
      </c>
      <c r="D49" s="73">
        <f>C49/E49/365*1000000</f>
        <v>0.003986289237273747</v>
      </c>
      <c r="E49" s="46">
        <f>SUM(E5:E48)</f>
        <v>8831642</v>
      </c>
      <c r="G49" s="4"/>
    </row>
    <row r="50" spans="1:5" ht="13.5" customHeight="1">
      <c r="A50" s="17" t="s">
        <v>43</v>
      </c>
      <c r="B50" s="28"/>
      <c r="C50" s="19"/>
      <c r="D50" s="19"/>
      <c r="E50" s="20"/>
    </row>
    <row r="51" spans="1:5" ht="13.5" customHeight="1">
      <c r="A51" s="17"/>
      <c r="B51" s="28"/>
      <c r="C51" s="19"/>
      <c r="D51" s="19"/>
      <c r="E51" s="20"/>
    </row>
    <row r="52" spans="1:5" ht="13.5" customHeight="1">
      <c r="A52" s="21" t="s">
        <v>44</v>
      </c>
      <c r="B52" s="29"/>
      <c r="C52" s="21"/>
      <c r="D52" s="21"/>
      <c r="E52" s="21"/>
    </row>
    <row r="53" spans="1:5" ht="13.5" customHeight="1">
      <c r="A53" s="21" t="s">
        <v>57</v>
      </c>
      <c r="B53" s="29"/>
      <c r="C53" s="21"/>
      <c r="D53" s="21"/>
      <c r="E53" s="21"/>
    </row>
    <row r="54" spans="1:5" ht="13.5" customHeight="1">
      <c r="A54" s="83" t="s">
        <v>59</v>
      </c>
      <c r="B54" s="83"/>
      <c r="C54" s="83"/>
      <c r="D54" s="83"/>
      <c r="E54" s="83"/>
    </row>
    <row r="55" spans="1:5" ht="13.5" customHeight="1">
      <c r="A55" s="3" t="s">
        <v>73</v>
      </c>
      <c r="B55" s="80"/>
      <c r="C55" s="80"/>
      <c r="D55" s="82"/>
      <c r="E55" s="3"/>
    </row>
    <row r="56" spans="1:5" ht="13.5" customHeight="1">
      <c r="A56" s="21"/>
      <c r="B56" s="29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20.625" style="1" customWidth="1"/>
    <col min="2" max="2" width="16.625" style="2" customWidth="1"/>
    <col min="3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6.5" customHeight="1">
      <c r="A1" s="11" t="s">
        <v>71</v>
      </c>
      <c r="B1" s="3"/>
      <c r="C1" s="7"/>
      <c r="D1" s="3"/>
      <c r="E1" s="3"/>
    </row>
    <row r="2" spans="1:5" ht="13.5" customHeight="1">
      <c r="A2" s="11" t="s">
        <v>74</v>
      </c>
      <c r="B2" s="3"/>
      <c r="C2" s="7"/>
      <c r="D2" s="3"/>
      <c r="E2" s="3"/>
    </row>
    <row r="3" spans="1:5" ht="13.5" customHeight="1" thickBot="1">
      <c r="A3" s="3"/>
      <c r="B3" s="80"/>
      <c r="C3" s="81"/>
      <c r="D3" s="3"/>
      <c r="E3" s="3"/>
    </row>
    <row r="4" spans="1:5" s="1" customFormat="1" ht="15" customHeight="1" thickBot="1">
      <c r="A4" s="12" t="s">
        <v>40</v>
      </c>
      <c r="B4" s="51" t="s">
        <v>45</v>
      </c>
      <c r="C4" s="54" t="s">
        <v>46</v>
      </c>
      <c r="D4" s="44" t="s">
        <v>47</v>
      </c>
      <c r="E4" s="14" t="s">
        <v>48</v>
      </c>
    </row>
    <row r="5" spans="1:8" ht="13.5" customHeight="1">
      <c r="A5" s="34" t="s">
        <v>0</v>
      </c>
      <c r="B5" s="84">
        <v>4100</v>
      </c>
      <c r="C5" s="99">
        <v>2821.88</v>
      </c>
      <c r="D5" s="25">
        <f>C5/E5/365*1000000</f>
        <v>2.849513714905471</v>
      </c>
      <c r="E5" s="60">
        <v>2713157</v>
      </c>
      <c r="G5" s="49"/>
      <c r="H5" s="4"/>
    </row>
    <row r="6" spans="1:8" ht="13.5" customHeight="1">
      <c r="A6" s="30" t="s">
        <v>1</v>
      </c>
      <c r="B6" s="85">
        <v>870</v>
      </c>
      <c r="C6" s="100">
        <v>748.87</v>
      </c>
      <c r="D6" s="57">
        <f aca="true" t="shared" si="0" ref="D6:D47">C6/E6/365*1000000</f>
        <v>2.4592829755186125</v>
      </c>
      <c r="E6" s="61">
        <v>834267</v>
      </c>
      <c r="H6" s="4"/>
    </row>
    <row r="7" spans="1:8" ht="13.5" customHeight="1">
      <c r="A7" s="30" t="s">
        <v>2</v>
      </c>
      <c r="B7" s="85">
        <v>327</v>
      </c>
      <c r="C7" s="100">
        <v>313.6</v>
      </c>
      <c r="D7" s="57">
        <f t="shared" si="0"/>
        <v>4.460088571727034</v>
      </c>
      <c r="E7" s="61">
        <v>192637</v>
      </c>
      <c r="H7" s="4"/>
    </row>
    <row r="8" spans="1:8" ht="13.5" customHeight="1">
      <c r="A8" s="30" t="s">
        <v>3</v>
      </c>
      <c r="B8" s="85">
        <v>323</v>
      </c>
      <c r="C8" s="100">
        <v>370.74</v>
      </c>
      <c r="D8" s="57">
        <f t="shared" si="0"/>
        <v>2.55534988904692</v>
      </c>
      <c r="E8" s="61">
        <v>397490</v>
      </c>
      <c r="H8" s="4"/>
    </row>
    <row r="9" spans="1:8" ht="13.5" customHeight="1">
      <c r="A9" s="30" t="s">
        <v>4</v>
      </c>
      <c r="B9" s="85">
        <v>250</v>
      </c>
      <c r="C9" s="100">
        <v>217.5</v>
      </c>
      <c r="D9" s="57">
        <f t="shared" si="0"/>
        <v>5.730101169875896</v>
      </c>
      <c r="E9" s="61">
        <v>103993</v>
      </c>
      <c r="H9" s="4"/>
    </row>
    <row r="10" spans="1:8" ht="13.5" customHeight="1">
      <c r="A10" s="30" t="s">
        <v>5</v>
      </c>
      <c r="B10" s="85">
        <v>490</v>
      </c>
      <c r="C10" s="100">
        <v>372.4</v>
      </c>
      <c r="D10" s="57">
        <f t="shared" si="0"/>
        <v>2.6902695680448567</v>
      </c>
      <c r="E10" s="61">
        <v>379246</v>
      </c>
      <c r="H10" s="4"/>
    </row>
    <row r="11" spans="1:8" ht="13.5" customHeight="1">
      <c r="A11" s="30" t="s">
        <v>6</v>
      </c>
      <c r="B11" s="85">
        <v>136</v>
      </c>
      <c r="C11" s="100">
        <v>119.07</v>
      </c>
      <c r="D11" s="57">
        <f t="shared" si="0"/>
        <v>4.338020985135529</v>
      </c>
      <c r="E11" s="61">
        <v>75200</v>
      </c>
      <c r="H11" s="4"/>
    </row>
    <row r="12" spans="1:8" ht="13.5" customHeight="1">
      <c r="A12" s="30" t="s">
        <v>7</v>
      </c>
      <c r="B12" s="85">
        <v>364</v>
      </c>
      <c r="C12" s="100">
        <v>334.68</v>
      </c>
      <c r="D12" s="57">
        <f>C12/E12/365*1000000</f>
        <v>2.6187194072436135</v>
      </c>
      <c r="E12" s="61">
        <v>350145</v>
      </c>
      <c r="H12" s="4"/>
    </row>
    <row r="13" spans="1:8" ht="13.5" customHeight="1">
      <c r="A13" s="30" t="s">
        <v>8</v>
      </c>
      <c r="B13" s="85">
        <v>311</v>
      </c>
      <c r="C13" s="100">
        <v>293.63</v>
      </c>
      <c r="D13" s="57">
        <f t="shared" si="0"/>
        <v>9.19462989524485</v>
      </c>
      <c r="E13" s="61">
        <v>87493</v>
      </c>
      <c r="H13" s="4"/>
    </row>
    <row r="14" spans="1:8" ht="13.5" customHeight="1">
      <c r="A14" s="30" t="s">
        <v>9</v>
      </c>
      <c r="B14" s="85">
        <v>241</v>
      </c>
      <c r="C14" s="100">
        <v>237.07</v>
      </c>
      <c r="D14" s="57">
        <f t="shared" si="0"/>
        <v>4.558358652474039</v>
      </c>
      <c r="E14" s="61">
        <v>142487</v>
      </c>
      <c r="H14" s="4"/>
    </row>
    <row r="15" spans="1:8" ht="13.5" customHeight="1">
      <c r="A15" s="30" t="s">
        <v>10</v>
      </c>
      <c r="B15" s="85">
        <v>534</v>
      </c>
      <c r="C15" s="100">
        <v>447.93</v>
      </c>
      <c r="D15" s="57">
        <f t="shared" si="0"/>
        <v>3.052711979831233</v>
      </c>
      <c r="E15" s="61">
        <v>402005</v>
      </c>
      <c r="H15" s="4"/>
    </row>
    <row r="16" spans="1:8" ht="13.5" customHeight="1">
      <c r="A16" s="30" t="s">
        <v>11</v>
      </c>
      <c r="B16" s="85">
        <v>179</v>
      </c>
      <c r="C16" s="100">
        <v>344.02</v>
      </c>
      <c r="D16" s="57">
        <f t="shared" si="0"/>
        <v>3.342129228349167</v>
      </c>
      <c r="E16" s="61">
        <v>282012</v>
      </c>
      <c r="H16" s="4"/>
    </row>
    <row r="17" spans="1:8" ht="13.5" customHeight="1">
      <c r="A17" s="30" t="s">
        <v>12</v>
      </c>
      <c r="B17" s="85">
        <v>208</v>
      </c>
      <c r="C17" s="100">
        <v>197.84</v>
      </c>
      <c r="D17" s="57">
        <f t="shared" si="0"/>
        <v>2.025657267370531</v>
      </c>
      <c r="E17" s="61">
        <v>267581</v>
      </c>
      <c r="H17" s="4"/>
    </row>
    <row r="18" spans="1:8" ht="13.5" customHeight="1">
      <c r="A18" s="30" t="s">
        <v>13</v>
      </c>
      <c r="B18" s="85">
        <v>152</v>
      </c>
      <c r="C18" s="100">
        <v>119.2</v>
      </c>
      <c r="D18" s="57">
        <f t="shared" si="0"/>
        <v>3.247341001180839</v>
      </c>
      <c r="E18" s="61">
        <v>100567</v>
      </c>
      <c r="H18" s="4"/>
    </row>
    <row r="19" spans="1:8" ht="13.5" customHeight="1">
      <c r="A19" s="30" t="s">
        <v>14</v>
      </c>
      <c r="B19" s="85">
        <v>104</v>
      </c>
      <c r="C19" s="100">
        <v>128.56</v>
      </c>
      <c r="D19" s="57">
        <f t="shared" si="0"/>
        <v>3.1438316426312474</v>
      </c>
      <c r="E19" s="61">
        <v>112035</v>
      </c>
      <c r="H19" s="4"/>
    </row>
    <row r="20" spans="1:8" ht="13.5" customHeight="1">
      <c r="A20" s="30" t="s">
        <v>15</v>
      </c>
      <c r="B20" s="85">
        <v>257</v>
      </c>
      <c r="C20" s="100">
        <v>541.6</v>
      </c>
      <c r="D20" s="57">
        <f t="shared" si="0"/>
        <v>6.3443500230386825</v>
      </c>
      <c r="E20" s="61">
        <v>233883</v>
      </c>
      <c r="H20" s="4"/>
    </row>
    <row r="21" spans="1:8" ht="13.5" customHeight="1">
      <c r="A21" s="30" t="s">
        <v>16</v>
      </c>
      <c r="B21" s="85">
        <v>160</v>
      </c>
      <c r="C21" s="100">
        <v>140.64</v>
      </c>
      <c r="D21" s="57">
        <f t="shared" si="0"/>
        <v>3.6797252346236924</v>
      </c>
      <c r="E21" s="61">
        <v>104713</v>
      </c>
      <c r="H21" s="4"/>
    </row>
    <row r="22" spans="1:8" ht="13.5" customHeight="1">
      <c r="A22" s="30" t="s">
        <v>17</v>
      </c>
      <c r="B22" s="85">
        <v>153</v>
      </c>
      <c r="C22" s="100">
        <v>246.29</v>
      </c>
      <c r="D22" s="57">
        <f t="shared" si="0"/>
        <v>5.644555710394345</v>
      </c>
      <c r="E22" s="61">
        <v>119543</v>
      </c>
      <c r="H22" s="4"/>
    </row>
    <row r="23" spans="1:8" ht="13.5" customHeight="1">
      <c r="A23" s="30" t="s">
        <v>18</v>
      </c>
      <c r="B23" s="85">
        <v>138</v>
      </c>
      <c r="C23" s="100">
        <v>115.03</v>
      </c>
      <c r="D23" s="57">
        <f t="shared" si="0"/>
        <v>2.59150790592396</v>
      </c>
      <c r="E23" s="61">
        <v>121609</v>
      </c>
      <c r="H23" s="4"/>
    </row>
    <row r="24" spans="1:8" ht="13.5" customHeight="1">
      <c r="A24" s="30" t="s">
        <v>19</v>
      </c>
      <c r="B24" s="85">
        <v>366</v>
      </c>
      <c r="C24" s="100">
        <v>265.35</v>
      </c>
      <c r="D24" s="57">
        <f t="shared" si="0"/>
        <v>3.9203316510454225</v>
      </c>
      <c r="E24" s="61">
        <v>185440</v>
      </c>
      <c r="H24" s="4"/>
    </row>
    <row r="25" spans="1:8" ht="13.5" customHeight="1">
      <c r="A25" s="30" t="s">
        <v>20</v>
      </c>
      <c r="B25" s="85">
        <v>106</v>
      </c>
      <c r="C25" s="100">
        <v>94.49</v>
      </c>
      <c r="D25" s="57">
        <f t="shared" si="0"/>
        <v>1.906800076078276</v>
      </c>
      <c r="E25" s="61">
        <v>135765</v>
      </c>
      <c r="H25" s="4"/>
    </row>
    <row r="26" spans="1:8" ht="13.5" customHeight="1">
      <c r="A26" s="30" t="s">
        <v>21</v>
      </c>
      <c r="B26" s="85">
        <v>59</v>
      </c>
      <c r="C26" s="100">
        <v>57.95</v>
      </c>
      <c r="D26" s="57">
        <f t="shared" si="0"/>
        <v>2.27463320803552</v>
      </c>
      <c r="E26" s="61">
        <v>69799</v>
      </c>
      <c r="H26" s="4"/>
    </row>
    <row r="27" spans="1:8" ht="13.5" customHeight="1">
      <c r="A27" s="30" t="s">
        <v>22</v>
      </c>
      <c r="B27" s="85">
        <v>86</v>
      </c>
      <c r="C27" s="100">
        <v>83.9</v>
      </c>
      <c r="D27" s="57">
        <f t="shared" si="0"/>
        <v>2.0667231341080385</v>
      </c>
      <c r="E27" s="61">
        <v>111221</v>
      </c>
      <c r="H27" s="4"/>
    </row>
    <row r="28" spans="1:8" ht="13.5" customHeight="1">
      <c r="A28" s="30" t="s">
        <v>23</v>
      </c>
      <c r="B28" s="85">
        <v>176</v>
      </c>
      <c r="C28" s="100">
        <v>165.15</v>
      </c>
      <c r="D28" s="57">
        <f t="shared" si="0"/>
        <v>3.7106822712296412</v>
      </c>
      <c r="E28" s="61">
        <v>121936</v>
      </c>
      <c r="H28" s="4"/>
    </row>
    <row r="29" spans="1:8" ht="13.5" customHeight="1">
      <c r="A29" s="30" t="s">
        <v>24</v>
      </c>
      <c r="B29" s="85">
        <v>96</v>
      </c>
      <c r="C29" s="100">
        <v>85.86</v>
      </c>
      <c r="D29" s="57">
        <f t="shared" si="0"/>
        <v>2.7763626318921806</v>
      </c>
      <c r="E29" s="61">
        <v>84727</v>
      </c>
      <c r="H29" s="4"/>
    </row>
    <row r="30" spans="1:8" ht="13.5" customHeight="1">
      <c r="A30" s="30" t="s">
        <v>25</v>
      </c>
      <c r="B30" s="85">
        <v>115</v>
      </c>
      <c r="C30" s="100">
        <v>83.56</v>
      </c>
      <c r="D30" s="57">
        <f t="shared" si="0"/>
        <v>4.0553303133514325</v>
      </c>
      <c r="E30" s="61">
        <v>56452</v>
      </c>
      <c r="H30" s="4"/>
    </row>
    <row r="31" spans="1:8" ht="13.5" customHeight="1">
      <c r="A31" s="30" t="s">
        <v>26</v>
      </c>
      <c r="B31" s="85">
        <v>47</v>
      </c>
      <c r="C31" s="100">
        <v>47.4</v>
      </c>
      <c r="D31" s="57">
        <f t="shared" si="0"/>
        <v>2.007404527586566</v>
      </c>
      <c r="E31" s="61">
        <v>64692</v>
      </c>
      <c r="H31" s="4"/>
    </row>
    <row r="32" spans="1:8" ht="13.5" customHeight="1">
      <c r="A32" s="30" t="s">
        <v>27</v>
      </c>
      <c r="B32" s="85">
        <v>603</v>
      </c>
      <c r="C32" s="100">
        <v>473.68</v>
      </c>
      <c r="D32" s="57">
        <f t="shared" si="0"/>
        <v>2.6054126281272083</v>
      </c>
      <c r="E32" s="61">
        <v>498099</v>
      </c>
      <c r="H32" s="4"/>
    </row>
    <row r="33" spans="1:8" ht="13.5" customHeight="1">
      <c r="A33" s="30" t="s">
        <v>28</v>
      </c>
      <c r="B33" s="85">
        <v>177</v>
      </c>
      <c r="C33" s="100">
        <v>177.21</v>
      </c>
      <c r="D33" s="57">
        <f t="shared" si="0"/>
        <v>7.885957335462245</v>
      </c>
      <c r="E33" s="61">
        <v>61566</v>
      </c>
      <c r="H33" s="4"/>
    </row>
    <row r="34" spans="1:8" ht="13.5" customHeight="1">
      <c r="A34" s="30" t="s">
        <v>56</v>
      </c>
      <c r="B34" s="85">
        <v>85</v>
      </c>
      <c r="C34" s="100">
        <v>68.91</v>
      </c>
      <c r="D34" s="57">
        <f t="shared" si="0"/>
        <v>3.3996816406091006</v>
      </c>
      <c r="E34" s="61">
        <v>55533</v>
      </c>
      <c r="H34" s="4"/>
    </row>
    <row r="35" spans="1:8" ht="13.5" customHeight="1">
      <c r="A35" s="30" t="s">
        <v>29</v>
      </c>
      <c r="B35" s="85">
        <v>85</v>
      </c>
      <c r="C35" s="100">
        <v>36.32</v>
      </c>
      <c r="D35" s="57">
        <f t="shared" si="0"/>
        <v>1.302633223567117</v>
      </c>
      <c r="E35" s="61">
        <v>76389</v>
      </c>
      <c r="H35" s="4"/>
    </row>
    <row r="36" spans="1:8" ht="13.5" customHeight="1">
      <c r="A36" s="30" t="s">
        <v>30</v>
      </c>
      <c r="B36" s="85">
        <v>105</v>
      </c>
      <c r="C36" s="100">
        <v>78.84</v>
      </c>
      <c r="D36" s="57">
        <f t="shared" si="0"/>
        <v>3.7152980838694147</v>
      </c>
      <c r="E36" s="61">
        <v>58138</v>
      </c>
      <c r="H36" s="4"/>
    </row>
    <row r="37" spans="1:8" ht="13.5" customHeight="1">
      <c r="A37" s="30" t="s">
        <v>31</v>
      </c>
      <c r="B37" s="85">
        <v>158</v>
      </c>
      <c r="C37" s="100">
        <v>149.9</v>
      </c>
      <c r="D37" s="57">
        <f t="shared" si="0"/>
        <v>7.723706678455754</v>
      </c>
      <c r="E37" s="61">
        <v>53172</v>
      </c>
      <c r="H37" s="4"/>
    </row>
    <row r="38" spans="1:8" ht="13.5" customHeight="1">
      <c r="A38" s="30" t="s">
        <v>32</v>
      </c>
      <c r="B38" s="85">
        <v>54</v>
      </c>
      <c r="C38" s="100">
        <v>53.49</v>
      </c>
      <c r="D38" s="57">
        <f t="shared" si="0"/>
        <v>4.891126934299428</v>
      </c>
      <c r="E38" s="61">
        <v>29962</v>
      </c>
      <c r="H38" s="4"/>
    </row>
    <row r="39" spans="1:8" ht="13.5" customHeight="1">
      <c r="A39" s="42" t="s">
        <v>60</v>
      </c>
      <c r="B39" s="85">
        <v>32</v>
      </c>
      <c r="C39" s="100">
        <v>29.25</v>
      </c>
      <c r="D39" s="57">
        <f t="shared" si="0"/>
        <v>4.187979425208773</v>
      </c>
      <c r="E39" s="61">
        <v>19135</v>
      </c>
      <c r="H39" s="4"/>
    </row>
    <row r="40" spans="1:8" ht="13.5" customHeight="1">
      <c r="A40" s="26" t="s">
        <v>61</v>
      </c>
      <c r="B40" s="85">
        <v>28</v>
      </c>
      <c r="C40" s="100">
        <v>28.5</v>
      </c>
      <c r="D40" s="57">
        <f t="shared" si="0"/>
        <v>8.058849394243154</v>
      </c>
      <c r="E40" s="61">
        <v>9689</v>
      </c>
      <c r="H40" s="4"/>
    </row>
    <row r="41" spans="1:8" ht="13.5" customHeight="1">
      <c r="A41" s="30" t="s">
        <v>33</v>
      </c>
      <c r="B41" s="85">
        <v>39</v>
      </c>
      <c r="C41" s="100">
        <v>34.63</v>
      </c>
      <c r="D41" s="57">
        <f t="shared" si="0"/>
        <v>5.577374188981667</v>
      </c>
      <c r="E41" s="61">
        <v>17011</v>
      </c>
      <c r="H41" s="4"/>
    </row>
    <row r="42" spans="1:8" ht="13.5" customHeight="1">
      <c r="A42" s="30" t="s">
        <v>34</v>
      </c>
      <c r="B42" s="85">
        <v>58</v>
      </c>
      <c r="C42" s="100">
        <v>61.33</v>
      </c>
      <c r="D42" s="57">
        <f t="shared" si="0"/>
        <v>3.804279054072495</v>
      </c>
      <c r="E42" s="61">
        <v>44168</v>
      </c>
      <c r="H42" s="4"/>
    </row>
    <row r="43" spans="1:8" ht="13.5" customHeight="1">
      <c r="A43" s="30" t="s">
        <v>35</v>
      </c>
      <c r="B43" s="85">
        <v>10</v>
      </c>
      <c r="C43" s="100">
        <v>11.31</v>
      </c>
      <c r="D43" s="57">
        <f t="shared" si="0"/>
        <v>3.628797443478512</v>
      </c>
      <c r="E43" s="61">
        <v>8539</v>
      </c>
      <c r="H43" s="4"/>
    </row>
    <row r="44" spans="1:8" ht="13.5" customHeight="1">
      <c r="A44" s="30" t="s">
        <v>36</v>
      </c>
      <c r="B44" s="85">
        <v>54</v>
      </c>
      <c r="C44" s="100">
        <v>45.68</v>
      </c>
      <c r="D44" s="57">
        <f t="shared" si="0"/>
        <v>8.030201150561878</v>
      </c>
      <c r="E44" s="61">
        <v>15585</v>
      </c>
      <c r="H44" s="4"/>
    </row>
    <row r="45" spans="1:8" ht="13.5" customHeight="1">
      <c r="A45" s="30" t="s">
        <v>37</v>
      </c>
      <c r="B45" s="85">
        <v>16</v>
      </c>
      <c r="C45" s="100">
        <v>14.67</v>
      </c>
      <c r="D45" s="57">
        <f t="shared" si="0"/>
        <v>2.982028551856196</v>
      </c>
      <c r="E45" s="61">
        <v>13478</v>
      </c>
      <c r="H45" s="4"/>
    </row>
    <row r="46" spans="1:8" ht="13.5" customHeight="1">
      <c r="A46" s="30" t="s">
        <v>38</v>
      </c>
      <c r="B46" s="85">
        <v>17</v>
      </c>
      <c r="C46" s="100">
        <v>17.29</v>
      </c>
      <c r="D46" s="57">
        <f t="shared" si="0"/>
        <v>2.9693388712905806</v>
      </c>
      <c r="E46" s="61">
        <v>15953</v>
      </c>
      <c r="H46" s="4"/>
    </row>
    <row r="47" spans="1:8" ht="13.5" customHeight="1">
      <c r="A47" s="30" t="s">
        <v>39</v>
      </c>
      <c r="B47" s="85">
        <v>7</v>
      </c>
      <c r="C47" s="100">
        <v>6.76</v>
      </c>
      <c r="D47" s="57">
        <f t="shared" si="0"/>
        <v>3.610243264172608</v>
      </c>
      <c r="E47" s="61">
        <v>5130</v>
      </c>
      <c r="H47" s="4"/>
    </row>
    <row r="48" spans="1:8" ht="13.5" customHeight="1" thickBot="1">
      <c r="A48" s="33"/>
      <c r="B48" s="74"/>
      <c r="C48" s="47"/>
      <c r="D48" s="65"/>
      <c r="E48" s="45"/>
      <c r="H48" s="4"/>
    </row>
    <row r="49" spans="1:8" ht="22.5" customHeight="1" thickBot="1">
      <c r="A49" s="27" t="s">
        <v>42</v>
      </c>
      <c r="B49" s="93">
        <v>11875</v>
      </c>
      <c r="C49" s="98">
        <f>SUM(C5:C47)</f>
        <v>10281.979999999998</v>
      </c>
      <c r="D49" s="68">
        <f>C49/E49/365*1000000</f>
        <v>3.1896456196003045</v>
      </c>
      <c r="E49" s="46">
        <f>SUM(E5:E48)</f>
        <v>8831642</v>
      </c>
      <c r="H49" s="4"/>
    </row>
    <row r="50" spans="1:5" ht="13.5" customHeight="1">
      <c r="A50" s="17" t="s">
        <v>43</v>
      </c>
      <c r="B50" s="19"/>
      <c r="C50" s="28"/>
      <c r="D50" s="19"/>
      <c r="E50" s="20"/>
    </row>
    <row r="51" spans="1:5" ht="13.5" customHeight="1">
      <c r="A51" s="17"/>
      <c r="B51" s="19"/>
      <c r="C51" s="28"/>
      <c r="D51" s="19"/>
      <c r="E51" s="20"/>
    </row>
    <row r="52" spans="1:5" ht="13.5" customHeight="1">
      <c r="A52" s="21" t="s">
        <v>44</v>
      </c>
      <c r="B52" s="21"/>
      <c r="C52" s="29"/>
      <c r="D52" s="21"/>
      <c r="E52" s="21"/>
    </row>
    <row r="53" spans="1:5" s="1" customFormat="1" ht="13.5" customHeight="1">
      <c r="A53" s="21" t="s">
        <v>57</v>
      </c>
      <c r="B53" s="29"/>
      <c r="C53" s="21"/>
      <c r="D53" s="21"/>
      <c r="E53" s="21"/>
    </row>
    <row r="54" spans="1:5" s="1" customFormat="1" ht="13.5" customHeight="1">
      <c r="A54" s="83" t="s">
        <v>59</v>
      </c>
      <c r="B54" s="83"/>
      <c r="C54" s="83"/>
      <c r="D54" s="83"/>
      <c r="E54" s="83"/>
    </row>
    <row r="55" spans="1:5" s="1" customFormat="1" ht="13.5" customHeight="1">
      <c r="A55" s="3" t="s">
        <v>73</v>
      </c>
      <c r="B55" s="80"/>
      <c r="C55" s="80"/>
      <c r="D55" s="82"/>
      <c r="E55" s="3"/>
    </row>
    <row r="56" spans="1:5" ht="13.5" customHeight="1">
      <c r="A56" s="21"/>
      <c r="B56" s="21"/>
      <c r="C56" s="29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0.625" style="1" customWidth="1"/>
    <col min="2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72</v>
      </c>
      <c r="B1" s="7"/>
      <c r="C1" s="7"/>
      <c r="D1" s="3"/>
      <c r="E1" s="3"/>
    </row>
    <row r="2" spans="1:5" ht="15" customHeight="1">
      <c r="A2" s="11" t="s">
        <v>75</v>
      </c>
      <c r="B2" s="7"/>
      <c r="C2" s="7"/>
      <c r="D2" s="3"/>
      <c r="E2" s="3"/>
    </row>
    <row r="3" spans="1:5" ht="13.5" customHeight="1" thickBot="1">
      <c r="A3" s="3"/>
      <c r="B3" s="81"/>
      <c r="C3" s="81"/>
      <c r="D3" s="3"/>
      <c r="E3" s="3"/>
    </row>
    <row r="4" spans="1:5" s="1" customFormat="1" ht="15" customHeight="1" thickBot="1">
      <c r="A4" s="12" t="s">
        <v>40</v>
      </c>
      <c r="B4" s="54" t="s">
        <v>45</v>
      </c>
      <c r="C4" s="54" t="s">
        <v>46</v>
      </c>
      <c r="D4" s="44" t="s">
        <v>47</v>
      </c>
      <c r="E4" s="14" t="s">
        <v>48</v>
      </c>
    </row>
    <row r="5" spans="1:8" ht="13.5" customHeight="1">
      <c r="A5" s="34" t="s">
        <v>0</v>
      </c>
      <c r="B5" s="86">
        <v>1700</v>
      </c>
      <c r="C5" s="99">
        <v>956.92</v>
      </c>
      <c r="D5" s="25">
        <f>C5/E5/365*1000000</f>
        <v>0.9662907933956589</v>
      </c>
      <c r="E5" s="60">
        <v>2713157</v>
      </c>
      <c r="G5" s="49"/>
      <c r="H5" s="4"/>
    </row>
    <row r="6" spans="1:8" ht="13.5" customHeight="1">
      <c r="A6" s="30" t="s">
        <v>1</v>
      </c>
      <c r="B6" s="87">
        <v>204</v>
      </c>
      <c r="C6" s="100">
        <v>260.38</v>
      </c>
      <c r="D6" s="57">
        <f aca="true" t="shared" si="0" ref="D6:D47">C6/E6/365*1000000</f>
        <v>0.8550857974889317</v>
      </c>
      <c r="E6" s="61">
        <v>834267</v>
      </c>
      <c r="H6" s="4"/>
    </row>
    <row r="7" spans="1:8" ht="13.5" customHeight="1">
      <c r="A7" s="30" t="s">
        <v>2</v>
      </c>
      <c r="B7" s="87">
        <v>135</v>
      </c>
      <c r="C7" s="100">
        <v>165.92</v>
      </c>
      <c r="D7" s="57">
        <f t="shared" si="0"/>
        <v>2.359750943306599</v>
      </c>
      <c r="E7" s="61">
        <v>192637</v>
      </c>
      <c r="H7" s="4"/>
    </row>
    <row r="8" spans="1:8" ht="13.5" customHeight="1">
      <c r="A8" s="30" t="s">
        <v>3</v>
      </c>
      <c r="B8" s="87">
        <v>189</v>
      </c>
      <c r="C8" s="100">
        <v>379.75</v>
      </c>
      <c r="D8" s="57">
        <f t="shared" si="0"/>
        <v>2.6174519079828666</v>
      </c>
      <c r="E8" s="61">
        <v>397490</v>
      </c>
      <c r="H8" s="4"/>
    </row>
    <row r="9" spans="1:8" ht="13.5" customHeight="1">
      <c r="A9" s="30" t="s">
        <v>4</v>
      </c>
      <c r="B9" s="87">
        <v>110</v>
      </c>
      <c r="C9" s="100">
        <v>73.12</v>
      </c>
      <c r="D9" s="57">
        <f t="shared" si="0"/>
        <v>1.9263678047877038</v>
      </c>
      <c r="E9" s="61">
        <v>103993</v>
      </c>
      <c r="H9" s="4"/>
    </row>
    <row r="10" spans="1:8" ht="13.5" customHeight="1">
      <c r="A10" s="30" t="s">
        <v>5</v>
      </c>
      <c r="B10" s="87">
        <v>207</v>
      </c>
      <c r="C10" s="100">
        <v>214.01</v>
      </c>
      <c r="D10" s="57">
        <f t="shared" si="0"/>
        <v>1.5460381048799134</v>
      </c>
      <c r="E10" s="61">
        <v>379246</v>
      </c>
      <c r="H10" s="4"/>
    </row>
    <row r="11" spans="1:8" ht="13.5" customHeight="1">
      <c r="A11" s="30" t="s">
        <v>6</v>
      </c>
      <c r="B11" s="87">
        <v>44</v>
      </c>
      <c r="C11" s="100">
        <v>55.78</v>
      </c>
      <c r="D11" s="57">
        <f t="shared" si="0"/>
        <v>2.0322063538327018</v>
      </c>
      <c r="E11" s="61">
        <v>75200</v>
      </c>
      <c r="H11" s="4"/>
    </row>
    <row r="12" spans="1:8" ht="13.5" customHeight="1">
      <c r="A12" s="30" t="s">
        <v>7</v>
      </c>
      <c r="B12" s="87">
        <v>286</v>
      </c>
      <c r="C12" s="100">
        <v>145.28</v>
      </c>
      <c r="D12" s="57">
        <f>C12/E12/365*1000000</f>
        <v>1.1367501956625798</v>
      </c>
      <c r="E12" s="61">
        <v>350145</v>
      </c>
      <c r="H12" s="4"/>
    </row>
    <row r="13" spans="1:8" ht="13.5" customHeight="1">
      <c r="A13" s="30" t="s">
        <v>8</v>
      </c>
      <c r="B13" s="87">
        <v>66</v>
      </c>
      <c r="C13" s="100">
        <v>62.3</v>
      </c>
      <c r="D13" s="57">
        <f t="shared" si="0"/>
        <v>1.9508409987867525</v>
      </c>
      <c r="E13" s="61">
        <v>87493</v>
      </c>
      <c r="H13" s="4"/>
    </row>
    <row r="14" spans="1:8" ht="13.5" customHeight="1">
      <c r="A14" s="30" t="s">
        <v>9</v>
      </c>
      <c r="B14" s="87">
        <v>90</v>
      </c>
      <c r="C14" s="100">
        <v>95.61</v>
      </c>
      <c r="D14" s="57">
        <f t="shared" si="0"/>
        <v>1.8383796801073224</v>
      </c>
      <c r="E14" s="61">
        <v>142487</v>
      </c>
      <c r="H14" s="4"/>
    </row>
    <row r="15" spans="1:8" ht="13.5" customHeight="1">
      <c r="A15" s="30" t="s">
        <v>10</v>
      </c>
      <c r="B15" s="87">
        <v>389</v>
      </c>
      <c r="C15" s="100">
        <v>467.28</v>
      </c>
      <c r="D15" s="57">
        <f t="shared" si="0"/>
        <v>3.184585211831175</v>
      </c>
      <c r="E15" s="61">
        <v>402005</v>
      </c>
      <c r="H15" s="4"/>
    </row>
    <row r="16" spans="1:8" ht="13.5" customHeight="1">
      <c r="A16" s="30" t="s">
        <v>11</v>
      </c>
      <c r="B16" s="87">
        <v>288</v>
      </c>
      <c r="C16" s="100">
        <v>149.9</v>
      </c>
      <c r="D16" s="57">
        <f t="shared" si="0"/>
        <v>1.4562675755175287</v>
      </c>
      <c r="E16" s="61">
        <v>282012</v>
      </c>
      <c r="H16" s="4"/>
    </row>
    <row r="17" spans="1:8" ht="13.5" customHeight="1">
      <c r="A17" s="30" t="s">
        <v>12</v>
      </c>
      <c r="B17" s="87">
        <v>106</v>
      </c>
      <c r="C17" s="100">
        <v>116.45</v>
      </c>
      <c r="D17" s="57">
        <f t="shared" si="0"/>
        <v>1.1923159562540353</v>
      </c>
      <c r="E17" s="61">
        <v>267581</v>
      </c>
      <c r="H17" s="4"/>
    </row>
    <row r="18" spans="1:8" ht="13.5" customHeight="1">
      <c r="A18" s="30" t="s">
        <v>13</v>
      </c>
      <c r="B18" s="87">
        <v>44</v>
      </c>
      <c r="C18" s="100">
        <v>50.97</v>
      </c>
      <c r="D18" s="57">
        <f t="shared" si="0"/>
        <v>1.3885651915284174</v>
      </c>
      <c r="E18" s="61">
        <v>100567</v>
      </c>
      <c r="H18" s="4"/>
    </row>
    <row r="19" spans="1:8" ht="13.5" customHeight="1">
      <c r="A19" s="30" t="s">
        <v>14</v>
      </c>
      <c r="B19" s="87">
        <v>92</v>
      </c>
      <c r="C19" s="100">
        <v>106.06</v>
      </c>
      <c r="D19" s="57">
        <f t="shared" si="0"/>
        <v>2.593612196775592</v>
      </c>
      <c r="E19" s="61">
        <v>112035</v>
      </c>
      <c r="H19" s="4"/>
    </row>
    <row r="20" spans="1:8" ht="13.5" customHeight="1">
      <c r="A20" s="30" t="s">
        <v>15</v>
      </c>
      <c r="B20" s="87">
        <v>256</v>
      </c>
      <c r="C20" s="100">
        <v>405.82</v>
      </c>
      <c r="D20" s="57">
        <f t="shared" si="0"/>
        <v>4.753811163865506</v>
      </c>
      <c r="E20" s="61">
        <v>233883</v>
      </c>
      <c r="H20" s="4"/>
    </row>
    <row r="21" spans="1:8" ht="13.5" customHeight="1">
      <c r="A21" s="30" t="s">
        <v>16</v>
      </c>
      <c r="B21" s="87">
        <v>119</v>
      </c>
      <c r="C21" s="100">
        <v>115.24</v>
      </c>
      <c r="D21" s="57">
        <f t="shared" si="0"/>
        <v>3.0151559729666833</v>
      </c>
      <c r="E21" s="61">
        <v>104713</v>
      </c>
      <c r="H21" s="4"/>
    </row>
    <row r="22" spans="1:8" ht="13.5" customHeight="1">
      <c r="A22" s="30" t="s">
        <v>17</v>
      </c>
      <c r="B22" s="87">
        <v>14</v>
      </c>
      <c r="C22" s="100">
        <v>18.32</v>
      </c>
      <c r="D22" s="57">
        <f t="shared" si="0"/>
        <v>0.41986382156979335</v>
      </c>
      <c r="E22" s="61">
        <v>119543</v>
      </c>
      <c r="H22" s="4"/>
    </row>
    <row r="23" spans="1:8" ht="13.5" customHeight="1">
      <c r="A23" s="30" t="s">
        <v>18</v>
      </c>
      <c r="B23" s="87">
        <v>42</v>
      </c>
      <c r="C23" s="100">
        <v>35.7</v>
      </c>
      <c r="D23" s="57">
        <f t="shared" si="0"/>
        <v>0.804284380087676</v>
      </c>
      <c r="E23" s="61">
        <v>121609</v>
      </c>
      <c r="H23" s="4"/>
    </row>
    <row r="24" spans="1:8" ht="13.5" customHeight="1">
      <c r="A24" s="30" t="s">
        <v>19</v>
      </c>
      <c r="B24" s="87">
        <v>103</v>
      </c>
      <c r="C24" s="100">
        <v>124.14</v>
      </c>
      <c r="D24" s="57">
        <f t="shared" si="0"/>
        <v>1.8340681031120356</v>
      </c>
      <c r="E24" s="61">
        <v>185440</v>
      </c>
      <c r="H24" s="4"/>
    </row>
    <row r="25" spans="1:8" ht="13.5" customHeight="1">
      <c r="A25" s="30" t="s">
        <v>20</v>
      </c>
      <c r="B25" s="87">
        <v>144</v>
      </c>
      <c r="C25" s="100">
        <v>146.41</v>
      </c>
      <c r="D25" s="57">
        <f t="shared" si="0"/>
        <v>2.954541212177165</v>
      </c>
      <c r="E25" s="61">
        <v>135765</v>
      </c>
      <c r="H25" s="4"/>
    </row>
    <row r="26" spans="1:8" ht="13.5" customHeight="1">
      <c r="A26" s="30" t="s">
        <v>21</v>
      </c>
      <c r="B26" s="87">
        <v>47</v>
      </c>
      <c r="C26" s="100">
        <v>54</v>
      </c>
      <c r="D26" s="57">
        <f t="shared" si="0"/>
        <v>2.119589184364419</v>
      </c>
      <c r="E26" s="61">
        <v>69799</v>
      </c>
      <c r="H26" s="4"/>
    </row>
    <row r="27" spans="1:8" ht="13.5" customHeight="1">
      <c r="A27" s="30" t="s">
        <v>22</v>
      </c>
      <c r="B27" s="87">
        <v>42</v>
      </c>
      <c r="C27" s="100">
        <v>44.62</v>
      </c>
      <c r="D27" s="57">
        <f t="shared" si="0"/>
        <v>1.0991321363992927</v>
      </c>
      <c r="E27" s="61">
        <v>111221</v>
      </c>
      <c r="H27" s="4"/>
    </row>
    <row r="28" spans="1:8" ht="13.5" customHeight="1">
      <c r="A28" s="30" t="s">
        <v>23</v>
      </c>
      <c r="B28" s="87">
        <v>24</v>
      </c>
      <c r="C28" s="100">
        <v>38.11</v>
      </c>
      <c r="D28" s="57">
        <f t="shared" si="0"/>
        <v>0.856276726349147</v>
      </c>
      <c r="E28" s="61">
        <v>121936</v>
      </c>
      <c r="H28" s="4"/>
    </row>
    <row r="29" spans="1:8" ht="13.5" customHeight="1">
      <c r="A29" s="30" t="s">
        <v>24</v>
      </c>
      <c r="B29" s="87">
        <v>51</v>
      </c>
      <c r="C29" s="100">
        <v>10.53</v>
      </c>
      <c r="D29" s="57">
        <f t="shared" si="0"/>
        <v>0.3404973039113051</v>
      </c>
      <c r="E29" s="61">
        <v>84727</v>
      </c>
      <c r="H29" s="4"/>
    </row>
    <row r="30" spans="1:8" ht="13.5" customHeight="1">
      <c r="A30" s="30" t="s">
        <v>25</v>
      </c>
      <c r="B30" s="87">
        <v>32</v>
      </c>
      <c r="C30" s="100">
        <v>39.31</v>
      </c>
      <c r="D30" s="57">
        <f t="shared" si="0"/>
        <v>1.907791223286798</v>
      </c>
      <c r="E30" s="61">
        <v>56452</v>
      </c>
      <c r="H30" s="4"/>
    </row>
    <row r="31" spans="1:8" ht="13.5" customHeight="1">
      <c r="A31" s="30" t="s">
        <v>26</v>
      </c>
      <c r="B31" s="87">
        <v>21</v>
      </c>
      <c r="C31" s="100">
        <v>25.39</v>
      </c>
      <c r="D31" s="57">
        <f t="shared" si="0"/>
        <v>1.0752742817599772</v>
      </c>
      <c r="E31" s="61">
        <v>64692</v>
      </c>
      <c r="H31" s="4"/>
    </row>
    <row r="32" spans="1:8" ht="13.5" customHeight="1">
      <c r="A32" s="30" t="s">
        <v>27</v>
      </c>
      <c r="B32" s="87">
        <v>290</v>
      </c>
      <c r="C32" s="100">
        <v>292.43</v>
      </c>
      <c r="D32" s="57">
        <f t="shared" si="0"/>
        <v>1.6084715733052684</v>
      </c>
      <c r="E32" s="61">
        <v>498099</v>
      </c>
      <c r="H32" s="4"/>
    </row>
    <row r="33" spans="1:8" ht="13.5" customHeight="1">
      <c r="A33" s="30" t="s">
        <v>28</v>
      </c>
      <c r="B33" s="87">
        <v>36</v>
      </c>
      <c r="C33" s="100">
        <v>36.52</v>
      </c>
      <c r="D33" s="57">
        <f t="shared" si="0"/>
        <v>1.625163150449078</v>
      </c>
      <c r="E33" s="61">
        <v>61566</v>
      </c>
      <c r="H33" s="4"/>
    </row>
    <row r="34" spans="1:8" ht="13.5" customHeight="1">
      <c r="A34" s="30" t="s">
        <v>56</v>
      </c>
      <c r="B34" s="87">
        <v>55</v>
      </c>
      <c r="C34" s="100">
        <v>21.11</v>
      </c>
      <c r="D34" s="57">
        <f t="shared" si="0"/>
        <v>1.0414639302460909</v>
      </c>
      <c r="E34" s="61">
        <v>55533</v>
      </c>
      <c r="H34" s="4"/>
    </row>
    <row r="35" spans="1:8" ht="13.5" customHeight="1">
      <c r="A35" s="30" t="s">
        <v>29</v>
      </c>
      <c r="B35" s="87">
        <v>70</v>
      </c>
      <c r="C35" s="100">
        <v>30.32</v>
      </c>
      <c r="D35" s="57">
        <f t="shared" si="0"/>
        <v>1.0874405104227696</v>
      </c>
      <c r="E35" s="61">
        <v>76389</v>
      </c>
      <c r="H35" s="4"/>
    </row>
    <row r="36" spans="1:8" ht="13.5" customHeight="1">
      <c r="A36" s="30" t="s">
        <v>30</v>
      </c>
      <c r="B36" s="87">
        <v>71</v>
      </c>
      <c r="C36" s="100">
        <v>65.03</v>
      </c>
      <c r="D36" s="57">
        <f t="shared" si="0"/>
        <v>3.0645083002794014</v>
      </c>
      <c r="E36" s="61">
        <v>58138</v>
      </c>
      <c r="H36" s="4"/>
    </row>
    <row r="37" spans="1:8" ht="13.5" customHeight="1">
      <c r="A37" s="30" t="s">
        <v>31</v>
      </c>
      <c r="B37" s="87">
        <v>67</v>
      </c>
      <c r="C37" s="100">
        <v>64.21</v>
      </c>
      <c r="D37" s="57">
        <f t="shared" si="0"/>
        <v>3.308467016835517</v>
      </c>
      <c r="E37" s="61">
        <v>53172</v>
      </c>
      <c r="H37" s="4"/>
    </row>
    <row r="38" spans="1:8" ht="13.5" customHeight="1">
      <c r="A38" s="30" t="s">
        <v>32</v>
      </c>
      <c r="B38" s="87">
        <v>8</v>
      </c>
      <c r="C38" s="100">
        <v>9.19</v>
      </c>
      <c r="D38" s="57">
        <f t="shared" si="0"/>
        <v>0.8403338292430687</v>
      </c>
      <c r="E38" s="61">
        <v>29962</v>
      </c>
      <c r="H38" s="4"/>
    </row>
    <row r="39" spans="1:8" ht="13.5" customHeight="1">
      <c r="A39" s="42" t="s">
        <v>60</v>
      </c>
      <c r="B39" s="87">
        <v>13</v>
      </c>
      <c r="C39" s="100">
        <v>12.76</v>
      </c>
      <c r="D39" s="57">
        <f t="shared" si="0"/>
        <v>1.8269612808773996</v>
      </c>
      <c r="E39" s="61">
        <v>19135</v>
      </c>
      <c r="H39" s="4"/>
    </row>
    <row r="40" spans="1:8" ht="13.5" customHeight="1">
      <c r="A40" s="26" t="s">
        <v>61</v>
      </c>
      <c r="B40" s="87">
        <v>11</v>
      </c>
      <c r="C40" s="100">
        <v>11.89</v>
      </c>
      <c r="D40" s="57">
        <f t="shared" si="0"/>
        <v>3.3620954139491617</v>
      </c>
      <c r="E40" s="61">
        <v>9689</v>
      </c>
      <c r="H40" s="4"/>
    </row>
    <row r="41" spans="1:8" ht="13.5" customHeight="1">
      <c r="A41" s="30" t="s">
        <v>33</v>
      </c>
      <c r="B41" s="87">
        <v>4</v>
      </c>
      <c r="C41" s="100">
        <v>6.54</v>
      </c>
      <c r="D41" s="57">
        <f t="shared" si="0"/>
        <v>1.053307167078836</v>
      </c>
      <c r="E41" s="61">
        <v>17011</v>
      </c>
      <c r="H41" s="4"/>
    </row>
    <row r="42" spans="1:8" ht="13.5" customHeight="1">
      <c r="A42" s="30" t="s">
        <v>34</v>
      </c>
      <c r="B42" s="87">
        <v>17</v>
      </c>
      <c r="C42" s="100">
        <v>25.63</v>
      </c>
      <c r="D42" s="57">
        <f t="shared" si="0"/>
        <v>1.5898201884212955</v>
      </c>
      <c r="E42" s="61">
        <v>44168</v>
      </c>
      <c r="H42" s="4"/>
    </row>
    <row r="43" spans="1:8" ht="13.5" customHeight="1">
      <c r="A43" s="30" t="s">
        <v>35</v>
      </c>
      <c r="B43" s="87">
        <v>3</v>
      </c>
      <c r="C43" s="100">
        <v>4.84</v>
      </c>
      <c r="D43" s="57">
        <f t="shared" si="0"/>
        <v>1.5529071287741818</v>
      </c>
      <c r="E43" s="61">
        <v>8539</v>
      </c>
      <c r="H43" s="4"/>
    </row>
    <row r="44" spans="1:8" ht="13.5" customHeight="1">
      <c r="A44" s="30" t="s">
        <v>36</v>
      </c>
      <c r="B44" s="87">
        <v>37</v>
      </c>
      <c r="C44" s="100">
        <v>33.03</v>
      </c>
      <c r="D44" s="57">
        <f t="shared" si="0"/>
        <v>5.80642609463789</v>
      </c>
      <c r="E44" s="61">
        <v>15585</v>
      </c>
      <c r="H44" s="4"/>
    </row>
    <row r="45" spans="1:8" ht="13.5" customHeight="1">
      <c r="A45" s="30" t="s">
        <v>37</v>
      </c>
      <c r="B45" s="87">
        <v>13</v>
      </c>
      <c r="C45" s="100">
        <v>12.1</v>
      </c>
      <c r="D45" s="57">
        <f t="shared" si="0"/>
        <v>2.4596145519740946</v>
      </c>
      <c r="E45" s="61">
        <v>13478</v>
      </c>
      <c r="H45" s="4"/>
    </row>
    <row r="46" spans="1:8" ht="13.5" customHeight="1">
      <c r="A46" s="30" t="s">
        <v>38</v>
      </c>
      <c r="B46" s="87">
        <v>15</v>
      </c>
      <c r="C46" s="100">
        <v>14.26</v>
      </c>
      <c r="D46" s="57">
        <f t="shared" si="0"/>
        <v>2.4489746850551577</v>
      </c>
      <c r="E46" s="61">
        <v>15953</v>
      </c>
      <c r="H46" s="4"/>
    </row>
    <row r="47" spans="1:8" ht="13.5" customHeight="1">
      <c r="A47" s="30" t="s">
        <v>39</v>
      </c>
      <c r="B47" s="87">
        <v>6</v>
      </c>
      <c r="C47" s="100">
        <v>5.57</v>
      </c>
      <c r="D47" s="57">
        <f t="shared" si="0"/>
        <v>2.974712275361158</v>
      </c>
      <c r="E47" s="61">
        <v>5130</v>
      </c>
      <c r="H47" s="4"/>
    </row>
    <row r="48" spans="1:8" ht="13.5" customHeight="1" thickBot="1">
      <c r="A48" s="33"/>
      <c r="B48" s="62"/>
      <c r="C48" s="47" t="s">
        <v>65</v>
      </c>
      <c r="D48" s="65"/>
      <c r="E48" s="45"/>
      <c r="H48" s="4"/>
    </row>
    <row r="49" spans="1:8" ht="23.25" customHeight="1" thickBot="1">
      <c r="A49" s="27" t="s">
        <v>42</v>
      </c>
      <c r="B49" s="91">
        <v>5560</v>
      </c>
      <c r="C49" s="98">
        <f>SUM(C5:C48)</f>
        <v>5002.750000000001</v>
      </c>
      <c r="D49" s="68">
        <f>C49/E49/365*1000000</f>
        <v>1.5519384032506807</v>
      </c>
      <c r="E49" s="46">
        <f>SUM(E5:E48)</f>
        <v>8831642</v>
      </c>
      <c r="H49" s="4"/>
    </row>
    <row r="50" spans="1:5" ht="13.5" customHeight="1">
      <c r="A50" s="17" t="s">
        <v>43</v>
      </c>
      <c r="B50" s="28"/>
      <c r="C50" s="28"/>
      <c r="D50" s="19"/>
      <c r="E50" s="20"/>
    </row>
    <row r="51" spans="1:5" ht="13.5" customHeight="1">
      <c r="A51" s="17"/>
      <c r="B51" s="28"/>
      <c r="C51" s="28"/>
      <c r="D51" s="19"/>
      <c r="E51" s="20"/>
    </row>
    <row r="52" spans="1:5" ht="13.5" customHeight="1">
      <c r="A52" s="21" t="s">
        <v>44</v>
      </c>
      <c r="B52" s="29"/>
      <c r="C52" s="29"/>
      <c r="D52" s="21"/>
      <c r="E52" s="21"/>
    </row>
    <row r="53" spans="1:5" s="1" customFormat="1" ht="13.5" customHeight="1">
      <c r="A53" s="21" t="s">
        <v>57</v>
      </c>
      <c r="B53" s="29"/>
      <c r="C53" s="21"/>
      <c r="D53" s="21"/>
      <c r="E53" s="21"/>
    </row>
    <row r="54" spans="1:5" s="1" customFormat="1" ht="13.5" customHeight="1">
      <c r="A54" s="83" t="s">
        <v>59</v>
      </c>
      <c r="B54" s="83"/>
      <c r="C54" s="83"/>
      <c r="D54" s="83"/>
      <c r="E54" s="83"/>
    </row>
    <row r="55" spans="1:5" s="1" customFormat="1" ht="13.5" customHeight="1">
      <c r="A55" s="3" t="s">
        <v>73</v>
      </c>
      <c r="B55" s="80"/>
      <c r="C55" s="80"/>
      <c r="D55" s="82"/>
      <c r="E55" s="3"/>
    </row>
    <row r="56" spans="1:5" ht="13.5" customHeight="1">
      <c r="A56" s="21"/>
      <c r="B56" s="29"/>
      <c r="C56" s="29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2019-05-07T07:55:08Z</cp:lastPrinted>
  <dcterms:created xsi:type="dcterms:W3CDTF">2003-02-17T10:48:09Z</dcterms:created>
  <dcterms:modified xsi:type="dcterms:W3CDTF">2019-05-08T02:55:20Z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-1992305719</vt:i4>
  </property>
  <property fmtid="{D5CDD505-2E9C-101B-9397-08002B2CF9AE}" pid="3" name="_EmailSubject">
    <vt:lpwstr>大阪エコアクション宣言</vt:lpwstr>
  </property>
  <property fmtid="{D5CDD505-2E9C-101B-9397-08002B2CF9AE}" pid="4" name="_AuthorEmail">
    <vt:lpwstr>OtakuT@mbox.pref.osaka.lg.jp</vt:lpwstr>
  </property>
  <property fmtid="{D5CDD505-2E9C-101B-9397-08002B2CF9AE}" pid="5" name="_AuthorEmailDisplayName">
    <vt:lpwstr>大宅 豊紀</vt:lpwstr>
  </property>
  <property fmtid="{D5CDD505-2E9C-101B-9397-08002B2CF9AE}" pid="6" name="_PreviousAdHocReviewCycleID">
    <vt:i4>-2022249866</vt:i4>
  </property>
  <property fmtid="{D5CDD505-2E9C-101B-9397-08002B2CF9AE}" pid="7" name="_ReviewingToolsShownOnce">
    <vt:lpwstr/>
  </property>
</Properties>
</file>